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o1" sheetId="1" state="visible" r:id="rId1"/>
    <sheet name="equipo2" sheetId="2" state="visible" r:id="rId2"/>
    <sheet name="equipo3" sheetId="3" state="visible" r:id="rId3"/>
    <sheet name="equipo4" sheetId="4" state="visible" r:id="rId4"/>
    <sheet name="equipo5" sheetId="5" state="visible" r:id="rId5"/>
    <sheet name="equipo6" sheetId="6" state="visible" r:id="rId6"/>
    <sheet name="equipo7" sheetId="7" state="visible" r:id="rId7"/>
    <sheet name="equipo8" sheetId="8" state="visible" r:id="rId8"/>
    <sheet name="equipo9" sheetId="9" state="visible" r:id="rId9"/>
    <sheet name="equipo10" sheetId="10" state="visible" r:id="rId10"/>
    <sheet name="equipo11" sheetId="11" state="visible" r:id="rId11"/>
    <sheet name="equipo12" sheetId="12" state="visible" r:id="rId12"/>
    <sheet name="equipo13" sheetId="13" state="visible" r:id="rId13"/>
    <sheet name="equipo14" sheetId="14" state="visible" r:id="rId14"/>
    <sheet name="equipo15" sheetId="15" state="visible" r:id="rId15"/>
    <sheet name="equipo16" sheetId="16" state="visible" r:id="rId16"/>
    <sheet name="equipo17" sheetId="17" state="visible" r:id="rId17"/>
    <sheet name="equipo18" sheetId="18" state="visible" r:id="rId18"/>
    <sheet name="equipo19" sheetId="19" state="visible" r:id="rId19"/>
    <sheet name="equipo20" sheetId="20" state="visible" r:id="rId20"/>
    <sheet name="total general" sheetId="21" state="visible" r:id="rId21"/>
    <sheet name="posiciones" sheetId="22" state="visible" r:id="rId22"/>
    <sheet name="lidere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V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CORPORACION CRIOLLITOS DE VENEZUELA</t>
        </is>
      </c>
    </row>
    <row r="2">
      <c r="A2" t="inlineStr">
        <is>
          <t>LIGA DE BEISBOL MENOR JUAN GUILLERMO GUZMAN</t>
        </is>
      </c>
    </row>
    <row r="4">
      <c r="B4" t="inlineStr">
        <is>
          <t>CATEGORIA : INFANTIL</t>
        </is>
      </c>
    </row>
    <row r="6">
      <c r="A6" t="inlineStr">
        <is>
          <t>equipo1</t>
        </is>
      </c>
      <c r="C6" t="inlineStr">
        <is>
          <t>O F E N S I V A   I N D I V I D U A L</t>
        </is>
      </c>
    </row>
    <row r="7">
      <c r="A7" t="inlineStr">
        <is>
          <t>NOMBRE</t>
        </is>
      </c>
      <c r="B7" t="inlineStr">
        <is>
          <t>No</t>
        </is>
      </c>
      <c r="C7" t="inlineStr">
        <is>
          <t>VB</t>
        </is>
      </c>
      <c r="D7" t="inlineStr">
        <is>
          <t>CA</t>
        </is>
      </c>
      <c r="E7" t="inlineStr">
        <is>
          <t>H</t>
        </is>
      </c>
      <c r="F7" t="inlineStr">
        <is>
          <t>2B</t>
        </is>
      </c>
      <c r="G7" t="inlineStr">
        <is>
          <t>3B</t>
        </is>
      </c>
      <c r="H7" t="inlineStr">
        <is>
          <t>HR</t>
        </is>
      </c>
      <c r="I7" t="inlineStr">
        <is>
          <t>CI</t>
        </is>
      </c>
      <c r="J7" t="inlineStr">
        <is>
          <t>K</t>
        </is>
      </c>
      <c r="K7" t="inlineStr">
        <is>
          <t>BB</t>
        </is>
      </c>
      <c r="L7" t="inlineStr">
        <is>
          <t>BR</t>
        </is>
      </c>
      <c r="M7" t="inlineStr">
        <is>
          <t>GP</t>
        </is>
      </c>
      <c r="N7" t="inlineStr">
        <is>
          <t>SH</t>
        </is>
      </c>
      <c r="O7" t="inlineStr">
        <is>
          <t>SF</t>
        </is>
      </c>
      <c r="P7" t="inlineStr">
        <is>
          <t>INT</t>
        </is>
      </c>
      <c r="Q7" t="inlineStr">
        <is>
          <t>BAL</t>
        </is>
      </c>
      <c r="R7" t="inlineStr">
        <is>
          <t>AL</t>
        </is>
      </c>
      <c r="T7" t="inlineStr">
        <is>
          <t>VB</t>
        </is>
      </c>
      <c r="U7" t="inlineStr">
        <is>
          <t>CA</t>
        </is>
      </c>
      <c r="V7" t="inlineStr">
        <is>
          <t>H</t>
        </is>
      </c>
      <c r="W7" t="inlineStr">
        <is>
          <t>2B</t>
        </is>
      </c>
      <c r="X7" t="inlineStr">
        <is>
          <t>3B</t>
        </is>
      </c>
      <c r="Y7" t="inlineStr">
        <is>
          <t>HR</t>
        </is>
      </c>
      <c r="Z7" t="inlineStr">
        <is>
          <t>CI</t>
        </is>
      </c>
      <c r="AA7" t="inlineStr">
        <is>
          <t>K</t>
        </is>
      </c>
      <c r="AB7" t="inlineStr">
        <is>
          <t>BB</t>
        </is>
      </c>
      <c r="AC7" t="inlineStr">
        <is>
          <t>BR</t>
        </is>
      </c>
      <c r="AD7" t="inlineStr">
        <is>
          <t>GP</t>
        </is>
      </c>
      <c r="AE7" t="inlineStr">
        <is>
          <t>SH</t>
        </is>
      </c>
      <c r="AF7" t="inlineStr">
        <is>
          <t>SF</t>
        </is>
      </c>
      <c r="AG7" t="inlineStr">
        <is>
          <t>INT</t>
        </is>
      </c>
      <c r="AH7" t="inlineStr">
        <is>
          <t>BAL</t>
        </is>
      </c>
      <c r="AI7" t="inlineStr">
        <is>
          <t>AL</t>
        </is>
      </c>
      <c r="AK7" t="inlineStr">
        <is>
          <t>VB</t>
        </is>
      </c>
      <c r="AL7" t="inlineStr">
        <is>
          <t>CA</t>
        </is>
      </c>
      <c r="AM7" t="inlineStr">
        <is>
          <t>H</t>
        </is>
      </c>
      <c r="AN7" t="inlineStr">
        <is>
          <t>2B</t>
        </is>
      </c>
      <c r="AO7" t="inlineStr">
        <is>
          <t>3B</t>
        </is>
      </c>
      <c r="AP7" t="inlineStr">
        <is>
          <t>HR</t>
        </is>
      </c>
      <c r="AQ7" t="inlineStr">
        <is>
          <t>CI</t>
        </is>
      </c>
      <c r="AR7" t="inlineStr">
        <is>
          <t>K</t>
        </is>
      </c>
      <c r="AS7" t="inlineStr">
        <is>
          <t>BB</t>
        </is>
      </c>
      <c r="AT7" t="inlineStr">
        <is>
          <t>BR</t>
        </is>
      </c>
      <c r="AU7" t="inlineStr">
        <is>
          <t>GP</t>
        </is>
      </c>
      <c r="AV7" t="inlineStr">
        <is>
          <t>SH</t>
        </is>
      </c>
      <c r="AW7" t="inlineStr">
        <is>
          <t>SF</t>
        </is>
      </c>
      <c r="AX7" t="inlineStr">
        <is>
          <t>INT</t>
        </is>
      </c>
      <c r="AY7" t="inlineStr">
        <is>
          <t>BAL</t>
        </is>
      </c>
      <c r="AZ7" t="inlineStr">
        <is>
          <t>AL</t>
        </is>
      </c>
      <c r="BB7" t="inlineStr">
        <is>
          <t>VB</t>
        </is>
      </c>
      <c r="BC7" t="inlineStr">
        <is>
          <t>CA</t>
        </is>
      </c>
      <c r="BD7" t="inlineStr">
        <is>
          <t>H</t>
        </is>
      </c>
      <c r="BE7" t="inlineStr">
        <is>
          <t>2B</t>
        </is>
      </c>
      <c r="BF7" t="inlineStr">
        <is>
          <t>3B</t>
        </is>
      </c>
      <c r="BG7" t="inlineStr">
        <is>
          <t>HR</t>
        </is>
      </c>
      <c r="BH7" t="inlineStr">
        <is>
          <t>CI</t>
        </is>
      </c>
      <c r="BI7" t="inlineStr">
        <is>
          <t>K</t>
        </is>
      </c>
      <c r="BJ7" t="inlineStr">
        <is>
          <t>BB</t>
        </is>
      </c>
      <c r="BK7" t="inlineStr">
        <is>
          <t>BR</t>
        </is>
      </c>
      <c r="BL7" t="inlineStr">
        <is>
          <t>GP</t>
        </is>
      </c>
      <c r="BM7" t="inlineStr">
        <is>
          <t>SH</t>
        </is>
      </c>
      <c r="BN7" t="inlineStr">
        <is>
          <t>SF</t>
        </is>
      </c>
      <c r="BO7" t="inlineStr">
        <is>
          <t>INT</t>
        </is>
      </c>
      <c r="BP7" t="inlineStr">
        <is>
          <t>BAL</t>
        </is>
      </c>
      <c r="BQ7" t="inlineStr">
        <is>
          <t>AL</t>
        </is>
      </c>
      <c r="BS7" t="inlineStr">
        <is>
          <t>VB</t>
        </is>
      </c>
      <c r="BT7" t="inlineStr">
        <is>
          <t>CA</t>
        </is>
      </c>
      <c r="BU7" t="inlineStr">
        <is>
          <t>H</t>
        </is>
      </c>
      <c r="BV7" t="inlineStr">
        <is>
          <t>2B</t>
        </is>
      </c>
      <c r="BW7" t="inlineStr">
        <is>
          <t>3B</t>
        </is>
      </c>
      <c r="BX7" t="inlineStr">
        <is>
          <t>HR</t>
        </is>
      </c>
      <c r="BY7" t="inlineStr">
        <is>
          <t>CI</t>
        </is>
      </c>
      <c r="BZ7" t="inlineStr">
        <is>
          <t>K</t>
        </is>
      </c>
      <c r="CA7" t="inlineStr">
        <is>
          <t>BB</t>
        </is>
      </c>
      <c r="CB7" t="inlineStr">
        <is>
          <t>BR</t>
        </is>
      </c>
      <c r="CC7" t="inlineStr">
        <is>
          <t>GP</t>
        </is>
      </c>
      <c r="CD7" t="inlineStr">
        <is>
          <t>SH</t>
        </is>
      </c>
      <c r="CE7" t="inlineStr">
        <is>
          <t>SF</t>
        </is>
      </c>
      <c r="CF7" t="inlineStr">
        <is>
          <t>INT</t>
        </is>
      </c>
      <c r="CG7" t="inlineStr">
        <is>
          <t>BAL</t>
        </is>
      </c>
      <c r="CH7" t="inlineStr">
        <is>
          <t>AL</t>
        </is>
      </c>
      <c r="CJ7" t="inlineStr">
        <is>
          <t>VB</t>
        </is>
      </c>
      <c r="CK7" t="inlineStr">
        <is>
          <t>CA</t>
        </is>
      </c>
      <c r="CL7" t="inlineStr">
        <is>
          <t>H</t>
        </is>
      </c>
      <c r="CM7" t="inlineStr">
        <is>
          <t>2B</t>
        </is>
      </c>
      <c r="CN7" t="inlineStr">
        <is>
          <t>3B</t>
        </is>
      </c>
      <c r="CO7" t="inlineStr">
        <is>
          <t>HR</t>
        </is>
      </c>
      <c r="CP7" t="inlineStr">
        <is>
          <t>CI</t>
        </is>
      </c>
      <c r="CQ7" t="inlineStr">
        <is>
          <t>K</t>
        </is>
      </c>
      <c r="CR7" t="inlineStr">
        <is>
          <t>BB</t>
        </is>
      </c>
      <c r="CS7" t="inlineStr">
        <is>
          <t>BR</t>
        </is>
      </c>
      <c r="CT7" t="inlineStr">
        <is>
          <t>GP</t>
        </is>
      </c>
      <c r="CU7" t="inlineStr">
        <is>
          <t>SH</t>
        </is>
      </c>
      <c r="CV7" t="inlineStr">
        <is>
          <t>SF</t>
        </is>
      </c>
      <c r="CW7" t="inlineStr">
        <is>
          <t>INT</t>
        </is>
      </c>
      <c r="CX7" t="inlineStr">
        <is>
          <t>BAL</t>
        </is>
      </c>
      <c r="CY7" t="inlineStr">
        <is>
          <t>AL</t>
        </is>
      </c>
      <c r="DA7" t="inlineStr">
        <is>
          <t>VB</t>
        </is>
      </c>
      <c r="DB7" t="inlineStr">
        <is>
          <t>CA</t>
        </is>
      </c>
      <c r="DC7" t="inlineStr">
        <is>
          <t>H</t>
        </is>
      </c>
      <c r="DD7" t="inlineStr">
        <is>
          <t>2B</t>
        </is>
      </c>
      <c r="DE7" t="inlineStr">
        <is>
          <t>3B</t>
        </is>
      </c>
      <c r="DF7" t="inlineStr">
        <is>
          <t>HR</t>
        </is>
      </c>
      <c r="DG7" t="inlineStr">
        <is>
          <t>CI</t>
        </is>
      </c>
      <c r="DH7" t="inlineStr">
        <is>
          <t>K</t>
        </is>
      </c>
      <c r="DI7" t="inlineStr">
        <is>
          <t>BB</t>
        </is>
      </c>
      <c r="DJ7" t="inlineStr">
        <is>
          <t>BR</t>
        </is>
      </c>
      <c r="DK7" t="inlineStr">
        <is>
          <t>GP</t>
        </is>
      </c>
      <c r="DL7" t="inlineStr">
        <is>
          <t>SH</t>
        </is>
      </c>
      <c r="DM7" t="inlineStr">
        <is>
          <t>SF</t>
        </is>
      </c>
      <c r="DN7" t="inlineStr">
        <is>
          <t>INT</t>
        </is>
      </c>
      <c r="DO7" t="inlineStr">
        <is>
          <t>BAL</t>
        </is>
      </c>
      <c r="DP7" t="inlineStr">
        <is>
          <t>AL</t>
        </is>
      </c>
      <c r="DR7" t="inlineStr">
        <is>
          <t>VB</t>
        </is>
      </c>
      <c r="DS7" t="inlineStr">
        <is>
          <t>CA</t>
        </is>
      </c>
      <c r="DT7" t="inlineStr">
        <is>
          <t>H</t>
        </is>
      </c>
      <c r="DU7" t="inlineStr">
        <is>
          <t>2B</t>
        </is>
      </c>
      <c r="DV7" t="inlineStr">
        <is>
          <t>3B</t>
        </is>
      </c>
      <c r="DW7" t="inlineStr">
        <is>
          <t>HR</t>
        </is>
      </c>
      <c r="DX7" t="inlineStr">
        <is>
          <t>CI</t>
        </is>
      </c>
      <c r="DY7" t="inlineStr">
        <is>
          <t>K</t>
        </is>
      </c>
      <c r="DZ7" t="inlineStr">
        <is>
          <t>BB</t>
        </is>
      </c>
      <c r="EA7" t="inlineStr">
        <is>
          <t>BR</t>
        </is>
      </c>
      <c r="EB7" t="inlineStr">
        <is>
          <t>GP</t>
        </is>
      </c>
      <c r="EC7" t="inlineStr">
        <is>
          <t>SH</t>
        </is>
      </c>
      <c r="ED7" t="inlineStr">
        <is>
          <t>SF</t>
        </is>
      </c>
      <c r="EE7" t="inlineStr">
        <is>
          <t>INT</t>
        </is>
      </c>
      <c r="EF7" t="inlineStr">
        <is>
          <t>BAL</t>
        </is>
      </c>
      <c r="EG7" t="inlineStr">
        <is>
          <t>AL</t>
        </is>
      </c>
      <c r="EI7" t="inlineStr">
        <is>
          <t>VB</t>
        </is>
      </c>
      <c r="EJ7" t="inlineStr">
        <is>
          <t>CA</t>
        </is>
      </c>
      <c r="EK7" t="inlineStr">
        <is>
          <t>H</t>
        </is>
      </c>
      <c r="EL7" t="inlineStr">
        <is>
          <t>2B</t>
        </is>
      </c>
      <c r="EM7" t="inlineStr">
        <is>
          <t>3B</t>
        </is>
      </c>
      <c r="EN7" t="inlineStr">
        <is>
          <t>HR</t>
        </is>
      </c>
      <c r="EO7" t="inlineStr">
        <is>
          <t>CI</t>
        </is>
      </c>
      <c r="EP7" t="inlineStr">
        <is>
          <t>K</t>
        </is>
      </c>
      <c r="EQ7" t="inlineStr">
        <is>
          <t>BB</t>
        </is>
      </c>
      <c r="ER7" t="inlineStr">
        <is>
          <t>BR</t>
        </is>
      </c>
      <c r="ES7" t="inlineStr">
        <is>
          <t>GP</t>
        </is>
      </c>
      <c r="ET7" t="inlineStr">
        <is>
          <t>SH</t>
        </is>
      </c>
      <c r="EU7" t="inlineStr">
        <is>
          <t>SF</t>
        </is>
      </c>
      <c r="EV7" t="inlineStr">
        <is>
          <t>INT</t>
        </is>
      </c>
      <c r="EW7" t="inlineStr">
        <is>
          <t>BAL</t>
        </is>
      </c>
      <c r="EX7" t="inlineStr">
        <is>
          <t>AL</t>
        </is>
      </c>
      <c r="EZ7" t="inlineStr">
        <is>
          <t>VB</t>
        </is>
      </c>
      <c r="FA7" t="inlineStr">
        <is>
          <t>CA</t>
        </is>
      </c>
      <c r="FB7" t="inlineStr">
        <is>
          <t>H</t>
        </is>
      </c>
      <c r="FC7" t="inlineStr">
        <is>
          <t>2B</t>
        </is>
      </c>
      <c r="FD7" t="inlineStr">
        <is>
          <t>3B</t>
        </is>
      </c>
      <c r="FE7" t="inlineStr">
        <is>
          <t>HR</t>
        </is>
      </c>
      <c r="FF7" t="inlineStr">
        <is>
          <t>CI</t>
        </is>
      </c>
      <c r="FG7" t="inlineStr">
        <is>
          <t>K</t>
        </is>
      </c>
      <c r="FH7" t="inlineStr">
        <is>
          <t>BB</t>
        </is>
      </c>
      <c r="FI7" t="inlineStr">
        <is>
          <t>BR</t>
        </is>
      </c>
      <c r="FJ7" t="inlineStr">
        <is>
          <t>GP</t>
        </is>
      </c>
      <c r="FK7" t="inlineStr">
        <is>
          <t>SH</t>
        </is>
      </c>
      <c r="FL7" t="inlineStr">
        <is>
          <t>SF</t>
        </is>
      </c>
      <c r="FM7" t="inlineStr">
        <is>
          <t>INT</t>
        </is>
      </c>
      <c r="FN7" t="inlineStr">
        <is>
          <t>BAL</t>
        </is>
      </c>
      <c r="FO7" t="inlineStr">
        <is>
          <t>AL</t>
        </is>
      </c>
      <c r="FQ7" t="inlineStr">
        <is>
          <t>VB</t>
        </is>
      </c>
      <c r="FR7" t="inlineStr">
        <is>
          <t>CA</t>
        </is>
      </c>
      <c r="FS7" t="inlineStr">
        <is>
          <t>H</t>
        </is>
      </c>
      <c r="FT7" t="inlineStr">
        <is>
          <t>2B</t>
        </is>
      </c>
      <c r="FU7" t="inlineStr">
        <is>
          <t>3B</t>
        </is>
      </c>
      <c r="FV7" t="inlineStr">
        <is>
          <t>HR</t>
        </is>
      </c>
      <c r="FW7" t="inlineStr">
        <is>
          <t>CI</t>
        </is>
      </c>
      <c r="FX7" t="inlineStr">
        <is>
          <t>K</t>
        </is>
      </c>
      <c r="FY7" t="inlineStr">
        <is>
          <t>BB</t>
        </is>
      </c>
      <c r="FZ7" t="inlineStr">
        <is>
          <t>BR</t>
        </is>
      </c>
      <c r="GA7" t="inlineStr">
        <is>
          <t>GP</t>
        </is>
      </c>
      <c r="GB7" t="inlineStr">
        <is>
          <t>SH</t>
        </is>
      </c>
      <c r="GC7" t="inlineStr">
        <is>
          <t>SF</t>
        </is>
      </c>
      <c r="GD7" t="inlineStr">
        <is>
          <t>INT</t>
        </is>
      </c>
      <c r="GE7" t="inlineStr">
        <is>
          <t>BAL</t>
        </is>
      </c>
      <c r="GF7" t="inlineStr">
        <is>
          <t>AL</t>
        </is>
      </c>
      <c r="GH7" t="inlineStr">
        <is>
          <t>VB</t>
        </is>
      </c>
      <c r="GI7" t="inlineStr">
        <is>
          <t>CA</t>
        </is>
      </c>
      <c r="GJ7" t="inlineStr">
        <is>
          <t>H</t>
        </is>
      </c>
      <c r="GK7" t="inlineStr">
        <is>
          <t>2B</t>
        </is>
      </c>
      <c r="GL7" t="inlineStr">
        <is>
          <t>3B</t>
        </is>
      </c>
      <c r="GM7" t="inlineStr">
        <is>
          <t>HR</t>
        </is>
      </c>
      <c r="GN7" t="inlineStr">
        <is>
          <t>CI</t>
        </is>
      </c>
      <c r="GO7" t="inlineStr">
        <is>
          <t>K</t>
        </is>
      </c>
      <c r="GP7" t="inlineStr">
        <is>
          <t>BB</t>
        </is>
      </c>
      <c r="GQ7" t="inlineStr">
        <is>
          <t>BR</t>
        </is>
      </c>
      <c r="GR7" t="inlineStr">
        <is>
          <t>GP</t>
        </is>
      </c>
      <c r="GS7" t="inlineStr">
        <is>
          <t>SH</t>
        </is>
      </c>
      <c r="GT7" t="inlineStr">
        <is>
          <t>SF</t>
        </is>
      </c>
      <c r="GU7" t="inlineStr">
        <is>
          <t>INT</t>
        </is>
      </c>
      <c r="GV7" t="inlineStr">
        <is>
          <t>BAL</t>
        </is>
      </c>
      <c r="GW7" t="inlineStr">
        <is>
          <t>AL</t>
        </is>
      </c>
      <c r="GY7" t="inlineStr">
        <is>
          <t>VB</t>
        </is>
      </c>
      <c r="GZ7" t="inlineStr">
        <is>
          <t>CA</t>
        </is>
      </c>
      <c r="HA7" t="inlineStr">
        <is>
          <t>H</t>
        </is>
      </c>
      <c r="HB7" t="inlineStr">
        <is>
          <t>2B</t>
        </is>
      </c>
      <c r="HC7" t="inlineStr">
        <is>
          <t>3B</t>
        </is>
      </c>
      <c r="HD7" t="inlineStr">
        <is>
          <t>HR</t>
        </is>
      </c>
      <c r="HE7" t="inlineStr">
        <is>
          <t>CI</t>
        </is>
      </c>
      <c r="HF7" t="inlineStr">
        <is>
          <t>K</t>
        </is>
      </c>
      <c r="HG7" t="inlineStr">
        <is>
          <t>BB</t>
        </is>
      </c>
      <c r="HH7" t="inlineStr">
        <is>
          <t>BR</t>
        </is>
      </c>
      <c r="HI7" t="inlineStr">
        <is>
          <t>GP</t>
        </is>
      </c>
      <c r="HJ7" t="inlineStr">
        <is>
          <t>SH</t>
        </is>
      </c>
      <c r="HK7" t="inlineStr">
        <is>
          <t>SF</t>
        </is>
      </c>
      <c r="HL7" t="inlineStr">
        <is>
          <t>INT</t>
        </is>
      </c>
      <c r="HM7" t="inlineStr">
        <is>
          <t>BAL</t>
        </is>
      </c>
      <c r="HN7" t="inlineStr">
        <is>
          <t>AL</t>
        </is>
      </c>
      <c r="HP7" t="inlineStr">
        <is>
          <t>VB</t>
        </is>
      </c>
      <c r="HQ7" t="inlineStr">
        <is>
          <t>CA</t>
        </is>
      </c>
      <c r="HR7" t="inlineStr">
        <is>
          <t>H</t>
        </is>
      </c>
      <c r="HS7" t="inlineStr">
        <is>
          <t>2B</t>
        </is>
      </c>
      <c r="HT7" t="inlineStr">
        <is>
          <t>3B</t>
        </is>
      </c>
      <c r="HU7" t="inlineStr">
        <is>
          <t>HR</t>
        </is>
      </c>
      <c r="HV7" t="inlineStr">
        <is>
          <t>CI</t>
        </is>
      </c>
      <c r="HW7" t="inlineStr">
        <is>
          <t>K</t>
        </is>
      </c>
      <c r="HX7" t="inlineStr">
        <is>
          <t>BB</t>
        </is>
      </c>
      <c r="HY7" t="inlineStr">
        <is>
          <t>BR</t>
        </is>
      </c>
      <c r="HZ7" t="inlineStr">
        <is>
          <t>GP</t>
        </is>
      </c>
      <c r="IA7" t="inlineStr">
        <is>
          <t>SH</t>
        </is>
      </c>
      <c r="IB7" t="inlineStr">
        <is>
          <t>SF</t>
        </is>
      </c>
      <c r="IC7" t="inlineStr">
        <is>
          <t>INT</t>
        </is>
      </c>
      <c r="ID7" t="inlineStr">
        <is>
          <t>BAL</t>
        </is>
      </c>
      <c r="IE7" t="inlineStr">
        <is>
          <t>AL</t>
        </is>
      </c>
      <c r="IG7" t="inlineStr">
        <is>
          <t>VB</t>
        </is>
      </c>
      <c r="IH7" t="inlineStr">
        <is>
          <t>CA</t>
        </is>
      </c>
      <c r="II7" t="inlineStr">
        <is>
          <t>H</t>
        </is>
      </c>
      <c r="IJ7" t="inlineStr">
        <is>
          <t>2B</t>
        </is>
      </c>
      <c r="IK7" t="inlineStr">
        <is>
          <t>3B</t>
        </is>
      </c>
      <c r="IL7" t="inlineStr">
        <is>
          <t>HR</t>
        </is>
      </c>
      <c r="IM7" t="inlineStr">
        <is>
          <t>CI</t>
        </is>
      </c>
      <c r="IN7" t="inlineStr">
        <is>
          <t>K</t>
        </is>
      </c>
      <c r="IO7" t="inlineStr">
        <is>
          <t>BB</t>
        </is>
      </c>
      <c r="IP7" t="inlineStr">
        <is>
          <t>BR</t>
        </is>
      </c>
      <c r="IQ7" t="inlineStr">
        <is>
          <t>GP</t>
        </is>
      </c>
      <c r="IR7" t="inlineStr">
        <is>
          <t>SH</t>
        </is>
      </c>
      <c r="IS7" t="inlineStr">
        <is>
          <t>SF</t>
        </is>
      </c>
      <c r="IT7" t="inlineStr">
        <is>
          <t>INT</t>
        </is>
      </c>
      <c r="IU7" t="inlineStr">
        <is>
          <t>BAL</t>
        </is>
      </c>
      <c r="IV7" t="inlineStr">
        <is>
          <t>AL</t>
        </is>
      </c>
    </row>
    <row r="8">
      <c r="A8" t="inlineStr">
        <is>
          <t>JESUS HERNANDEZ</t>
        </is>
      </c>
      <c r="B8" t="n">
        <v>5</v>
      </c>
      <c r="C8" t="n">
        <v>4</v>
      </c>
      <c r="D8" t="n">
        <v>1</v>
      </c>
      <c r="E8" t="n">
        <v>1</v>
      </c>
      <c r="H8" t="n">
        <v>1</v>
      </c>
      <c r="I8" t="n">
        <v>2</v>
      </c>
      <c r="L8" t="n">
        <v>1</v>
      </c>
      <c r="Q8">
        <f>(E8-(F8+G8+H8))+(F8*2)+(G8*3)+(H8*4)</f>
        <v/>
      </c>
      <c r="R8">
        <f>C8+K8+M8+N8+O8+P8</f>
        <v/>
      </c>
      <c r="T8" t="n">
        <v>4</v>
      </c>
      <c r="V8" t="n">
        <v>1</v>
      </c>
      <c r="AH8">
        <f>(V8-(W8+X8+Y8))+(W8*2)+(X8*3)+(Y8*4)</f>
        <v/>
      </c>
      <c r="AI8">
        <f>T8+AB8+AD8+AE8+AF8+AG8</f>
        <v/>
      </c>
      <c r="AK8" t="n">
        <v>4</v>
      </c>
      <c r="AM8" t="n">
        <v>4</v>
      </c>
      <c r="AY8">
        <f>(AM8-(AN8+AO8+AP8))+(AN8*2)+(AO8*3)+(AP8*4)</f>
        <v/>
      </c>
      <c r="AZ8">
        <f>AK8+AS8+AU8+AV8+AW8+AX8</f>
        <v/>
      </c>
      <c r="BB8" t="n">
        <v>2</v>
      </c>
      <c r="BD8" t="n">
        <v>0</v>
      </c>
      <c r="BP8">
        <f>(BD8-(BE8+BF8+BG8))+(BE8*2)+(BF8*3)+(BG8*4)</f>
        <v/>
      </c>
      <c r="BQ8">
        <f>BB8+BJ8+BL8+BM8+BN8+BO8</f>
        <v/>
      </c>
      <c r="BS8" t="n">
        <v>1</v>
      </c>
      <c r="BU8" t="n">
        <v>1</v>
      </c>
      <c r="CG8">
        <f>(BU8-(BV8+BW8+BX8))+(BV8*2)+(BW8*3)+(BX8*4)</f>
        <v/>
      </c>
      <c r="CH8">
        <f>BS8+CA8+CC8+CD8+CE8+CF8</f>
        <v/>
      </c>
      <c r="CJ8" t="n">
        <v>5</v>
      </c>
      <c r="CL8" t="n">
        <v>0</v>
      </c>
      <c r="CX8">
        <f>(CL8-(CM8+CN8+CO8))+(CM8*2)+(CN8*3)+(CO8*4)</f>
        <v/>
      </c>
      <c r="CY8">
        <f>CJ8+CR8+CT8+CU8+CV8+CW8</f>
        <v/>
      </c>
      <c r="DA8" t="n">
        <v>4</v>
      </c>
      <c r="DC8" t="n">
        <v>1</v>
      </c>
      <c r="DO8">
        <f>(DC8-(DD8+DE8+DF8))+(DD8*2)+(DE8*3)+(DF8*4)</f>
        <v/>
      </c>
      <c r="DP8">
        <f>DA8+DI8+DK8+DL8+DM8+DN8</f>
        <v/>
      </c>
      <c r="DR8" t="n">
        <v>5</v>
      </c>
      <c r="DT8" t="n">
        <v>0</v>
      </c>
      <c r="EF8">
        <f>(DT8-(DU8+DV8+DW8))+(DU8*2)+(DV8*3)+(DW8*4)</f>
        <v/>
      </c>
      <c r="EG8">
        <f>DR8+DZ8+EB8+EC8+ED8+EE8</f>
        <v/>
      </c>
      <c r="EI8" t="n">
        <v>3</v>
      </c>
      <c r="EK8" t="n">
        <v>0</v>
      </c>
      <c r="EW8">
        <f>(EK8-(EL8+EM8+EN8))+(EL8*2)+(EM8*3)+(EN8*4)</f>
        <v/>
      </c>
      <c r="EX8">
        <f>EI8+EQ8+ES8+ET8+EU8+EV8</f>
        <v/>
      </c>
      <c r="EZ8" t="n">
        <v>5</v>
      </c>
      <c r="FB8" t="n">
        <v>5</v>
      </c>
      <c r="FN8">
        <f>(FB8-(FC8+FD8+FE8))+(FC8*2)+(FD8*3)+(FE8*4)</f>
        <v/>
      </c>
      <c r="FO8">
        <f>EZ8+FH8+FJ8+FK8+FL8+FM8</f>
        <v/>
      </c>
      <c r="FQ8" t="n">
        <v>2</v>
      </c>
      <c r="FR8" t="n">
        <v>1</v>
      </c>
      <c r="FS8" t="n">
        <v>1</v>
      </c>
      <c r="GE8">
        <f>(FS8-(FT8+FU8+FV8))+(FT8*2)+(FU8*3)+(FV8*4)</f>
        <v/>
      </c>
      <c r="GF8">
        <f>FQ8+FY8+GA8+GB8+GC8+GD8</f>
        <v/>
      </c>
      <c r="GH8" t="n">
        <v>2</v>
      </c>
      <c r="GJ8" t="n">
        <v>0</v>
      </c>
      <c r="GV8">
        <f>(GJ8-(GK8+GL8+GM8))+(GK8*2)+(GL8*3)+(GM8*4)</f>
        <v/>
      </c>
      <c r="GW8">
        <f>GH8+GP8+GR8+GS8+GT8+GU8</f>
        <v/>
      </c>
      <c r="GY8" t="n">
        <v>3</v>
      </c>
      <c r="HA8" t="n">
        <v>1</v>
      </c>
      <c r="HM8">
        <f>(HA8-(HB8+HC8+HD8))+(HB8*2)+(HC8*3)+(HD8*4)</f>
        <v/>
      </c>
      <c r="HN8">
        <f>GY8+HG8+HI8+HJ8+HK8+HL8</f>
        <v/>
      </c>
      <c r="HP8" t="n">
        <v>2</v>
      </c>
      <c r="HR8" t="n">
        <v>1</v>
      </c>
      <c r="ID8">
        <f>(HR8-(HS8+HT8+HU8))+(HS8*2)+(HT8*3)+(HU8*4)</f>
        <v/>
      </c>
      <c r="IE8">
        <f>HP8+HX8+HZ8+IA8+IB8+IC8</f>
        <v/>
      </c>
      <c r="IG8" t="n">
        <v>5</v>
      </c>
      <c r="II8" t="n">
        <v>0</v>
      </c>
      <c r="IU8">
        <f>(II8-(IJ8+IK8+IL8))+(IJ8*2)+(IK8*3)+(IL8*4)</f>
        <v/>
      </c>
      <c r="IV8">
        <f>IG8+IO8+IQ8+IR8+IS8+IT8</f>
        <v/>
      </c>
    </row>
    <row r="9">
      <c r="A9" t="inlineStr">
        <is>
          <t>JOSEPH MENDOZA</t>
        </is>
      </c>
      <c r="B9" t="n">
        <v>6</v>
      </c>
      <c r="C9" t="n">
        <v>3</v>
      </c>
      <c r="D9" t="n">
        <v>1</v>
      </c>
      <c r="E9" t="n">
        <v>1</v>
      </c>
      <c r="F9" t="n">
        <v>1</v>
      </c>
      <c r="K9" t="n">
        <v>2</v>
      </c>
      <c r="Q9">
        <f>(E9-(F9+G9+H9))+(F9*2)+(G9*3)+(H9*4)</f>
        <v/>
      </c>
      <c r="R9">
        <f>C9+K9+M9+N9+O9+P9</f>
        <v/>
      </c>
      <c r="AH9">
        <f>(V9-(W9+X9+Y9))+(W9*2)+(X9*3)+(Y9*4)</f>
        <v/>
      </c>
      <c r="AI9">
        <f>T9+AB9+AD9+AE9+AF9+AG9</f>
        <v/>
      </c>
      <c r="AY9">
        <f>(AM9-(AN9+AO9+AP9))+(AN9*2)+(AO9*3)+(AP9*4)</f>
        <v/>
      </c>
      <c r="AZ9">
        <f>AK9+AS9+AU9+AV9+AW9+AX9</f>
        <v/>
      </c>
      <c r="BP9">
        <f>(BD9-(BE9+BF9+BG9))+(BE9*2)+(BF9*3)+(BG9*4)</f>
        <v/>
      </c>
      <c r="BQ9">
        <f>BB9+BJ9+BL9+BM9+BN9+BO9</f>
        <v/>
      </c>
      <c r="CG9">
        <f>(BU9-(BV9+BW9+BX9))+(BV9*2)+(BW9*3)+(BX9*4)</f>
        <v/>
      </c>
      <c r="CH9">
        <f>BS9+CA9+CC9+CD9+CE9+CF9</f>
        <v/>
      </c>
      <c r="CX9">
        <f>(CL9-(CM9+CN9+CO9))+(CM9*2)+(CN9*3)+(CO9*4)</f>
        <v/>
      </c>
      <c r="CY9">
        <f>CJ9+CR9+CT9+CU9+CV9+CW9</f>
        <v/>
      </c>
      <c r="DO9">
        <f>(DC9-(DD9+DE9+DF9))+(DD9*2)+(DE9*3)+(DF9*4)</f>
        <v/>
      </c>
      <c r="DP9">
        <f>DA9+DI9+DK9+DL9+DM9+DN9</f>
        <v/>
      </c>
      <c r="EF9">
        <f>(DT9-(DU9+DV9+DW9))+(DU9*2)+(DV9*3)+(DW9*4)</f>
        <v/>
      </c>
      <c r="EG9">
        <f>DR9+DZ9+EB9+EC9+ED9+EE9</f>
        <v/>
      </c>
      <c r="EW9">
        <f>(EK9-(EL9+EM9+EN9))+(EL9*2)+(EM9*3)+(EN9*4)</f>
        <v/>
      </c>
      <c r="EX9">
        <f>EI9+EQ9+ES9+ET9+EU9+EV9</f>
        <v/>
      </c>
      <c r="FN9">
        <f>(FB9-(FC9+FD9+FE9))+(FC9*2)+(FD9*3)+(FE9*4)</f>
        <v/>
      </c>
      <c r="FO9">
        <f>EZ9+FH9+FJ9+FK9+FL9+FM9</f>
        <v/>
      </c>
      <c r="GE9">
        <f>(FS9-(FT9+FU9+FV9))+(FT9*2)+(FU9*3)+(FV9*4)</f>
        <v/>
      </c>
      <c r="GF9">
        <f>FQ9+FY9+GA9+GB9+GC9+GD9</f>
        <v/>
      </c>
      <c r="GV9">
        <f>(GJ9-(GK9+GL9+GM9))+(GK9*2)+(GL9*3)+(GM9*4)</f>
        <v/>
      </c>
      <c r="GW9">
        <f>GH9+GP9+GR9+GS9+GT9+GU9</f>
        <v/>
      </c>
      <c r="HM9">
        <f>(HA9-(HB9+HC9+HD9))+(HB9*2)+(HC9*3)+(HD9*4)</f>
        <v/>
      </c>
      <c r="HN9">
        <f>GY9+HG9+HI9+HJ9+HK9+HL9</f>
        <v/>
      </c>
      <c r="ID9">
        <f>(HR9-(HS9+HT9+HU9))+(HS9*2)+(HT9*3)+(HU9*4)</f>
        <v/>
      </c>
      <c r="IE9">
        <f>HP9+HX9+HZ9+IA9+IB9+IC9</f>
        <v/>
      </c>
      <c r="IU9">
        <f>(II9-(IJ9+IK9+IL9))+(IJ9*2)+(IK9*3)+(IL9*4)</f>
        <v/>
      </c>
      <c r="IV9">
        <f>IG9+IO9+IQ9+IR9+IS9+IT9</f>
        <v/>
      </c>
    </row>
    <row r="10">
      <c r="A10" t="inlineStr">
        <is>
          <t>ABRAHAN RODRIGUZ</t>
        </is>
      </c>
      <c r="B10" t="n">
        <v>2</v>
      </c>
      <c r="C10" t="n">
        <v>4</v>
      </c>
      <c r="E10" t="n">
        <v>1</v>
      </c>
      <c r="Q10">
        <f>(E10-(F10+G10+H10))+(F10*2)+(G10*3)+(H10*4)</f>
        <v/>
      </c>
      <c r="R10">
        <f>C10+K10+M10+N10+O10+P10</f>
        <v/>
      </c>
      <c r="AH10">
        <f>(V10-(W10+X10+Y10))+(W10*2)+(X10*3)+(Y10*4)</f>
        <v/>
      </c>
      <c r="AI10">
        <f>T10+AB10+AD10+AE10+AF10+AG10</f>
        <v/>
      </c>
      <c r="AY10">
        <f>(AM10-(AN10+AO10+AP10))+(AN10*2)+(AO10*3)+(AP10*4)</f>
        <v/>
      </c>
      <c r="AZ10">
        <f>AK10+AS10+AU10+AV10+AW10+AX10</f>
        <v/>
      </c>
      <c r="BP10">
        <f>(BD10-(BE10+BF10+BG10))+(BE10*2)+(BF10*3)+(BG10*4)</f>
        <v/>
      </c>
      <c r="BQ10">
        <f>BB10+BJ10+BL10+BM10+BN10+BO10</f>
        <v/>
      </c>
      <c r="CG10">
        <f>(BU10-(BV10+BW10+BX10))+(BV10*2)+(BW10*3)+(BX10*4)</f>
        <v/>
      </c>
      <c r="CH10">
        <f>BS10+CA10+CC10+CD10+CE10+CF10</f>
        <v/>
      </c>
      <c r="CX10">
        <f>(CL10-(CM10+CN10+CO10))+(CM10*2)+(CN10*3)+(CO10*4)</f>
        <v/>
      </c>
      <c r="CY10">
        <f>CJ10+CR10+CT10+CU10+CV10+CW10</f>
        <v/>
      </c>
      <c r="DO10">
        <f>(DC10-(DD10+DE10+DF10))+(DD10*2)+(DE10*3)+(DF10*4)</f>
        <v/>
      </c>
      <c r="DP10">
        <f>DA10+DI10+DK10+DL10+DM10+DN10</f>
        <v/>
      </c>
      <c r="EF10">
        <f>(DT10-(DU10+DV10+DW10))+(DU10*2)+(DV10*3)+(DW10*4)</f>
        <v/>
      </c>
      <c r="EG10">
        <f>DR10+DZ10+EB10+EC10+ED10+EE10</f>
        <v/>
      </c>
      <c r="EW10">
        <f>(EK10-(EL10+EM10+EN10))+(EL10*2)+(EM10*3)+(EN10*4)</f>
        <v/>
      </c>
      <c r="EX10">
        <f>EI10+EQ10+ES10+ET10+EU10+EV10</f>
        <v/>
      </c>
      <c r="FN10">
        <f>(FB10-(FC10+FD10+FE10))+(FC10*2)+(FD10*3)+(FE10*4)</f>
        <v/>
      </c>
      <c r="FO10">
        <f>EZ10+FH10+FJ10+FK10+FL10+FM10</f>
        <v/>
      </c>
      <c r="GE10">
        <f>(FS10-(FT10+FU10+FV10))+(FT10*2)+(FU10*3)+(FV10*4)</f>
        <v/>
      </c>
      <c r="GF10">
        <f>FQ10+FY10+GA10+GB10+GC10+GD10</f>
        <v/>
      </c>
      <c r="GV10">
        <f>(GJ10-(GK10+GL10+GM10))+(GK10*2)+(GL10*3)+(GM10*4)</f>
        <v/>
      </c>
      <c r="GW10">
        <f>GH10+GP10+GR10+GS10+GT10+GU10</f>
        <v/>
      </c>
      <c r="HM10">
        <f>(HA10-(HB10+HC10+HD10))+(HB10*2)+(HC10*3)+(HD10*4)</f>
        <v/>
      </c>
      <c r="HN10">
        <f>GY10+HG10+HI10+HJ10+HK10+HL10</f>
        <v/>
      </c>
      <c r="ID10">
        <f>(HR10-(HS10+HT10+HU10))+(HS10*2)+(HT10*3)+(HU10*4)</f>
        <v/>
      </c>
      <c r="IE10">
        <f>HP10+HX10+HZ10+IA10+IB10+IC10</f>
        <v/>
      </c>
      <c r="IU10">
        <f>(II10-(IJ10+IK10+IL10))+(IJ10*2)+(IK10*3)+(IL10*4)</f>
        <v/>
      </c>
      <c r="IV10">
        <f>IG10+IO10+IQ10+IR10+IS10+IT10</f>
        <v/>
      </c>
    </row>
    <row r="11">
      <c r="A11" t="inlineStr">
        <is>
          <t>ALEXANDER HERNANDEZ</t>
        </is>
      </c>
      <c r="D11" t="n">
        <v>1</v>
      </c>
      <c r="I11" t="n">
        <v>1</v>
      </c>
      <c r="K11" t="n">
        <v>3</v>
      </c>
      <c r="L11" t="n">
        <v>3</v>
      </c>
      <c r="Q11">
        <f>(E11-(F11+G11+H11))+(F11*2)+(G11*3)+(H11*4)</f>
        <v/>
      </c>
      <c r="R11">
        <f>C11+K11+M11+N11+O11+P11</f>
        <v/>
      </c>
      <c r="AH11">
        <f>(V11-(W11+X11+Y11))+(W11*2)+(X11*3)+(Y11*4)</f>
        <v/>
      </c>
      <c r="AI11">
        <f>T11+AB11+AD11+AE11+AF11+AG11</f>
        <v/>
      </c>
      <c r="AY11">
        <f>(AM11-(AN11+AO11+AP11))+(AN11*2)+(AO11*3)+(AP11*4)</f>
        <v/>
      </c>
      <c r="AZ11">
        <f>AK11+AS11+AU11+AV11+AW11+AX11</f>
        <v/>
      </c>
      <c r="BP11">
        <f>(BD11-(BE11+BF11+BG11))+(BE11*2)+(BF11*3)+(BG11*4)</f>
        <v/>
      </c>
      <c r="BQ11">
        <f>BB11+BJ11+BL11+BM11+BN11+BO11</f>
        <v/>
      </c>
      <c r="CG11">
        <f>(BU11-(BV11+BW11+BX11))+(BV11*2)+(BW11*3)+(BX11*4)</f>
        <v/>
      </c>
      <c r="CH11">
        <f>BS11+CA11+CC11+CD11+CE11+CF11</f>
        <v/>
      </c>
      <c r="CX11">
        <f>(CL11-(CM11+CN11+CO11))+(CM11*2)+(CN11*3)+(CO11*4)</f>
        <v/>
      </c>
      <c r="CY11">
        <f>CJ11+CR11+CT11+CU11+CV11+CW11</f>
        <v/>
      </c>
      <c r="DO11">
        <f>(DC11-(DD11+DE11+DF11))+(DD11*2)+(DE11*3)+(DF11*4)</f>
        <v/>
      </c>
      <c r="DP11">
        <f>DA11+DI11+DK11+DL11+DM11+DN11</f>
        <v/>
      </c>
      <c r="EF11">
        <f>(DT11-(DU11+DV11+DW11))+(DU11*2)+(DV11*3)+(DW11*4)</f>
        <v/>
      </c>
      <c r="EG11">
        <f>DR11+DZ11+EB11+EC11+ED11+EE11</f>
        <v/>
      </c>
      <c r="EW11">
        <f>(EK11-(EL11+EM11+EN11))+(EL11*2)+(EM11*3)+(EN11*4)</f>
        <v/>
      </c>
      <c r="EX11">
        <f>EI11+EQ11+ES11+ET11+EU11+EV11</f>
        <v/>
      </c>
      <c r="FN11">
        <f>(FB11-(FC11+FD11+FE11))+(FC11*2)+(FD11*3)+(FE11*4)</f>
        <v/>
      </c>
      <c r="FO11">
        <f>EZ11+FH11+FJ11+FK11+FL11+FM11</f>
        <v/>
      </c>
      <c r="GE11">
        <f>(FS11-(FT11+FU11+FV11))+(FT11*2)+(FU11*3)+(FV11*4)</f>
        <v/>
      </c>
      <c r="GF11">
        <f>FQ11+FY11+GA11+GB11+GC11+GD11</f>
        <v/>
      </c>
      <c r="GV11">
        <f>(GJ11-(GK11+GL11+GM11))+(GK11*2)+(GL11*3)+(GM11*4)</f>
        <v/>
      </c>
      <c r="GW11">
        <f>GH11+GP11+GR11+GS11+GT11+GU11</f>
        <v/>
      </c>
      <c r="HM11">
        <f>(HA11-(HB11+HC11+HD11))+(HB11*2)+(HC11*3)+(HD11*4)</f>
        <v/>
      </c>
      <c r="HN11">
        <f>GY11+HG11+HI11+HJ11+HK11+HL11</f>
        <v/>
      </c>
      <c r="ID11">
        <f>(HR11-(HS11+HT11+HU11))+(HS11*2)+(HT11*3)+(HU11*4)</f>
        <v/>
      </c>
      <c r="IE11">
        <f>HP11+HX11+HZ11+IA11+IB11+IC11</f>
        <v/>
      </c>
      <c r="IU11">
        <f>(II11-(IJ11+IK11+IL11))+(IJ11*2)+(IK11*3)+(IL11*4)</f>
        <v/>
      </c>
      <c r="IV11">
        <f>IG11+IO11+IQ11+IR11+IS11+IT11</f>
        <v/>
      </c>
    </row>
    <row r="12">
      <c r="A12" t="inlineStr">
        <is>
          <t>DANIEL LIENDO</t>
        </is>
      </c>
      <c r="C12" t="n">
        <v>1</v>
      </c>
      <c r="Q12">
        <f>(E12-(F12+G12+H12))+(F12*2)+(G12*3)+(H12*4)</f>
        <v/>
      </c>
      <c r="R12">
        <f>C12+K12+M12+N12+O12+P12</f>
        <v/>
      </c>
      <c r="AH12">
        <f>(V12-(W12+X12+Y12))+(W12*2)+(X12*3)+(Y12*4)</f>
        <v/>
      </c>
      <c r="AI12">
        <f>T12+AB12+AD12+AE12+AF12+AG12</f>
        <v/>
      </c>
      <c r="AY12">
        <f>(AM12-(AN12+AO12+AP12))+(AN12*2)+(AO12*3)+(AP12*4)</f>
        <v/>
      </c>
      <c r="AZ12">
        <f>AK12+AS12+AU12+AV12+AW12+AX12</f>
        <v/>
      </c>
      <c r="BP12">
        <f>(BD12-(BE12+BF12+BG12))+(BE12*2)+(BF12*3)+(BG12*4)</f>
        <v/>
      </c>
      <c r="BQ12">
        <f>BB12+BJ12+BL12+BM12+BN12+BO12</f>
        <v/>
      </c>
      <c r="CG12">
        <f>(BU12-(BV12+BW12+BX12))+(BV12*2)+(BW12*3)+(BX12*4)</f>
        <v/>
      </c>
      <c r="CH12">
        <f>BS12+CA12+CC12+CD12+CE12+CF12</f>
        <v/>
      </c>
      <c r="CX12">
        <f>(CL12-(CM12+CN12+CO12))+(CM12*2)+(CN12*3)+(CO12*4)</f>
        <v/>
      </c>
      <c r="CY12">
        <f>CJ12+CR12+CT12+CU12+CV12+CW12</f>
        <v/>
      </c>
      <c r="DO12">
        <f>(DC12-(DD12+DE12+DF12))+(DD12*2)+(DE12*3)+(DF12*4)</f>
        <v/>
      </c>
      <c r="DP12">
        <f>DA12+DI12+DK12+DL12+DM12+DN12</f>
        <v/>
      </c>
      <c r="EF12">
        <f>(DT12-(DU12+DV12+DW12))+(DU12*2)+(DV12*3)+(DW12*4)</f>
        <v/>
      </c>
      <c r="EG12">
        <f>DR12+DZ12+EB12+EC12+ED12+EE12</f>
        <v/>
      </c>
      <c r="EW12">
        <f>(EK12-(EL12+EM12+EN12))+(EL12*2)+(EM12*3)+(EN12*4)</f>
        <v/>
      </c>
      <c r="EX12">
        <f>EI12+EQ12+ES12+ET12+EU12+EV12</f>
        <v/>
      </c>
      <c r="FN12">
        <f>(FB12-(FC12+FD12+FE12))+(FC12*2)+(FD12*3)+(FE12*4)</f>
        <v/>
      </c>
      <c r="FO12">
        <f>EZ12+FH12+FJ12+FK12+FL12+FM12</f>
        <v/>
      </c>
      <c r="GE12">
        <f>(FS12-(FT12+FU12+FV12))+(FT12*2)+(FU12*3)+(FV12*4)</f>
        <v/>
      </c>
      <c r="GF12">
        <f>FQ12+FY12+GA12+GB12+GC12+GD12</f>
        <v/>
      </c>
      <c r="GV12">
        <f>(GJ12-(GK12+GL12+GM12))+(GK12*2)+(GL12*3)+(GM12*4)</f>
        <v/>
      </c>
      <c r="GW12">
        <f>GH12+GP12+GR12+GS12+GT12+GU12</f>
        <v/>
      </c>
      <c r="HM12">
        <f>(HA12-(HB12+HC12+HD12))+(HB12*2)+(HC12*3)+(HD12*4)</f>
        <v/>
      </c>
      <c r="HN12">
        <f>GY12+HG12+HI12+HJ12+HK12+HL12</f>
        <v/>
      </c>
      <c r="ID12">
        <f>(HR12-(HS12+HT12+HU12))+(HS12*2)+(HT12*3)+(HU12*4)</f>
        <v/>
      </c>
      <c r="IE12">
        <f>HP12+HX12+HZ12+IA12+IB12+IC12</f>
        <v/>
      </c>
      <c r="IU12">
        <f>(II12-(IJ12+IK12+IL12))+(IJ12*2)+(IK12*3)+(IL12*4)</f>
        <v/>
      </c>
      <c r="IV12">
        <f>IG12+IO12+IQ12+IR12+IS12+IT12</f>
        <v/>
      </c>
    </row>
    <row r="13">
      <c r="A13" t="inlineStr">
        <is>
          <t>SEBASTIAN MUJICA</t>
        </is>
      </c>
      <c r="C13" t="n">
        <v>2</v>
      </c>
      <c r="J13" t="n">
        <v>1</v>
      </c>
      <c r="Q13">
        <f>(E13-(F13+G13+H13))+(F13*2)+(G13*3)+(H13*4)</f>
        <v/>
      </c>
      <c r="R13">
        <f>C13+K13+M13+N13+O13+P13</f>
        <v/>
      </c>
      <c r="AH13">
        <f>(V13-(W13+X13+Y13))+(W13*2)+(X13*3)+(Y13*4)</f>
        <v/>
      </c>
      <c r="AI13">
        <f>T13+AB13+AD13+AE13+AF13+AG13</f>
        <v/>
      </c>
      <c r="AY13">
        <f>(AM13-(AN13+AO13+AP13))+(AN13*2)+(AO13*3)+(AP13*4)</f>
        <v/>
      </c>
      <c r="AZ13">
        <f>AK13+AS13+AU13+AV13+AW13+AX13</f>
        <v/>
      </c>
      <c r="BP13">
        <f>(BD13-(BE13+BF13+BG13))+(BE13*2)+(BF13*3)+(BG13*4)</f>
        <v/>
      </c>
      <c r="BQ13">
        <f>BB13+BJ13+BL13+BM13+BN13+BO13</f>
        <v/>
      </c>
      <c r="CG13">
        <f>(BU13-(BV13+BW13+BX13))+(BV13*2)+(BW13*3)+(BX13*4)</f>
        <v/>
      </c>
      <c r="CH13">
        <f>BS13+CA13+CC13+CD13+CE13+CF13</f>
        <v/>
      </c>
      <c r="CX13">
        <f>(CL13-(CM13+CN13+CO13))+(CM13*2)+(CN13*3)+(CO13*4)</f>
        <v/>
      </c>
      <c r="CY13">
        <f>CJ13+CR13+CT13+CU13+CV13+CW13</f>
        <v/>
      </c>
      <c r="DO13">
        <f>(DC13-(DD13+DE13+DF13))+(DD13*2)+(DE13*3)+(DF13*4)</f>
        <v/>
      </c>
      <c r="DP13">
        <f>DA13+DI13+DK13+DL13+DM13+DN13</f>
        <v/>
      </c>
      <c r="EF13">
        <f>(DT13-(DU13+DV13+DW13))+(DU13*2)+(DV13*3)+(DW13*4)</f>
        <v/>
      </c>
      <c r="EG13">
        <f>DR13+DZ13+EB13+EC13+ED13+EE13</f>
        <v/>
      </c>
      <c r="EW13">
        <f>(EK13-(EL13+EM13+EN13))+(EL13*2)+(EM13*3)+(EN13*4)</f>
        <v/>
      </c>
      <c r="EX13">
        <f>EI13+EQ13+ES13+ET13+EU13+EV13</f>
        <v/>
      </c>
      <c r="FN13">
        <f>(FB13-(FC13+FD13+FE13))+(FC13*2)+(FD13*3)+(FE13*4)</f>
        <v/>
      </c>
      <c r="FO13">
        <f>EZ13+FH13+FJ13+FK13+FL13+FM13</f>
        <v/>
      </c>
      <c r="GE13">
        <f>(FS13-(FT13+FU13+FV13))+(FT13*2)+(FU13*3)+(FV13*4)</f>
        <v/>
      </c>
      <c r="GF13">
        <f>FQ13+FY13+GA13+GB13+GC13+GD13</f>
        <v/>
      </c>
      <c r="GV13">
        <f>(GJ13-(GK13+GL13+GM13))+(GK13*2)+(GL13*3)+(GM13*4)</f>
        <v/>
      </c>
      <c r="GW13">
        <f>GH13+GP13+GR13+GS13+GT13+GU13</f>
        <v/>
      </c>
      <c r="HM13">
        <f>(HA13-(HB13+HC13+HD13))+(HB13*2)+(HC13*3)+(HD13*4)</f>
        <v/>
      </c>
      <c r="HN13">
        <f>GY13+HG13+HI13+HJ13+HK13+HL13</f>
        <v/>
      </c>
      <c r="ID13">
        <f>(HR13-(HS13+HT13+HU13))+(HS13*2)+(HT13*3)+(HU13*4)</f>
        <v/>
      </c>
      <c r="IE13">
        <f>HP13+HX13+HZ13+IA13+IB13+IC13</f>
        <v/>
      </c>
      <c r="IU13">
        <f>(II13-(IJ13+IK13+IL13))+(IJ13*2)+(IK13*3)+(IL13*4)</f>
        <v/>
      </c>
      <c r="IV13">
        <f>IG13+IO13+IQ13+IR13+IS13+IT13</f>
        <v/>
      </c>
    </row>
    <row r="14">
      <c r="A14" t="inlineStr">
        <is>
          <t>ANGEL RODRIGUEZ</t>
        </is>
      </c>
      <c r="C14" t="n">
        <v>3</v>
      </c>
      <c r="D14" t="n">
        <v>2</v>
      </c>
      <c r="E14" t="n">
        <v>2</v>
      </c>
      <c r="I14" t="n">
        <v>1</v>
      </c>
      <c r="J14" t="n">
        <v>1</v>
      </c>
      <c r="L14" t="n">
        <v>1</v>
      </c>
      <c r="Q14">
        <f>(E14-(F14+G14+H14))+(F14*2)+(G14*3)+(H14*4)</f>
        <v/>
      </c>
      <c r="R14">
        <f>C14+K14+M14+N14+O14+P14</f>
        <v/>
      </c>
      <c r="AH14">
        <f>(V14-(W14+X14+Y14))+(W14*2)+(X14*3)+(Y14*4)</f>
        <v/>
      </c>
      <c r="AI14">
        <f>T14+AB14+AD14+AE14+AF14+AG14</f>
        <v/>
      </c>
      <c r="AY14">
        <f>(AM14-(AN14+AO14+AP14))+(AN14*2)+(AO14*3)+(AP14*4)</f>
        <v/>
      </c>
      <c r="AZ14">
        <f>AK14+AS14+AU14+AV14+AW14+AX14</f>
        <v/>
      </c>
      <c r="BP14">
        <f>(BD14-(BE14+BF14+BG14))+(BE14*2)+(BF14*3)+(BG14*4)</f>
        <v/>
      </c>
      <c r="BQ14">
        <f>BB14+BJ14+BL14+BM14+BN14+BO14</f>
        <v/>
      </c>
      <c r="CG14">
        <f>(BU14-(BV14+BW14+BX14))+(BV14*2)+(BW14*3)+(BX14*4)</f>
        <v/>
      </c>
      <c r="CH14">
        <f>BS14+CA14+CC14+CD14+CE14+CF14</f>
        <v/>
      </c>
      <c r="CX14">
        <f>(CL14-(CM14+CN14+CO14))+(CM14*2)+(CN14*3)+(CO14*4)</f>
        <v/>
      </c>
      <c r="CY14">
        <f>CJ14+CR14+CT14+CU14+CV14+CW14</f>
        <v/>
      </c>
      <c r="DO14">
        <f>(DC14-(DD14+DE14+DF14))+(DD14*2)+(DE14*3)+(DF14*4)</f>
        <v/>
      </c>
      <c r="DP14">
        <f>DA14+DI14+DK14+DL14+DM14+DN14</f>
        <v/>
      </c>
      <c r="EF14">
        <f>(DT14-(DU14+DV14+DW14))+(DU14*2)+(DV14*3)+(DW14*4)</f>
        <v/>
      </c>
      <c r="EG14">
        <f>DR14+DZ14+EB14+EC14+ED14+EE14</f>
        <v/>
      </c>
      <c r="EW14">
        <f>(EK14-(EL14+EM14+EN14))+(EL14*2)+(EM14*3)+(EN14*4)</f>
        <v/>
      </c>
      <c r="EX14">
        <f>EI14+EQ14+ES14+ET14+EU14+EV14</f>
        <v/>
      </c>
      <c r="FN14">
        <f>(FB14-(FC14+FD14+FE14))+(FC14*2)+(FD14*3)+(FE14*4)</f>
        <v/>
      </c>
      <c r="FO14">
        <f>EZ14+FH14+FJ14+FK14+FL14+FM14</f>
        <v/>
      </c>
      <c r="GE14">
        <f>(FS14-(FT14+FU14+FV14))+(FT14*2)+(FU14*3)+(FV14*4)</f>
        <v/>
      </c>
      <c r="GF14">
        <f>FQ14+FY14+GA14+GB14+GC14+GD14</f>
        <v/>
      </c>
      <c r="GV14">
        <f>(GJ14-(GK14+GL14+GM14))+(GK14*2)+(GL14*3)+(GM14*4)</f>
        <v/>
      </c>
      <c r="GW14">
        <f>GH14+GP14+GR14+GS14+GT14+GU14</f>
        <v/>
      </c>
      <c r="HM14">
        <f>(HA14-(HB14+HC14+HD14))+(HB14*2)+(HC14*3)+(HD14*4)</f>
        <v/>
      </c>
      <c r="HN14">
        <f>GY14+HG14+HI14+HJ14+HK14+HL14</f>
        <v/>
      </c>
      <c r="ID14">
        <f>(HR14-(HS14+HT14+HU14))+(HS14*2)+(HT14*3)+(HU14*4)</f>
        <v/>
      </c>
      <c r="IE14">
        <f>HP14+HX14+HZ14+IA14+IB14+IC14</f>
        <v/>
      </c>
      <c r="IU14">
        <f>(II14-(IJ14+IK14+IL14))+(IJ14*2)+(IK14*3)+(IL14*4)</f>
        <v/>
      </c>
      <c r="IV14">
        <f>IG14+IO14+IQ14+IR14+IS14+IT14</f>
        <v/>
      </c>
    </row>
    <row r="15">
      <c r="A15" t="inlineStr">
        <is>
          <t>FRANCISCO MONASTERIO</t>
        </is>
      </c>
      <c r="C15" t="n">
        <v>3</v>
      </c>
      <c r="D15" t="n">
        <v>1</v>
      </c>
      <c r="E15" t="n">
        <v>2</v>
      </c>
      <c r="G15" t="n">
        <v>1</v>
      </c>
      <c r="Q15">
        <f>(E15-(F15+G15+H15))+(F15*2)+(G15*3)+(H15*4)</f>
        <v/>
      </c>
      <c r="R15">
        <f>C15+K15+M15+N15+O15+P15</f>
        <v/>
      </c>
      <c r="AH15">
        <f>(V15-(W15+X15+Y15))+(W15*2)+(X15*3)+(Y15*4)</f>
        <v/>
      </c>
      <c r="AI15">
        <f>T15+AB15+AD15+AE15+AF15+AG15</f>
        <v/>
      </c>
      <c r="AY15">
        <f>(AM15-(AN15+AO15+AP15))+(AN15*2)+(AO15*3)+(AP15*4)</f>
        <v/>
      </c>
      <c r="AZ15">
        <f>AK15+AS15+AU15+AV15+AW15+AX15</f>
        <v/>
      </c>
      <c r="BP15">
        <f>(BD15-(BE15+BF15+BG15))+(BE15*2)+(BF15*3)+(BG15*4)</f>
        <v/>
      </c>
      <c r="BQ15">
        <f>BB15+BJ15+BL15+BM15+BN15+BO15</f>
        <v/>
      </c>
      <c r="CG15">
        <f>(BU15-(BV15+BW15+BX15))+(BV15*2)+(BW15*3)+(BX15*4)</f>
        <v/>
      </c>
      <c r="CH15">
        <f>BS15+CA15+CC15+CD15+CE15+CF15</f>
        <v/>
      </c>
      <c r="CX15">
        <f>(CL15-(CM15+CN15+CO15))+(CM15*2)+(CN15*3)+(CO15*4)</f>
        <v/>
      </c>
      <c r="CY15">
        <f>CJ15+CR15+CT15+CU15+CV15+CW15</f>
        <v/>
      </c>
      <c r="DO15">
        <f>(DC15-(DD15+DE15+DF15))+(DD15*2)+(DE15*3)+(DF15*4)</f>
        <v/>
      </c>
      <c r="DP15">
        <f>DA15+DI15+DK15+DL15+DM15+DN15</f>
        <v/>
      </c>
      <c r="EF15">
        <f>(DT15-(DU15+DV15+DW15))+(DU15*2)+(DV15*3)+(DW15*4)</f>
        <v/>
      </c>
      <c r="EG15">
        <f>DR15+DZ15+EB15+EC15+ED15+EE15</f>
        <v/>
      </c>
      <c r="EW15">
        <f>(EK15-(EL15+EM15+EN15))+(EL15*2)+(EM15*3)+(EN15*4)</f>
        <v/>
      </c>
      <c r="EX15">
        <f>EI15+EQ15+ES15+ET15+EU15+EV15</f>
        <v/>
      </c>
      <c r="FN15">
        <f>(FB15-(FC15+FD15+FE15))+(FC15*2)+(FD15*3)+(FE15*4)</f>
        <v/>
      </c>
      <c r="FO15">
        <f>EZ15+FH15+FJ15+FK15+FL15+FM15</f>
        <v/>
      </c>
      <c r="GE15">
        <f>(FS15-(FT15+FU15+FV15))+(FT15*2)+(FU15*3)+(FV15*4)</f>
        <v/>
      </c>
      <c r="GF15">
        <f>FQ15+FY15+GA15+GB15+GC15+GD15</f>
        <v/>
      </c>
      <c r="GV15">
        <f>(GJ15-(GK15+GL15+GM15))+(GK15*2)+(GL15*3)+(GM15*4)</f>
        <v/>
      </c>
      <c r="GW15">
        <f>GH15+GP15+GR15+GS15+GT15+GU15</f>
        <v/>
      </c>
      <c r="HM15">
        <f>(HA15-(HB15+HC15+HD15))+(HB15*2)+(HC15*3)+(HD15*4)</f>
        <v/>
      </c>
      <c r="HN15">
        <f>GY15+HG15+HI15+HJ15+HK15+HL15</f>
        <v/>
      </c>
      <c r="ID15">
        <f>(HR15-(HS15+HT15+HU15))+(HS15*2)+(HT15*3)+(HU15*4)</f>
        <v/>
      </c>
      <c r="IE15">
        <f>HP15+HX15+HZ15+IA15+IB15+IC15</f>
        <v/>
      </c>
      <c r="IU15">
        <f>(II15-(IJ15+IK15+IL15))+(IJ15*2)+(IK15*3)+(IL15*4)</f>
        <v/>
      </c>
      <c r="IV15">
        <f>IG15+IO15+IQ15+IR15+IS15+IT15</f>
        <v/>
      </c>
    </row>
    <row r="16">
      <c r="A16" t="inlineStr">
        <is>
          <t>MARCOS MORALES</t>
        </is>
      </c>
      <c r="C16" t="n">
        <v>3</v>
      </c>
      <c r="D16" t="n">
        <v>2</v>
      </c>
      <c r="E16" t="n">
        <v>2</v>
      </c>
      <c r="F16" t="n">
        <v>1</v>
      </c>
      <c r="I16" t="n">
        <v>2</v>
      </c>
      <c r="J16" t="n">
        <v>1</v>
      </c>
      <c r="L16" t="n">
        <v>3</v>
      </c>
      <c r="Q16">
        <f>(E16-(F16+G16+H16))+(F16*2)+(G16*3)+(H16*4)</f>
        <v/>
      </c>
      <c r="R16">
        <f>C16+K16+M16+N16+O16+P16</f>
        <v/>
      </c>
      <c r="AH16">
        <f>(V16-(W16+X16+Y16))+(W16*2)+(X16*3)+(Y16*4)</f>
        <v/>
      </c>
      <c r="AI16">
        <f>T16+AB16+AD16+AE16+AF16+AG16</f>
        <v/>
      </c>
      <c r="AY16">
        <f>(AM16-(AN16+AO16+AP16))+(AN16*2)+(AO16*3)+(AP16*4)</f>
        <v/>
      </c>
      <c r="AZ16">
        <f>AK16+AS16+AU16+AV16+AW16+AX16</f>
        <v/>
      </c>
      <c r="BP16">
        <f>(BD16-(BE16+BF16+BG16))+(BE16*2)+(BF16*3)+(BG16*4)</f>
        <v/>
      </c>
      <c r="BQ16">
        <f>BB16+BJ16+BL16+BM16+BN16+BO16</f>
        <v/>
      </c>
      <c r="CG16">
        <f>(BU16-(BV16+BW16+BX16))+(BV16*2)+(BW16*3)+(BX16*4)</f>
        <v/>
      </c>
      <c r="CH16">
        <f>BS16+CA16+CC16+CD16+CE16+CF16</f>
        <v/>
      </c>
      <c r="CX16">
        <f>(CL16-(CM16+CN16+CO16))+(CM16*2)+(CN16*3)+(CO16*4)</f>
        <v/>
      </c>
      <c r="CY16">
        <f>CJ16+CR16+CT16+CU16+CV16+CW16</f>
        <v/>
      </c>
      <c r="DO16">
        <f>(DC16-(DD16+DE16+DF16))+(DD16*2)+(DE16*3)+(DF16*4)</f>
        <v/>
      </c>
      <c r="DP16">
        <f>DA16+DI16+DK16+DL16+DM16+DN16</f>
        <v/>
      </c>
      <c r="EF16">
        <f>(DT16-(DU16+DV16+DW16))+(DU16*2)+(DV16*3)+(DW16*4)</f>
        <v/>
      </c>
      <c r="EG16">
        <f>DR16+DZ16+EB16+EC16+ED16+EE16</f>
        <v/>
      </c>
      <c r="EW16">
        <f>(EK16-(EL16+EM16+EN16))+(EL16*2)+(EM16*3)+(EN16*4)</f>
        <v/>
      </c>
      <c r="EX16">
        <f>EI16+EQ16+ES16+ET16+EU16+EV16</f>
        <v/>
      </c>
      <c r="FN16">
        <f>(FB16-(FC16+FD16+FE16))+(FC16*2)+(FD16*3)+(FE16*4)</f>
        <v/>
      </c>
      <c r="FO16">
        <f>EZ16+FH16+FJ16+FK16+FL16+FM16</f>
        <v/>
      </c>
      <c r="GE16">
        <f>(FS16-(FT16+FU16+FV16))+(FT16*2)+(FU16*3)+(FV16*4)</f>
        <v/>
      </c>
      <c r="GF16">
        <f>FQ16+FY16+GA16+GB16+GC16+GD16</f>
        <v/>
      </c>
      <c r="GV16">
        <f>(GJ16-(GK16+GL16+GM16))+(GK16*2)+(GL16*3)+(GM16*4)</f>
        <v/>
      </c>
      <c r="GW16">
        <f>GH16+GP16+GR16+GS16+GT16+GU16</f>
        <v/>
      </c>
      <c r="HM16">
        <f>(HA16-(HB16+HC16+HD16))+(HB16*2)+(HC16*3)+(HD16*4)</f>
        <v/>
      </c>
      <c r="HN16">
        <f>GY16+HG16+HI16+HJ16+HK16+HL16</f>
        <v/>
      </c>
      <c r="ID16">
        <f>(HR16-(HS16+HT16+HU16))+(HS16*2)+(HT16*3)+(HU16*4)</f>
        <v/>
      </c>
      <c r="IE16">
        <f>HP16+HX16+HZ16+IA16+IB16+IC16</f>
        <v/>
      </c>
      <c r="IU16">
        <f>(II16-(IJ16+IK16+IL16))+(IJ16*2)+(IK16*3)+(IL16*4)</f>
        <v/>
      </c>
      <c r="IV16">
        <f>IG16+IO16+IQ16+IR16+IS16+IT16</f>
        <v/>
      </c>
    </row>
    <row r="17">
      <c r="A17" t="inlineStr">
        <is>
          <t>ADRIAN MURILLO</t>
        </is>
      </c>
      <c r="C17" t="n">
        <v>2</v>
      </c>
      <c r="D17" t="n">
        <v>1</v>
      </c>
      <c r="J17" t="n">
        <v>1</v>
      </c>
      <c r="K17" t="n">
        <v>1</v>
      </c>
      <c r="L17" t="n">
        <v>1</v>
      </c>
      <c r="Q17">
        <f>(E17-(F17+G17+H17))+(F17*2)+(G17*3)+(H17*4)</f>
        <v/>
      </c>
      <c r="R17">
        <f>C17+K17+M17+N17+O17+P17</f>
        <v/>
      </c>
      <c r="AH17">
        <f>(V17-(W17+X17+Y17))+(W17*2)+(X17*3)+(Y17*4)</f>
        <v/>
      </c>
      <c r="AI17">
        <f>T17+AB17+AD17+AE17+AF17+AG17</f>
        <v/>
      </c>
      <c r="AY17">
        <f>(AM17-(AN17+AO17+AP17))+(AN17*2)+(AO17*3)+(AP17*4)</f>
        <v/>
      </c>
      <c r="AZ17">
        <f>AK17+AS17+AU17+AV17+AW17+AX17</f>
        <v/>
      </c>
      <c r="BP17">
        <f>(BD17-(BE17+BF17+BG17))+(BE17*2)+(BF17*3)+(BG17*4)</f>
        <v/>
      </c>
      <c r="BQ17">
        <f>BB17+BJ17+BL17+BM17+BN17+BO17</f>
        <v/>
      </c>
      <c r="CG17">
        <f>(BU17-(BV17+BW17+BX17))+(BV17*2)+(BW17*3)+(BX17*4)</f>
        <v/>
      </c>
      <c r="CH17">
        <f>BS17+CA17+CC17+CD17+CE17+CF17</f>
        <v/>
      </c>
      <c r="CX17">
        <f>(CL17-(CM17+CN17+CO17))+(CM17*2)+(CN17*3)+(CO17*4)</f>
        <v/>
      </c>
      <c r="CY17">
        <f>CJ17+CR17+CT17+CU17+CV17+CW17</f>
        <v/>
      </c>
      <c r="DO17">
        <f>(DC17-(DD17+DE17+DF17))+(DD17*2)+(DE17*3)+(DF17*4)</f>
        <v/>
      </c>
      <c r="DP17">
        <f>DA17+DI17+DK17+DL17+DM17+DN17</f>
        <v/>
      </c>
      <c r="EF17">
        <f>(DT17-(DU17+DV17+DW17))+(DU17*2)+(DV17*3)+(DW17*4)</f>
        <v/>
      </c>
      <c r="EG17">
        <f>DR17+DZ17+EB17+EC17+ED17+EE17</f>
        <v/>
      </c>
      <c r="EW17">
        <f>(EK17-(EL17+EM17+EN17))+(EL17*2)+(EM17*3)+(EN17*4)</f>
        <v/>
      </c>
      <c r="EX17">
        <f>EI17+EQ17+ES17+ET17+EU17+EV17</f>
        <v/>
      </c>
      <c r="FN17">
        <f>(FB17-(FC17+FD17+FE17))+(FC17*2)+(FD17*3)+(FE17*4)</f>
        <v/>
      </c>
      <c r="FO17">
        <f>EZ17+FH17+FJ17+FK17+FL17+FM17</f>
        <v/>
      </c>
      <c r="GE17">
        <f>(FS17-(FT17+FU17+FV17))+(FT17*2)+(FU17*3)+(FV17*4)</f>
        <v/>
      </c>
      <c r="GF17">
        <f>FQ17+FY17+GA17+GB17+GC17+GD17</f>
        <v/>
      </c>
      <c r="GV17">
        <f>(GJ17-(GK17+GL17+GM17))+(GK17*2)+(GL17*3)+(GM17*4)</f>
        <v/>
      </c>
      <c r="GW17">
        <f>GH17+GP17+GR17+GS17+GT17+GU17</f>
        <v/>
      </c>
      <c r="HM17">
        <f>(HA17-(HB17+HC17+HD17))+(HB17*2)+(HC17*3)+(HD17*4)</f>
        <v/>
      </c>
      <c r="HN17">
        <f>GY17+HG17+HI17+HJ17+HK17+HL17</f>
        <v/>
      </c>
      <c r="ID17">
        <f>(HR17-(HS17+HT17+HU17))+(HS17*2)+(HT17*3)+(HU17*4)</f>
        <v/>
      </c>
      <c r="IE17">
        <f>HP17+HX17+HZ17+IA17+IB17+IC17</f>
        <v/>
      </c>
      <c r="IU17">
        <f>(II17-(IJ17+IK17+IL17))+(IJ17*2)+(IK17*3)+(IL17*4)</f>
        <v/>
      </c>
      <c r="IV17">
        <f>IG17+IO17+IQ17+IR17+IS17+IT17</f>
        <v/>
      </c>
    </row>
    <row r="18">
      <c r="A18" t="inlineStr">
        <is>
          <t>DARGREYBER RODRIGUEZ</t>
        </is>
      </c>
      <c r="Q18">
        <f>(E18-(F18+G18+H18))+(F18*2)+(G18*3)+(H18*4)</f>
        <v/>
      </c>
      <c r="R18">
        <f>C18+K18+M18+N18+O18+P18</f>
        <v/>
      </c>
      <c r="AH18">
        <f>(V18-(W18+X18+Y18))+(W18*2)+(X18*3)+(Y18*4)</f>
        <v/>
      </c>
      <c r="AI18">
        <f>T18+AB18+AD18+AE18+AF18+AG18</f>
        <v/>
      </c>
      <c r="AY18">
        <f>(AM18-(AN18+AO18+AP18))+(AN18*2)+(AO18*3)+(AP18*4)</f>
        <v/>
      </c>
      <c r="AZ18">
        <f>AK18+AS18+AU18+AV18+AW18+AX18</f>
        <v/>
      </c>
      <c r="BP18">
        <f>(BD18-(BE18+BF18+BG18))+(BE18*2)+(BF18*3)+(BG18*4)</f>
        <v/>
      </c>
      <c r="BQ18">
        <f>BB18+BJ18+BL18+BM18+BN18+BO18</f>
        <v/>
      </c>
      <c r="CG18">
        <f>(BU18-(BV18+BW18+BX18))+(BV18*2)+(BW18*3)+(BX18*4)</f>
        <v/>
      </c>
      <c r="CH18">
        <f>BS18+CA18+CC18+CD18+CE18+CF18</f>
        <v/>
      </c>
      <c r="CX18">
        <f>(CL18-(CM18+CN18+CO18))+(CM18*2)+(CN18*3)+(CO18*4)</f>
        <v/>
      </c>
      <c r="CY18">
        <f>CJ18+CR18+CT18+CU18+CV18+CW18</f>
        <v/>
      </c>
      <c r="DO18">
        <f>(DC18-(DD18+DE18+DF18))+(DD18*2)+(DE18*3)+(DF18*4)</f>
        <v/>
      </c>
      <c r="DP18">
        <f>DA18+DI18+DK18+DL18+DM18+DN18</f>
        <v/>
      </c>
      <c r="EF18">
        <f>(DT18-(DU18+DV18+DW18))+(DU18*2)+(DV18*3)+(DW18*4)</f>
        <v/>
      </c>
      <c r="EG18">
        <f>DR18+DZ18+EB18+EC18+ED18+EE18</f>
        <v/>
      </c>
      <c r="EW18">
        <f>(EK18-(EL18+EM18+EN18))+(EL18*2)+(EM18*3)+(EN18*4)</f>
        <v/>
      </c>
      <c r="EX18">
        <f>EI18+EQ18+ES18+ET18+EU18+EV18</f>
        <v/>
      </c>
      <c r="FN18">
        <f>(FB18-(FC18+FD18+FE18))+(FC18*2)+(FD18*3)+(FE18*4)</f>
        <v/>
      </c>
      <c r="FO18">
        <f>EZ18+FH18+FJ18+FK18+FL18+FM18</f>
        <v/>
      </c>
      <c r="GE18">
        <f>(FS18-(FT18+FU18+FV18))+(FT18*2)+(FU18*3)+(FV18*4)</f>
        <v/>
      </c>
      <c r="GF18">
        <f>FQ18+FY18+GA18+GB18+GC18+GD18</f>
        <v/>
      </c>
      <c r="GV18">
        <f>(GJ18-(GK18+GL18+GM18))+(GK18*2)+(GL18*3)+(GM18*4)</f>
        <v/>
      </c>
      <c r="GW18">
        <f>GH18+GP18+GR18+GS18+GT18+GU18</f>
        <v/>
      </c>
      <c r="HM18">
        <f>(HA18-(HB18+HC18+HD18))+(HB18*2)+(HC18*3)+(HD18*4)</f>
        <v/>
      </c>
      <c r="HN18">
        <f>GY18+HG18+HI18+HJ18+HK18+HL18</f>
        <v/>
      </c>
      <c r="ID18">
        <f>(HR18-(HS18+HT18+HU18))+(HS18*2)+(HT18*3)+(HU18*4)</f>
        <v/>
      </c>
      <c r="IE18">
        <f>HP18+HX18+HZ18+IA18+IB18+IC18</f>
        <v/>
      </c>
      <c r="IU18">
        <f>(II18-(IJ18+IK18+IL18))+(IJ18*2)+(IK18*3)+(IL18*4)</f>
        <v/>
      </c>
      <c r="IV18">
        <f>IG18+IO18+IQ18+IR18+IS18+IT18</f>
        <v/>
      </c>
    </row>
    <row r="19">
      <c r="A19" t="inlineStr">
        <is>
          <t>JENSE FLORES</t>
        </is>
      </c>
      <c r="Q19">
        <f>(E19-(F19+G19+H19))+(F19*2)+(G19*3)+(H19*4)</f>
        <v/>
      </c>
      <c r="R19">
        <f>C19+K19+M19+N19+O19+P19</f>
        <v/>
      </c>
      <c r="AH19">
        <f>(V19-(W19+X19+Y19))+(W19*2)+(X19*3)+(Y19*4)</f>
        <v/>
      </c>
      <c r="AI19">
        <f>T19+AB19+AD19+AE19+AF19+AG19</f>
        <v/>
      </c>
      <c r="AY19">
        <f>(AM19-(AN19+AO19+AP19))+(AN19*2)+(AO19*3)+(AP19*4)</f>
        <v/>
      </c>
      <c r="AZ19">
        <f>AK19+AS19+AU19+AV19+AW19+AX19</f>
        <v/>
      </c>
      <c r="BP19">
        <f>(BD19-(BE19+BF19+BG19))+(BE19*2)+(BF19*3)+(BG19*4)</f>
        <v/>
      </c>
      <c r="BQ19">
        <f>BB19+BJ19+BL19+BM19+BN19+BO19</f>
        <v/>
      </c>
      <c r="CG19">
        <f>(BU19-(BV19+BW19+BX19))+(BV19*2)+(BW19*3)+(BX19*4)</f>
        <v/>
      </c>
      <c r="CH19">
        <f>BS19+CA19+CC19+CD19+CE19+CF19</f>
        <v/>
      </c>
      <c r="CX19">
        <f>(CL19-(CM19+CN19+CO19))+(CM19*2)+(CN19*3)+(CO19*4)</f>
        <v/>
      </c>
      <c r="CY19">
        <f>CJ19+CR19+CT19+CU19+CV19+CW19</f>
        <v/>
      </c>
      <c r="DO19">
        <f>(DC19-(DD19+DE19+DF19))+(DD19*2)+(DE19*3)+(DF19*4)</f>
        <v/>
      </c>
      <c r="DP19">
        <f>DA19+DI19+DK19+DL19+DM19+DN19</f>
        <v/>
      </c>
      <c r="EF19">
        <f>(DT19-(DU19+DV19+DW19))+(DU19*2)+(DV19*3)+(DW19*4)</f>
        <v/>
      </c>
      <c r="EG19">
        <f>DR19+DZ19+EB19+EC19+ED19+EE19</f>
        <v/>
      </c>
      <c r="EW19">
        <f>(EK19-(EL19+EM19+EN19))+(EL19*2)+(EM19*3)+(EN19*4)</f>
        <v/>
      </c>
      <c r="EX19">
        <f>EI19+EQ19+ES19+ET19+EU19+EV19</f>
        <v/>
      </c>
      <c r="FN19">
        <f>(FB19-(FC19+FD19+FE19))+(FC19*2)+(FD19*3)+(FE19*4)</f>
        <v/>
      </c>
      <c r="FO19">
        <f>EZ19+FH19+FJ19+FK19+FL19+FM19</f>
        <v/>
      </c>
      <c r="GE19">
        <f>(FS19-(FT19+FU19+FV19))+(FT19*2)+(FU19*3)+(FV19*4)</f>
        <v/>
      </c>
      <c r="GF19">
        <f>FQ19+FY19+GA19+GB19+GC19+GD19</f>
        <v/>
      </c>
      <c r="GV19">
        <f>(GJ19-(GK19+GL19+GM19))+(GK19*2)+(GL19*3)+(GM19*4)</f>
        <v/>
      </c>
      <c r="GW19">
        <f>GH19+GP19+GR19+GS19+GT19+GU19</f>
        <v/>
      </c>
      <c r="HM19">
        <f>(HA19-(HB19+HC19+HD19))+(HB19*2)+(HC19*3)+(HD19*4)</f>
        <v/>
      </c>
      <c r="HN19">
        <f>GY19+HG19+HI19+HJ19+HK19+HL19</f>
        <v/>
      </c>
      <c r="ID19">
        <f>(HR19-(HS19+HT19+HU19))+(HS19*2)+(HT19*3)+(HU19*4)</f>
        <v/>
      </c>
      <c r="IE19">
        <f>HP19+HX19+HZ19+IA19+IB19+IC19</f>
        <v/>
      </c>
      <c r="IU19">
        <f>(II19-(IJ19+IK19+IL19))+(IJ19*2)+(IK19*3)+(IL19*4)</f>
        <v/>
      </c>
      <c r="IV19">
        <f>IG19+IO19+IQ19+IR19+IS19+IT19</f>
        <v/>
      </c>
    </row>
    <row r="20">
      <c r="Q20">
        <f>(E20-(F20+G20+H20))+(F20*2)+(G20*3)+(H20*4)</f>
        <v/>
      </c>
      <c r="R20">
        <f>C20+K20+M20+N20+O20+P20</f>
        <v/>
      </c>
      <c r="AH20">
        <f>(V20-(W20+X20+Y20))+(W20*2)+(X20*3)+(Y20*4)</f>
        <v/>
      </c>
      <c r="AI20">
        <f>T20+AB20+AD20+AE20+AF20+AG20</f>
        <v/>
      </c>
      <c r="AY20">
        <f>(AM20-(AN20+AO20+AP20))+(AN20*2)+(AO20*3)+(AP20*4)</f>
        <v/>
      </c>
      <c r="AZ20">
        <f>AK20+AS20+AU20+AV20+AW20+AX20</f>
        <v/>
      </c>
      <c r="BP20">
        <f>(BD20-(BE20+BF20+BG20))+(BE20*2)+(BF20*3)+(BG20*4)</f>
        <v/>
      </c>
      <c r="BQ20">
        <f>BB20+BJ20+BL20+BM20+BN20+BO20</f>
        <v/>
      </c>
      <c r="CG20">
        <f>(BU20-(BV20+BW20+BX20))+(BV20*2)+(BW20*3)+(BX20*4)</f>
        <v/>
      </c>
      <c r="CH20">
        <f>BS20+CA20+CC20+CD20+CE20+CF20</f>
        <v/>
      </c>
      <c r="CX20">
        <f>(CL20-(CM20+CN20+CO20))+(CM20*2)+(CN20*3)+(CO20*4)</f>
        <v/>
      </c>
      <c r="CY20">
        <f>CJ20+CR20+CT20+CU20+CV20+CW20</f>
        <v/>
      </c>
      <c r="DO20">
        <f>(DC20-(DD20+DE20+DF20))+(DD20*2)+(DE20*3)+(DF20*4)</f>
        <v/>
      </c>
      <c r="DP20">
        <f>DA20+DI20+DK20+DL20+DM20+DN20</f>
        <v/>
      </c>
      <c r="EF20">
        <f>(DT20-(DU20+DV20+DW20))+(DU20*2)+(DV20*3)+(DW20*4)</f>
        <v/>
      </c>
      <c r="EG20">
        <f>DR20+DZ20+EB20+EC20+ED20+EE20</f>
        <v/>
      </c>
      <c r="EW20">
        <f>(EK20-(EL20+EM20+EN20))+(EL20*2)+(EM20*3)+(EN20*4)</f>
        <v/>
      </c>
      <c r="EX20">
        <f>EI20+EQ20+ES20+ET20+EU20+EV20</f>
        <v/>
      </c>
      <c r="FN20">
        <f>(FB20-(FC20+FD20+FE20))+(FC20*2)+(FD20*3)+(FE20*4)</f>
        <v/>
      </c>
      <c r="FO20">
        <f>EZ20+FH20+FJ20+FK20+FL20+FM20</f>
        <v/>
      </c>
      <c r="GE20">
        <f>(FS20-(FT20+FU20+FV20))+(FT20*2)+(FU20*3)+(FV20*4)</f>
        <v/>
      </c>
      <c r="GF20">
        <f>FQ20+FY20+GA20+GB20+GC20+GD20</f>
        <v/>
      </c>
      <c r="GV20">
        <f>(GJ20-(GK20+GL20+GM20))+(GK20*2)+(GL20*3)+(GM20*4)</f>
        <v/>
      </c>
      <c r="GW20">
        <f>GH20+GP20+GR20+GS20+GT20+GU20</f>
        <v/>
      </c>
      <c r="HM20">
        <f>(HA20-(HB20+HC20+HD20))+(HB20*2)+(HC20*3)+(HD20*4)</f>
        <v/>
      </c>
      <c r="HN20">
        <f>GY20+HG20+HI20+HJ20+HK20+HL20</f>
        <v/>
      </c>
      <c r="ID20">
        <f>(HR20-(HS20+HT20+HU20))+(HS20*2)+(HT20*3)+(HU20*4)</f>
        <v/>
      </c>
      <c r="IE20">
        <f>HP20+HX20+HZ20+IA20+IB20+IC20</f>
        <v/>
      </c>
      <c r="IU20">
        <f>(II20-(IJ20+IK20+IL20))+(IJ20*2)+(IK20*3)+(IL20*4)</f>
        <v/>
      </c>
      <c r="IV20">
        <f>IG20+IO20+IQ20+IR20+IS20+IT20</f>
        <v/>
      </c>
    </row>
    <row r="21">
      <c r="Q21">
        <f>(E21-(F21+G21+H21))+(F21*2)+(G21*3)+(H21*4)</f>
        <v/>
      </c>
      <c r="R21">
        <f>C21+K21+M21+N21+O21+P21</f>
        <v/>
      </c>
      <c r="AH21">
        <f>(V21-(W21+X21+Y21))+(W21*2)+(X21*3)+(Y21*4)</f>
        <v/>
      </c>
      <c r="AI21">
        <f>T21+AB21+AD21+AE21+AF21+AG21</f>
        <v/>
      </c>
      <c r="AY21">
        <f>(AM21-(AN21+AO21+AP21))+(AN21*2)+(AO21*3)+(AP21*4)</f>
        <v/>
      </c>
      <c r="AZ21">
        <f>AK21+AS21+AU21+AV21+AW21+AX21</f>
        <v/>
      </c>
      <c r="BP21">
        <f>(BD21-(BE21+BF21+BG21))+(BE21*2)+(BF21*3)+(BG21*4)</f>
        <v/>
      </c>
      <c r="BQ21">
        <f>BB21+BJ21+BL21+BM21+BN21+BO21</f>
        <v/>
      </c>
      <c r="CG21">
        <f>(BU21-(BV21+BW21+BX21))+(BV21*2)+(BW21*3)+(BX21*4)</f>
        <v/>
      </c>
      <c r="CH21">
        <f>BS21+CA21+CC21+CD21+CE21+CF21</f>
        <v/>
      </c>
      <c r="CX21">
        <f>(CL21-(CM21+CN21+CO21))+(CM21*2)+(CN21*3)+(CO21*4)</f>
        <v/>
      </c>
      <c r="CY21">
        <f>CJ21+CR21+CT21+CU21+CV21+CW21</f>
        <v/>
      </c>
      <c r="DO21">
        <f>(DC21-(DD21+DE21+DF21))+(DD21*2)+(DE21*3)+(DF21*4)</f>
        <v/>
      </c>
      <c r="DP21">
        <f>DA21+DI21+DK21+DL21+DM21+DN21</f>
        <v/>
      </c>
      <c r="EF21">
        <f>(DT21-(DU21+DV21+DW21))+(DU21*2)+(DV21*3)+(DW21*4)</f>
        <v/>
      </c>
      <c r="EG21">
        <f>DR21+DZ21+EB21+EC21+ED21+EE21</f>
        <v/>
      </c>
      <c r="EW21">
        <f>(EK21-(EL21+EM21+EN21))+(EL21*2)+(EM21*3)+(EN21*4)</f>
        <v/>
      </c>
      <c r="EX21">
        <f>EI21+EQ21+ES21+ET21+EU21+EV21</f>
        <v/>
      </c>
      <c r="FN21">
        <f>(FB21-(FC21+FD21+FE21))+(FC21*2)+(FD21*3)+(FE21*4)</f>
        <v/>
      </c>
      <c r="FO21">
        <f>EZ21+FH21+FJ21+FK21+FL21+FM21</f>
        <v/>
      </c>
      <c r="GE21">
        <f>(FS21-(FT21+FU21+FV21))+(FT21*2)+(FU21*3)+(FV21*4)</f>
        <v/>
      </c>
      <c r="GF21">
        <f>FQ21+FY21+GA21+GB21+GC21+GD21</f>
        <v/>
      </c>
      <c r="GV21">
        <f>(GJ21-(GK21+GL21+GM21))+(GK21*2)+(GL21*3)+(GM21*4)</f>
        <v/>
      </c>
      <c r="GW21">
        <f>GH21+GP21+GR21+GS21+GT21+GU21</f>
        <v/>
      </c>
      <c r="HM21">
        <f>(HA21-(HB21+HC21+HD21))+(HB21*2)+(HC21*3)+(HD21*4)</f>
        <v/>
      </c>
      <c r="HN21">
        <f>GY21+HG21+HI21+HJ21+HK21+HL21</f>
        <v/>
      </c>
      <c r="ID21">
        <f>(HR21-(HS21+HT21+HU21))+(HS21*2)+(HT21*3)+(HU21*4)</f>
        <v/>
      </c>
      <c r="IE21">
        <f>HP21+HX21+HZ21+IA21+IB21+IC21</f>
        <v/>
      </c>
      <c r="IU21">
        <f>(II21-(IJ21+IK21+IL21))+(IJ21*2)+(IK21*3)+(IL21*4)</f>
        <v/>
      </c>
      <c r="IV21">
        <f>IG21+IO21+IQ21+IR21+IS21+IT21</f>
        <v/>
      </c>
    </row>
    <row r="22">
      <c r="Q22">
        <f>(E22-(F22+G22+H22))+(F22*2)+(G22*3)+(H22*4)</f>
        <v/>
      </c>
      <c r="R22">
        <f>C22+K22+M22+N22+O22+P22</f>
        <v/>
      </c>
      <c r="AH22">
        <f>(V22-(W22+X22+Y22))+(W22*2)+(X22*3)+(Y22*4)</f>
        <v/>
      </c>
      <c r="AI22">
        <f>T22+AB22+AD22+AE22+AF22+AG22</f>
        <v/>
      </c>
      <c r="AY22">
        <f>(AM22-(AN22+AO22+AP22))+(AN22*2)+(AO22*3)+(AP22*4)</f>
        <v/>
      </c>
      <c r="AZ22">
        <f>AK22+AS22+AU22+AV22+AW22+AX22</f>
        <v/>
      </c>
      <c r="BP22">
        <f>(BD22-(BE22+BF22+BG22))+(BE22*2)+(BF22*3)+(BG22*4)</f>
        <v/>
      </c>
      <c r="BQ22">
        <f>BB22+BJ22+BL22+BM22+BN22+BO22</f>
        <v/>
      </c>
      <c r="CG22">
        <f>(BU22-(BV22+BW22+BX22))+(BV22*2)+(BW22*3)+(BX22*4)</f>
        <v/>
      </c>
      <c r="CH22">
        <f>BS22+CA22+CC22+CD22+CE22+CF22</f>
        <v/>
      </c>
      <c r="CX22">
        <f>(CL22-(CM22+CN22+CO22))+(CM22*2)+(CN22*3)+(CO22*4)</f>
        <v/>
      </c>
      <c r="CY22">
        <f>CJ22+CR22+CT22+CU22+CV22+CW22</f>
        <v/>
      </c>
      <c r="DO22">
        <f>(DC22-(DD22+DE22+DF22))+(DD22*2)+(DE22*3)+(DF22*4)</f>
        <v/>
      </c>
      <c r="DP22">
        <f>DA22+DI22+DK22+DL22+DM22+DN22</f>
        <v/>
      </c>
      <c r="EF22">
        <f>(DT22-(DU22+DV22+DW22))+(DU22*2)+(DV22*3)+(DW22*4)</f>
        <v/>
      </c>
      <c r="EG22">
        <f>DR22+DZ22+EB22+EC22+ED22+EE22</f>
        <v/>
      </c>
      <c r="EW22">
        <f>(EK22-(EL22+EM22+EN22))+(EL22*2)+(EM22*3)+(EN22*4)</f>
        <v/>
      </c>
      <c r="EX22">
        <f>EI22+EQ22+ES22+ET22+EU22+EV22</f>
        <v/>
      </c>
      <c r="FN22">
        <f>(FB22-(FC22+FD22+FE22))+(FC22*2)+(FD22*3)+(FE22*4)</f>
        <v/>
      </c>
      <c r="FO22">
        <f>EZ22+FH22+FJ22+FK22+FL22+FM22</f>
        <v/>
      </c>
      <c r="GE22">
        <f>(FS22-(FT22+FU22+FV22))+(FT22*2)+(FU22*3)+(FV22*4)</f>
        <v/>
      </c>
      <c r="GF22">
        <f>FQ22+FY22+GA22+GB22+GC22+GD22</f>
        <v/>
      </c>
      <c r="GV22">
        <f>(GJ22-(GK22+GL22+GM22))+(GK22*2)+(GL22*3)+(GM22*4)</f>
        <v/>
      </c>
      <c r="GW22">
        <f>GH22+GP22+GR22+GS22+GT22+GU22</f>
        <v/>
      </c>
      <c r="HM22">
        <f>(HA22-(HB22+HC22+HD22))+(HB22*2)+(HC22*3)+(HD22*4)</f>
        <v/>
      </c>
      <c r="HN22">
        <f>GY22+HG22+HI22+HJ22+HK22+HL22</f>
        <v/>
      </c>
      <c r="ID22">
        <f>(HR22-(HS22+HT22+HU22))+(HS22*2)+(HT22*3)+(HU22*4)</f>
        <v/>
      </c>
      <c r="IE22">
        <f>HP22+HX22+HZ22+IA22+IB22+IC22</f>
        <v/>
      </c>
      <c r="IU22">
        <f>(II22-(IJ22+IK22+IL22))+(IJ22*2)+(IK22*3)+(IL22*4)</f>
        <v/>
      </c>
      <c r="IV22">
        <f>IG22+IO22+IQ22+IR22+IS22+IT22</f>
        <v/>
      </c>
    </row>
    <row r="23">
      <c r="Q23">
        <f>(E23-(F23+G23+H23))+(F23*2)+(G23*3)+(H23*4)</f>
        <v/>
      </c>
      <c r="R23">
        <f>C23+K23+M23+N23+O23+P23</f>
        <v/>
      </c>
      <c r="AH23">
        <f>(V23-(W23+X23+Y23))+(W23*2)+(X23*3)+(Y23*4)</f>
        <v/>
      </c>
      <c r="AI23">
        <f>T23+AB23+AD23+AE23+AF23+AG23</f>
        <v/>
      </c>
      <c r="AY23">
        <f>(AM23-(AN23+AO23+AP23))+(AN23*2)+(AO23*3)+(AP23*4)</f>
        <v/>
      </c>
      <c r="AZ23">
        <f>AK23+AS23+AU23+AV23+AW23+AX23</f>
        <v/>
      </c>
      <c r="BP23">
        <f>(BD23-(BE23+BF23+BG23))+(BE23*2)+(BF23*3)+(BG23*4)</f>
        <v/>
      </c>
      <c r="BQ23">
        <f>BB23+BJ23+BL23+BM23+BN23+BO23</f>
        <v/>
      </c>
      <c r="CG23">
        <f>(BU23-(BV23+BW23+BX23))+(BV23*2)+(BW23*3)+(BX23*4)</f>
        <v/>
      </c>
      <c r="CH23">
        <f>BS23+CA23+CC23+CD23+CE23+CF23</f>
        <v/>
      </c>
      <c r="CX23">
        <f>(CL23-(CM23+CN23+CO23))+(CM23*2)+(CN23*3)+(CO23*4)</f>
        <v/>
      </c>
      <c r="CY23">
        <f>CJ23+CR23+CT23+CU23+CV23+CW23</f>
        <v/>
      </c>
      <c r="DO23">
        <f>(DC23-(DD23+DE23+DF23))+(DD23*2)+(DE23*3)+(DF23*4)</f>
        <v/>
      </c>
      <c r="DP23">
        <f>DA23+DI23+DK23+DL23+DM23+DN23</f>
        <v/>
      </c>
      <c r="EF23">
        <f>(DT23-(DU23+DV23+DW23))+(DU23*2)+(DV23*3)+(DW23*4)</f>
        <v/>
      </c>
      <c r="EG23">
        <f>DR23+DZ23+EB23+EC23+ED23+EE23</f>
        <v/>
      </c>
      <c r="EW23">
        <f>(EK23-(EL23+EM23+EN23))+(EL23*2)+(EM23*3)+(EN23*4)</f>
        <v/>
      </c>
      <c r="EX23">
        <f>EI23+EQ23+ES23+ET23+EU23+EV23</f>
        <v/>
      </c>
      <c r="FN23">
        <f>(FB23-(FC23+FD23+FE23))+(FC23*2)+(FD23*3)+(FE23*4)</f>
        <v/>
      </c>
      <c r="FO23">
        <f>EZ23+FH23+FJ23+FK23+FL23+FM23</f>
        <v/>
      </c>
      <c r="GE23">
        <f>(FS23-(FT23+FU23+FV23))+(FT23*2)+(FU23*3)+(FV23*4)</f>
        <v/>
      </c>
      <c r="GF23">
        <f>FQ23+FY23+GA23+GB23+GC23+GD23</f>
        <v/>
      </c>
      <c r="GV23">
        <f>(GJ23-(GK23+GL23+GM23))+(GK23*2)+(GL23*3)+(GM23*4)</f>
        <v/>
      </c>
      <c r="GW23">
        <f>GH23+GP23+GR23+GS23+GT23+GU23</f>
        <v/>
      </c>
      <c r="HM23">
        <f>(HA23-(HB23+HC23+HD23))+(HB23*2)+(HC23*3)+(HD23*4)</f>
        <v/>
      </c>
      <c r="HN23">
        <f>GY23+HG23+HI23+HJ23+HK23+HL23</f>
        <v/>
      </c>
      <c r="ID23">
        <f>(HR23-(HS23+HT23+HU23))+(HS23*2)+(HT23*3)+(HU23*4)</f>
        <v/>
      </c>
      <c r="IE23">
        <f>HP23+HX23+HZ23+IA23+IB23+IC23</f>
        <v/>
      </c>
      <c r="IU23">
        <f>(II23-(IJ23+IK23+IL23))+(IJ23*2)+(IK23*3)+(IL23*4)</f>
        <v/>
      </c>
      <c r="IV23">
        <f>IG23+IO23+IQ23+IR23+IS23+IT23</f>
        <v/>
      </c>
    </row>
    <row r="24">
      <c r="Q24">
        <f>(E24-(F24+G24+H24))+(F24*2)+(G24*3)+(H24*4)</f>
        <v/>
      </c>
      <c r="R24">
        <f>C24+K24+M24+N24+O24+P24</f>
        <v/>
      </c>
      <c r="AH24">
        <f>(V24-(W24+X24+Y24))+(W24*2)+(X24*3)+(Y24*4)</f>
        <v/>
      </c>
      <c r="AI24">
        <f>T24+AB24+AD24+AE24+AF24+AG24</f>
        <v/>
      </c>
      <c r="AY24">
        <f>(AM24-(AN24+AO24+AP24))+(AN24*2)+(AO24*3)+(AP24*4)</f>
        <v/>
      </c>
      <c r="AZ24">
        <f>AK24+AS24+AU24+AV24+AW24+AX24</f>
        <v/>
      </c>
      <c r="BP24">
        <f>(BD24-(BE24+BF24+BG24))+(BE24*2)+(BF24*3)+(BG24*4)</f>
        <v/>
      </c>
      <c r="BQ24">
        <f>BB24+BJ24+BL24+BM24+BN24+BO24</f>
        <v/>
      </c>
      <c r="CG24">
        <f>(BU24-(BV24+BW24+BX24))+(BV24*2)+(BW24*3)+(BX24*4)</f>
        <v/>
      </c>
      <c r="CH24">
        <f>BS24+CA24+CC24+CD24+CE24+CF24</f>
        <v/>
      </c>
      <c r="CX24">
        <f>(CL24-(CM24+CN24+CO24))+(CM24*2)+(CN24*3)+(CO24*4)</f>
        <v/>
      </c>
      <c r="CY24">
        <f>CJ24+CR24+CT24+CU24+CV24+CW24</f>
        <v/>
      </c>
      <c r="DO24">
        <f>(DC24-(DD24+DE24+DF24))+(DD24*2)+(DE24*3)+(DF24*4)</f>
        <v/>
      </c>
      <c r="DP24">
        <f>DA24+DI24+DK24+DL24+DM24+DN24</f>
        <v/>
      </c>
      <c r="EF24">
        <f>(DT24-(DU24+DV24+DW24))+(DU24*2)+(DV24*3)+(DW24*4)</f>
        <v/>
      </c>
      <c r="EG24">
        <f>DR24+DZ24+EB24+EC24+ED24+EE24</f>
        <v/>
      </c>
      <c r="EW24">
        <f>(EK24-(EL24+EM24+EN24))+(EL24*2)+(EM24*3)+(EN24*4)</f>
        <v/>
      </c>
      <c r="EX24">
        <f>EI24+EQ24+ES24+ET24+EU24+EV24</f>
        <v/>
      </c>
      <c r="FN24">
        <f>(FB24-(FC24+FD24+FE24))+(FC24*2)+(FD24*3)+(FE24*4)</f>
        <v/>
      </c>
      <c r="FO24">
        <f>EZ24+FH24+FJ24+FK24+FL24+FM24</f>
        <v/>
      </c>
      <c r="GE24">
        <f>(FS24-(FT24+FU24+FV24))+(FT24*2)+(FU24*3)+(FV24*4)</f>
        <v/>
      </c>
      <c r="GF24">
        <f>FQ24+FY24+GA24+GB24+GC24+GD24</f>
        <v/>
      </c>
      <c r="GV24">
        <f>(GJ24-(GK24+GL24+GM24))+(GK24*2)+(GL24*3)+(GM24*4)</f>
        <v/>
      </c>
      <c r="GW24">
        <f>GH24+GP24+GR24+GS24+GT24+GU24</f>
        <v/>
      </c>
      <c r="HM24">
        <f>(HA24-(HB24+HC24+HD24))+(HB24*2)+(HC24*3)+(HD24*4)</f>
        <v/>
      </c>
      <c r="HN24">
        <f>GY24+HG24+HI24+HJ24+HK24+HL24</f>
        <v/>
      </c>
      <c r="ID24">
        <f>(HR24-(HS24+HT24+HU24))+(HS24*2)+(HT24*3)+(HU24*4)</f>
        <v/>
      </c>
      <c r="IE24">
        <f>HP24+HX24+HZ24+IA24+IB24+IC24</f>
        <v/>
      </c>
      <c r="IU24">
        <f>(II24-(IJ24+IK24+IL24))+(IJ24*2)+(IK24*3)+(IL24*4)</f>
        <v/>
      </c>
      <c r="IV24">
        <f>IG24+IO24+IQ24+IR24+IS24+IT24</f>
        <v/>
      </c>
    </row>
    <row r="25">
      <c r="Q25">
        <f>(E25-(F25+G25+H25))+(F25*2)+(G25*3)+(H25*4)</f>
        <v/>
      </c>
      <c r="R25">
        <f>C25+K25+M25+N25+O25+P25</f>
        <v/>
      </c>
      <c r="AH25">
        <f>(V25-(W25+X25+Y25))+(W25*2)+(X25*3)+(Y25*4)</f>
        <v/>
      </c>
      <c r="AI25">
        <f>T25+AB25+AD25+AE25+AF25+AG25</f>
        <v/>
      </c>
      <c r="AY25">
        <f>(AM25-(AN25+AO25+AP25))+(AN25*2)+(AO25*3)+(AP25*4)</f>
        <v/>
      </c>
      <c r="AZ25">
        <f>AK25+AS25+AU25+AV25+AW25+AX25</f>
        <v/>
      </c>
      <c r="BP25">
        <f>(BD25-(BE25+BF25+BG25))+(BE25*2)+(BF25*3)+(BG25*4)</f>
        <v/>
      </c>
      <c r="BQ25">
        <f>BB25+BJ25+BL25+BM25+BN25+BO25</f>
        <v/>
      </c>
      <c r="CG25">
        <f>(BU25-(BV25+BW25+BX25))+(BV25*2)+(BW25*3)+(BX25*4)</f>
        <v/>
      </c>
      <c r="CH25">
        <f>BS25+CA25+CC25+CD25+CE25+CF25</f>
        <v/>
      </c>
      <c r="CX25">
        <f>(CL25-(CM25+CN25+CO25))+(CM25*2)+(CN25*3)+(CO25*4)</f>
        <v/>
      </c>
      <c r="CY25">
        <f>CJ25+CR25+CT25+CU25+CV25+CW25</f>
        <v/>
      </c>
      <c r="DO25">
        <f>(DC25-(DD25+DE25+DF25))+(DD25*2)+(DE25*3)+(DF25*4)</f>
        <v/>
      </c>
      <c r="DP25">
        <f>DA25+DI25+DK25+DL25+DM25+DN25</f>
        <v/>
      </c>
      <c r="EF25">
        <f>(DT25-(DU25+DV25+DW25))+(DU25*2)+(DV25*3)+(DW25*4)</f>
        <v/>
      </c>
      <c r="EG25">
        <f>DR25+DZ25+EB25+EC25+ED25+EE25</f>
        <v/>
      </c>
      <c r="EW25">
        <f>(EK25-(EL25+EM25+EN25))+(EL25*2)+(EM25*3)+(EN25*4)</f>
        <v/>
      </c>
      <c r="EX25">
        <f>EI25+EQ25+ES25+ET25+EU25+EV25</f>
        <v/>
      </c>
      <c r="FN25">
        <f>(FB25-(FC25+FD25+FE25))+(FC25*2)+(FD25*3)+(FE25*4)</f>
        <v/>
      </c>
      <c r="FO25">
        <f>EZ25+FH25+FJ25+FK25+FL25+FM25</f>
        <v/>
      </c>
      <c r="GE25">
        <f>(FS25-(FT25+FU25+FV25))+(FT25*2)+(FU25*3)+(FV25*4)</f>
        <v/>
      </c>
      <c r="GF25">
        <f>FQ25+FY25+GA25+GB25+GC25+GD25</f>
        <v/>
      </c>
      <c r="GV25">
        <f>(GJ25-(GK25+GL25+GM25))+(GK25*2)+(GL25*3)+(GM25*4)</f>
        <v/>
      </c>
      <c r="GW25">
        <f>GH25+GP25+GR25+GS25+GT25+GU25</f>
        <v/>
      </c>
      <c r="HM25">
        <f>(HA25-(HB25+HC25+HD25))+(HB25*2)+(HC25*3)+(HD25*4)</f>
        <v/>
      </c>
      <c r="HN25">
        <f>GY25+HG25+HI25+HJ25+HK25+HL25</f>
        <v/>
      </c>
      <c r="ID25">
        <f>(HR25-(HS25+HT25+HU25))+(HS25*2)+(HT25*3)+(HU25*4)</f>
        <v/>
      </c>
      <c r="IE25">
        <f>HP25+HX25+HZ25+IA25+IB25+IC25</f>
        <v/>
      </c>
      <c r="IU25">
        <f>(II25-(IJ25+IK25+IL25))+(IJ25*2)+(IK25*3)+(IL25*4)</f>
        <v/>
      </c>
      <c r="IV25">
        <f>IG25+IO25+IQ25+IR25+IS25+IT25</f>
        <v/>
      </c>
    </row>
    <row r="26">
      <c r="Q26">
        <f>(E26-(F26+G26+H26))+(F26*2)+(G26*3)+(H26*4)</f>
        <v/>
      </c>
      <c r="R26">
        <f>C26+K26+M26+N26+O26+P26</f>
        <v/>
      </c>
      <c r="AH26">
        <f>(V26-(W26+X26+Y26))+(W26*2)+(X26*3)+(Y26*4)</f>
        <v/>
      </c>
      <c r="AI26">
        <f>T26+AB26+AD26+AE26+AF26+AG26</f>
        <v/>
      </c>
      <c r="AY26">
        <f>(AM26-(AN26+AO26+AP26))+(AN26*2)+(AO26*3)+(AP26*4)</f>
        <v/>
      </c>
      <c r="AZ26">
        <f>AK26+AS26+AU26+AV26+AW26+AX26</f>
        <v/>
      </c>
      <c r="BP26">
        <f>(BD26-(BE26+BF26+BG26))+(BE26*2)+(BF26*3)+(BG26*4)</f>
        <v/>
      </c>
      <c r="BQ26">
        <f>BB26+BJ26+BL26+BM26+BN26+BO26</f>
        <v/>
      </c>
      <c r="CG26">
        <f>(BU26-(BV26+BW26+BX26))+(BV26*2)+(BW26*3)+(BX26*4)</f>
        <v/>
      </c>
      <c r="CH26">
        <f>BS26+CA26+CC26+CD26+CE26+CF26</f>
        <v/>
      </c>
      <c r="CX26">
        <f>(CL26-(CM26+CN26+CO26))+(CM26*2)+(CN26*3)+(CO26*4)</f>
        <v/>
      </c>
      <c r="CY26">
        <f>CJ26+CR26+CT26+CU26+CV26+CW26</f>
        <v/>
      </c>
      <c r="DO26">
        <f>(DC26-(DD26+DE26+DF26))+(DD26*2)+(DE26*3)+(DF26*4)</f>
        <v/>
      </c>
      <c r="DP26">
        <f>DA26+DI26+DK26+DL26+DM26+DN26</f>
        <v/>
      </c>
      <c r="EF26">
        <f>(DT26-(DU26+DV26+DW26))+(DU26*2)+(DV26*3)+(DW26*4)</f>
        <v/>
      </c>
      <c r="EG26">
        <f>DR26+DZ26+EB26+EC26+ED26+EE26</f>
        <v/>
      </c>
      <c r="EW26">
        <f>(EK26-(EL26+EM26+EN26))+(EL26*2)+(EM26*3)+(EN26*4)</f>
        <v/>
      </c>
      <c r="EX26">
        <f>EI26+EQ26+ES26+ET26+EU26+EV26</f>
        <v/>
      </c>
      <c r="FN26">
        <f>(FB26-(FC26+FD26+FE26))+(FC26*2)+(FD26*3)+(FE26*4)</f>
        <v/>
      </c>
      <c r="FO26">
        <f>EZ26+FH26+FJ26+FK26+FL26+FM26</f>
        <v/>
      </c>
      <c r="GE26">
        <f>(FS26-(FT26+FU26+FV26))+(FT26*2)+(FU26*3)+(FV26*4)</f>
        <v/>
      </c>
      <c r="GF26">
        <f>FQ26+FY26+GA26+GB26+GC26+GD26</f>
        <v/>
      </c>
      <c r="GV26">
        <f>(GJ26-(GK26+GL26+GM26))+(GK26*2)+(GL26*3)+(GM26*4)</f>
        <v/>
      </c>
      <c r="GW26">
        <f>GH26+GP26+GR26+GS26+GT26+GU26</f>
        <v/>
      </c>
      <c r="HM26">
        <f>(HA26-(HB26+HC26+HD26))+(HB26*2)+(HC26*3)+(HD26*4)</f>
        <v/>
      </c>
      <c r="HN26">
        <f>GY26+HG26+HI26+HJ26+HK26+HL26</f>
        <v/>
      </c>
      <c r="ID26">
        <f>(HR26-(HS26+HT26+HU26))+(HS26*2)+(HT26*3)+(HU26*4)</f>
        <v/>
      </c>
      <c r="IE26">
        <f>HP26+HX26+HZ26+IA26+IB26+IC26</f>
        <v/>
      </c>
      <c r="IU26">
        <f>(II26-(IJ26+IK26+IL26))+(IJ26*2)+(IK26*3)+(IL26*4)</f>
        <v/>
      </c>
      <c r="IV26">
        <f>IG26+IO26+IQ26+IR26+IS26+IT26</f>
        <v/>
      </c>
    </row>
    <row r="27">
      <c r="Q27">
        <f>(E27-(F27+G27+H27))+(F27*2)+(G27*3)+(H27*4)</f>
        <v/>
      </c>
      <c r="R27">
        <f>C27+K27+M27+N27+O27+P27</f>
        <v/>
      </c>
      <c r="AH27">
        <f>(V27-(W27+X27+Y27))+(W27*2)+(X27*3)+(Y27*4)</f>
        <v/>
      </c>
      <c r="AI27">
        <f>T27+AB27+AD27+AE27+AF27+AG27</f>
        <v/>
      </c>
      <c r="AY27">
        <f>(AM27-(AN27+AO27+AP27))+(AN27*2)+(AO27*3)+(AP27*4)</f>
        <v/>
      </c>
      <c r="AZ27">
        <f>AK27+AS27+AU27+AV27+AW27+AX27</f>
        <v/>
      </c>
      <c r="BP27">
        <f>(BD27-(BE27+BF27+BG27))+(BE27*2)+(BF27*3)+(BG27*4)</f>
        <v/>
      </c>
      <c r="BQ27">
        <f>BB27+BJ27+BL27+BM27+BN27+BO27</f>
        <v/>
      </c>
      <c r="CG27">
        <f>(BU27-(BV27+BW27+BX27))+(BV27*2)+(BW27*3)+(BX27*4)</f>
        <v/>
      </c>
      <c r="CH27">
        <f>BS27+CA27+CC27+CD27+CE27+CF27</f>
        <v/>
      </c>
      <c r="CX27">
        <f>(CL27-(CM27+CN27+CO27))+(CM27*2)+(CN27*3)+(CO27*4)</f>
        <v/>
      </c>
      <c r="CY27">
        <f>CJ27+CR27+CT27+CU27+CV27+CW27</f>
        <v/>
      </c>
      <c r="DO27">
        <f>(DC27-(DD27+DE27+DF27))+(DD27*2)+(DE27*3)+(DF27*4)</f>
        <v/>
      </c>
      <c r="DP27">
        <f>DA27+DI27+DK27+DL27+DM27+DN27</f>
        <v/>
      </c>
      <c r="EF27">
        <f>(DT27-(DU27+DV27+DW27))+(DU27*2)+(DV27*3)+(DW27*4)</f>
        <v/>
      </c>
      <c r="EG27">
        <f>DR27+DZ27+EB27+EC27+ED27+EE27</f>
        <v/>
      </c>
      <c r="EW27">
        <f>(EK27-(EL27+EM27+EN27))+(EL27*2)+(EM27*3)+(EN27*4)</f>
        <v/>
      </c>
      <c r="EX27">
        <f>EI27+EQ27+ES27+ET27+EU27+EV27</f>
        <v/>
      </c>
      <c r="FN27">
        <f>(FB27-(FC27+FD27+FE27))+(FC27*2)+(FD27*3)+(FE27*4)</f>
        <v/>
      </c>
      <c r="FO27">
        <f>EZ27+FH27+FJ27+FK27+FL27+FM27</f>
        <v/>
      </c>
      <c r="GE27">
        <f>(FS27-(FT27+FU27+FV27))+(FT27*2)+(FU27*3)+(FV27*4)</f>
        <v/>
      </c>
      <c r="GF27">
        <f>FQ27+FY27+GA27+GB27+GC27+GD27</f>
        <v/>
      </c>
      <c r="GV27">
        <f>(GJ27-(GK27+GL27+GM27))+(GK27*2)+(GL27*3)+(GM27*4)</f>
        <v/>
      </c>
      <c r="GW27">
        <f>GH27+GP27+GR27+GS27+GT27+GU27</f>
        <v/>
      </c>
      <c r="HM27">
        <f>(HA27-(HB27+HC27+HD27))+(HB27*2)+(HC27*3)+(HD27*4)</f>
        <v/>
      </c>
      <c r="HN27">
        <f>GY27+HG27+HI27+HJ27+HK27+HL27</f>
        <v/>
      </c>
      <c r="ID27">
        <f>(HR27-(HS27+HT27+HU27))+(HS27*2)+(HT27*3)+(HU27*4)</f>
        <v/>
      </c>
      <c r="IE27">
        <f>HP27+HX27+HZ27+IA27+IB27+IC27</f>
        <v/>
      </c>
      <c r="IU27">
        <f>(II27-(IJ27+IK27+IL27))+(IJ27*2)+(IK27*3)+(IL27*4)</f>
        <v/>
      </c>
      <c r="IV27">
        <f>IG27+IO27+IQ27+IR27+IS27+IT27</f>
        <v/>
      </c>
    </row>
    <row r="28">
      <c r="Q28">
        <f>(E28-(F28+G28+H28))+(F28*2)+(G28*3)+(H28*4)</f>
        <v/>
      </c>
      <c r="R28">
        <f>C28+K28+M28+N28+O28+P28</f>
        <v/>
      </c>
      <c r="AH28">
        <f>(V28-(W28+X28+Y28))+(W28*2)+(X28*3)+(Y28*4)</f>
        <v/>
      </c>
      <c r="AI28">
        <f>T28+AB28+AD28+AE28+AF28+AG28</f>
        <v/>
      </c>
      <c r="AY28">
        <f>(AM28-(AN28+AO28+AP28))+(AN28*2)+(AO28*3)+(AP28*4)</f>
        <v/>
      </c>
      <c r="AZ28">
        <f>AK28+AS28+AU28+AV28+AW28+AX28</f>
        <v/>
      </c>
      <c r="BP28">
        <f>(BD28-(BE28+BF28+BG28))+(BE28*2)+(BF28*3)+(BG28*4)</f>
        <v/>
      </c>
      <c r="BQ28">
        <f>BB28+BJ28+BL28+BM28+BN28+BO28</f>
        <v/>
      </c>
      <c r="CG28">
        <f>(BU28-(BV28+BW28+BX28))+(BV28*2)+(BW28*3)+(BX28*4)</f>
        <v/>
      </c>
      <c r="CH28">
        <f>BS28+CA28+CC28+CD28+CE28+CF28</f>
        <v/>
      </c>
      <c r="CX28">
        <f>(CL28-(CM28+CN28+CO28))+(CM28*2)+(CN28*3)+(CO28*4)</f>
        <v/>
      </c>
      <c r="CY28">
        <f>CJ28+CR28+CT28+CU28+CV28+CW28</f>
        <v/>
      </c>
      <c r="DO28">
        <f>(DC28-(DD28+DE28+DF28))+(DD28*2)+(DE28*3)+(DF28*4)</f>
        <v/>
      </c>
      <c r="DP28">
        <f>DA28+DI28+DK28+DL28+DM28+DN28</f>
        <v/>
      </c>
      <c r="EF28">
        <f>(DT28-(DU28+DV28+DW28))+(DU28*2)+(DV28*3)+(DW28*4)</f>
        <v/>
      </c>
      <c r="EG28">
        <f>DR28+DZ28+EB28+EC28+ED28+EE28</f>
        <v/>
      </c>
      <c r="EW28">
        <f>(EK28-(EL28+EM28+EN28))+(EL28*2)+(EM28*3)+(EN28*4)</f>
        <v/>
      </c>
      <c r="EX28">
        <f>EI28+EQ28+ES28+ET28+EU28+EV28</f>
        <v/>
      </c>
      <c r="FN28">
        <f>(FB28-(FC28+FD28+FE28))+(FC28*2)+(FD28*3)+(FE28*4)</f>
        <v/>
      </c>
      <c r="FO28">
        <f>EZ28+FH28+FJ28+FK28+FL28+FM28</f>
        <v/>
      </c>
      <c r="GE28">
        <f>(FS28-(FT28+FU28+FV28))+(FT28*2)+(FU28*3)+(FV28*4)</f>
        <v/>
      </c>
      <c r="GF28">
        <f>FQ28+FY28+GA28+GB28+GC28+GD28</f>
        <v/>
      </c>
      <c r="GV28">
        <f>(GJ28-(GK28+GL28+GM28))+(GK28*2)+(GL28*3)+(GM28*4)</f>
        <v/>
      </c>
      <c r="GW28">
        <f>GH28+GP28+GR28+GS28+GT28+GU28</f>
        <v/>
      </c>
      <c r="HM28">
        <f>(HA28-(HB28+HC28+HD28))+(HB28*2)+(HC28*3)+(HD28*4)</f>
        <v/>
      </c>
      <c r="HN28">
        <f>GY28+HG28+HI28+HJ28+HK28+HL28</f>
        <v/>
      </c>
      <c r="ID28">
        <f>(HR28-(HS28+HT28+HU28))+(HS28*2)+(HT28*3)+(HU28*4)</f>
        <v/>
      </c>
      <c r="IE28">
        <f>HP28+HX28+HZ28+IA28+IB28+IC28</f>
        <v/>
      </c>
      <c r="IU28">
        <f>(II28-(IJ28+IK28+IL28))+(IJ28*2)+(IK28*3)+(IL28*4)</f>
        <v/>
      </c>
      <c r="IV28">
        <f>IG28+IO28+IQ28+IR28+IS28+IT28</f>
        <v/>
      </c>
    </row>
    <row r="29">
      <c r="Q29">
        <f>(E29-(F29+G29+H29))+(F29*2)+(G29*3)+(H29*4)</f>
        <v/>
      </c>
      <c r="R29">
        <f>C29+K29+M29+N29+O29+P29</f>
        <v/>
      </c>
      <c r="AH29">
        <f>(V29-(W29+X29+Y29))+(W29*2)+(X29*3)+(Y29*4)</f>
        <v/>
      </c>
      <c r="AI29">
        <f>T29+AB29+AD29+AE29+AF29+AG29</f>
        <v/>
      </c>
      <c r="AY29">
        <f>(AM29-(AN29+AO29+AP29))+(AN29*2)+(AO29*3)+(AP29*4)</f>
        <v/>
      </c>
      <c r="AZ29">
        <f>AK29+AS29+AU29+AV29+AW29+AX29</f>
        <v/>
      </c>
      <c r="BP29">
        <f>(BD29-(BE29+BF29+BG29))+(BE29*2)+(BF29*3)+(BG29*4)</f>
        <v/>
      </c>
      <c r="BQ29">
        <f>BB29+BJ29+BL29+BM29+BN29+BO29</f>
        <v/>
      </c>
      <c r="CG29">
        <f>(BU29-(BV29+BW29+BX29))+(BV29*2)+(BW29*3)+(BX29*4)</f>
        <v/>
      </c>
      <c r="CH29">
        <f>BS29+CA29+CC29+CD29+CE29+CF29</f>
        <v/>
      </c>
      <c r="CX29">
        <f>(CL29-(CM29+CN29+CO29))+(CM29*2)+(CN29*3)+(CO29*4)</f>
        <v/>
      </c>
      <c r="CY29">
        <f>CJ29+CR29+CT29+CU29+CV29+CW29</f>
        <v/>
      </c>
      <c r="DO29">
        <f>(DC29-(DD29+DE29+DF29))+(DD29*2)+(DE29*3)+(DF29*4)</f>
        <v/>
      </c>
      <c r="DP29">
        <f>DA29+DI29+DK29+DL29+DM29+DN29</f>
        <v/>
      </c>
      <c r="EF29">
        <f>(DT29-(DU29+DV29+DW29))+(DU29*2)+(DV29*3)+(DW29*4)</f>
        <v/>
      </c>
      <c r="EG29">
        <f>DR29+DZ29+EB29+EC29+ED29+EE29</f>
        <v/>
      </c>
      <c r="EW29">
        <f>(EK29-(EL29+EM29+EN29))+(EL29*2)+(EM29*3)+(EN29*4)</f>
        <v/>
      </c>
      <c r="EX29">
        <f>EI29+EQ29+ES29+ET29+EU29+EV29</f>
        <v/>
      </c>
      <c r="FN29">
        <f>(FB29-(FC29+FD29+FE29))+(FC29*2)+(FD29*3)+(FE29*4)</f>
        <v/>
      </c>
      <c r="FO29">
        <f>EZ29+FH29+FJ29+FK29+FL29+FM29</f>
        <v/>
      </c>
      <c r="GE29">
        <f>(FS29-(FT29+FU29+FV29))+(FT29*2)+(FU29*3)+(FV29*4)</f>
        <v/>
      </c>
      <c r="GF29">
        <f>FQ29+FY29+GA29+GB29+GC29+GD29</f>
        <v/>
      </c>
      <c r="GV29">
        <f>(GJ29-(GK29+GL29+GM29))+(GK29*2)+(GL29*3)+(GM29*4)</f>
        <v/>
      </c>
      <c r="GW29">
        <f>GH29+GP29+GR29+GS29+GT29+GU29</f>
        <v/>
      </c>
      <c r="HM29">
        <f>(HA29-(HB29+HC29+HD29))+(HB29*2)+(HC29*3)+(HD29*4)</f>
        <v/>
      </c>
      <c r="HN29">
        <f>GY29+HG29+HI29+HJ29+HK29+HL29</f>
        <v/>
      </c>
      <c r="ID29">
        <f>(HR29-(HS29+HT29+HU29))+(HS29*2)+(HT29*3)+(HU29*4)</f>
        <v/>
      </c>
      <c r="IE29">
        <f>HP29+HX29+HZ29+IA29+IB29+IC29</f>
        <v/>
      </c>
      <c r="IU29">
        <f>(II29-(IJ29+IK29+IL29))+(IJ29*2)+(IK29*3)+(IL29*4)</f>
        <v/>
      </c>
      <c r="IV29">
        <f>IG29+IO29+IQ29+IR29+IS29+IT29</f>
        <v/>
      </c>
    </row>
    <row r="30">
      <c r="Q30">
        <f>(E30-(F30+G30+H30))+(F30*2)+(G30*3)+(H30*4)</f>
        <v/>
      </c>
      <c r="R30">
        <f>C30+K30+M30+N30+O30+P30</f>
        <v/>
      </c>
      <c r="AH30">
        <f>(V30-(W30+X30+Y30))+(W30*2)+(X30*3)+(Y30*4)</f>
        <v/>
      </c>
      <c r="AI30">
        <f>T30+AB30+AD30+AE30+AF30+AG30</f>
        <v/>
      </c>
      <c r="AY30">
        <f>(AM30-(AN30+AO30+AP30))+(AN30*2)+(AO30*3)+(AP30*4)</f>
        <v/>
      </c>
      <c r="AZ30">
        <f>AK30+AS30+AU30+AV30+AW30+AX30</f>
        <v/>
      </c>
      <c r="BP30">
        <f>(BD30-(BE30+BF30+BG30))+(BE30*2)+(BF30*3)+(BG30*4)</f>
        <v/>
      </c>
      <c r="BQ30">
        <f>BB30+BJ30+BL30+BM30+BN30+BO30</f>
        <v/>
      </c>
      <c r="CG30">
        <f>(BU30-(BV30+BW30+BX30))+(BV30*2)+(BW30*3)+(BX30*4)</f>
        <v/>
      </c>
      <c r="CH30">
        <f>BS30+CA30+CC30+CD30+CE30+CF30</f>
        <v/>
      </c>
      <c r="CX30">
        <f>(CL30-(CM30+CN30+CO30))+(CM30*2)+(CN30*3)+(CO30*4)</f>
        <v/>
      </c>
      <c r="CY30">
        <f>CJ30+CR30+CT30+CU30+CV30+CW30</f>
        <v/>
      </c>
      <c r="DO30">
        <f>(DC30-(DD30+DE30+DF30))+(DD30*2)+(DE30*3)+(DF30*4)</f>
        <v/>
      </c>
      <c r="DP30">
        <f>DA30+DI30+DK30+DL30+DM30+DN30</f>
        <v/>
      </c>
      <c r="EF30">
        <f>(DT30-(DU30+DV30+DW30))+(DU30*2)+(DV30*3)+(DW30*4)</f>
        <v/>
      </c>
      <c r="EG30">
        <f>DR30+DZ30+EB30+EC30+ED30+EE30</f>
        <v/>
      </c>
      <c r="EW30">
        <f>(EK30-(EL30+EM30+EN30))+(EL30*2)+(EM30*3)+(EN30*4)</f>
        <v/>
      </c>
      <c r="EX30">
        <f>EI30+EQ30+ES30+ET30+EU30+EV30</f>
        <v/>
      </c>
      <c r="FN30">
        <f>(FB30-(FC30+FD30+FE30))+(FC30*2)+(FD30*3)+(FE30*4)</f>
        <v/>
      </c>
      <c r="FO30">
        <f>EZ30+FH30+FJ30+FK30+FL30+FM30</f>
        <v/>
      </c>
      <c r="GE30">
        <f>(FS30-(FT30+FU30+FV30))+(FT30*2)+(FU30*3)+(FV30*4)</f>
        <v/>
      </c>
      <c r="GF30">
        <f>FQ30+FY30+GA30+GB30+GC30+GD30</f>
        <v/>
      </c>
      <c r="GV30">
        <f>(GJ30-(GK30+GL30+GM30))+(GK30*2)+(GL30*3)+(GM30*4)</f>
        <v/>
      </c>
      <c r="GW30">
        <f>GH30+GP30+GR30+GS30+GT30+GU30</f>
        <v/>
      </c>
      <c r="HM30">
        <f>(HA30-(HB30+HC30+HD30))+(HB30*2)+(HC30*3)+(HD30*4)</f>
        <v/>
      </c>
      <c r="HN30">
        <f>GY30+HG30+HI30+HJ30+HK30+HL30</f>
        <v/>
      </c>
      <c r="ID30">
        <f>(HR30-(HS30+HT30+HU30))+(HS30*2)+(HT30*3)+(HU30*4)</f>
        <v/>
      </c>
      <c r="IE30">
        <f>HP30+HX30+HZ30+IA30+IB30+IC30</f>
        <v/>
      </c>
      <c r="IU30">
        <f>(II30-(IJ30+IK30+IL30))+(IJ30*2)+(IK30*3)+(IL30*4)</f>
        <v/>
      </c>
      <c r="IV30">
        <f>IG30+IO30+IQ30+IR30+IS30+IT30</f>
        <v/>
      </c>
    </row>
    <row r="31">
      <c r="Q31">
        <f>(E31-(F31+G31+H31))+(F31*2)+(G31*3)+(H31*4)</f>
        <v/>
      </c>
      <c r="R31">
        <f>C31+K31+M31+N31+O31+P31</f>
        <v/>
      </c>
      <c r="AH31">
        <f>(V31-(W31+X31+Y31))+(W31*2)+(X31*3)+(Y31*4)</f>
        <v/>
      </c>
      <c r="AI31">
        <f>T31+AB31+AD31+AE31+AF31+AG31</f>
        <v/>
      </c>
      <c r="AY31">
        <f>(AM31-(AN31+AO31+AP31))+(AN31*2)+(AO31*3)+(AP31*4)</f>
        <v/>
      </c>
      <c r="AZ31">
        <f>AK31+AS31+AU31+AV31+AW31+AX31</f>
        <v/>
      </c>
      <c r="BP31">
        <f>(BD31-(BE31+BF31+BG31))+(BE31*2)+(BF31*3)+(BG31*4)</f>
        <v/>
      </c>
      <c r="BQ31">
        <f>BB31+BJ31+BL31+BM31+BN31+BO31</f>
        <v/>
      </c>
      <c r="CG31">
        <f>(BU31-(BV31+BW31+BX31))+(BV31*2)+(BW31*3)+(BX31*4)</f>
        <v/>
      </c>
      <c r="CH31">
        <f>BS31+CA31+CC31+CD31+CE31+CF31</f>
        <v/>
      </c>
      <c r="CX31">
        <f>(CL31-(CM31+CN31+CO31))+(CM31*2)+(CN31*3)+(CO31*4)</f>
        <v/>
      </c>
      <c r="CY31">
        <f>CJ31+CR31+CT31+CU31+CV31+CW31</f>
        <v/>
      </c>
      <c r="DO31">
        <f>(DC31-(DD31+DE31+DF31))+(DD31*2)+(DE31*3)+(DF31*4)</f>
        <v/>
      </c>
      <c r="DP31">
        <f>DA31+DI31+DK31+DL31+DM31+DN31</f>
        <v/>
      </c>
      <c r="EF31">
        <f>(DT31-(DU31+DV31+DW31))+(DU31*2)+(DV31*3)+(DW31*4)</f>
        <v/>
      </c>
      <c r="EG31">
        <f>DR31+DZ31+EB31+EC31+ED31+EE31</f>
        <v/>
      </c>
      <c r="EW31">
        <f>(EK31-(EL31+EM31+EN31))+(EL31*2)+(EM31*3)+(EN31*4)</f>
        <v/>
      </c>
      <c r="EX31">
        <f>EI31+EQ31+ES31+ET31+EU31+EV31</f>
        <v/>
      </c>
      <c r="FN31">
        <f>(FB31-(FC31+FD31+FE31))+(FC31*2)+(FD31*3)+(FE31*4)</f>
        <v/>
      </c>
      <c r="FO31">
        <f>EZ31+FH31+FJ31+FK31+FL31+FM31</f>
        <v/>
      </c>
      <c r="GE31">
        <f>(FS31-(FT31+FU31+FV31))+(FT31*2)+(FU31*3)+(FV31*4)</f>
        <v/>
      </c>
      <c r="GF31">
        <f>FQ31+FY31+GA31+GB31+GC31+GD31</f>
        <v/>
      </c>
      <c r="GV31">
        <f>(GJ31-(GK31+GL31+GM31))+(GK31*2)+(GL31*3)+(GM31*4)</f>
        <v/>
      </c>
      <c r="GW31">
        <f>GH31+GP31+GR31+GS31+GT31+GU31</f>
        <v/>
      </c>
      <c r="HM31">
        <f>(HA31-(HB31+HC31+HD31))+(HB31*2)+(HC31*3)+(HD31*4)</f>
        <v/>
      </c>
      <c r="HN31">
        <f>GY31+HG31+HI31+HJ31+HK31+HL31</f>
        <v/>
      </c>
      <c r="ID31">
        <f>(HR31-(HS31+HT31+HU31))+(HS31*2)+(HT31*3)+(HU31*4)</f>
        <v/>
      </c>
      <c r="IE31">
        <f>HP31+HX31+HZ31+IA31+IB31+IC31</f>
        <v/>
      </c>
      <c r="IU31">
        <f>(II31-(IJ31+IK31+IL31))+(IJ31*2)+(IK31*3)+(IL31*4)</f>
        <v/>
      </c>
      <c r="IV31">
        <f>IG31+IO31+IQ31+IR31+IS31+IT31</f>
        <v/>
      </c>
    </row>
    <row r="32">
      <c r="Q32">
        <f>(E32-(F32+G32+H32))+(F32*2)+(G32*3)+(H32*4)</f>
        <v/>
      </c>
      <c r="R32">
        <f>C32+K32+M32+N32+O32+P32</f>
        <v/>
      </c>
      <c r="AH32">
        <f>(V32-(W32+X32+Y32))+(W32*2)+(X32*3)+(Y32*4)</f>
        <v/>
      </c>
      <c r="AI32">
        <f>T32+AB32+AD32+AE32+AF32+AG32</f>
        <v/>
      </c>
      <c r="AY32">
        <f>(AM32-(AN32+AO32+AP32))+(AN32*2)+(AO32*3)+(AP32*4)</f>
        <v/>
      </c>
      <c r="AZ32">
        <f>AK32+AS32+AU32+AV32+AW32+AX32</f>
        <v/>
      </c>
      <c r="BP32">
        <f>(BD32-(BE32+BF32+BG32))+(BE32*2)+(BF32*3)+(BG32*4)</f>
        <v/>
      </c>
      <c r="BQ32">
        <f>BB32+BJ32+BL32+BM32+BN32+BO32</f>
        <v/>
      </c>
      <c r="CG32">
        <f>(BU32-(BV32+BW32+BX32))+(BV32*2)+(BW32*3)+(BX32*4)</f>
        <v/>
      </c>
      <c r="CH32">
        <f>BS32+CA32+CC32+CD32+CE32+CF32</f>
        <v/>
      </c>
      <c r="CX32">
        <f>(CL32-(CM32+CN32+CO32))+(CM32*2)+(CN32*3)+(CO32*4)</f>
        <v/>
      </c>
      <c r="CY32">
        <f>CJ32+CR32+CT32+CU32+CV32+CW32</f>
        <v/>
      </c>
      <c r="DO32">
        <f>(DC32-(DD32+DE32+DF32))+(DD32*2)+(DE32*3)+(DF32*4)</f>
        <v/>
      </c>
      <c r="DP32">
        <f>DA32+DI32+DK32+DL32+DM32+DN32</f>
        <v/>
      </c>
      <c r="EF32">
        <f>(DT32-(DU32+DV32+DW32))+(DU32*2)+(DV32*3)+(DW32*4)</f>
        <v/>
      </c>
      <c r="EG32">
        <f>DR32+DZ32+EB32+EC32+ED32+EE32</f>
        <v/>
      </c>
      <c r="EW32">
        <f>(EK32-(EL32+EM32+EN32))+(EL32*2)+(EM32*3)+(EN32*4)</f>
        <v/>
      </c>
      <c r="EX32">
        <f>EI32+EQ32+ES32+ET32+EU32+EV32</f>
        <v/>
      </c>
      <c r="FN32">
        <f>(FB32-(FC32+FD32+FE32))+(FC32*2)+(FD32*3)+(FE32*4)</f>
        <v/>
      </c>
      <c r="FO32">
        <f>EZ32+FH32+FJ32+FK32+FL32+FM32</f>
        <v/>
      </c>
      <c r="GE32">
        <f>(FS32-(FT32+FU32+FV32))+(FT32*2)+(FU32*3)+(FV32*4)</f>
        <v/>
      </c>
      <c r="GF32">
        <f>FQ32+FY32+GA32+GB32+GC32+GD32</f>
        <v/>
      </c>
      <c r="GV32">
        <f>(GJ32-(GK32+GL32+GM32))+(GK32*2)+(GL32*3)+(GM32*4)</f>
        <v/>
      </c>
      <c r="GW32">
        <f>GH32+GP32+GR32+GS32+GT32+GU32</f>
        <v/>
      </c>
      <c r="HM32">
        <f>(HA32-(HB32+HC32+HD32))+(HB32*2)+(HC32*3)+(HD32*4)</f>
        <v/>
      </c>
      <c r="HN32">
        <f>GY32+HG32+HI32+HJ32+HK32+HL32</f>
        <v/>
      </c>
      <c r="ID32">
        <f>(HR32-(HS32+HT32+HU32))+(HS32*2)+(HT32*3)+(HU32*4)</f>
        <v/>
      </c>
      <c r="IE32">
        <f>HP32+HX32+HZ32+IA32+IB32+IC32</f>
        <v/>
      </c>
      <c r="IU32">
        <f>(II32-(IJ32+IK32+IL32))+(IJ32*2)+(IK32*3)+(IL32*4)</f>
        <v/>
      </c>
      <c r="IV32">
        <f>IG32+IO32+IQ32+IR32+IS32+IT32</f>
        <v/>
      </c>
    </row>
    <row r="33">
      <c r="A33" t="inlineStr">
        <is>
          <t>TOTALES :</t>
        </is>
      </c>
      <c r="C33">
        <f>SUM(C8:C32)</f>
        <v/>
      </c>
      <c r="D33">
        <f>SUM(D8:D32)</f>
        <v/>
      </c>
      <c r="E33">
        <f>SUM(E8:E32)</f>
        <v/>
      </c>
      <c r="F33">
        <f>SUM(F8:F32)</f>
        <v/>
      </c>
      <c r="G33">
        <f>SUM(G8:G32)</f>
        <v/>
      </c>
      <c r="H33">
        <f>SUM(H8:H32)</f>
        <v/>
      </c>
      <c r="I33">
        <f>SUM(I8:I32)</f>
        <v/>
      </c>
      <c r="J33">
        <f>SUM(J8:J32)</f>
        <v/>
      </c>
      <c r="K33">
        <f>SUM(K8:K32)</f>
        <v/>
      </c>
      <c r="L33">
        <f>SUM(L8:L32)</f>
        <v/>
      </c>
      <c r="M33">
        <f>SUM(M8:M32)</f>
        <v/>
      </c>
      <c r="N33">
        <f>SUM(N8:N32)</f>
        <v/>
      </c>
      <c r="O33">
        <f>SUM(O8:O32)</f>
        <v/>
      </c>
      <c r="P33">
        <f>SUM(P8:P32)</f>
        <v/>
      </c>
      <c r="Q33">
        <f>SUM(Q8:Q32)</f>
        <v/>
      </c>
      <c r="R33">
        <f>SUM(R8:R32)</f>
        <v/>
      </c>
      <c r="T33">
        <f>SUM(T8:T32)</f>
        <v/>
      </c>
      <c r="U33">
        <f>SUM(U8:U32)</f>
        <v/>
      </c>
      <c r="V33">
        <f>SUM(V8:V32)</f>
        <v/>
      </c>
      <c r="W33">
        <f>SUM(W8:W32)</f>
        <v/>
      </c>
      <c r="X33">
        <f>SUM(X8:X32)</f>
        <v/>
      </c>
      <c r="Y33">
        <f>SUM(Y8:Y32)</f>
        <v/>
      </c>
      <c r="Z33">
        <f>SUM(Z8:Z32)</f>
        <v/>
      </c>
      <c r="AA33">
        <f>SUM(AA8:AA32)</f>
        <v/>
      </c>
      <c r="AB33">
        <f>SUM(AB8:AB32)</f>
        <v/>
      </c>
      <c r="AC33">
        <f>SUM(AC8:AC32)</f>
        <v/>
      </c>
      <c r="AD33">
        <f>SUM(AD8:AD32)</f>
        <v/>
      </c>
      <c r="AE33">
        <f>SUM(AE8:AE32)</f>
        <v/>
      </c>
      <c r="AF33">
        <f>SUM(AF8:AF32)</f>
        <v/>
      </c>
      <c r="AG33">
        <f>SUM(AG8:AG32)</f>
        <v/>
      </c>
      <c r="AH33">
        <f>SUM(AH8:AH32)</f>
        <v/>
      </c>
      <c r="AI33">
        <f>SUM(AI8:AI32)</f>
        <v/>
      </c>
      <c r="AK33">
        <f>SUM(AK8:AK32)</f>
        <v/>
      </c>
      <c r="AL33">
        <f>SUM(AL8:AL32)</f>
        <v/>
      </c>
      <c r="AM33">
        <f>SUM(AM8:AM32)</f>
        <v/>
      </c>
      <c r="AN33">
        <f>SUM(AN8:AN32)</f>
        <v/>
      </c>
      <c r="AO33">
        <f>SUM(AO8:AO32)</f>
        <v/>
      </c>
      <c r="AP33">
        <f>SUM(AP8:AP32)</f>
        <v/>
      </c>
      <c r="AQ33">
        <f>SUM(AQ8:AQ32)</f>
        <v/>
      </c>
      <c r="AR33">
        <f>SUM(AR8:AR32)</f>
        <v/>
      </c>
      <c r="AS33">
        <f>SUM(AS8:AS32)</f>
        <v/>
      </c>
      <c r="AT33">
        <f>SUM(AT8:AT32)</f>
        <v/>
      </c>
      <c r="AU33">
        <f>SUM(AU8:AU32)</f>
        <v/>
      </c>
      <c r="AV33">
        <f>SUM(AV8:AV32)</f>
        <v/>
      </c>
      <c r="AW33">
        <f>SUM(AW8:AW32)</f>
        <v/>
      </c>
      <c r="AX33">
        <f>SUM(AX8:AX32)</f>
        <v/>
      </c>
      <c r="AY33">
        <f>SUM(AY8:AY32)</f>
        <v/>
      </c>
      <c r="AZ33">
        <f>SUM(AZ8:AZ32)</f>
        <v/>
      </c>
      <c r="BB33">
        <f>SUM(BB8:BB32)</f>
        <v/>
      </c>
      <c r="BC33">
        <f>SUM(BC8:BC32)</f>
        <v/>
      </c>
      <c r="BD33">
        <f>SUM(BD8:BD32)</f>
        <v/>
      </c>
      <c r="BE33">
        <f>SUM(BE8:BE32)</f>
        <v/>
      </c>
      <c r="BF33">
        <f>SUM(BF8:BF32)</f>
        <v/>
      </c>
      <c r="BG33">
        <f>SUM(BG8:BG32)</f>
        <v/>
      </c>
      <c r="BH33">
        <f>SUM(BH8:BH32)</f>
        <v/>
      </c>
      <c r="BI33">
        <f>SUM(BI8:BI32)</f>
        <v/>
      </c>
      <c r="BJ33">
        <f>SUM(BJ8:BJ32)</f>
        <v/>
      </c>
      <c r="BK33">
        <f>SUM(BK8:BK32)</f>
        <v/>
      </c>
      <c r="BL33">
        <f>SUM(BL8:BL32)</f>
        <v/>
      </c>
      <c r="BM33">
        <f>SUM(BM8:BM32)</f>
        <v/>
      </c>
      <c r="BN33">
        <f>SUM(BN8:BN32)</f>
        <v/>
      </c>
      <c r="BO33">
        <f>SUM(BO8:BO32)</f>
        <v/>
      </c>
      <c r="BP33">
        <f>SUM(BP8:BP32)</f>
        <v/>
      </c>
      <c r="BQ33">
        <f>SUM(BQ8:BQ32)</f>
        <v/>
      </c>
      <c r="BS33">
        <f>SUM(BS8:BS32)</f>
        <v/>
      </c>
      <c r="BT33">
        <f>SUM(BT8:BT32)</f>
        <v/>
      </c>
      <c r="BU33">
        <f>SUM(BU8:BU32)</f>
        <v/>
      </c>
      <c r="BV33">
        <f>SUM(BV8:BV32)</f>
        <v/>
      </c>
      <c r="BW33">
        <f>SUM(BW8:BW32)</f>
        <v/>
      </c>
      <c r="BX33">
        <f>SUM(BX8:BX32)</f>
        <v/>
      </c>
      <c r="BY33">
        <f>SUM(BY8:BY32)</f>
        <v/>
      </c>
      <c r="BZ33">
        <f>SUM(BZ8:BZ32)</f>
        <v/>
      </c>
      <c r="CA33">
        <f>SUM(CA8:CA32)</f>
        <v/>
      </c>
      <c r="CB33">
        <f>SUM(CB8:CB32)</f>
        <v/>
      </c>
      <c r="CC33">
        <f>SUM(CC8:CC32)</f>
        <v/>
      </c>
      <c r="CD33">
        <f>SUM(CD8:CD32)</f>
        <v/>
      </c>
      <c r="CE33">
        <f>SUM(CE8:CE32)</f>
        <v/>
      </c>
      <c r="CF33">
        <f>SUM(CF8:CF32)</f>
        <v/>
      </c>
      <c r="CG33">
        <f>SUM(CG8:CG32)</f>
        <v/>
      </c>
      <c r="CH33">
        <f>SUM(CH8:CH32)</f>
        <v/>
      </c>
      <c r="CJ33">
        <f>SUM(CJ8:CJ32)</f>
        <v/>
      </c>
      <c r="CK33">
        <f>SUM(CK8:CK32)</f>
        <v/>
      </c>
      <c r="CL33">
        <f>SUM(CL8:CL32)</f>
        <v/>
      </c>
      <c r="CM33">
        <f>SUM(CM8:CM32)</f>
        <v/>
      </c>
      <c r="CN33">
        <f>SUM(CN8:CN32)</f>
        <v/>
      </c>
      <c r="CO33">
        <f>SUM(CO8:CO32)</f>
        <v/>
      </c>
      <c r="CP33">
        <f>SUM(CP8:CP32)</f>
        <v/>
      </c>
      <c r="CQ33">
        <f>SUM(CQ8:CQ32)</f>
        <v/>
      </c>
      <c r="CR33">
        <f>SUM(CR8:CR32)</f>
        <v/>
      </c>
      <c r="CS33">
        <f>SUM(CS8:CS32)</f>
        <v/>
      </c>
      <c r="CT33">
        <f>SUM(CT8:CT32)</f>
        <v/>
      </c>
      <c r="CU33">
        <f>SUM(CU8:CU32)</f>
        <v/>
      </c>
      <c r="CV33">
        <f>SUM(CV8:CV32)</f>
        <v/>
      </c>
      <c r="CW33">
        <f>SUM(CW8:CW32)</f>
        <v/>
      </c>
      <c r="CX33">
        <f>SUM(CX8:CX32)</f>
        <v/>
      </c>
      <c r="CY33">
        <f>SUM(CY8:CY32)</f>
        <v/>
      </c>
      <c r="DA33">
        <f>SUM(DA8:DA32)</f>
        <v/>
      </c>
      <c r="DB33">
        <f>SUM(DB8:DB32)</f>
        <v/>
      </c>
      <c r="DC33">
        <f>SUM(DC8:DC32)</f>
        <v/>
      </c>
      <c r="DD33">
        <f>SUM(DD8:DD32)</f>
        <v/>
      </c>
      <c r="DE33">
        <f>SUM(DE8:DE32)</f>
        <v/>
      </c>
      <c r="DF33">
        <f>SUM(DF8:DF32)</f>
        <v/>
      </c>
      <c r="DG33">
        <f>SUM(DG8:DG32)</f>
        <v/>
      </c>
      <c r="DH33">
        <f>SUM(DH8:DH32)</f>
        <v/>
      </c>
      <c r="DI33">
        <f>SUM(DI8:DI32)</f>
        <v/>
      </c>
      <c r="DJ33">
        <f>SUM(DJ8:DJ32)</f>
        <v/>
      </c>
      <c r="DK33">
        <f>SUM(DK8:DK32)</f>
        <v/>
      </c>
      <c r="DL33">
        <f>SUM(DL8:DL32)</f>
        <v/>
      </c>
      <c r="DM33">
        <f>SUM(DM8:DM32)</f>
        <v/>
      </c>
      <c r="DN33">
        <f>SUM(DN8:DN32)</f>
        <v/>
      </c>
      <c r="DO33">
        <f>SUM(DO8:DO32)</f>
        <v/>
      </c>
      <c r="DP33">
        <f>SUM(DP8:DP32)</f>
        <v/>
      </c>
      <c r="DR33">
        <f>SUM(DR8:DR32)</f>
        <v/>
      </c>
      <c r="DS33">
        <f>SUM(DS8:DS32)</f>
        <v/>
      </c>
      <c r="DT33">
        <f>SUM(DT8:DT32)</f>
        <v/>
      </c>
      <c r="DU33">
        <f>SUM(DU8:DU32)</f>
        <v/>
      </c>
      <c r="DV33">
        <f>SUM(DV8:DV32)</f>
        <v/>
      </c>
      <c r="DW33">
        <f>SUM(DW8:DW32)</f>
        <v/>
      </c>
      <c r="DX33">
        <f>SUM(DX8:DX32)</f>
        <v/>
      </c>
      <c r="DY33">
        <f>SUM(DY8:DY32)</f>
        <v/>
      </c>
      <c r="DZ33">
        <f>SUM(DZ8:DZ32)</f>
        <v/>
      </c>
      <c r="EA33">
        <f>SUM(EA8:EA32)</f>
        <v/>
      </c>
      <c r="EB33">
        <f>SUM(EB8:EB32)</f>
        <v/>
      </c>
      <c r="EC33">
        <f>SUM(EC8:EC32)</f>
        <v/>
      </c>
      <c r="ED33">
        <f>SUM(ED8:ED32)</f>
        <v/>
      </c>
      <c r="EE33">
        <f>SUM(EE8:EE32)</f>
        <v/>
      </c>
      <c r="EF33">
        <f>SUM(EF8:EF32)</f>
        <v/>
      </c>
      <c r="EG33">
        <f>SUM(EG8:EG32)</f>
        <v/>
      </c>
      <c r="EI33">
        <f>SUM(EI8:EI32)</f>
        <v/>
      </c>
      <c r="EJ33">
        <f>SUM(EJ8:EJ32)</f>
        <v/>
      </c>
      <c r="EK33">
        <f>SUM(EK8:EK32)</f>
        <v/>
      </c>
      <c r="EL33">
        <f>SUM(EL8:EL32)</f>
        <v/>
      </c>
      <c r="EM33">
        <f>SUM(EM8:EM32)</f>
        <v/>
      </c>
      <c r="EN33">
        <f>SUM(EN8:EN32)</f>
        <v/>
      </c>
      <c r="EO33">
        <f>SUM(EO8:EO32)</f>
        <v/>
      </c>
      <c r="EP33">
        <f>SUM(EP8:EP32)</f>
        <v/>
      </c>
      <c r="EQ33">
        <f>SUM(EQ8:EQ32)</f>
        <v/>
      </c>
      <c r="ER33">
        <f>SUM(ER8:ER32)</f>
        <v/>
      </c>
      <c r="ES33">
        <f>SUM(ES8:ES32)</f>
        <v/>
      </c>
      <c r="ET33">
        <f>SUM(ET8:ET32)</f>
        <v/>
      </c>
      <c r="EU33">
        <f>SUM(EU8:EU32)</f>
        <v/>
      </c>
      <c r="EV33">
        <f>SUM(EV8:EV32)</f>
        <v/>
      </c>
      <c r="EW33">
        <f>SUM(EW8:EW32)</f>
        <v/>
      </c>
      <c r="EX33">
        <f>SUM(EX8:EX32)</f>
        <v/>
      </c>
      <c r="EZ33">
        <f>SUM(EZ8:EZ32)</f>
        <v/>
      </c>
      <c r="FA33">
        <f>SUM(FA8:FA32)</f>
        <v/>
      </c>
      <c r="FB33">
        <f>SUM(FB8:FB32)</f>
        <v/>
      </c>
      <c r="FC33">
        <f>SUM(FC8:FC32)</f>
        <v/>
      </c>
      <c r="FD33">
        <f>SUM(FD8:FD32)</f>
        <v/>
      </c>
      <c r="FE33">
        <f>SUM(FE8:FE32)</f>
        <v/>
      </c>
      <c r="FF33">
        <f>SUM(FF8:FF32)</f>
        <v/>
      </c>
      <c r="FG33">
        <f>SUM(FG8:FG32)</f>
        <v/>
      </c>
      <c r="FH33">
        <f>SUM(FH8:FH32)</f>
        <v/>
      </c>
      <c r="FI33">
        <f>SUM(FI8:FI32)</f>
        <v/>
      </c>
      <c r="FJ33">
        <f>SUM(FJ8:FJ32)</f>
        <v/>
      </c>
      <c r="FK33">
        <f>SUM(FK8:FK32)</f>
        <v/>
      </c>
      <c r="FL33">
        <f>SUM(FL8:FL32)</f>
        <v/>
      </c>
      <c r="FM33">
        <f>SUM(FM8:FM32)</f>
        <v/>
      </c>
      <c r="FN33">
        <f>SUM(FN8:FN32)</f>
        <v/>
      </c>
      <c r="FO33">
        <f>SUM(FO8:FO32)</f>
        <v/>
      </c>
      <c r="FQ33">
        <f>SUM(FQ8:FQ32)</f>
        <v/>
      </c>
      <c r="FR33">
        <f>SUM(FR8:FR32)</f>
        <v/>
      </c>
      <c r="FS33">
        <f>SUM(FS8:FS32)</f>
        <v/>
      </c>
      <c r="FT33">
        <f>SUM(FT8:FT32)</f>
        <v/>
      </c>
      <c r="FU33">
        <f>SUM(FU8:FU32)</f>
        <v/>
      </c>
      <c r="FV33">
        <f>SUM(FV8:FV32)</f>
        <v/>
      </c>
      <c r="FW33">
        <f>SUM(FW8:FW32)</f>
        <v/>
      </c>
      <c r="FX33">
        <f>SUM(FX8:FX32)</f>
        <v/>
      </c>
      <c r="FY33">
        <f>SUM(FY8:FY32)</f>
        <v/>
      </c>
      <c r="FZ33">
        <f>SUM(FZ8:FZ32)</f>
        <v/>
      </c>
      <c r="GA33">
        <f>SUM(GA8:GA32)</f>
        <v/>
      </c>
      <c r="GB33">
        <f>SUM(GB8:GB32)</f>
        <v/>
      </c>
      <c r="GC33">
        <f>SUM(GC8:GC32)</f>
        <v/>
      </c>
      <c r="GD33">
        <f>SUM(GD8:GD32)</f>
        <v/>
      </c>
      <c r="GE33">
        <f>SUM(GE8:GE32)</f>
        <v/>
      </c>
      <c r="GF33">
        <f>SUM(GF8:GF32)</f>
        <v/>
      </c>
      <c r="GH33">
        <f>SUM(GH8:GH32)</f>
        <v/>
      </c>
      <c r="GI33">
        <f>SUM(GI8:GI32)</f>
        <v/>
      </c>
      <c r="GJ33">
        <f>SUM(GJ8:GJ32)</f>
        <v/>
      </c>
      <c r="GK33">
        <f>SUM(GK8:GK32)</f>
        <v/>
      </c>
      <c r="GL33">
        <f>SUM(GL8:GL32)</f>
        <v/>
      </c>
      <c r="GM33">
        <f>SUM(GM8:GM32)</f>
        <v/>
      </c>
      <c r="GN33">
        <f>SUM(GN8:GN32)</f>
        <v/>
      </c>
      <c r="GO33">
        <f>SUM(GO8:GO32)</f>
        <v/>
      </c>
      <c r="GP33">
        <f>SUM(GP8:GP32)</f>
        <v/>
      </c>
      <c r="GQ33">
        <f>SUM(GQ8:GQ32)</f>
        <v/>
      </c>
      <c r="GR33">
        <f>SUM(GR8:GR32)</f>
        <v/>
      </c>
      <c r="GS33">
        <f>SUM(GS8:GS32)</f>
        <v/>
      </c>
      <c r="GT33">
        <f>SUM(GT8:GT32)</f>
        <v/>
      </c>
      <c r="GU33">
        <f>SUM(GU8:GU32)</f>
        <v/>
      </c>
      <c r="GV33">
        <f>SUM(GV8:GV32)</f>
        <v/>
      </c>
      <c r="GW33">
        <f>SUM(GW8:GW32)</f>
        <v/>
      </c>
      <c r="GY33">
        <f>SUM(GY8:GY32)</f>
        <v/>
      </c>
      <c r="GZ33">
        <f>SUM(GZ8:GZ32)</f>
        <v/>
      </c>
      <c r="HA33">
        <f>SUM(HA8:HA32)</f>
        <v/>
      </c>
      <c r="HB33">
        <f>SUM(HB8:HB32)</f>
        <v/>
      </c>
      <c r="HC33">
        <f>SUM(HC8:HC32)</f>
        <v/>
      </c>
      <c r="HD33">
        <f>SUM(HD8:HD32)</f>
        <v/>
      </c>
      <c r="HE33">
        <f>SUM(HE8:HE32)</f>
        <v/>
      </c>
      <c r="HF33">
        <f>SUM(HF8:HF32)</f>
        <v/>
      </c>
      <c r="HG33">
        <f>SUM(HG8:HG32)</f>
        <v/>
      </c>
      <c r="HH33">
        <f>SUM(HH8:HH32)</f>
        <v/>
      </c>
      <c r="HI33">
        <f>SUM(HI8:HI32)</f>
        <v/>
      </c>
      <c r="HJ33">
        <f>SUM(HJ8:HJ32)</f>
        <v/>
      </c>
      <c r="HK33">
        <f>SUM(HK8:HK32)</f>
        <v/>
      </c>
      <c r="HL33">
        <f>SUM(HL8:HL32)</f>
        <v/>
      </c>
      <c r="HM33">
        <f>SUM(HM8:HM32)</f>
        <v/>
      </c>
      <c r="HN33">
        <f>SUM(HN8:HN32)</f>
        <v/>
      </c>
      <c r="HP33">
        <f>SUM(HP8:HP32)</f>
        <v/>
      </c>
      <c r="HQ33">
        <f>SUM(HQ8:HQ32)</f>
        <v/>
      </c>
      <c r="HR33">
        <f>SUM(HR8:HR32)</f>
        <v/>
      </c>
      <c r="HS33">
        <f>SUM(HS8:HS32)</f>
        <v/>
      </c>
      <c r="HT33">
        <f>SUM(HT8:HT32)</f>
        <v/>
      </c>
      <c r="HU33">
        <f>SUM(HU8:HU32)</f>
        <v/>
      </c>
      <c r="HV33">
        <f>SUM(HV8:HV32)</f>
        <v/>
      </c>
      <c r="HW33">
        <f>SUM(HW8:HW32)</f>
        <v/>
      </c>
      <c r="HX33">
        <f>SUM(HX8:HX32)</f>
        <v/>
      </c>
      <c r="HY33">
        <f>SUM(HY8:HY32)</f>
        <v/>
      </c>
      <c r="HZ33">
        <f>SUM(HZ8:HZ32)</f>
        <v/>
      </c>
      <c r="IA33">
        <f>SUM(IA8:IA32)</f>
        <v/>
      </c>
      <c r="IB33">
        <f>SUM(IB8:IB32)</f>
        <v/>
      </c>
      <c r="IC33">
        <f>SUM(IC8:IC32)</f>
        <v/>
      </c>
      <c r="ID33">
        <f>SUM(ID8:ID32)</f>
        <v/>
      </c>
      <c r="IE33">
        <f>SUM(IE8:IE32)</f>
        <v/>
      </c>
      <c r="IG33">
        <f>SUM(IG8:IG32)</f>
        <v/>
      </c>
      <c r="IH33">
        <f>SUM(IH8:IH32)</f>
        <v/>
      </c>
      <c r="II33">
        <f>SUM(II8:II32)</f>
        <v/>
      </c>
      <c r="IJ33">
        <f>SUM(IJ8:IJ32)</f>
        <v/>
      </c>
      <c r="IK33">
        <f>SUM(IK8:IK32)</f>
        <v/>
      </c>
      <c r="IL33">
        <f>SUM(IL8:IL32)</f>
        <v/>
      </c>
      <c r="IM33">
        <f>SUM(IM8:IM32)</f>
        <v/>
      </c>
      <c r="IN33">
        <f>SUM(IN8:IN32)</f>
        <v/>
      </c>
      <c r="IO33">
        <f>SUM(IO8:IO32)</f>
        <v/>
      </c>
      <c r="IP33">
        <f>SUM(IP8:IP32)</f>
        <v/>
      </c>
      <c r="IQ33">
        <f>SUM(IQ8:IQ32)</f>
        <v/>
      </c>
      <c r="IR33">
        <f>SUM(IR8:IR32)</f>
        <v/>
      </c>
      <c r="IS33">
        <f>SUM(IS8:IS32)</f>
        <v/>
      </c>
      <c r="IT33">
        <f>SUM(IT8:IT32)</f>
        <v/>
      </c>
      <c r="IU33">
        <f>SUM(IU8:IU32)</f>
        <v/>
      </c>
      <c r="IV33">
        <f>SUM(IV8:IV32)</f>
        <v/>
      </c>
    </row>
    <row r="35">
      <c r="A35" t="inlineStr">
        <is>
          <t>LIDERES INDIVIDUAL</t>
        </is>
      </c>
    </row>
    <row r="36">
      <c r="A36" t="inlineStr">
        <is>
          <t>NOMBRE</t>
        </is>
      </c>
      <c r="B36" t="inlineStr">
        <is>
          <t>No</t>
        </is>
      </c>
      <c r="C36" t="inlineStr">
        <is>
          <t>VB</t>
        </is>
      </c>
      <c r="D36" t="inlineStr">
        <is>
          <t>CA</t>
        </is>
      </c>
      <c r="E36" t="inlineStr">
        <is>
          <t>H</t>
        </is>
      </c>
      <c r="F36" t="inlineStr">
        <is>
          <t>2B</t>
        </is>
      </c>
      <c r="G36" t="inlineStr">
        <is>
          <t>3B</t>
        </is>
      </c>
      <c r="H36" t="inlineStr">
        <is>
          <t>HR</t>
        </is>
      </c>
      <c r="I36" t="inlineStr">
        <is>
          <t>CI</t>
        </is>
      </c>
      <c r="J36" t="inlineStr">
        <is>
          <t>K</t>
        </is>
      </c>
      <c r="K36" t="inlineStr">
        <is>
          <t>BB</t>
        </is>
      </c>
      <c r="L36" t="inlineStr">
        <is>
          <t>BR</t>
        </is>
      </c>
      <c r="M36" t="inlineStr">
        <is>
          <t>GP</t>
        </is>
      </c>
      <c r="N36" t="inlineStr">
        <is>
          <t>SH</t>
        </is>
      </c>
      <c r="O36" t="inlineStr">
        <is>
          <t>SF</t>
        </is>
      </c>
      <c r="P36" t="inlineStr">
        <is>
          <t>INT</t>
        </is>
      </c>
      <c r="Q36" t="inlineStr">
        <is>
          <t>BAL</t>
        </is>
      </c>
      <c r="R36" t="inlineStr">
        <is>
          <t>AL</t>
        </is>
      </c>
      <c r="S36" t="inlineStr"/>
      <c r="T36" t="inlineStr">
        <is>
          <t>AV</t>
        </is>
      </c>
      <c r="U36" t="inlineStr">
        <is>
          <t>SLG</t>
        </is>
      </c>
    </row>
    <row r="37">
      <c r="A37">
        <f>IF(A8="","",A8)</f>
        <v/>
      </c>
      <c r="B37">
        <f>IF(B8="","",B8)</f>
        <v/>
      </c>
      <c r="C37">
        <f>C8+T8+AK8+BB8+BS8+CJ8+DA8+DR8+EI8+EZ8+FQ8+GH8+GY8+HP8+IG8</f>
        <v/>
      </c>
      <c r="D37">
        <f>D8+U8+AL8+BC8+BT8+CK8+DB8+DS8+EJ8+FA8+FR8+GI8+GZ8+HQ8+IH8</f>
        <v/>
      </c>
      <c r="E37">
        <f>E8+V8+AM8+BD8+BU8+CL8+DC8+DT8+EK8+FB8+FS8+GJ8+HA8+HR8+II8</f>
        <v/>
      </c>
      <c r="F37">
        <f>F8+W8+AN8+BE8+BV8+CM8+DD8+DU8+EL8+FC8+FT8+GK8+HB8+HS8+IJ8</f>
        <v/>
      </c>
      <c r="G37">
        <f>G8+X8+AO8+BF8+BW8+CN8+DE8+DV8+EM8+FD8+FU8+GL8+HC8+HT8+IK8</f>
        <v/>
      </c>
      <c r="H37">
        <f>H8+Y8+AP8+BG8+BX8+CO8+DF8+DW8+EN8+FE8+FV8+GM8+HD8+HU8+IL8</f>
        <v/>
      </c>
      <c r="I37">
        <f>I8+Z8+AQ8+BH8+BY8+CP8+DG8+DX8+EO8+FF8+FW8+GN8+HE8+HV8+IM8</f>
        <v/>
      </c>
      <c r="J37">
        <f>J8+AA8+AR8+BI8+BZ8+CQ8+DH8+DY8+EP8+FG8+FX8+GO8+HF8+HW8+IN8</f>
        <v/>
      </c>
      <c r="K37">
        <f>K8+AB8+AS8+BJ8+CA8+CR8+DI8+DZ8+EQ8+FH8+FY8+GP8+HG8+HX8+IO8</f>
        <v/>
      </c>
      <c r="L37">
        <f>L8+AC8+AT8+BK8+CB8+CS8+DJ8+EA8+ER8+FI8+FZ8+GQ8+HH8+HY8+IP8</f>
        <v/>
      </c>
      <c r="M37">
        <f>M8+AD8+AU8+BL8+CC8+CT8+DK8+EB8+ES8+FJ8+GA8+GR8+HI8+HZ8+IQ8</f>
        <v/>
      </c>
      <c r="N37">
        <f>N8+AE8+AV8+BM8+CD8+CU8+DL8+EC8+ET8+FK8+GB8+GS8+HJ8+IA8+IR8</f>
        <v/>
      </c>
      <c r="O37">
        <f>O8+AF8+AW8+BN8+CE8+CV8+DM8+ED8+EU8+FL8+GC8+GT8+HK8+IB8+IS8</f>
        <v/>
      </c>
      <c r="P37">
        <f>P8+AG8+AX8+BO8+CF8+CW8+DN8+EE8+EV8+FM8+GD8+GU8+HL8+IC8+IT8</f>
        <v/>
      </c>
      <c r="Q37">
        <f>Q8+AH8+AY8+BP8+CG8+CX8+DO8+EF8+EW8+FN8+GE8+GV8+HM8+ID8+IU8</f>
        <v/>
      </c>
      <c r="R37">
        <f>R8+AI8+AZ8+BQ8+CH8+CY8+DP8+EG8+EX8+FO8+GF8+GW8+HN8+IE8+IV8</f>
        <v/>
      </c>
      <c r="T37" s="1">
        <f>IFERROR(E37/C37,0)</f>
        <v/>
      </c>
      <c r="U37" s="1">
        <f>IFERROR(Q37/C37,0)</f>
        <v/>
      </c>
    </row>
    <row r="38">
      <c r="A38">
        <f>IF(A9="","",A9)</f>
        <v/>
      </c>
      <c r="B38">
        <f>IF(B9="","",B9)</f>
        <v/>
      </c>
      <c r="C38">
        <f>C9+T9+AK9+BB9+BS9+CJ9+DA9+DR9+EI9+EZ9+FQ9+GH9+GY9+HP9+IG9</f>
        <v/>
      </c>
      <c r="D38">
        <f>D9+U9+AL9+BC9+BT9+CK9+DB9+DS9+EJ9+FA9+FR9+GI9+GZ9+HQ9+IH9</f>
        <v/>
      </c>
      <c r="E38">
        <f>E9+V9+AM9+BD9+BU9+CL9+DC9+DT9+EK9+FB9+FS9+GJ9+HA9+HR9+II9</f>
        <v/>
      </c>
      <c r="F38">
        <f>F9+W9+AN9+BE9+BV9+CM9+DD9+DU9+EL9+FC9+FT9+GK9+HB9+HS9+IJ9</f>
        <v/>
      </c>
      <c r="G38">
        <f>G9+X9+AO9+BF9+BW9+CN9+DE9+DV9+EM9+FD9+FU9+GL9+HC9+HT9+IK9</f>
        <v/>
      </c>
      <c r="H38">
        <f>H9+Y9+AP9+BG9+BX9+CO9+DF9+DW9+EN9+FE9+FV9+GM9+HD9+HU9+IL9</f>
        <v/>
      </c>
      <c r="I38">
        <f>I9+Z9+AQ9+BH9+BY9+CP9+DG9+DX9+EO9+FF9+FW9+GN9+HE9+HV9+IM9</f>
        <v/>
      </c>
      <c r="J38">
        <f>J9+AA9+AR9+BI9+BZ9+CQ9+DH9+DY9+EP9+FG9+FX9+GO9+HF9+HW9+IN9</f>
        <v/>
      </c>
      <c r="K38">
        <f>K9+AB9+AS9+BJ9+CA9+CR9+DI9+DZ9+EQ9+FH9+FY9+GP9+HG9+HX9+IO9</f>
        <v/>
      </c>
      <c r="L38">
        <f>L9+AC9+AT9+BK9+CB9+CS9+DJ9+EA9+ER9+FI9+FZ9+GQ9+HH9+HY9+IP9</f>
        <v/>
      </c>
      <c r="M38">
        <f>M9+AD9+AU9+BL9+CC9+CT9+DK9+EB9+ES9+FJ9+GA9+GR9+HI9+HZ9+IQ9</f>
        <v/>
      </c>
      <c r="N38">
        <f>N9+AE9+AV9+BM9+CD9+CU9+DL9+EC9+ET9+FK9+GB9+GS9+HJ9+IA9+IR9</f>
        <v/>
      </c>
      <c r="O38">
        <f>O9+AF9+AW9+BN9+CE9+CV9+DM9+ED9+EU9+FL9+GC9+GT9+HK9+IB9+IS9</f>
        <v/>
      </c>
      <c r="P38">
        <f>P9+AG9+AX9+BO9+CF9+CW9+DN9+EE9+EV9+FM9+GD9+GU9+HL9+IC9+IT9</f>
        <v/>
      </c>
      <c r="Q38">
        <f>Q9+AH9+AY9+BP9+CG9+CX9+DO9+EF9+EW9+FN9+GE9+GV9+HM9+ID9+IU9</f>
        <v/>
      </c>
      <c r="R38">
        <f>R9+AI9+AZ9+BQ9+CH9+CY9+DP9+EG9+EX9+FO9+GF9+GW9+HN9+IE9+IV9</f>
        <v/>
      </c>
      <c r="T38" s="1">
        <f>IFERROR(E38/C38,0)</f>
        <v/>
      </c>
      <c r="U38" s="1">
        <f>IFERROR(Q38/C38,0)</f>
        <v/>
      </c>
    </row>
    <row r="39">
      <c r="A39">
        <f>IF(A10="","",A10)</f>
        <v/>
      </c>
      <c r="B39">
        <f>IF(B10="","",B10)</f>
        <v/>
      </c>
      <c r="C39">
        <f>C10+T10+AK10+BB10+BS10+CJ10+DA10+DR10+EI10+EZ10+FQ10+GH10+GY10+HP10+IG10</f>
        <v/>
      </c>
      <c r="D39">
        <f>D10+U10+AL10+BC10+BT10+CK10+DB10+DS10+EJ10+FA10+FR10+GI10+GZ10+HQ10+IH10</f>
        <v/>
      </c>
      <c r="E39">
        <f>E10+V10+AM10+BD10+BU10+CL10+DC10+DT10+EK10+FB10+FS10+GJ10+HA10+HR10+II10</f>
        <v/>
      </c>
      <c r="F39">
        <f>F10+W10+AN10+BE10+BV10+CM10+DD10+DU10+EL10+FC10+FT10+GK10+HB10+HS10+IJ10</f>
        <v/>
      </c>
      <c r="G39">
        <f>G10+X10+AO10+BF10+BW10+CN10+DE10+DV10+EM10+FD10+FU10+GL10+HC10+HT10+IK10</f>
        <v/>
      </c>
      <c r="H39">
        <f>H10+Y10+AP10+BG10+BX10+CO10+DF10+DW10+EN10+FE10+FV10+GM10+HD10+HU10+IL10</f>
        <v/>
      </c>
      <c r="I39">
        <f>I10+Z10+AQ10+BH10+BY10+CP10+DG10+DX10+EO10+FF10+FW10+GN10+HE10+HV10+IM10</f>
        <v/>
      </c>
      <c r="J39">
        <f>J10+AA10+AR10+BI10+BZ10+CQ10+DH10+DY10+EP10+FG10+FX10+GO10+HF10+HW10+IN10</f>
        <v/>
      </c>
      <c r="K39">
        <f>K10+AB10+AS10+BJ10+CA10+CR10+DI10+DZ10+EQ10+FH10+FY10+GP10+HG10+HX10+IO10</f>
        <v/>
      </c>
      <c r="L39">
        <f>L10+AC10+AT10+BK10+CB10+CS10+DJ10+EA10+ER10+FI10+FZ10+GQ10+HH10+HY10+IP10</f>
        <v/>
      </c>
      <c r="M39">
        <f>M10+AD10+AU10+BL10+CC10+CT10+DK10+EB10+ES10+FJ10+GA10+GR10+HI10+HZ10+IQ10</f>
        <v/>
      </c>
      <c r="N39">
        <f>N10+AE10+AV10+BM10+CD10+CU10+DL10+EC10+ET10+FK10+GB10+GS10+HJ10+IA10+IR10</f>
        <v/>
      </c>
      <c r="O39">
        <f>O10+AF10+AW10+BN10+CE10+CV10+DM10+ED10+EU10+FL10+GC10+GT10+HK10+IB10+IS10</f>
        <v/>
      </c>
      <c r="P39">
        <f>P10+AG10+AX10+BO10+CF10+CW10+DN10+EE10+EV10+FM10+GD10+GU10+HL10+IC10+IT10</f>
        <v/>
      </c>
      <c r="Q39">
        <f>Q10+AH10+AY10+BP10+CG10+CX10+DO10+EF10+EW10+FN10+GE10+GV10+HM10+ID10+IU10</f>
        <v/>
      </c>
      <c r="R39">
        <f>R10+AI10+AZ10+BQ10+CH10+CY10+DP10+EG10+EX10+FO10+GF10+GW10+HN10+IE10+IV10</f>
        <v/>
      </c>
      <c r="T39" s="1">
        <f>IFERROR(E39/C39,0)</f>
        <v/>
      </c>
      <c r="U39" s="1">
        <f>IFERROR(Q39/C39,0)</f>
        <v/>
      </c>
    </row>
    <row r="40">
      <c r="A40">
        <f>IF(A11="","",A11)</f>
        <v/>
      </c>
      <c r="B40">
        <f>IF(B11="","",B11)</f>
        <v/>
      </c>
      <c r="C40">
        <f>C11+T11+AK11+BB11+BS11+CJ11+DA11+DR11+EI11+EZ11+FQ11+GH11+GY11+HP11+IG11</f>
        <v/>
      </c>
      <c r="D40">
        <f>D11+U11+AL11+BC11+BT11+CK11+DB11+DS11+EJ11+FA11+FR11+GI11+GZ11+HQ11+IH11</f>
        <v/>
      </c>
      <c r="E40">
        <f>E11+V11+AM11+BD11+BU11+CL11+DC11+DT11+EK11+FB11+FS11+GJ11+HA11+HR11+II11</f>
        <v/>
      </c>
      <c r="F40">
        <f>F11+W11+AN11+BE11+BV11+CM11+DD11+DU11+EL11+FC11+FT11+GK11+HB11+HS11+IJ11</f>
        <v/>
      </c>
      <c r="G40">
        <f>G11+X11+AO11+BF11+BW11+CN11+DE11+DV11+EM11+FD11+FU11+GL11+HC11+HT11+IK11</f>
        <v/>
      </c>
      <c r="H40">
        <f>H11+Y11+AP11+BG11+BX11+CO11+DF11+DW11+EN11+FE11+FV11+GM11+HD11+HU11+IL11</f>
        <v/>
      </c>
      <c r="I40">
        <f>I11+Z11+AQ11+BH11+BY11+CP11+DG11+DX11+EO11+FF11+FW11+GN11+HE11+HV11+IM11</f>
        <v/>
      </c>
      <c r="J40">
        <f>J11+AA11+AR11+BI11+BZ11+CQ11+DH11+DY11+EP11+FG11+FX11+GO11+HF11+HW11+IN11</f>
        <v/>
      </c>
      <c r="K40">
        <f>K11+AB11+AS11+BJ11+CA11+CR11+DI11+DZ11+EQ11+FH11+FY11+GP11+HG11+HX11+IO11</f>
        <v/>
      </c>
      <c r="L40">
        <f>L11+AC11+AT11+BK11+CB11+CS11+DJ11+EA11+ER11+FI11+FZ11+GQ11+HH11+HY11+IP11</f>
        <v/>
      </c>
      <c r="M40">
        <f>M11+AD11+AU11+BL11+CC11+CT11+DK11+EB11+ES11+FJ11+GA11+GR11+HI11+HZ11+IQ11</f>
        <v/>
      </c>
      <c r="N40">
        <f>N11+AE11+AV11+BM11+CD11+CU11+DL11+EC11+ET11+FK11+GB11+GS11+HJ11+IA11+IR11</f>
        <v/>
      </c>
      <c r="O40">
        <f>O11+AF11+AW11+BN11+CE11+CV11+DM11+ED11+EU11+FL11+GC11+GT11+HK11+IB11+IS11</f>
        <v/>
      </c>
      <c r="P40">
        <f>P11+AG11+AX11+BO11+CF11+CW11+DN11+EE11+EV11+FM11+GD11+GU11+HL11+IC11+IT11</f>
        <v/>
      </c>
      <c r="Q40">
        <f>Q11+AH11+AY11+BP11+CG11+CX11+DO11+EF11+EW11+FN11+GE11+GV11+HM11+ID11+IU11</f>
        <v/>
      </c>
      <c r="R40">
        <f>R11+AI11+AZ11+BQ11+CH11+CY11+DP11+EG11+EX11+FO11+GF11+GW11+HN11+IE11+IV11</f>
        <v/>
      </c>
      <c r="T40" s="1">
        <f>IFERROR(E40/C40,0)</f>
        <v/>
      </c>
      <c r="U40" s="1">
        <f>IFERROR(Q40/C40,0)</f>
        <v/>
      </c>
    </row>
    <row r="41">
      <c r="A41">
        <f>IF(A12="","",A12)</f>
        <v/>
      </c>
      <c r="B41">
        <f>IF(B12="","",B12)</f>
        <v/>
      </c>
      <c r="C41">
        <f>C12+T12+AK12+BB12+BS12+CJ12+DA12+DR12+EI12+EZ12+FQ12+GH12+GY12+HP12+IG12</f>
        <v/>
      </c>
      <c r="D41">
        <f>D12+U12+AL12+BC12+BT12+CK12+DB12+DS12+EJ12+FA12+FR12+GI12+GZ12+HQ12+IH12</f>
        <v/>
      </c>
      <c r="E41">
        <f>E12+V12+AM12+BD12+BU12+CL12+DC12+DT12+EK12+FB12+FS12+GJ12+HA12+HR12+II12</f>
        <v/>
      </c>
      <c r="F41">
        <f>F12+W12+AN12+BE12+BV12+CM12+DD12+DU12+EL12+FC12+FT12+GK12+HB12+HS12+IJ12</f>
        <v/>
      </c>
      <c r="G41">
        <f>G12+X12+AO12+BF12+BW12+CN12+DE12+DV12+EM12+FD12+FU12+GL12+HC12+HT12+IK12</f>
        <v/>
      </c>
      <c r="H41">
        <f>H12+Y12+AP12+BG12+BX12+CO12+DF12+DW12+EN12+FE12+FV12+GM12+HD12+HU12+IL12</f>
        <v/>
      </c>
      <c r="I41">
        <f>I12+Z12+AQ12+BH12+BY12+CP12+DG12+DX12+EO12+FF12+FW12+GN12+HE12+HV12+IM12</f>
        <v/>
      </c>
      <c r="J41">
        <f>J12+AA12+AR12+BI12+BZ12+CQ12+DH12+DY12+EP12+FG12+FX12+GO12+HF12+HW12+IN12</f>
        <v/>
      </c>
      <c r="K41">
        <f>K12+AB12+AS12+BJ12+CA12+CR12+DI12+DZ12+EQ12+FH12+FY12+GP12+HG12+HX12+IO12</f>
        <v/>
      </c>
      <c r="L41">
        <f>L12+AC12+AT12+BK12+CB12+CS12+DJ12+EA12+ER12+FI12+FZ12+GQ12+HH12+HY12+IP12</f>
        <v/>
      </c>
      <c r="M41">
        <f>M12+AD12+AU12+BL12+CC12+CT12+DK12+EB12+ES12+FJ12+GA12+GR12+HI12+HZ12+IQ12</f>
        <v/>
      </c>
      <c r="N41">
        <f>N12+AE12+AV12+BM12+CD12+CU12+DL12+EC12+ET12+FK12+GB12+GS12+HJ12+IA12+IR12</f>
        <v/>
      </c>
      <c r="O41">
        <f>O12+AF12+AW12+BN12+CE12+CV12+DM12+ED12+EU12+FL12+GC12+GT12+HK12+IB12+IS12</f>
        <v/>
      </c>
      <c r="P41">
        <f>P12+AG12+AX12+BO12+CF12+CW12+DN12+EE12+EV12+FM12+GD12+GU12+HL12+IC12+IT12</f>
        <v/>
      </c>
      <c r="Q41">
        <f>Q12+AH12+AY12+BP12+CG12+CX12+DO12+EF12+EW12+FN12+GE12+GV12+HM12+ID12+IU12</f>
        <v/>
      </c>
      <c r="R41">
        <f>R12+AI12+AZ12+BQ12+CH12+CY12+DP12+EG12+EX12+FO12+GF12+GW12+HN12+IE12+IV12</f>
        <v/>
      </c>
      <c r="T41" s="1">
        <f>IFERROR(E41/C41,0)</f>
        <v/>
      </c>
      <c r="U41" s="1">
        <f>IFERROR(Q41/C41,0)</f>
        <v/>
      </c>
    </row>
    <row r="42">
      <c r="A42">
        <f>IF(A13="","",A13)</f>
        <v/>
      </c>
      <c r="B42">
        <f>IF(B13="","",B13)</f>
        <v/>
      </c>
      <c r="C42">
        <f>C13+T13+AK13+BB13+BS13+CJ13+DA13+DR13+EI13+EZ13+FQ13+GH13+GY13+HP13+IG13</f>
        <v/>
      </c>
      <c r="D42">
        <f>D13+U13+AL13+BC13+BT13+CK13+DB13+DS13+EJ13+FA13+FR13+GI13+GZ13+HQ13+IH13</f>
        <v/>
      </c>
      <c r="E42">
        <f>E13+V13+AM13+BD13+BU13+CL13+DC13+DT13+EK13+FB13+FS13+GJ13+HA13+HR13+II13</f>
        <v/>
      </c>
      <c r="F42">
        <f>F13+W13+AN13+BE13+BV13+CM13+DD13+DU13+EL13+FC13+FT13+GK13+HB13+HS13+IJ13</f>
        <v/>
      </c>
      <c r="G42">
        <f>G13+X13+AO13+BF13+BW13+CN13+DE13+DV13+EM13+FD13+FU13+GL13+HC13+HT13+IK13</f>
        <v/>
      </c>
      <c r="H42">
        <f>H13+Y13+AP13+BG13+BX13+CO13+DF13+DW13+EN13+FE13+FV13+GM13+HD13+HU13+IL13</f>
        <v/>
      </c>
      <c r="I42">
        <f>I13+Z13+AQ13+BH13+BY13+CP13+DG13+DX13+EO13+FF13+FW13+GN13+HE13+HV13+IM13</f>
        <v/>
      </c>
      <c r="J42">
        <f>J13+AA13+AR13+BI13+BZ13+CQ13+DH13+DY13+EP13+FG13+FX13+GO13+HF13+HW13+IN13</f>
        <v/>
      </c>
      <c r="K42">
        <f>K13+AB13+AS13+BJ13+CA13+CR13+DI13+DZ13+EQ13+FH13+FY13+GP13+HG13+HX13+IO13</f>
        <v/>
      </c>
      <c r="L42">
        <f>L13+AC13+AT13+BK13+CB13+CS13+DJ13+EA13+ER13+FI13+FZ13+GQ13+HH13+HY13+IP13</f>
        <v/>
      </c>
      <c r="M42">
        <f>M13+AD13+AU13+BL13+CC13+CT13+DK13+EB13+ES13+FJ13+GA13+GR13+HI13+HZ13+IQ13</f>
        <v/>
      </c>
      <c r="N42">
        <f>N13+AE13+AV13+BM13+CD13+CU13+DL13+EC13+ET13+FK13+GB13+GS13+HJ13+IA13+IR13</f>
        <v/>
      </c>
      <c r="O42">
        <f>O13+AF13+AW13+BN13+CE13+CV13+DM13+ED13+EU13+FL13+GC13+GT13+HK13+IB13+IS13</f>
        <v/>
      </c>
      <c r="P42">
        <f>P13+AG13+AX13+BO13+CF13+CW13+DN13+EE13+EV13+FM13+GD13+GU13+HL13+IC13+IT13</f>
        <v/>
      </c>
      <c r="Q42">
        <f>Q13+AH13+AY13+BP13+CG13+CX13+DO13+EF13+EW13+FN13+GE13+GV13+HM13+ID13+IU13</f>
        <v/>
      </c>
      <c r="R42">
        <f>R13+AI13+AZ13+BQ13+CH13+CY13+DP13+EG13+EX13+FO13+GF13+GW13+HN13+IE13+IV13</f>
        <v/>
      </c>
      <c r="T42" s="1">
        <f>IFERROR(E42/C42,0)</f>
        <v/>
      </c>
      <c r="U42" s="1">
        <f>IFERROR(Q42/C42,0)</f>
        <v/>
      </c>
    </row>
    <row r="43">
      <c r="A43">
        <f>IF(A14="","",A14)</f>
        <v/>
      </c>
      <c r="B43">
        <f>IF(B14="","",B14)</f>
        <v/>
      </c>
      <c r="C43">
        <f>C14+T14+AK14+BB14+BS14+CJ14+DA14+DR14+EI14+EZ14+FQ14+GH14+GY14+HP14+IG14</f>
        <v/>
      </c>
      <c r="D43">
        <f>D14+U14+AL14+BC14+BT14+CK14+DB14+DS14+EJ14+FA14+FR14+GI14+GZ14+HQ14+IH14</f>
        <v/>
      </c>
      <c r="E43">
        <f>E14+V14+AM14+BD14+BU14+CL14+DC14+DT14+EK14+FB14+FS14+GJ14+HA14+HR14+II14</f>
        <v/>
      </c>
      <c r="F43">
        <f>F14+W14+AN14+BE14+BV14+CM14+DD14+DU14+EL14+FC14+FT14+GK14+HB14+HS14+IJ14</f>
        <v/>
      </c>
      <c r="G43">
        <f>G14+X14+AO14+BF14+BW14+CN14+DE14+DV14+EM14+FD14+FU14+GL14+HC14+HT14+IK14</f>
        <v/>
      </c>
      <c r="H43">
        <f>H14+Y14+AP14+BG14+BX14+CO14+DF14+DW14+EN14+FE14+FV14+GM14+HD14+HU14+IL14</f>
        <v/>
      </c>
      <c r="I43">
        <f>I14+Z14+AQ14+BH14+BY14+CP14+DG14+DX14+EO14+FF14+FW14+GN14+HE14+HV14+IM14</f>
        <v/>
      </c>
      <c r="J43">
        <f>J14+AA14+AR14+BI14+BZ14+CQ14+DH14+DY14+EP14+FG14+FX14+GO14+HF14+HW14+IN14</f>
        <v/>
      </c>
      <c r="K43">
        <f>K14+AB14+AS14+BJ14+CA14+CR14+DI14+DZ14+EQ14+FH14+FY14+GP14+HG14+HX14+IO14</f>
        <v/>
      </c>
      <c r="L43">
        <f>L14+AC14+AT14+BK14+CB14+CS14+DJ14+EA14+ER14+FI14+FZ14+GQ14+HH14+HY14+IP14</f>
        <v/>
      </c>
      <c r="M43">
        <f>M14+AD14+AU14+BL14+CC14+CT14+DK14+EB14+ES14+FJ14+GA14+GR14+HI14+HZ14+IQ14</f>
        <v/>
      </c>
      <c r="N43">
        <f>N14+AE14+AV14+BM14+CD14+CU14+DL14+EC14+ET14+FK14+GB14+GS14+HJ14+IA14+IR14</f>
        <v/>
      </c>
      <c r="O43">
        <f>O14+AF14+AW14+BN14+CE14+CV14+DM14+ED14+EU14+FL14+GC14+GT14+HK14+IB14+IS14</f>
        <v/>
      </c>
      <c r="P43">
        <f>P14+AG14+AX14+BO14+CF14+CW14+DN14+EE14+EV14+FM14+GD14+GU14+HL14+IC14+IT14</f>
        <v/>
      </c>
      <c r="Q43">
        <f>Q14+AH14+AY14+BP14+CG14+CX14+DO14+EF14+EW14+FN14+GE14+GV14+HM14+ID14+IU14</f>
        <v/>
      </c>
      <c r="R43">
        <f>R14+AI14+AZ14+BQ14+CH14+CY14+DP14+EG14+EX14+FO14+GF14+GW14+HN14+IE14+IV14</f>
        <v/>
      </c>
      <c r="T43" s="1">
        <f>IFERROR(E43/C43,0)</f>
        <v/>
      </c>
      <c r="U43" s="1">
        <f>IFERROR(Q43/C43,0)</f>
        <v/>
      </c>
    </row>
    <row r="44">
      <c r="A44">
        <f>IF(A15="","",A15)</f>
        <v/>
      </c>
      <c r="B44">
        <f>IF(B15="","",B15)</f>
        <v/>
      </c>
      <c r="C44">
        <f>C15+T15+AK15+BB15+BS15+CJ15+DA15+DR15+EI15+EZ15+FQ15+GH15+GY15+HP15+IG15</f>
        <v/>
      </c>
      <c r="D44">
        <f>D15+U15+AL15+BC15+BT15+CK15+DB15+DS15+EJ15+FA15+FR15+GI15+GZ15+HQ15+IH15</f>
        <v/>
      </c>
      <c r="E44">
        <f>E15+V15+AM15+BD15+BU15+CL15+DC15+DT15+EK15+FB15+FS15+GJ15+HA15+HR15+II15</f>
        <v/>
      </c>
      <c r="F44">
        <f>F15+W15+AN15+BE15+BV15+CM15+DD15+DU15+EL15+FC15+FT15+GK15+HB15+HS15+IJ15</f>
        <v/>
      </c>
      <c r="G44">
        <f>G15+X15+AO15+BF15+BW15+CN15+DE15+DV15+EM15+FD15+FU15+GL15+HC15+HT15+IK15</f>
        <v/>
      </c>
      <c r="H44">
        <f>H15+Y15+AP15+BG15+BX15+CO15+DF15+DW15+EN15+FE15+FV15+GM15+HD15+HU15+IL15</f>
        <v/>
      </c>
      <c r="I44">
        <f>I15+Z15+AQ15+BH15+BY15+CP15+DG15+DX15+EO15+FF15+FW15+GN15+HE15+HV15+IM15</f>
        <v/>
      </c>
      <c r="J44">
        <f>J15+AA15+AR15+BI15+BZ15+CQ15+DH15+DY15+EP15+FG15+FX15+GO15+HF15+HW15+IN15</f>
        <v/>
      </c>
      <c r="K44">
        <f>K15+AB15+AS15+BJ15+CA15+CR15+DI15+DZ15+EQ15+FH15+FY15+GP15+HG15+HX15+IO15</f>
        <v/>
      </c>
      <c r="L44">
        <f>L15+AC15+AT15+BK15+CB15+CS15+DJ15+EA15+ER15+FI15+FZ15+GQ15+HH15+HY15+IP15</f>
        <v/>
      </c>
      <c r="M44">
        <f>M15+AD15+AU15+BL15+CC15+CT15+DK15+EB15+ES15+FJ15+GA15+GR15+HI15+HZ15+IQ15</f>
        <v/>
      </c>
      <c r="N44">
        <f>N15+AE15+AV15+BM15+CD15+CU15+DL15+EC15+ET15+FK15+GB15+GS15+HJ15+IA15+IR15</f>
        <v/>
      </c>
      <c r="O44">
        <f>O15+AF15+AW15+BN15+CE15+CV15+DM15+ED15+EU15+FL15+GC15+GT15+HK15+IB15+IS15</f>
        <v/>
      </c>
      <c r="P44">
        <f>P15+AG15+AX15+BO15+CF15+CW15+DN15+EE15+EV15+FM15+GD15+GU15+HL15+IC15+IT15</f>
        <v/>
      </c>
      <c r="Q44">
        <f>Q15+AH15+AY15+BP15+CG15+CX15+DO15+EF15+EW15+FN15+GE15+GV15+HM15+ID15+IU15</f>
        <v/>
      </c>
      <c r="R44">
        <f>R15+AI15+AZ15+BQ15+CH15+CY15+DP15+EG15+EX15+FO15+GF15+GW15+HN15+IE15+IV15</f>
        <v/>
      </c>
      <c r="T44" s="1">
        <f>IFERROR(E44/C44,0)</f>
        <v/>
      </c>
      <c r="U44" s="1">
        <f>IFERROR(Q44/C44,0)</f>
        <v/>
      </c>
    </row>
    <row r="45">
      <c r="A45">
        <f>IF(A16="","",A16)</f>
        <v/>
      </c>
      <c r="B45">
        <f>IF(B16="","",B16)</f>
        <v/>
      </c>
      <c r="C45">
        <f>C16+T16+AK16+BB16+BS16+CJ16+DA16+DR16+EI16+EZ16+FQ16+GH16+GY16+HP16+IG16</f>
        <v/>
      </c>
      <c r="D45">
        <f>D16+U16+AL16+BC16+BT16+CK16+DB16+DS16+EJ16+FA16+FR16+GI16+GZ16+HQ16+IH16</f>
        <v/>
      </c>
      <c r="E45">
        <f>E16+V16+AM16+BD16+BU16+CL16+DC16+DT16+EK16+FB16+FS16+GJ16+HA16+HR16+II16</f>
        <v/>
      </c>
      <c r="F45">
        <f>F16+W16+AN16+BE16+BV16+CM16+DD16+DU16+EL16+FC16+FT16+GK16+HB16+HS16+IJ16</f>
        <v/>
      </c>
      <c r="G45">
        <f>G16+X16+AO16+BF16+BW16+CN16+DE16+DV16+EM16+FD16+FU16+GL16+HC16+HT16+IK16</f>
        <v/>
      </c>
      <c r="H45">
        <f>H16+Y16+AP16+BG16+BX16+CO16+DF16+DW16+EN16+FE16+FV16+GM16+HD16+HU16+IL16</f>
        <v/>
      </c>
      <c r="I45">
        <f>I16+Z16+AQ16+BH16+BY16+CP16+DG16+DX16+EO16+FF16+FW16+GN16+HE16+HV16+IM16</f>
        <v/>
      </c>
      <c r="J45">
        <f>J16+AA16+AR16+BI16+BZ16+CQ16+DH16+DY16+EP16+FG16+FX16+GO16+HF16+HW16+IN16</f>
        <v/>
      </c>
      <c r="K45">
        <f>K16+AB16+AS16+BJ16+CA16+CR16+DI16+DZ16+EQ16+FH16+FY16+GP16+HG16+HX16+IO16</f>
        <v/>
      </c>
      <c r="L45">
        <f>L16+AC16+AT16+BK16+CB16+CS16+DJ16+EA16+ER16+FI16+FZ16+GQ16+HH16+HY16+IP16</f>
        <v/>
      </c>
      <c r="M45">
        <f>M16+AD16+AU16+BL16+CC16+CT16+DK16+EB16+ES16+FJ16+GA16+GR16+HI16+HZ16+IQ16</f>
        <v/>
      </c>
      <c r="N45">
        <f>N16+AE16+AV16+BM16+CD16+CU16+DL16+EC16+ET16+FK16+GB16+GS16+HJ16+IA16+IR16</f>
        <v/>
      </c>
      <c r="O45">
        <f>O16+AF16+AW16+BN16+CE16+CV16+DM16+ED16+EU16+FL16+GC16+GT16+HK16+IB16+IS16</f>
        <v/>
      </c>
      <c r="P45">
        <f>P16+AG16+AX16+BO16+CF16+CW16+DN16+EE16+EV16+FM16+GD16+GU16+HL16+IC16+IT16</f>
        <v/>
      </c>
      <c r="Q45">
        <f>Q16+AH16+AY16+BP16+CG16+CX16+DO16+EF16+EW16+FN16+GE16+GV16+HM16+ID16+IU16</f>
        <v/>
      </c>
      <c r="R45">
        <f>R16+AI16+AZ16+BQ16+CH16+CY16+DP16+EG16+EX16+FO16+GF16+GW16+HN16+IE16+IV16</f>
        <v/>
      </c>
      <c r="T45" s="1">
        <f>IFERROR(E45/C45,0)</f>
        <v/>
      </c>
      <c r="U45" s="1">
        <f>IFERROR(Q45/C45,0)</f>
        <v/>
      </c>
    </row>
    <row r="46">
      <c r="A46">
        <f>IF(A17="","",A17)</f>
        <v/>
      </c>
      <c r="B46">
        <f>IF(B17="","",B17)</f>
        <v/>
      </c>
      <c r="C46">
        <f>C17+T17+AK17+BB17+BS17+CJ17+DA17+DR17+EI17+EZ17+FQ17+GH17+GY17+HP17+IG17</f>
        <v/>
      </c>
      <c r="D46">
        <f>D17+U17+AL17+BC17+BT17+CK17+DB17+DS17+EJ17+FA17+FR17+GI17+GZ17+HQ17+IH17</f>
        <v/>
      </c>
      <c r="E46">
        <f>E17+V17+AM17+BD17+BU17+CL17+DC17+DT17+EK17+FB17+FS17+GJ17+HA17+HR17+II17</f>
        <v/>
      </c>
      <c r="F46">
        <f>F17+W17+AN17+BE17+BV17+CM17+DD17+DU17+EL17+FC17+FT17+GK17+HB17+HS17+IJ17</f>
        <v/>
      </c>
      <c r="G46">
        <f>G17+X17+AO17+BF17+BW17+CN17+DE17+DV17+EM17+FD17+FU17+GL17+HC17+HT17+IK17</f>
        <v/>
      </c>
      <c r="H46">
        <f>H17+Y17+AP17+BG17+BX17+CO17+DF17+DW17+EN17+FE17+FV17+GM17+HD17+HU17+IL17</f>
        <v/>
      </c>
      <c r="I46">
        <f>I17+Z17+AQ17+BH17+BY17+CP17+DG17+DX17+EO17+FF17+FW17+GN17+HE17+HV17+IM17</f>
        <v/>
      </c>
      <c r="J46">
        <f>J17+AA17+AR17+BI17+BZ17+CQ17+DH17+DY17+EP17+FG17+FX17+GO17+HF17+HW17+IN17</f>
        <v/>
      </c>
      <c r="K46">
        <f>K17+AB17+AS17+BJ17+CA17+CR17+DI17+DZ17+EQ17+FH17+FY17+GP17+HG17+HX17+IO17</f>
        <v/>
      </c>
      <c r="L46">
        <f>L17+AC17+AT17+BK17+CB17+CS17+DJ17+EA17+ER17+FI17+FZ17+GQ17+HH17+HY17+IP17</f>
        <v/>
      </c>
      <c r="M46">
        <f>M17+AD17+AU17+BL17+CC17+CT17+DK17+EB17+ES17+FJ17+GA17+GR17+HI17+HZ17+IQ17</f>
        <v/>
      </c>
      <c r="N46">
        <f>N17+AE17+AV17+BM17+CD17+CU17+DL17+EC17+ET17+FK17+GB17+GS17+HJ17+IA17+IR17</f>
        <v/>
      </c>
      <c r="O46">
        <f>O17+AF17+AW17+BN17+CE17+CV17+DM17+ED17+EU17+FL17+GC17+GT17+HK17+IB17+IS17</f>
        <v/>
      </c>
      <c r="P46">
        <f>P17+AG17+AX17+BO17+CF17+CW17+DN17+EE17+EV17+FM17+GD17+GU17+HL17+IC17+IT17</f>
        <v/>
      </c>
      <c r="Q46">
        <f>Q17+AH17+AY17+BP17+CG17+CX17+DO17+EF17+EW17+FN17+GE17+GV17+HM17+ID17+IU17</f>
        <v/>
      </c>
      <c r="R46">
        <f>R17+AI17+AZ17+BQ17+CH17+CY17+DP17+EG17+EX17+FO17+GF17+GW17+HN17+IE17+IV17</f>
        <v/>
      </c>
      <c r="T46" s="1">
        <f>IFERROR(E46/C46,0)</f>
        <v/>
      </c>
      <c r="U46" s="1">
        <f>IFERROR(Q46/C46,0)</f>
        <v/>
      </c>
    </row>
    <row r="47">
      <c r="A47">
        <f>IF(A18="","",A18)</f>
        <v/>
      </c>
      <c r="B47">
        <f>IF(B18="","",B18)</f>
        <v/>
      </c>
      <c r="C47">
        <f>C18+T18+AK18+BB18+BS18+CJ18+DA18+DR18+EI18+EZ18+FQ18+GH18+GY18+HP18+IG18</f>
        <v/>
      </c>
      <c r="D47">
        <f>D18+U18+AL18+BC18+BT18+CK18+DB18+DS18+EJ18+FA18+FR18+GI18+GZ18+HQ18+IH18</f>
        <v/>
      </c>
      <c r="E47">
        <f>E18+V18+AM18+BD18+BU18+CL18+DC18+DT18+EK18+FB18+FS18+GJ18+HA18+HR18+II18</f>
        <v/>
      </c>
      <c r="F47">
        <f>F18+W18+AN18+BE18+BV18+CM18+DD18+DU18+EL18+FC18+FT18+GK18+HB18+HS18+IJ18</f>
        <v/>
      </c>
      <c r="G47">
        <f>G18+X18+AO18+BF18+BW18+CN18+DE18+DV18+EM18+FD18+FU18+GL18+HC18+HT18+IK18</f>
        <v/>
      </c>
      <c r="H47">
        <f>H18+Y18+AP18+BG18+BX18+CO18+DF18+DW18+EN18+FE18+FV18+GM18+HD18+HU18+IL18</f>
        <v/>
      </c>
      <c r="I47">
        <f>I18+Z18+AQ18+BH18+BY18+CP18+DG18+DX18+EO18+FF18+FW18+GN18+HE18+HV18+IM18</f>
        <v/>
      </c>
      <c r="J47">
        <f>J18+AA18+AR18+BI18+BZ18+CQ18+DH18+DY18+EP18+FG18+FX18+GO18+HF18+HW18+IN18</f>
        <v/>
      </c>
      <c r="K47">
        <f>K18+AB18+AS18+BJ18+CA18+CR18+DI18+DZ18+EQ18+FH18+FY18+GP18+HG18+HX18+IO18</f>
        <v/>
      </c>
      <c r="L47">
        <f>L18+AC18+AT18+BK18+CB18+CS18+DJ18+EA18+ER18+FI18+FZ18+GQ18+HH18+HY18+IP18</f>
        <v/>
      </c>
      <c r="M47">
        <f>M18+AD18+AU18+BL18+CC18+CT18+DK18+EB18+ES18+FJ18+GA18+GR18+HI18+HZ18+IQ18</f>
        <v/>
      </c>
      <c r="N47">
        <f>N18+AE18+AV18+BM18+CD18+CU18+DL18+EC18+ET18+FK18+GB18+GS18+HJ18+IA18+IR18</f>
        <v/>
      </c>
      <c r="O47">
        <f>O18+AF18+AW18+BN18+CE18+CV18+DM18+ED18+EU18+FL18+GC18+GT18+HK18+IB18+IS18</f>
        <v/>
      </c>
      <c r="P47">
        <f>P18+AG18+AX18+BO18+CF18+CW18+DN18+EE18+EV18+FM18+GD18+GU18+HL18+IC18+IT18</f>
        <v/>
      </c>
      <c r="Q47">
        <f>Q18+AH18+AY18+BP18+CG18+CX18+DO18+EF18+EW18+FN18+GE18+GV18+HM18+ID18+IU18</f>
        <v/>
      </c>
      <c r="R47">
        <f>R18+AI18+AZ18+BQ18+CH18+CY18+DP18+EG18+EX18+FO18+GF18+GW18+HN18+IE18+IV18</f>
        <v/>
      </c>
      <c r="T47" s="1">
        <f>IFERROR(E47/C47,0)</f>
        <v/>
      </c>
      <c r="U47" s="1">
        <f>IFERROR(Q47/C47,0)</f>
        <v/>
      </c>
    </row>
    <row r="48">
      <c r="A48">
        <f>IF(A19="","",A19)</f>
        <v/>
      </c>
      <c r="B48">
        <f>IF(B19="","",B19)</f>
        <v/>
      </c>
      <c r="C48">
        <f>C19+T19+AK19+BB19+BS19+CJ19+DA19+DR19+EI19+EZ19+FQ19+GH19+GY19+HP19+IG19</f>
        <v/>
      </c>
      <c r="D48">
        <f>D19+U19+AL19+BC19+BT19+CK19+DB19+DS19+EJ19+FA19+FR19+GI19+GZ19+HQ19+IH19</f>
        <v/>
      </c>
      <c r="E48">
        <f>E19+V19+AM19+BD19+BU19+CL19+DC19+DT19+EK19+FB19+FS19+GJ19+HA19+HR19+II19</f>
        <v/>
      </c>
      <c r="F48">
        <f>F19+W19+AN19+BE19+BV19+CM19+DD19+DU19+EL19+FC19+FT19+GK19+HB19+HS19+IJ19</f>
        <v/>
      </c>
      <c r="G48">
        <f>G19+X19+AO19+BF19+BW19+CN19+DE19+DV19+EM19+FD19+FU19+GL19+HC19+HT19+IK19</f>
        <v/>
      </c>
      <c r="H48">
        <f>H19+Y19+AP19+BG19+BX19+CO19+DF19+DW19+EN19+FE19+FV19+GM19+HD19+HU19+IL19</f>
        <v/>
      </c>
      <c r="I48">
        <f>I19+Z19+AQ19+BH19+BY19+CP19+DG19+DX19+EO19+FF19+FW19+GN19+HE19+HV19+IM19</f>
        <v/>
      </c>
      <c r="J48">
        <f>J19+AA19+AR19+BI19+BZ19+CQ19+DH19+DY19+EP19+FG19+FX19+GO19+HF19+HW19+IN19</f>
        <v/>
      </c>
      <c r="K48">
        <f>K19+AB19+AS19+BJ19+CA19+CR19+DI19+DZ19+EQ19+FH19+FY19+GP19+HG19+HX19+IO19</f>
        <v/>
      </c>
      <c r="L48">
        <f>L19+AC19+AT19+BK19+CB19+CS19+DJ19+EA19+ER19+FI19+FZ19+GQ19+HH19+HY19+IP19</f>
        <v/>
      </c>
      <c r="M48">
        <f>M19+AD19+AU19+BL19+CC19+CT19+DK19+EB19+ES19+FJ19+GA19+GR19+HI19+HZ19+IQ19</f>
        <v/>
      </c>
      <c r="N48">
        <f>N19+AE19+AV19+BM19+CD19+CU19+DL19+EC19+ET19+FK19+GB19+GS19+HJ19+IA19+IR19</f>
        <v/>
      </c>
      <c r="O48">
        <f>O19+AF19+AW19+BN19+CE19+CV19+DM19+ED19+EU19+FL19+GC19+GT19+HK19+IB19+IS19</f>
        <v/>
      </c>
      <c r="P48">
        <f>P19+AG19+AX19+BO19+CF19+CW19+DN19+EE19+EV19+FM19+GD19+GU19+HL19+IC19+IT19</f>
        <v/>
      </c>
      <c r="Q48">
        <f>Q19+AH19+AY19+BP19+CG19+CX19+DO19+EF19+EW19+FN19+GE19+GV19+HM19+ID19+IU19</f>
        <v/>
      </c>
      <c r="R48">
        <f>R19+AI19+AZ19+BQ19+CH19+CY19+DP19+EG19+EX19+FO19+GF19+GW19+HN19+IE19+IV19</f>
        <v/>
      </c>
      <c r="T48" s="1">
        <f>IFERROR(E48/C48,0)</f>
        <v/>
      </c>
      <c r="U48" s="1">
        <f>IFERROR(Q48/C48,0)</f>
        <v/>
      </c>
    </row>
    <row r="49">
      <c r="A49">
        <f>IF(A20="","",A20)</f>
        <v/>
      </c>
      <c r="B49">
        <f>IF(B20="","",B20)</f>
        <v/>
      </c>
      <c r="C49">
        <f>C20+T20+AK20+BB20+BS20+CJ20+DA20+DR20+EI20+EZ20+FQ20+GH20+GY20+HP20+IG20</f>
        <v/>
      </c>
      <c r="D49">
        <f>D20+U20+AL20+BC20+BT20+CK20+DB20+DS20+EJ20+FA20+FR20+GI20+GZ20+HQ20+IH20</f>
        <v/>
      </c>
      <c r="E49">
        <f>E20+V20+AM20+BD20+BU20+CL20+DC20+DT20+EK20+FB20+FS20+GJ20+HA20+HR20+II20</f>
        <v/>
      </c>
      <c r="F49">
        <f>F20+W20+AN20+BE20+BV20+CM20+DD20+DU20+EL20+FC20+FT20+GK20+HB20+HS20+IJ20</f>
        <v/>
      </c>
      <c r="G49">
        <f>G20+X20+AO20+BF20+BW20+CN20+DE20+DV20+EM20+FD20+FU20+GL20+HC20+HT20+IK20</f>
        <v/>
      </c>
      <c r="H49">
        <f>H20+Y20+AP20+BG20+BX20+CO20+DF20+DW20+EN20+FE20+FV20+GM20+HD20+HU20+IL20</f>
        <v/>
      </c>
      <c r="I49">
        <f>I20+Z20+AQ20+BH20+BY20+CP20+DG20+DX20+EO20+FF20+FW20+GN20+HE20+HV20+IM20</f>
        <v/>
      </c>
      <c r="J49">
        <f>J20+AA20+AR20+BI20+BZ20+CQ20+DH20+DY20+EP20+FG20+FX20+GO20+HF20+HW20+IN20</f>
        <v/>
      </c>
      <c r="K49">
        <f>K20+AB20+AS20+BJ20+CA20+CR20+DI20+DZ20+EQ20+FH20+FY20+GP20+HG20+HX20+IO20</f>
        <v/>
      </c>
      <c r="L49">
        <f>L20+AC20+AT20+BK20+CB20+CS20+DJ20+EA20+ER20+FI20+FZ20+GQ20+HH20+HY20+IP20</f>
        <v/>
      </c>
      <c r="M49">
        <f>M20+AD20+AU20+BL20+CC20+CT20+DK20+EB20+ES20+FJ20+GA20+GR20+HI20+HZ20+IQ20</f>
        <v/>
      </c>
      <c r="N49">
        <f>N20+AE20+AV20+BM20+CD20+CU20+DL20+EC20+ET20+FK20+GB20+GS20+HJ20+IA20+IR20</f>
        <v/>
      </c>
      <c r="O49">
        <f>O20+AF20+AW20+BN20+CE20+CV20+DM20+ED20+EU20+FL20+GC20+GT20+HK20+IB20+IS20</f>
        <v/>
      </c>
      <c r="P49">
        <f>P20+AG20+AX20+BO20+CF20+CW20+DN20+EE20+EV20+FM20+GD20+GU20+HL20+IC20+IT20</f>
        <v/>
      </c>
      <c r="Q49">
        <f>Q20+AH20+AY20+BP20+CG20+CX20+DO20+EF20+EW20+FN20+GE20+GV20+HM20+ID20+IU20</f>
        <v/>
      </c>
      <c r="R49">
        <f>R20+AI20+AZ20+BQ20+CH20+CY20+DP20+EG20+EX20+FO20+GF20+GW20+HN20+IE20+IV20</f>
        <v/>
      </c>
      <c r="T49" s="1">
        <f>IFERROR(E49/C49,0)</f>
        <v/>
      </c>
      <c r="U49" s="1">
        <f>IFERROR(Q49/C49,0)</f>
        <v/>
      </c>
    </row>
    <row r="50">
      <c r="A50">
        <f>IF(A21="","",A21)</f>
        <v/>
      </c>
      <c r="B50">
        <f>IF(B21="","",B21)</f>
        <v/>
      </c>
      <c r="C50">
        <f>C21+T21+AK21+BB21+BS21+CJ21+DA21+DR21+EI21+EZ21+FQ21+GH21+GY21+HP21+IG21</f>
        <v/>
      </c>
      <c r="D50">
        <f>D21+U21+AL21+BC21+BT21+CK21+DB21+DS21+EJ21+FA21+FR21+GI21+GZ21+HQ21+IH21</f>
        <v/>
      </c>
      <c r="E50">
        <f>E21+V21+AM21+BD21+BU21+CL21+DC21+DT21+EK21+FB21+FS21+GJ21+HA21+HR21+II21</f>
        <v/>
      </c>
      <c r="F50">
        <f>F21+W21+AN21+BE21+BV21+CM21+DD21+DU21+EL21+FC21+FT21+GK21+HB21+HS21+IJ21</f>
        <v/>
      </c>
      <c r="G50">
        <f>G21+X21+AO21+BF21+BW21+CN21+DE21+DV21+EM21+FD21+FU21+GL21+HC21+HT21+IK21</f>
        <v/>
      </c>
      <c r="H50">
        <f>H21+Y21+AP21+BG21+BX21+CO21+DF21+DW21+EN21+FE21+FV21+GM21+HD21+HU21+IL21</f>
        <v/>
      </c>
      <c r="I50">
        <f>I21+Z21+AQ21+BH21+BY21+CP21+DG21+DX21+EO21+FF21+FW21+GN21+HE21+HV21+IM21</f>
        <v/>
      </c>
      <c r="J50">
        <f>J21+AA21+AR21+BI21+BZ21+CQ21+DH21+DY21+EP21+FG21+FX21+GO21+HF21+HW21+IN21</f>
        <v/>
      </c>
      <c r="K50">
        <f>K21+AB21+AS21+BJ21+CA21+CR21+DI21+DZ21+EQ21+FH21+FY21+GP21+HG21+HX21+IO21</f>
        <v/>
      </c>
      <c r="L50">
        <f>L21+AC21+AT21+BK21+CB21+CS21+DJ21+EA21+ER21+FI21+FZ21+GQ21+HH21+HY21+IP21</f>
        <v/>
      </c>
      <c r="M50">
        <f>M21+AD21+AU21+BL21+CC21+CT21+DK21+EB21+ES21+FJ21+GA21+GR21+HI21+HZ21+IQ21</f>
        <v/>
      </c>
      <c r="N50">
        <f>N21+AE21+AV21+BM21+CD21+CU21+DL21+EC21+ET21+FK21+GB21+GS21+HJ21+IA21+IR21</f>
        <v/>
      </c>
      <c r="O50">
        <f>O21+AF21+AW21+BN21+CE21+CV21+DM21+ED21+EU21+FL21+GC21+GT21+HK21+IB21+IS21</f>
        <v/>
      </c>
      <c r="P50">
        <f>P21+AG21+AX21+BO21+CF21+CW21+DN21+EE21+EV21+FM21+GD21+GU21+HL21+IC21+IT21</f>
        <v/>
      </c>
      <c r="Q50">
        <f>Q21+AH21+AY21+BP21+CG21+CX21+DO21+EF21+EW21+FN21+GE21+GV21+HM21+ID21+IU21</f>
        <v/>
      </c>
      <c r="R50">
        <f>R21+AI21+AZ21+BQ21+CH21+CY21+DP21+EG21+EX21+FO21+GF21+GW21+HN21+IE21+IV21</f>
        <v/>
      </c>
      <c r="T50" s="1">
        <f>IFERROR(E50/C50,0)</f>
        <v/>
      </c>
      <c r="U50" s="1">
        <f>IFERROR(Q50/C50,0)</f>
        <v/>
      </c>
    </row>
    <row r="51">
      <c r="A51">
        <f>IF(A22="","",A22)</f>
        <v/>
      </c>
      <c r="B51">
        <f>IF(B22="","",B22)</f>
        <v/>
      </c>
      <c r="C51">
        <f>C22+T22+AK22+BB22+BS22+CJ22+DA22+DR22+EI22+EZ22+FQ22+GH22+GY22+HP22+IG22</f>
        <v/>
      </c>
      <c r="D51">
        <f>D22+U22+AL22+BC22+BT22+CK22+DB22+DS22+EJ22+FA22+FR22+GI22+GZ22+HQ22+IH22</f>
        <v/>
      </c>
      <c r="E51">
        <f>E22+V22+AM22+BD22+BU22+CL22+DC22+DT22+EK22+FB22+FS22+GJ22+HA22+HR22+II22</f>
        <v/>
      </c>
      <c r="F51">
        <f>F22+W22+AN22+BE22+BV22+CM22+DD22+DU22+EL22+FC22+FT22+GK22+HB22+HS22+IJ22</f>
        <v/>
      </c>
      <c r="G51">
        <f>G22+X22+AO22+BF22+BW22+CN22+DE22+DV22+EM22+FD22+FU22+GL22+HC22+HT22+IK22</f>
        <v/>
      </c>
      <c r="H51">
        <f>H22+Y22+AP22+BG22+BX22+CO22+DF22+DW22+EN22+FE22+FV22+GM22+HD22+HU22+IL22</f>
        <v/>
      </c>
      <c r="I51">
        <f>I22+Z22+AQ22+BH22+BY22+CP22+DG22+DX22+EO22+FF22+FW22+GN22+HE22+HV22+IM22</f>
        <v/>
      </c>
      <c r="J51">
        <f>J22+AA22+AR22+BI22+BZ22+CQ22+DH22+DY22+EP22+FG22+FX22+GO22+HF22+HW22+IN22</f>
        <v/>
      </c>
      <c r="K51">
        <f>K22+AB22+AS22+BJ22+CA22+CR22+DI22+DZ22+EQ22+FH22+FY22+GP22+HG22+HX22+IO22</f>
        <v/>
      </c>
      <c r="L51">
        <f>L22+AC22+AT22+BK22+CB22+CS22+DJ22+EA22+ER22+FI22+FZ22+GQ22+HH22+HY22+IP22</f>
        <v/>
      </c>
      <c r="M51">
        <f>M22+AD22+AU22+BL22+CC22+CT22+DK22+EB22+ES22+FJ22+GA22+GR22+HI22+HZ22+IQ22</f>
        <v/>
      </c>
      <c r="N51">
        <f>N22+AE22+AV22+BM22+CD22+CU22+DL22+EC22+ET22+FK22+GB22+GS22+HJ22+IA22+IR22</f>
        <v/>
      </c>
      <c r="O51">
        <f>O22+AF22+AW22+BN22+CE22+CV22+DM22+ED22+EU22+FL22+GC22+GT22+HK22+IB22+IS22</f>
        <v/>
      </c>
      <c r="P51">
        <f>P22+AG22+AX22+BO22+CF22+CW22+DN22+EE22+EV22+FM22+GD22+GU22+HL22+IC22+IT22</f>
        <v/>
      </c>
      <c r="Q51">
        <f>Q22+AH22+AY22+BP22+CG22+CX22+DO22+EF22+EW22+FN22+GE22+GV22+HM22+ID22+IU22</f>
        <v/>
      </c>
      <c r="R51">
        <f>R22+AI22+AZ22+BQ22+CH22+CY22+DP22+EG22+EX22+FO22+GF22+GW22+HN22+IE22+IV22</f>
        <v/>
      </c>
      <c r="T51" s="1">
        <f>IFERROR(E51/C51,0)</f>
        <v/>
      </c>
      <c r="U51" s="1">
        <f>IFERROR(Q51/C51,0)</f>
        <v/>
      </c>
    </row>
    <row r="52">
      <c r="A52">
        <f>IF(A23="","",A23)</f>
        <v/>
      </c>
      <c r="B52">
        <f>IF(B23="","",B23)</f>
        <v/>
      </c>
      <c r="C52">
        <f>C23+T23+AK23+BB23+BS23+CJ23+DA23+DR23+EI23+EZ23+FQ23+GH23+GY23+HP23+IG23</f>
        <v/>
      </c>
      <c r="D52">
        <f>D23+U23+AL23+BC23+BT23+CK23+DB23+DS23+EJ23+FA23+FR23+GI23+GZ23+HQ23+IH23</f>
        <v/>
      </c>
      <c r="E52">
        <f>E23+V23+AM23+BD23+BU23+CL23+DC23+DT23+EK23+FB23+FS23+GJ23+HA23+HR23+II23</f>
        <v/>
      </c>
      <c r="F52">
        <f>F23+W23+AN23+BE23+BV23+CM23+DD23+DU23+EL23+FC23+FT23+GK23+HB23+HS23+IJ23</f>
        <v/>
      </c>
      <c r="G52">
        <f>G23+X23+AO23+BF23+BW23+CN23+DE23+DV23+EM23+FD23+FU23+GL23+HC23+HT23+IK23</f>
        <v/>
      </c>
      <c r="H52">
        <f>H23+Y23+AP23+BG23+BX23+CO23+DF23+DW23+EN23+FE23+FV23+GM23+HD23+HU23+IL23</f>
        <v/>
      </c>
      <c r="I52">
        <f>I23+Z23+AQ23+BH23+BY23+CP23+DG23+DX23+EO23+FF23+FW23+GN23+HE23+HV23+IM23</f>
        <v/>
      </c>
      <c r="J52">
        <f>J23+AA23+AR23+BI23+BZ23+CQ23+DH23+DY23+EP23+FG23+FX23+GO23+HF23+HW23+IN23</f>
        <v/>
      </c>
      <c r="K52">
        <f>K23+AB23+AS23+BJ23+CA23+CR23+DI23+DZ23+EQ23+FH23+FY23+GP23+HG23+HX23+IO23</f>
        <v/>
      </c>
      <c r="L52">
        <f>L23+AC23+AT23+BK23+CB23+CS23+DJ23+EA23+ER23+FI23+FZ23+GQ23+HH23+HY23+IP23</f>
        <v/>
      </c>
      <c r="M52">
        <f>M23+AD23+AU23+BL23+CC23+CT23+DK23+EB23+ES23+FJ23+GA23+GR23+HI23+HZ23+IQ23</f>
        <v/>
      </c>
      <c r="N52">
        <f>N23+AE23+AV23+BM23+CD23+CU23+DL23+EC23+ET23+FK23+GB23+GS23+HJ23+IA23+IR23</f>
        <v/>
      </c>
      <c r="O52">
        <f>O23+AF23+AW23+BN23+CE23+CV23+DM23+ED23+EU23+FL23+GC23+GT23+HK23+IB23+IS23</f>
        <v/>
      </c>
      <c r="P52">
        <f>P23+AG23+AX23+BO23+CF23+CW23+DN23+EE23+EV23+FM23+GD23+GU23+HL23+IC23+IT23</f>
        <v/>
      </c>
      <c r="Q52">
        <f>Q23+AH23+AY23+BP23+CG23+CX23+DO23+EF23+EW23+FN23+GE23+GV23+HM23+ID23+IU23</f>
        <v/>
      </c>
      <c r="R52">
        <f>R23+AI23+AZ23+BQ23+CH23+CY23+DP23+EG23+EX23+FO23+GF23+GW23+HN23+IE23+IV23</f>
        <v/>
      </c>
      <c r="T52" s="1">
        <f>IFERROR(E52/C52,0)</f>
        <v/>
      </c>
      <c r="U52" s="1">
        <f>IFERROR(Q52/C52,0)</f>
        <v/>
      </c>
    </row>
    <row r="53">
      <c r="A53">
        <f>IF(A24="","",A24)</f>
        <v/>
      </c>
      <c r="B53">
        <f>IF(B24="","",B24)</f>
        <v/>
      </c>
      <c r="C53">
        <f>C24+T24+AK24+BB24+BS24+CJ24+DA24+DR24+EI24+EZ24+FQ24+GH24+GY24+HP24+IG24</f>
        <v/>
      </c>
      <c r="D53">
        <f>D24+U24+AL24+BC24+BT24+CK24+DB24+DS24+EJ24+FA24+FR24+GI24+GZ24+HQ24+IH24</f>
        <v/>
      </c>
      <c r="E53">
        <f>E24+V24+AM24+BD24+BU24+CL24+DC24+DT24+EK24+FB24+FS24+GJ24+HA24+HR24+II24</f>
        <v/>
      </c>
      <c r="F53">
        <f>F24+W24+AN24+BE24+BV24+CM24+DD24+DU24+EL24+FC24+FT24+GK24+HB24+HS24+IJ24</f>
        <v/>
      </c>
      <c r="G53">
        <f>G24+X24+AO24+BF24+BW24+CN24+DE24+DV24+EM24+FD24+FU24+GL24+HC24+HT24+IK24</f>
        <v/>
      </c>
      <c r="H53">
        <f>H24+Y24+AP24+BG24+BX24+CO24+DF24+DW24+EN24+FE24+FV24+GM24+HD24+HU24+IL24</f>
        <v/>
      </c>
      <c r="I53">
        <f>I24+Z24+AQ24+BH24+BY24+CP24+DG24+DX24+EO24+FF24+FW24+GN24+HE24+HV24+IM24</f>
        <v/>
      </c>
      <c r="J53">
        <f>J24+AA24+AR24+BI24+BZ24+CQ24+DH24+DY24+EP24+FG24+FX24+GO24+HF24+HW24+IN24</f>
        <v/>
      </c>
      <c r="K53">
        <f>K24+AB24+AS24+BJ24+CA24+CR24+DI24+DZ24+EQ24+FH24+FY24+GP24+HG24+HX24+IO24</f>
        <v/>
      </c>
      <c r="L53">
        <f>L24+AC24+AT24+BK24+CB24+CS24+DJ24+EA24+ER24+FI24+FZ24+GQ24+HH24+HY24+IP24</f>
        <v/>
      </c>
      <c r="M53">
        <f>M24+AD24+AU24+BL24+CC24+CT24+DK24+EB24+ES24+FJ24+GA24+GR24+HI24+HZ24+IQ24</f>
        <v/>
      </c>
      <c r="N53">
        <f>N24+AE24+AV24+BM24+CD24+CU24+DL24+EC24+ET24+FK24+GB24+GS24+HJ24+IA24+IR24</f>
        <v/>
      </c>
      <c r="O53">
        <f>O24+AF24+AW24+BN24+CE24+CV24+DM24+ED24+EU24+FL24+GC24+GT24+HK24+IB24+IS24</f>
        <v/>
      </c>
      <c r="P53">
        <f>P24+AG24+AX24+BO24+CF24+CW24+DN24+EE24+EV24+FM24+GD24+GU24+HL24+IC24+IT24</f>
        <v/>
      </c>
      <c r="Q53">
        <f>Q24+AH24+AY24+BP24+CG24+CX24+DO24+EF24+EW24+FN24+GE24+GV24+HM24+ID24+IU24</f>
        <v/>
      </c>
      <c r="R53">
        <f>R24+AI24+AZ24+BQ24+CH24+CY24+DP24+EG24+EX24+FO24+GF24+GW24+HN24+IE24+IV24</f>
        <v/>
      </c>
      <c r="T53" s="1">
        <f>IFERROR(E53/C53,0)</f>
        <v/>
      </c>
      <c r="U53" s="1">
        <f>IFERROR(Q53/C53,0)</f>
        <v/>
      </c>
    </row>
    <row r="54">
      <c r="A54">
        <f>IF(A25="","",A25)</f>
        <v/>
      </c>
      <c r="B54">
        <f>IF(B25="","",B25)</f>
        <v/>
      </c>
      <c r="C54">
        <f>C25+T25+AK25+BB25+BS25+CJ25+DA25+DR25+EI25+EZ25+FQ25+GH25+GY25+HP25+IG25</f>
        <v/>
      </c>
      <c r="D54">
        <f>D25+U25+AL25+BC25+BT25+CK25+DB25+DS25+EJ25+FA25+FR25+GI25+GZ25+HQ25+IH25</f>
        <v/>
      </c>
      <c r="E54">
        <f>E25+V25+AM25+BD25+BU25+CL25+DC25+DT25+EK25+FB25+FS25+GJ25+HA25+HR25+II25</f>
        <v/>
      </c>
      <c r="F54">
        <f>F25+W25+AN25+BE25+BV25+CM25+DD25+DU25+EL25+FC25+FT25+GK25+HB25+HS25+IJ25</f>
        <v/>
      </c>
      <c r="G54">
        <f>G25+X25+AO25+BF25+BW25+CN25+DE25+DV25+EM25+FD25+FU25+GL25+HC25+HT25+IK25</f>
        <v/>
      </c>
      <c r="H54">
        <f>H25+Y25+AP25+BG25+BX25+CO25+DF25+DW25+EN25+FE25+FV25+GM25+HD25+HU25+IL25</f>
        <v/>
      </c>
      <c r="I54">
        <f>I25+Z25+AQ25+BH25+BY25+CP25+DG25+DX25+EO25+FF25+FW25+GN25+HE25+HV25+IM25</f>
        <v/>
      </c>
      <c r="J54">
        <f>J25+AA25+AR25+BI25+BZ25+CQ25+DH25+DY25+EP25+FG25+FX25+GO25+HF25+HW25+IN25</f>
        <v/>
      </c>
      <c r="K54">
        <f>K25+AB25+AS25+BJ25+CA25+CR25+DI25+DZ25+EQ25+FH25+FY25+GP25+HG25+HX25+IO25</f>
        <v/>
      </c>
      <c r="L54">
        <f>L25+AC25+AT25+BK25+CB25+CS25+DJ25+EA25+ER25+FI25+FZ25+GQ25+HH25+HY25+IP25</f>
        <v/>
      </c>
      <c r="M54">
        <f>M25+AD25+AU25+BL25+CC25+CT25+DK25+EB25+ES25+FJ25+GA25+GR25+HI25+HZ25+IQ25</f>
        <v/>
      </c>
      <c r="N54">
        <f>N25+AE25+AV25+BM25+CD25+CU25+DL25+EC25+ET25+FK25+GB25+GS25+HJ25+IA25+IR25</f>
        <v/>
      </c>
      <c r="O54">
        <f>O25+AF25+AW25+BN25+CE25+CV25+DM25+ED25+EU25+FL25+GC25+GT25+HK25+IB25+IS25</f>
        <v/>
      </c>
      <c r="P54">
        <f>P25+AG25+AX25+BO25+CF25+CW25+DN25+EE25+EV25+FM25+GD25+GU25+HL25+IC25+IT25</f>
        <v/>
      </c>
      <c r="Q54">
        <f>Q25+AH25+AY25+BP25+CG25+CX25+DO25+EF25+EW25+FN25+GE25+GV25+HM25+ID25+IU25</f>
        <v/>
      </c>
      <c r="R54">
        <f>R25+AI25+AZ25+BQ25+CH25+CY25+DP25+EG25+EX25+FO25+GF25+GW25+HN25+IE25+IV25</f>
        <v/>
      </c>
      <c r="T54" s="1">
        <f>IFERROR(E54/C54,0)</f>
        <v/>
      </c>
      <c r="U54" s="1">
        <f>IFERROR(Q54/C54,0)</f>
        <v/>
      </c>
    </row>
    <row r="55">
      <c r="A55">
        <f>IF(A26="","",A26)</f>
        <v/>
      </c>
      <c r="B55">
        <f>IF(B26="","",B26)</f>
        <v/>
      </c>
      <c r="C55">
        <f>C26+T26+AK26+BB26+BS26+CJ26+DA26+DR26+EI26+EZ26+FQ26+GH26+GY26+HP26+IG26</f>
        <v/>
      </c>
      <c r="D55">
        <f>D26+U26+AL26+BC26+BT26+CK26+DB26+DS26+EJ26+FA26+FR26+GI26+GZ26+HQ26+IH26</f>
        <v/>
      </c>
      <c r="E55">
        <f>E26+V26+AM26+BD26+BU26+CL26+DC26+DT26+EK26+FB26+FS26+GJ26+HA26+HR26+II26</f>
        <v/>
      </c>
      <c r="F55">
        <f>F26+W26+AN26+BE26+BV26+CM26+DD26+DU26+EL26+FC26+FT26+GK26+HB26+HS26+IJ26</f>
        <v/>
      </c>
      <c r="G55">
        <f>G26+X26+AO26+BF26+BW26+CN26+DE26+DV26+EM26+FD26+FU26+GL26+HC26+HT26+IK26</f>
        <v/>
      </c>
      <c r="H55">
        <f>H26+Y26+AP26+BG26+BX26+CO26+DF26+DW26+EN26+FE26+FV26+GM26+HD26+HU26+IL26</f>
        <v/>
      </c>
      <c r="I55">
        <f>I26+Z26+AQ26+BH26+BY26+CP26+DG26+DX26+EO26+FF26+FW26+GN26+HE26+HV26+IM26</f>
        <v/>
      </c>
      <c r="J55">
        <f>J26+AA26+AR26+BI26+BZ26+CQ26+DH26+DY26+EP26+FG26+FX26+GO26+HF26+HW26+IN26</f>
        <v/>
      </c>
      <c r="K55">
        <f>K26+AB26+AS26+BJ26+CA26+CR26+DI26+DZ26+EQ26+FH26+FY26+GP26+HG26+HX26+IO26</f>
        <v/>
      </c>
      <c r="L55">
        <f>L26+AC26+AT26+BK26+CB26+CS26+DJ26+EA26+ER26+FI26+FZ26+GQ26+HH26+HY26+IP26</f>
        <v/>
      </c>
      <c r="M55">
        <f>M26+AD26+AU26+BL26+CC26+CT26+DK26+EB26+ES26+FJ26+GA26+GR26+HI26+HZ26+IQ26</f>
        <v/>
      </c>
      <c r="N55">
        <f>N26+AE26+AV26+BM26+CD26+CU26+DL26+EC26+ET26+FK26+GB26+GS26+HJ26+IA26+IR26</f>
        <v/>
      </c>
      <c r="O55">
        <f>O26+AF26+AW26+BN26+CE26+CV26+DM26+ED26+EU26+FL26+GC26+GT26+HK26+IB26+IS26</f>
        <v/>
      </c>
      <c r="P55">
        <f>P26+AG26+AX26+BO26+CF26+CW26+DN26+EE26+EV26+FM26+GD26+GU26+HL26+IC26+IT26</f>
        <v/>
      </c>
      <c r="Q55">
        <f>Q26+AH26+AY26+BP26+CG26+CX26+DO26+EF26+EW26+FN26+GE26+GV26+HM26+ID26+IU26</f>
        <v/>
      </c>
      <c r="R55">
        <f>R26+AI26+AZ26+BQ26+CH26+CY26+DP26+EG26+EX26+FO26+GF26+GW26+HN26+IE26+IV26</f>
        <v/>
      </c>
      <c r="T55" s="1">
        <f>IFERROR(E55/C55,0)</f>
        <v/>
      </c>
      <c r="U55" s="1">
        <f>IFERROR(Q55/C55,0)</f>
        <v/>
      </c>
    </row>
    <row r="56">
      <c r="A56">
        <f>IF(A27="","",A27)</f>
        <v/>
      </c>
      <c r="B56">
        <f>IF(B27="","",B27)</f>
        <v/>
      </c>
      <c r="C56">
        <f>C27+T27+AK27+BB27+BS27+CJ27+DA27+DR27+EI27+EZ27+FQ27+GH27+GY27+HP27+IG27</f>
        <v/>
      </c>
      <c r="D56">
        <f>D27+U27+AL27+BC27+BT27+CK27+DB27+DS27+EJ27+FA27+FR27+GI27+GZ27+HQ27+IH27</f>
        <v/>
      </c>
      <c r="E56">
        <f>E27+V27+AM27+BD27+BU27+CL27+DC27+DT27+EK27+FB27+FS27+GJ27+HA27+HR27+II27</f>
        <v/>
      </c>
      <c r="F56">
        <f>F27+W27+AN27+BE27+BV27+CM27+DD27+DU27+EL27+FC27+FT27+GK27+HB27+HS27+IJ27</f>
        <v/>
      </c>
      <c r="G56">
        <f>G27+X27+AO27+BF27+BW27+CN27+DE27+DV27+EM27+FD27+FU27+GL27+HC27+HT27+IK27</f>
        <v/>
      </c>
      <c r="H56">
        <f>H27+Y27+AP27+BG27+BX27+CO27+DF27+DW27+EN27+FE27+FV27+GM27+HD27+HU27+IL27</f>
        <v/>
      </c>
      <c r="I56">
        <f>I27+Z27+AQ27+BH27+BY27+CP27+DG27+DX27+EO27+FF27+FW27+GN27+HE27+HV27+IM27</f>
        <v/>
      </c>
      <c r="J56">
        <f>J27+AA27+AR27+BI27+BZ27+CQ27+DH27+DY27+EP27+FG27+FX27+GO27+HF27+HW27+IN27</f>
        <v/>
      </c>
      <c r="K56">
        <f>K27+AB27+AS27+BJ27+CA27+CR27+DI27+DZ27+EQ27+FH27+FY27+GP27+HG27+HX27+IO27</f>
        <v/>
      </c>
      <c r="L56">
        <f>L27+AC27+AT27+BK27+CB27+CS27+DJ27+EA27+ER27+FI27+FZ27+GQ27+HH27+HY27+IP27</f>
        <v/>
      </c>
      <c r="M56">
        <f>M27+AD27+AU27+BL27+CC27+CT27+DK27+EB27+ES27+FJ27+GA27+GR27+HI27+HZ27+IQ27</f>
        <v/>
      </c>
      <c r="N56">
        <f>N27+AE27+AV27+BM27+CD27+CU27+DL27+EC27+ET27+FK27+GB27+GS27+HJ27+IA27+IR27</f>
        <v/>
      </c>
      <c r="O56">
        <f>O27+AF27+AW27+BN27+CE27+CV27+DM27+ED27+EU27+FL27+GC27+GT27+HK27+IB27+IS27</f>
        <v/>
      </c>
      <c r="P56">
        <f>P27+AG27+AX27+BO27+CF27+CW27+DN27+EE27+EV27+FM27+GD27+GU27+HL27+IC27+IT27</f>
        <v/>
      </c>
      <c r="Q56">
        <f>Q27+AH27+AY27+BP27+CG27+CX27+DO27+EF27+EW27+FN27+GE27+GV27+HM27+ID27+IU27</f>
        <v/>
      </c>
      <c r="R56">
        <f>R27+AI27+AZ27+BQ27+CH27+CY27+DP27+EG27+EX27+FO27+GF27+GW27+HN27+IE27+IV27</f>
        <v/>
      </c>
      <c r="T56" s="1">
        <f>IFERROR(E56/C56,0)</f>
        <v/>
      </c>
      <c r="U56" s="1">
        <f>IFERROR(Q56/C56,0)</f>
        <v/>
      </c>
    </row>
    <row r="57">
      <c r="A57">
        <f>IF(A28="","",A28)</f>
        <v/>
      </c>
      <c r="B57">
        <f>IF(B28="","",B28)</f>
        <v/>
      </c>
      <c r="C57">
        <f>C28+T28+AK28+BB28+BS28+CJ28+DA28+DR28+EI28+EZ28+FQ28+GH28+GY28+HP28+IG28</f>
        <v/>
      </c>
      <c r="D57">
        <f>D28+U28+AL28+BC28+BT28+CK28+DB28+DS28+EJ28+FA28+FR28+GI28+GZ28+HQ28+IH28</f>
        <v/>
      </c>
      <c r="E57">
        <f>E28+V28+AM28+BD28+BU28+CL28+DC28+DT28+EK28+FB28+FS28+GJ28+HA28+HR28+II28</f>
        <v/>
      </c>
      <c r="F57">
        <f>F28+W28+AN28+BE28+BV28+CM28+DD28+DU28+EL28+FC28+FT28+GK28+HB28+HS28+IJ28</f>
        <v/>
      </c>
      <c r="G57">
        <f>G28+X28+AO28+BF28+BW28+CN28+DE28+DV28+EM28+FD28+FU28+GL28+HC28+HT28+IK28</f>
        <v/>
      </c>
      <c r="H57">
        <f>H28+Y28+AP28+BG28+BX28+CO28+DF28+DW28+EN28+FE28+FV28+GM28+HD28+HU28+IL28</f>
        <v/>
      </c>
      <c r="I57">
        <f>I28+Z28+AQ28+BH28+BY28+CP28+DG28+DX28+EO28+FF28+FW28+GN28+HE28+HV28+IM28</f>
        <v/>
      </c>
      <c r="J57">
        <f>J28+AA28+AR28+BI28+BZ28+CQ28+DH28+DY28+EP28+FG28+FX28+GO28+HF28+HW28+IN28</f>
        <v/>
      </c>
      <c r="K57">
        <f>K28+AB28+AS28+BJ28+CA28+CR28+DI28+DZ28+EQ28+FH28+FY28+GP28+HG28+HX28+IO28</f>
        <v/>
      </c>
      <c r="L57">
        <f>L28+AC28+AT28+BK28+CB28+CS28+DJ28+EA28+ER28+FI28+FZ28+GQ28+HH28+HY28+IP28</f>
        <v/>
      </c>
      <c r="M57">
        <f>M28+AD28+AU28+BL28+CC28+CT28+DK28+EB28+ES28+FJ28+GA28+GR28+HI28+HZ28+IQ28</f>
        <v/>
      </c>
      <c r="N57">
        <f>N28+AE28+AV28+BM28+CD28+CU28+DL28+EC28+ET28+FK28+GB28+GS28+HJ28+IA28+IR28</f>
        <v/>
      </c>
      <c r="O57">
        <f>O28+AF28+AW28+BN28+CE28+CV28+DM28+ED28+EU28+FL28+GC28+GT28+HK28+IB28+IS28</f>
        <v/>
      </c>
      <c r="P57">
        <f>P28+AG28+AX28+BO28+CF28+CW28+DN28+EE28+EV28+FM28+GD28+GU28+HL28+IC28+IT28</f>
        <v/>
      </c>
      <c r="Q57">
        <f>Q28+AH28+AY28+BP28+CG28+CX28+DO28+EF28+EW28+FN28+GE28+GV28+HM28+ID28+IU28</f>
        <v/>
      </c>
      <c r="R57">
        <f>R28+AI28+AZ28+BQ28+CH28+CY28+DP28+EG28+EX28+FO28+GF28+GW28+HN28+IE28+IV28</f>
        <v/>
      </c>
      <c r="T57" s="1">
        <f>IFERROR(E57/C57,0)</f>
        <v/>
      </c>
      <c r="U57" s="1">
        <f>IFERROR(Q57/C57,0)</f>
        <v/>
      </c>
    </row>
    <row r="58">
      <c r="A58">
        <f>IF(A29="","",A29)</f>
        <v/>
      </c>
      <c r="B58">
        <f>IF(B29="","",B29)</f>
        <v/>
      </c>
      <c r="C58">
        <f>C29+T29+AK29+BB29+BS29+CJ29+DA29+DR29+EI29+EZ29+FQ29+GH29+GY29+HP29+IG29</f>
        <v/>
      </c>
      <c r="D58">
        <f>D29+U29+AL29+BC29+BT29+CK29+DB29+DS29+EJ29+FA29+FR29+GI29+GZ29+HQ29+IH29</f>
        <v/>
      </c>
      <c r="E58">
        <f>E29+V29+AM29+BD29+BU29+CL29+DC29+DT29+EK29+FB29+FS29+GJ29+HA29+HR29+II29</f>
        <v/>
      </c>
      <c r="F58">
        <f>F29+W29+AN29+BE29+BV29+CM29+DD29+DU29+EL29+FC29+FT29+GK29+HB29+HS29+IJ29</f>
        <v/>
      </c>
      <c r="G58">
        <f>G29+X29+AO29+BF29+BW29+CN29+DE29+DV29+EM29+FD29+FU29+GL29+HC29+HT29+IK29</f>
        <v/>
      </c>
      <c r="H58">
        <f>H29+Y29+AP29+BG29+BX29+CO29+DF29+DW29+EN29+FE29+FV29+GM29+HD29+HU29+IL29</f>
        <v/>
      </c>
      <c r="I58">
        <f>I29+Z29+AQ29+BH29+BY29+CP29+DG29+DX29+EO29+FF29+FW29+GN29+HE29+HV29+IM29</f>
        <v/>
      </c>
      <c r="J58">
        <f>J29+AA29+AR29+BI29+BZ29+CQ29+DH29+DY29+EP29+FG29+FX29+GO29+HF29+HW29+IN29</f>
        <v/>
      </c>
      <c r="K58">
        <f>K29+AB29+AS29+BJ29+CA29+CR29+DI29+DZ29+EQ29+FH29+FY29+GP29+HG29+HX29+IO29</f>
        <v/>
      </c>
      <c r="L58">
        <f>L29+AC29+AT29+BK29+CB29+CS29+DJ29+EA29+ER29+FI29+FZ29+GQ29+HH29+HY29+IP29</f>
        <v/>
      </c>
      <c r="M58">
        <f>M29+AD29+AU29+BL29+CC29+CT29+DK29+EB29+ES29+FJ29+GA29+GR29+HI29+HZ29+IQ29</f>
        <v/>
      </c>
      <c r="N58">
        <f>N29+AE29+AV29+BM29+CD29+CU29+DL29+EC29+ET29+FK29+GB29+GS29+HJ29+IA29+IR29</f>
        <v/>
      </c>
      <c r="O58">
        <f>O29+AF29+AW29+BN29+CE29+CV29+DM29+ED29+EU29+FL29+GC29+GT29+HK29+IB29+IS29</f>
        <v/>
      </c>
      <c r="P58">
        <f>P29+AG29+AX29+BO29+CF29+CW29+DN29+EE29+EV29+FM29+GD29+GU29+HL29+IC29+IT29</f>
        <v/>
      </c>
      <c r="Q58">
        <f>Q29+AH29+AY29+BP29+CG29+CX29+DO29+EF29+EW29+FN29+GE29+GV29+HM29+ID29+IU29</f>
        <v/>
      </c>
      <c r="R58">
        <f>R29+AI29+AZ29+BQ29+CH29+CY29+DP29+EG29+EX29+FO29+GF29+GW29+HN29+IE29+IV29</f>
        <v/>
      </c>
      <c r="T58" s="1">
        <f>IFERROR(E58/C58,0)</f>
        <v/>
      </c>
      <c r="U58" s="1">
        <f>IFERROR(Q58/C58,0)</f>
        <v/>
      </c>
    </row>
    <row r="59">
      <c r="A59">
        <f>IF(A30="","",A30)</f>
        <v/>
      </c>
      <c r="B59">
        <f>IF(B30="","",B30)</f>
        <v/>
      </c>
      <c r="C59">
        <f>C30+T30+AK30+BB30+BS30+CJ30+DA30+DR30+EI30+EZ30+FQ30+GH30+GY30+HP30+IG30</f>
        <v/>
      </c>
      <c r="D59">
        <f>D30+U30+AL30+BC30+BT30+CK30+DB30+DS30+EJ30+FA30+FR30+GI30+GZ30+HQ30+IH30</f>
        <v/>
      </c>
      <c r="E59">
        <f>E30+V30+AM30+BD30+BU30+CL30+DC30+DT30+EK30+FB30+FS30+GJ30+HA30+HR30+II30</f>
        <v/>
      </c>
      <c r="F59">
        <f>F30+W30+AN30+BE30+BV30+CM30+DD30+DU30+EL30+FC30+FT30+GK30+HB30+HS30+IJ30</f>
        <v/>
      </c>
      <c r="G59">
        <f>G30+X30+AO30+BF30+BW30+CN30+DE30+DV30+EM30+FD30+FU30+GL30+HC30+HT30+IK30</f>
        <v/>
      </c>
      <c r="H59">
        <f>H30+Y30+AP30+BG30+BX30+CO30+DF30+DW30+EN30+FE30+FV30+GM30+HD30+HU30+IL30</f>
        <v/>
      </c>
      <c r="I59">
        <f>I30+Z30+AQ30+BH30+BY30+CP30+DG30+DX30+EO30+FF30+FW30+GN30+HE30+HV30+IM30</f>
        <v/>
      </c>
      <c r="J59">
        <f>J30+AA30+AR30+BI30+BZ30+CQ30+DH30+DY30+EP30+FG30+FX30+GO30+HF30+HW30+IN30</f>
        <v/>
      </c>
      <c r="K59">
        <f>K30+AB30+AS30+BJ30+CA30+CR30+DI30+DZ30+EQ30+FH30+FY30+GP30+HG30+HX30+IO30</f>
        <v/>
      </c>
      <c r="L59">
        <f>L30+AC30+AT30+BK30+CB30+CS30+DJ30+EA30+ER30+FI30+FZ30+GQ30+HH30+HY30+IP30</f>
        <v/>
      </c>
      <c r="M59">
        <f>M30+AD30+AU30+BL30+CC30+CT30+DK30+EB30+ES30+FJ30+GA30+GR30+HI30+HZ30+IQ30</f>
        <v/>
      </c>
      <c r="N59">
        <f>N30+AE30+AV30+BM30+CD30+CU30+DL30+EC30+ET30+FK30+GB30+GS30+HJ30+IA30+IR30</f>
        <v/>
      </c>
      <c r="O59">
        <f>O30+AF30+AW30+BN30+CE30+CV30+DM30+ED30+EU30+FL30+GC30+GT30+HK30+IB30+IS30</f>
        <v/>
      </c>
      <c r="P59">
        <f>P30+AG30+AX30+BO30+CF30+CW30+DN30+EE30+EV30+FM30+GD30+GU30+HL30+IC30+IT30</f>
        <v/>
      </c>
      <c r="Q59">
        <f>Q30+AH30+AY30+BP30+CG30+CX30+DO30+EF30+EW30+FN30+GE30+GV30+HM30+ID30+IU30</f>
        <v/>
      </c>
      <c r="R59">
        <f>R30+AI30+AZ30+BQ30+CH30+CY30+DP30+EG30+EX30+FO30+GF30+GW30+HN30+IE30+IV30</f>
        <v/>
      </c>
      <c r="T59" s="1">
        <f>IFERROR(E59/C59,0)</f>
        <v/>
      </c>
      <c r="U59" s="1">
        <f>IFERROR(Q59/C59,0)</f>
        <v/>
      </c>
    </row>
    <row r="60">
      <c r="A60">
        <f>IF(A31="","",A31)</f>
        <v/>
      </c>
      <c r="B60">
        <f>IF(B31="","",B31)</f>
        <v/>
      </c>
      <c r="C60">
        <f>C31+T31+AK31+BB31+BS31+CJ31+DA31+DR31+EI31+EZ31+FQ31+GH31+GY31+HP31+IG31</f>
        <v/>
      </c>
      <c r="D60">
        <f>D31+U31+AL31+BC31+BT31+CK31+DB31+DS31+EJ31+FA31+FR31+GI31+GZ31+HQ31+IH31</f>
        <v/>
      </c>
      <c r="E60">
        <f>E31+V31+AM31+BD31+BU31+CL31+DC31+DT31+EK31+FB31+FS31+GJ31+HA31+HR31+II31</f>
        <v/>
      </c>
      <c r="F60">
        <f>F31+W31+AN31+BE31+BV31+CM31+DD31+DU31+EL31+FC31+FT31+GK31+HB31+HS31+IJ31</f>
        <v/>
      </c>
      <c r="G60">
        <f>G31+X31+AO31+BF31+BW31+CN31+DE31+DV31+EM31+FD31+FU31+GL31+HC31+HT31+IK31</f>
        <v/>
      </c>
      <c r="H60">
        <f>H31+Y31+AP31+BG31+BX31+CO31+DF31+DW31+EN31+FE31+FV31+GM31+HD31+HU31+IL31</f>
        <v/>
      </c>
      <c r="I60">
        <f>I31+Z31+AQ31+BH31+BY31+CP31+DG31+DX31+EO31+FF31+FW31+GN31+HE31+HV31+IM31</f>
        <v/>
      </c>
      <c r="J60">
        <f>J31+AA31+AR31+BI31+BZ31+CQ31+DH31+DY31+EP31+FG31+FX31+GO31+HF31+HW31+IN31</f>
        <v/>
      </c>
      <c r="K60">
        <f>K31+AB31+AS31+BJ31+CA31+CR31+DI31+DZ31+EQ31+FH31+FY31+GP31+HG31+HX31+IO31</f>
        <v/>
      </c>
      <c r="L60">
        <f>L31+AC31+AT31+BK31+CB31+CS31+DJ31+EA31+ER31+FI31+FZ31+GQ31+HH31+HY31+IP31</f>
        <v/>
      </c>
      <c r="M60">
        <f>M31+AD31+AU31+BL31+CC31+CT31+DK31+EB31+ES31+FJ31+GA31+GR31+HI31+HZ31+IQ31</f>
        <v/>
      </c>
      <c r="N60">
        <f>N31+AE31+AV31+BM31+CD31+CU31+DL31+EC31+ET31+FK31+GB31+GS31+HJ31+IA31+IR31</f>
        <v/>
      </c>
      <c r="O60">
        <f>O31+AF31+AW31+BN31+CE31+CV31+DM31+ED31+EU31+FL31+GC31+GT31+HK31+IB31+IS31</f>
        <v/>
      </c>
      <c r="P60">
        <f>P31+AG31+AX31+BO31+CF31+CW31+DN31+EE31+EV31+FM31+GD31+GU31+HL31+IC31+IT31</f>
        <v/>
      </c>
      <c r="Q60">
        <f>Q31+AH31+AY31+BP31+CG31+CX31+DO31+EF31+EW31+FN31+GE31+GV31+HM31+ID31+IU31</f>
        <v/>
      </c>
      <c r="R60">
        <f>R31+AI31+AZ31+BQ31+CH31+CY31+DP31+EG31+EX31+FO31+GF31+GW31+HN31+IE31+IV31</f>
        <v/>
      </c>
      <c r="T60" s="1">
        <f>IFERROR(E60/C60,0)</f>
        <v/>
      </c>
      <c r="U60" s="1">
        <f>IFERROR(Q60/C60,0)</f>
        <v/>
      </c>
    </row>
    <row r="61">
      <c r="A61">
        <f>IF(A32="","",A32)</f>
        <v/>
      </c>
      <c r="B61">
        <f>IF(B32="","",B32)</f>
        <v/>
      </c>
      <c r="C61">
        <f>C32+T32+AK32+BB32+BS32+CJ32+DA32+DR32+EI32+EZ32+FQ32+GH32+GY32+HP32+IG32</f>
        <v/>
      </c>
      <c r="D61">
        <f>D32+U32+AL32+BC32+BT32+CK32+DB32+DS32+EJ32+FA32+FR32+GI32+GZ32+HQ32+IH32</f>
        <v/>
      </c>
      <c r="E61">
        <f>E32+V32+AM32+BD32+BU32+CL32+DC32+DT32+EK32+FB32+FS32+GJ32+HA32+HR32+II32</f>
        <v/>
      </c>
      <c r="F61">
        <f>F32+W32+AN32+BE32+BV32+CM32+DD32+DU32+EL32+FC32+FT32+GK32+HB32+HS32+IJ32</f>
        <v/>
      </c>
      <c r="G61">
        <f>G32+X32+AO32+BF32+BW32+CN32+DE32+DV32+EM32+FD32+FU32+GL32+HC32+HT32+IK32</f>
        <v/>
      </c>
      <c r="H61">
        <f>H32+Y32+AP32+BG32+BX32+CO32+DF32+DW32+EN32+FE32+FV32+GM32+HD32+HU32+IL32</f>
        <v/>
      </c>
      <c r="I61">
        <f>I32+Z32+AQ32+BH32+BY32+CP32+DG32+DX32+EO32+FF32+FW32+GN32+HE32+HV32+IM32</f>
        <v/>
      </c>
      <c r="J61">
        <f>J32+AA32+AR32+BI32+BZ32+CQ32+DH32+DY32+EP32+FG32+FX32+GO32+HF32+HW32+IN32</f>
        <v/>
      </c>
      <c r="K61">
        <f>K32+AB32+AS32+BJ32+CA32+CR32+DI32+DZ32+EQ32+FH32+FY32+GP32+HG32+HX32+IO32</f>
        <v/>
      </c>
      <c r="L61">
        <f>L32+AC32+AT32+BK32+CB32+CS32+DJ32+EA32+ER32+FI32+FZ32+GQ32+HH32+HY32+IP32</f>
        <v/>
      </c>
      <c r="M61">
        <f>M32+AD32+AU32+BL32+CC32+CT32+DK32+EB32+ES32+FJ32+GA32+GR32+HI32+HZ32+IQ32</f>
        <v/>
      </c>
      <c r="N61">
        <f>N32+AE32+AV32+BM32+CD32+CU32+DL32+EC32+ET32+FK32+GB32+GS32+HJ32+IA32+IR32</f>
        <v/>
      </c>
      <c r="O61">
        <f>O32+AF32+AW32+BN32+CE32+CV32+DM32+ED32+EU32+FL32+GC32+GT32+HK32+IB32+IS32</f>
        <v/>
      </c>
      <c r="P61">
        <f>P32+AG32+AX32+BO32+CF32+CW32+DN32+EE32+EV32+FM32+GD32+GU32+HL32+IC32+IT32</f>
        <v/>
      </c>
      <c r="Q61">
        <f>Q32+AH32+AY32+BP32+CG32+CX32+DO32+EF32+EW32+FN32+GE32+GV32+HM32+ID32+IU32</f>
        <v/>
      </c>
      <c r="R61">
        <f>R32+AI32+AZ32+BQ32+CH32+CY32+DP32+EG32+EX32+FO32+GF32+GW32+HN32+IE32+IV32</f>
        <v/>
      </c>
      <c r="T61" s="1">
        <f>IFERROR(E61/C61,0)</f>
        <v/>
      </c>
      <c r="U61" s="1">
        <f>IFERROR(Q61/C61,0)</f>
        <v/>
      </c>
    </row>
    <row r="62">
      <c r="A62" t="inlineStr">
        <is>
          <t>TOTALES :</t>
        </is>
      </c>
      <c r="C62">
        <f>SUM(C37:C61)</f>
        <v/>
      </c>
      <c r="D62">
        <f>SUM(D37:D61)</f>
        <v/>
      </c>
      <c r="E62">
        <f>SUM(E37:E61)</f>
        <v/>
      </c>
      <c r="F62">
        <f>SUM(F37:F61)</f>
        <v/>
      </c>
      <c r="G62">
        <f>SUM(G37:G61)</f>
        <v/>
      </c>
      <c r="H62">
        <f>SUM(H37:H61)</f>
        <v/>
      </c>
      <c r="I62">
        <f>SUM(I37:I61)</f>
        <v/>
      </c>
      <c r="J62">
        <f>SUM(J37:J61)</f>
        <v/>
      </c>
      <c r="K62">
        <f>SUM(K37:K61)</f>
        <v/>
      </c>
      <c r="L62">
        <f>SUM(L37:L61)</f>
        <v/>
      </c>
      <c r="M62">
        <f>SUM(M37:M61)</f>
        <v/>
      </c>
      <c r="N62">
        <f>SUM(N37:N61)</f>
        <v/>
      </c>
      <c r="O62">
        <f>SUM(O37:O61)</f>
        <v/>
      </c>
      <c r="P62">
        <f>SUM(P37:P61)</f>
        <v/>
      </c>
      <c r="Q62">
        <f>SUM(Q37:Q61)</f>
        <v/>
      </c>
      <c r="R62">
        <f>SUM(R37:R61)</f>
        <v/>
      </c>
      <c r="T62" s="1">
        <f>IFERROR(E62/C62,0)</f>
        <v/>
      </c>
      <c r="U62" s="1">
        <f>IFERROR(Q62/C62,0)</f>
        <v/>
      </c>
    </row>
    <row r="64">
      <c r="A64" t="inlineStr">
        <is>
          <t>L A N Z A D O R E S</t>
        </is>
      </c>
    </row>
    <row r="65">
      <c r="A65" t="inlineStr">
        <is>
          <t>NOMBRE</t>
        </is>
      </c>
      <c r="B65" t="inlineStr">
        <is>
          <t>No</t>
        </is>
      </c>
      <c r="C65" t="inlineStr">
        <is>
          <t>P?</t>
        </is>
      </c>
      <c r="D65" t="inlineStr">
        <is>
          <t>G/P</t>
        </is>
      </c>
      <c r="E65" t="inlineStr">
        <is>
          <t>INN</t>
        </is>
      </c>
      <c r="F65" t="inlineStr">
        <is>
          <t>CL</t>
        </is>
      </c>
      <c r="G65" t="inlineStr">
        <is>
          <t>K</t>
        </is>
      </c>
      <c r="H65" t="inlineStr">
        <is>
          <t>H</t>
        </is>
      </c>
      <c r="I65" t="inlineStr">
        <is>
          <t>P?</t>
        </is>
      </c>
      <c r="J65" t="inlineStr">
        <is>
          <t>G/P</t>
        </is>
      </c>
      <c r="K65" t="inlineStr">
        <is>
          <t>INN</t>
        </is>
      </c>
      <c r="L65" t="inlineStr">
        <is>
          <t>CL</t>
        </is>
      </c>
      <c r="M65" t="inlineStr">
        <is>
          <t>K</t>
        </is>
      </c>
      <c r="N65" t="inlineStr">
        <is>
          <t>H</t>
        </is>
      </c>
      <c r="O65" t="inlineStr">
        <is>
          <t>P?</t>
        </is>
      </c>
      <c r="P65" t="inlineStr">
        <is>
          <t>G/P</t>
        </is>
      </c>
      <c r="Q65" t="inlineStr">
        <is>
          <t>INN</t>
        </is>
      </c>
      <c r="R65" t="inlineStr">
        <is>
          <t>CL</t>
        </is>
      </c>
      <c r="S65" t="inlineStr">
        <is>
          <t>K</t>
        </is>
      </c>
      <c r="T65" t="inlineStr">
        <is>
          <t>H</t>
        </is>
      </c>
      <c r="U65" t="inlineStr">
        <is>
          <t>P?</t>
        </is>
      </c>
      <c r="V65" t="inlineStr">
        <is>
          <t>G/P</t>
        </is>
      </c>
      <c r="W65" t="inlineStr">
        <is>
          <t>INN</t>
        </is>
      </c>
      <c r="X65" t="inlineStr">
        <is>
          <t>CL</t>
        </is>
      </c>
      <c r="Y65" t="inlineStr">
        <is>
          <t>K</t>
        </is>
      </c>
      <c r="Z65" t="inlineStr">
        <is>
          <t>H</t>
        </is>
      </c>
      <c r="AA65" t="inlineStr">
        <is>
          <t>P?</t>
        </is>
      </c>
      <c r="AB65" t="inlineStr">
        <is>
          <t>G/P</t>
        </is>
      </c>
      <c r="AC65" t="inlineStr">
        <is>
          <t>INN</t>
        </is>
      </c>
      <c r="AD65" t="inlineStr">
        <is>
          <t>CL</t>
        </is>
      </c>
      <c r="AE65" t="inlineStr">
        <is>
          <t>K</t>
        </is>
      </c>
      <c r="AF65" t="inlineStr">
        <is>
          <t>H</t>
        </is>
      </c>
      <c r="AG65" t="inlineStr">
        <is>
          <t>P?</t>
        </is>
      </c>
      <c r="AH65" t="inlineStr">
        <is>
          <t>G/P</t>
        </is>
      </c>
      <c r="AI65" t="inlineStr">
        <is>
          <t>INN</t>
        </is>
      </c>
      <c r="AJ65" t="inlineStr">
        <is>
          <t>CL</t>
        </is>
      </c>
      <c r="AK65" t="inlineStr">
        <is>
          <t>K</t>
        </is>
      </c>
      <c r="AL65" t="inlineStr">
        <is>
          <t>H</t>
        </is>
      </c>
      <c r="AM65" t="inlineStr">
        <is>
          <t>P?</t>
        </is>
      </c>
      <c r="AN65" t="inlineStr">
        <is>
          <t>G/P</t>
        </is>
      </c>
      <c r="AO65" t="inlineStr">
        <is>
          <t>INN</t>
        </is>
      </c>
      <c r="AP65" t="inlineStr">
        <is>
          <t>CL</t>
        </is>
      </c>
      <c r="AQ65" t="inlineStr">
        <is>
          <t>K</t>
        </is>
      </c>
      <c r="AR65" t="inlineStr">
        <is>
          <t>H</t>
        </is>
      </c>
      <c r="AS65" t="inlineStr">
        <is>
          <t>P?</t>
        </is>
      </c>
      <c r="AT65" t="inlineStr">
        <is>
          <t>G/P</t>
        </is>
      </c>
      <c r="AU65" t="inlineStr">
        <is>
          <t>INN</t>
        </is>
      </c>
      <c r="AV65" t="inlineStr">
        <is>
          <t>CL</t>
        </is>
      </c>
      <c r="AW65" t="inlineStr">
        <is>
          <t>K</t>
        </is>
      </c>
      <c r="AX65" t="inlineStr">
        <is>
          <t>H</t>
        </is>
      </c>
      <c r="AY65" t="inlineStr">
        <is>
          <t>P?</t>
        </is>
      </c>
      <c r="AZ65" t="inlineStr">
        <is>
          <t>G/P</t>
        </is>
      </c>
      <c r="BA65" t="inlineStr">
        <is>
          <t>INN</t>
        </is>
      </c>
      <c r="BB65" t="inlineStr">
        <is>
          <t>CL</t>
        </is>
      </c>
      <c r="BC65" t="inlineStr">
        <is>
          <t>K</t>
        </is>
      </c>
      <c r="BD65" t="inlineStr">
        <is>
          <t>H</t>
        </is>
      </c>
      <c r="BE65" t="inlineStr">
        <is>
          <t>P?</t>
        </is>
      </c>
      <c r="BF65" t="inlineStr">
        <is>
          <t>G/P</t>
        </is>
      </c>
      <c r="BG65" t="inlineStr">
        <is>
          <t>INN</t>
        </is>
      </c>
      <c r="BH65" t="inlineStr">
        <is>
          <t>CL</t>
        </is>
      </c>
      <c r="BI65" t="inlineStr">
        <is>
          <t>K</t>
        </is>
      </c>
      <c r="BJ65" t="inlineStr">
        <is>
          <t>H</t>
        </is>
      </c>
      <c r="BK65" t="inlineStr">
        <is>
          <t>P?</t>
        </is>
      </c>
      <c r="BL65" t="inlineStr">
        <is>
          <t>G/P</t>
        </is>
      </c>
      <c r="BM65" t="inlineStr">
        <is>
          <t>INN</t>
        </is>
      </c>
      <c r="BN65" t="inlineStr">
        <is>
          <t>CL</t>
        </is>
      </c>
      <c r="BO65" t="inlineStr">
        <is>
          <t>K</t>
        </is>
      </c>
      <c r="BP65" t="inlineStr">
        <is>
          <t>H</t>
        </is>
      </c>
      <c r="BQ65" t="inlineStr">
        <is>
          <t>P?</t>
        </is>
      </c>
      <c r="BR65" t="inlineStr">
        <is>
          <t>G/P</t>
        </is>
      </c>
      <c r="BS65" t="inlineStr">
        <is>
          <t>INN</t>
        </is>
      </c>
      <c r="BT65" t="inlineStr">
        <is>
          <t>CL</t>
        </is>
      </c>
      <c r="BU65" t="inlineStr">
        <is>
          <t>K</t>
        </is>
      </c>
      <c r="BV65" t="inlineStr">
        <is>
          <t>H</t>
        </is>
      </c>
      <c r="BW65" t="inlineStr">
        <is>
          <t>P?</t>
        </is>
      </c>
      <c r="BX65" t="inlineStr">
        <is>
          <t>G/P</t>
        </is>
      </c>
      <c r="BY65" t="inlineStr">
        <is>
          <t>INN</t>
        </is>
      </c>
      <c r="BZ65" t="inlineStr">
        <is>
          <t>CL</t>
        </is>
      </c>
      <c r="CA65" t="inlineStr">
        <is>
          <t>K</t>
        </is>
      </c>
      <c r="CB65" t="inlineStr">
        <is>
          <t>H</t>
        </is>
      </c>
      <c r="CC65" t="inlineStr">
        <is>
          <t>P?</t>
        </is>
      </c>
      <c r="CD65" t="inlineStr">
        <is>
          <t>G/P</t>
        </is>
      </c>
      <c r="CE65" t="inlineStr">
        <is>
          <t>INN</t>
        </is>
      </c>
      <c r="CF65" t="inlineStr">
        <is>
          <t>CL</t>
        </is>
      </c>
      <c r="CG65" t="inlineStr">
        <is>
          <t>K</t>
        </is>
      </c>
      <c r="CH65" t="inlineStr">
        <is>
          <t>H</t>
        </is>
      </c>
      <c r="CI65" t="inlineStr">
        <is>
          <t>P?</t>
        </is>
      </c>
      <c r="CJ65" t="inlineStr">
        <is>
          <t>G/P</t>
        </is>
      </c>
      <c r="CK65" t="inlineStr">
        <is>
          <t>INN</t>
        </is>
      </c>
      <c r="CL65" t="inlineStr">
        <is>
          <t>CL</t>
        </is>
      </c>
      <c r="CM65" t="inlineStr">
        <is>
          <t>K</t>
        </is>
      </c>
      <c r="CN65" t="inlineStr">
        <is>
          <t>H</t>
        </is>
      </c>
      <c r="CP65" t="inlineStr">
        <is>
          <t>JJ</t>
        </is>
      </c>
      <c r="CQ65" t="inlineStr">
        <is>
          <t>JG</t>
        </is>
      </c>
      <c r="CR65" t="inlineStr">
        <is>
          <t>JP</t>
        </is>
      </c>
      <c r="CS65" t="inlineStr">
        <is>
          <t>OUTS</t>
        </is>
      </c>
      <c r="CT65" t="inlineStr">
        <is>
          <t>INN</t>
        </is>
      </c>
      <c r="CU65" t="inlineStr">
        <is>
          <t>CL</t>
        </is>
      </c>
      <c r="CV65" t="inlineStr">
        <is>
          <t>K</t>
        </is>
      </c>
      <c r="CW65" t="inlineStr">
        <is>
          <t>H</t>
        </is>
      </c>
      <c r="CX65" t="inlineStr">
        <is>
          <t>PCL</t>
        </is>
      </c>
    </row>
    <row r="66">
      <c r="A66">
        <f>IF(A8="","",A8)</f>
        <v/>
      </c>
      <c r="B66">
        <f>IF(B8="","",B8)</f>
        <v/>
      </c>
      <c r="CP66">
        <f>C66+I66+O66+U66+AA66+AG66+AM66+AS66+AY66+BE66+BK66+BQ66+BW66+CC66+CI66</f>
        <v/>
      </c>
      <c r="CQ66">
        <f>COUNTIF(D66,"G")+COUNTIF(J66,"G")+COUNTIF(P66,"G")+COUNTIF(V66,"G")+COUNTIF(AB66,"G")+COUNTIF(AH66,"G")+COUNTIF(AN66,"G")+COUNTIF(AT66,"G")+COUNTIF(AZ66,"G")+COUNTIF(BF66,"G")+COUNTIF(BL66,"G")+COUNTIF(BR66,"G")+COUNTIF(BX66,"G")+COUNTIF(CD66,"G")+COUNTIF(CJ66,"G")</f>
        <v/>
      </c>
      <c r="CR66">
        <f>COUNTIF(D66,"P")+COUNTIF(J66,"P")+COUNTIF(P66,"P")+COUNTIF(V66,"P")+COUNTIF(AB66,"P")+COUNTIF(AH66,"P")+COUNTIF(AN66,"P")+COUNTIF(AT66,"P")+COUNTIF(AZ66,"P")+COUNTIF(BF66,"P")+COUNTIF(BL66,"P")+COUNTIF(BR66,"P")+COUNTIF(BX66,"P")+COUNTIF(CD66,"P")+COUNTIF(CJ66,"P")</f>
        <v/>
      </c>
      <c r="CS66">
        <f>(INT(E66)*3+(E66-INT(E66))*10)+(INT(K66)*3+(K66-INT(K66))*10)+(INT(Q66)*3+(Q66-INT(Q66))*10)+(INT(W66)*3+(W66-INT(W66))*10)+(INT(AC66)*3+(AC66-INT(AC66))*10)+(INT(AI66)*3+(AI66-INT(AI66))*10)+(INT(AO66)*3+(AO66-INT(AO66))*10)+(INT(AU66)*3+(AU66-INT(AU66))*10)+(INT(BA66)*3+(BA66-INT(BA66))*10)+(INT(BG66)*3+(BG66-INT(BG66))*10)+(INT(BM66)*3+(BM66-INT(BM66))*10)+(INT(BS66)*3+(BS66-INT(BS66))*10)+(INT(BY66)*3+(BY66-INT(BY66))*10)+(INT(CE66)*3+(CE66-INT(CE66))*10)+(INT(CK66)*3+(CK66-INT(CK66))*10)</f>
        <v/>
      </c>
      <c r="CT66">
        <f>INT(CS66/3)+MOD(CS66,3)/10</f>
        <v/>
      </c>
      <c r="CU66">
        <f>F66+L66+R66+X66+AD66+AJ66+AP66+AV66+BB66+BH66+BN66+BT66+BZ66+CF66+CL66</f>
        <v/>
      </c>
      <c r="CV66">
        <f>G66+M66+S66+Y66+AE66+AK66+AQ66+AW66+BC66+BI66+BO66+BU66+CA66+CG66+CM66</f>
        <v/>
      </c>
      <c r="CW66">
        <f>H66+N66+T66+Z66+AF66+AL66+AR66+AX66+BD66+BJ66+BP66+BV66+CB66+CH66+CN66</f>
        <v/>
      </c>
      <c r="CX66" s="2">
        <f>IFERROR(CU66*27/CS66,0)</f>
        <v/>
      </c>
    </row>
    <row r="67">
      <c r="A67">
        <f>IF(A9="","",A9)</f>
        <v/>
      </c>
      <c r="B67">
        <f>IF(B9="","",B9)</f>
        <v/>
      </c>
      <c r="CP67">
        <f>C67+I67+O67+U67+AA67+AG67+AM67+AS67+AY67+BE67+BK67+BQ67+BW67+CC67+CI67</f>
        <v/>
      </c>
      <c r="CQ67">
        <f>COUNTIF(D67,"G")+COUNTIF(J67,"G")+COUNTIF(P67,"G")+COUNTIF(V67,"G")+COUNTIF(AB67,"G")+COUNTIF(AH67,"G")+COUNTIF(AN67,"G")+COUNTIF(AT67,"G")+COUNTIF(AZ67,"G")+COUNTIF(BF67,"G")+COUNTIF(BL67,"G")+COUNTIF(BR67,"G")+COUNTIF(BX67,"G")+COUNTIF(CD67,"G")+COUNTIF(CJ67,"G")</f>
        <v/>
      </c>
      <c r="CR67">
        <f>COUNTIF(D67,"P")+COUNTIF(J67,"P")+COUNTIF(P67,"P")+COUNTIF(V67,"P")+COUNTIF(AB67,"P")+COUNTIF(AH67,"P")+COUNTIF(AN67,"P")+COUNTIF(AT67,"P")+COUNTIF(AZ67,"P")+COUNTIF(BF67,"P")+COUNTIF(BL67,"P")+COUNTIF(BR67,"P")+COUNTIF(BX67,"P")+COUNTIF(CD67,"P")+COUNTIF(CJ67,"P")</f>
        <v/>
      </c>
      <c r="CS67">
        <f>(INT(E67)*3+(E67-INT(E67))*10)+(INT(K67)*3+(K67-INT(K67))*10)+(INT(Q67)*3+(Q67-INT(Q67))*10)+(INT(W67)*3+(W67-INT(W67))*10)+(INT(AC67)*3+(AC67-INT(AC67))*10)+(INT(AI67)*3+(AI67-INT(AI67))*10)+(INT(AO67)*3+(AO67-INT(AO67))*10)+(INT(AU67)*3+(AU67-INT(AU67))*10)+(INT(BA67)*3+(BA67-INT(BA67))*10)+(INT(BG67)*3+(BG67-INT(BG67))*10)+(INT(BM67)*3+(BM67-INT(BM67))*10)+(INT(BS67)*3+(BS67-INT(BS67))*10)+(INT(BY67)*3+(BY67-INT(BY67))*10)+(INT(CE67)*3+(CE67-INT(CE67))*10)+(INT(CK67)*3+(CK67-INT(CK67))*10)</f>
        <v/>
      </c>
      <c r="CT67">
        <f>INT(CS67/3)+MOD(CS67,3)/10</f>
        <v/>
      </c>
      <c r="CU67">
        <f>F67+L67+R67+X67+AD67+AJ67+AP67+AV67+BB67+BH67+BN67+BT67+BZ67+CF67+CL67</f>
        <v/>
      </c>
      <c r="CV67">
        <f>G67+M67+S67+Y67+AE67+AK67+AQ67+AW67+BC67+BI67+BO67+BU67+CA67+CG67+CM67</f>
        <v/>
      </c>
      <c r="CW67">
        <f>H67+N67+T67+Z67+AF67+AL67+AR67+AX67+BD67+BJ67+BP67+BV67+CB67+CH67+CN67</f>
        <v/>
      </c>
      <c r="CX67" s="2">
        <f>IFERROR(CU67*27/CS67,0)</f>
        <v/>
      </c>
    </row>
    <row r="68">
      <c r="A68">
        <f>IF(A10="","",A10)</f>
        <v/>
      </c>
      <c r="B68">
        <f>IF(B10="","",B10)</f>
        <v/>
      </c>
      <c r="CP68">
        <f>C68+I68+O68+U68+AA68+AG68+AM68+AS68+AY68+BE68+BK68+BQ68+BW68+CC68+CI68</f>
        <v/>
      </c>
      <c r="CQ68">
        <f>COUNTIF(D68,"G")+COUNTIF(J68,"G")+COUNTIF(P68,"G")+COUNTIF(V68,"G")+COUNTIF(AB68,"G")+COUNTIF(AH68,"G")+COUNTIF(AN68,"G")+COUNTIF(AT68,"G")+COUNTIF(AZ68,"G")+COUNTIF(BF68,"G")+COUNTIF(BL68,"G")+COUNTIF(BR68,"G")+COUNTIF(BX68,"G")+COUNTIF(CD68,"G")+COUNTIF(CJ68,"G")</f>
        <v/>
      </c>
      <c r="CR68">
        <f>COUNTIF(D68,"P")+COUNTIF(J68,"P")+COUNTIF(P68,"P")+COUNTIF(V68,"P")+COUNTIF(AB68,"P")+COUNTIF(AH68,"P")+COUNTIF(AN68,"P")+COUNTIF(AT68,"P")+COUNTIF(AZ68,"P")+COUNTIF(BF68,"P")+COUNTIF(BL68,"P")+COUNTIF(BR68,"P")+COUNTIF(BX68,"P")+COUNTIF(CD68,"P")+COUNTIF(CJ68,"P")</f>
        <v/>
      </c>
      <c r="CS68">
        <f>(INT(E68)*3+(E68-INT(E68))*10)+(INT(K68)*3+(K68-INT(K68))*10)+(INT(Q68)*3+(Q68-INT(Q68))*10)+(INT(W68)*3+(W68-INT(W68))*10)+(INT(AC68)*3+(AC68-INT(AC68))*10)+(INT(AI68)*3+(AI68-INT(AI68))*10)+(INT(AO68)*3+(AO68-INT(AO68))*10)+(INT(AU68)*3+(AU68-INT(AU68))*10)+(INT(BA68)*3+(BA68-INT(BA68))*10)+(INT(BG68)*3+(BG68-INT(BG68))*10)+(INT(BM68)*3+(BM68-INT(BM68))*10)+(INT(BS68)*3+(BS68-INT(BS68))*10)+(INT(BY68)*3+(BY68-INT(BY68))*10)+(INT(CE68)*3+(CE68-INT(CE68))*10)+(INT(CK68)*3+(CK68-INT(CK68))*10)</f>
        <v/>
      </c>
      <c r="CT68">
        <f>INT(CS68/3)+MOD(CS68,3)/10</f>
        <v/>
      </c>
      <c r="CU68">
        <f>F68+L68+R68+X68+AD68+AJ68+AP68+AV68+BB68+BH68+BN68+BT68+BZ68+CF68+CL68</f>
        <v/>
      </c>
      <c r="CV68">
        <f>G68+M68+S68+Y68+AE68+AK68+AQ68+AW68+BC68+BI68+BO68+BU68+CA68+CG68+CM68</f>
        <v/>
      </c>
      <c r="CW68">
        <f>H68+N68+T68+Z68+AF68+AL68+AR68+AX68+BD68+BJ68+BP68+BV68+CB68+CH68+CN68</f>
        <v/>
      </c>
      <c r="CX68" s="2">
        <f>IFERROR(CU68*27/CS68,0)</f>
        <v/>
      </c>
    </row>
    <row r="69">
      <c r="A69">
        <f>IF(A11="","",A11)</f>
        <v/>
      </c>
      <c r="B69">
        <f>IF(B11="","",B11)</f>
        <v/>
      </c>
      <c r="CP69">
        <f>C69+I69+O69+U69+AA69+AG69+AM69+AS69+AY69+BE69+BK69+BQ69+BW69+CC69+CI69</f>
        <v/>
      </c>
      <c r="CQ69">
        <f>COUNTIF(D69,"G")+COUNTIF(J69,"G")+COUNTIF(P69,"G")+COUNTIF(V69,"G")+COUNTIF(AB69,"G")+COUNTIF(AH69,"G")+COUNTIF(AN69,"G")+COUNTIF(AT69,"G")+COUNTIF(AZ69,"G")+COUNTIF(BF69,"G")+COUNTIF(BL69,"G")+COUNTIF(BR69,"G")+COUNTIF(BX69,"G")+COUNTIF(CD69,"G")+COUNTIF(CJ69,"G")</f>
        <v/>
      </c>
      <c r="CR69">
        <f>COUNTIF(D69,"P")+COUNTIF(J69,"P")+COUNTIF(P69,"P")+COUNTIF(V69,"P")+COUNTIF(AB69,"P")+COUNTIF(AH69,"P")+COUNTIF(AN69,"P")+COUNTIF(AT69,"P")+COUNTIF(AZ69,"P")+COUNTIF(BF69,"P")+COUNTIF(BL69,"P")+COUNTIF(BR69,"P")+COUNTIF(BX69,"P")+COUNTIF(CD69,"P")+COUNTIF(CJ69,"P")</f>
        <v/>
      </c>
      <c r="CS69">
        <f>(INT(E69)*3+(E69-INT(E69))*10)+(INT(K69)*3+(K69-INT(K69))*10)+(INT(Q69)*3+(Q69-INT(Q69))*10)+(INT(W69)*3+(W69-INT(W69))*10)+(INT(AC69)*3+(AC69-INT(AC69))*10)+(INT(AI69)*3+(AI69-INT(AI69))*10)+(INT(AO69)*3+(AO69-INT(AO69))*10)+(INT(AU69)*3+(AU69-INT(AU69))*10)+(INT(BA69)*3+(BA69-INT(BA69))*10)+(INT(BG69)*3+(BG69-INT(BG69))*10)+(INT(BM69)*3+(BM69-INT(BM69))*10)+(INT(BS69)*3+(BS69-INT(BS69))*10)+(INT(BY69)*3+(BY69-INT(BY69))*10)+(INT(CE69)*3+(CE69-INT(CE69))*10)+(INT(CK69)*3+(CK69-INT(CK69))*10)</f>
        <v/>
      </c>
      <c r="CT69">
        <f>INT(CS69/3)+MOD(CS69,3)/10</f>
        <v/>
      </c>
      <c r="CU69">
        <f>F69+L69+R69+X69+AD69+AJ69+AP69+AV69+BB69+BH69+BN69+BT69+BZ69+CF69+CL69</f>
        <v/>
      </c>
      <c r="CV69">
        <f>G69+M69+S69+Y69+AE69+AK69+AQ69+AW69+BC69+BI69+BO69+BU69+CA69+CG69+CM69</f>
        <v/>
      </c>
      <c r="CW69">
        <f>H69+N69+T69+Z69+AF69+AL69+AR69+AX69+BD69+BJ69+BP69+BV69+CB69+CH69+CN69</f>
        <v/>
      </c>
      <c r="CX69" s="2">
        <f>IFERROR(CU69*27/CS69,0)</f>
        <v/>
      </c>
    </row>
    <row r="70">
      <c r="A70">
        <f>IF(A12="","",A12)</f>
        <v/>
      </c>
      <c r="B70">
        <f>IF(B12="","",B12)</f>
        <v/>
      </c>
      <c r="CP70">
        <f>C70+I70+O70+U70+AA70+AG70+AM70+AS70+AY70+BE70+BK70+BQ70+BW70+CC70+CI70</f>
        <v/>
      </c>
      <c r="CQ70">
        <f>COUNTIF(D70,"G")+COUNTIF(J70,"G")+COUNTIF(P70,"G")+COUNTIF(V70,"G")+COUNTIF(AB70,"G")+COUNTIF(AH70,"G")+COUNTIF(AN70,"G")+COUNTIF(AT70,"G")+COUNTIF(AZ70,"G")+COUNTIF(BF70,"G")+COUNTIF(BL70,"G")+COUNTIF(BR70,"G")+COUNTIF(BX70,"G")+COUNTIF(CD70,"G")+COUNTIF(CJ70,"G")</f>
        <v/>
      </c>
      <c r="CR70">
        <f>COUNTIF(D70,"P")+COUNTIF(J70,"P")+COUNTIF(P70,"P")+COUNTIF(V70,"P")+COUNTIF(AB70,"P")+COUNTIF(AH70,"P")+COUNTIF(AN70,"P")+COUNTIF(AT70,"P")+COUNTIF(AZ70,"P")+COUNTIF(BF70,"P")+COUNTIF(BL70,"P")+COUNTIF(BR70,"P")+COUNTIF(BX70,"P")+COUNTIF(CD70,"P")+COUNTIF(CJ70,"P")</f>
        <v/>
      </c>
      <c r="CS70">
        <f>(INT(E70)*3+(E70-INT(E70))*10)+(INT(K70)*3+(K70-INT(K70))*10)+(INT(Q70)*3+(Q70-INT(Q70))*10)+(INT(W70)*3+(W70-INT(W70))*10)+(INT(AC70)*3+(AC70-INT(AC70))*10)+(INT(AI70)*3+(AI70-INT(AI70))*10)+(INT(AO70)*3+(AO70-INT(AO70))*10)+(INT(AU70)*3+(AU70-INT(AU70))*10)+(INT(BA70)*3+(BA70-INT(BA70))*10)+(INT(BG70)*3+(BG70-INT(BG70))*10)+(INT(BM70)*3+(BM70-INT(BM70))*10)+(INT(BS70)*3+(BS70-INT(BS70))*10)+(INT(BY70)*3+(BY70-INT(BY70))*10)+(INT(CE70)*3+(CE70-INT(CE70))*10)+(INT(CK70)*3+(CK70-INT(CK70))*10)</f>
        <v/>
      </c>
      <c r="CT70">
        <f>INT(CS70/3)+MOD(CS70,3)/10</f>
        <v/>
      </c>
      <c r="CU70">
        <f>F70+L70+R70+X70+AD70+AJ70+AP70+AV70+BB70+BH70+BN70+BT70+BZ70+CF70+CL70</f>
        <v/>
      </c>
      <c r="CV70">
        <f>G70+M70+S70+Y70+AE70+AK70+AQ70+AW70+BC70+BI70+BO70+BU70+CA70+CG70+CM70</f>
        <v/>
      </c>
      <c r="CW70">
        <f>H70+N70+T70+Z70+AF70+AL70+AR70+AX70+BD70+BJ70+BP70+BV70+CB70+CH70+CN70</f>
        <v/>
      </c>
      <c r="CX70" s="2">
        <f>IFERROR(CU70*27/CS70,0)</f>
        <v/>
      </c>
    </row>
    <row r="71">
      <c r="A71">
        <f>IF(A13="","",A13)</f>
        <v/>
      </c>
      <c r="B71">
        <f>IF(B13="","",B13)</f>
        <v/>
      </c>
      <c r="CP71">
        <f>C71+I71+O71+U71+AA71+AG71+AM71+AS71+AY71+BE71+BK71+BQ71+BW71+CC71+CI71</f>
        <v/>
      </c>
      <c r="CQ71">
        <f>COUNTIF(D71,"G")+COUNTIF(J71,"G")+COUNTIF(P71,"G")+COUNTIF(V71,"G")+COUNTIF(AB71,"G")+COUNTIF(AH71,"G")+COUNTIF(AN71,"G")+COUNTIF(AT71,"G")+COUNTIF(AZ71,"G")+COUNTIF(BF71,"G")+COUNTIF(BL71,"G")+COUNTIF(BR71,"G")+COUNTIF(BX71,"G")+COUNTIF(CD71,"G")+COUNTIF(CJ71,"G")</f>
        <v/>
      </c>
      <c r="CR71">
        <f>COUNTIF(D71,"P")+COUNTIF(J71,"P")+COUNTIF(P71,"P")+COUNTIF(V71,"P")+COUNTIF(AB71,"P")+COUNTIF(AH71,"P")+COUNTIF(AN71,"P")+COUNTIF(AT71,"P")+COUNTIF(AZ71,"P")+COUNTIF(BF71,"P")+COUNTIF(BL71,"P")+COUNTIF(BR71,"P")+COUNTIF(BX71,"P")+COUNTIF(CD71,"P")+COUNTIF(CJ71,"P")</f>
        <v/>
      </c>
      <c r="CS71">
        <f>(INT(E71)*3+(E71-INT(E71))*10)+(INT(K71)*3+(K71-INT(K71))*10)+(INT(Q71)*3+(Q71-INT(Q71))*10)+(INT(W71)*3+(W71-INT(W71))*10)+(INT(AC71)*3+(AC71-INT(AC71))*10)+(INT(AI71)*3+(AI71-INT(AI71))*10)+(INT(AO71)*3+(AO71-INT(AO71))*10)+(INT(AU71)*3+(AU71-INT(AU71))*10)+(INT(BA71)*3+(BA71-INT(BA71))*10)+(INT(BG71)*3+(BG71-INT(BG71))*10)+(INT(BM71)*3+(BM71-INT(BM71))*10)+(INT(BS71)*3+(BS71-INT(BS71))*10)+(INT(BY71)*3+(BY71-INT(BY71))*10)+(INT(CE71)*3+(CE71-INT(CE71))*10)+(INT(CK71)*3+(CK71-INT(CK71))*10)</f>
        <v/>
      </c>
      <c r="CT71">
        <f>INT(CS71/3)+MOD(CS71,3)/10</f>
        <v/>
      </c>
      <c r="CU71">
        <f>F71+L71+R71+X71+AD71+AJ71+AP71+AV71+BB71+BH71+BN71+BT71+BZ71+CF71+CL71</f>
        <v/>
      </c>
      <c r="CV71">
        <f>G71+M71+S71+Y71+AE71+AK71+AQ71+AW71+BC71+BI71+BO71+BU71+CA71+CG71+CM71</f>
        <v/>
      </c>
      <c r="CW71">
        <f>H71+N71+T71+Z71+AF71+AL71+AR71+AX71+BD71+BJ71+BP71+BV71+CB71+CH71+CN71</f>
        <v/>
      </c>
      <c r="CX71" s="2">
        <f>IFERROR(CU71*27/CS71,0)</f>
        <v/>
      </c>
    </row>
    <row r="72">
      <c r="A72">
        <f>IF(A14="","",A14)</f>
        <v/>
      </c>
      <c r="B72">
        <f>IF(B14="","",B14)</f>
        <v/>
      </c>
      <c r="CP72">
        <f>C72+I72+O72+U72+AA72+AG72+AM72+AS72+AY72+BE72+BK72+BQ72+BW72+CC72+CI72</f>
        <v/>
      </c>
      <c r="CQ72">
        <f>COUNTIF(D72,"G")+COUNTIF(J72,"G")+COUNTIF(P72,"G")+COUNTIF(V72,"G")+COUNTIF(AB72,"G")+COUNTIF(AH72,"G")+COUNTIF(AN72,"G")+COUNTIF(AT72,"G")+COUNTIF(AZ72,"G")+COUNTIF(BF72,"G")+COUNTIF(BL72,"G")+COUNTIF(BR72,"G")+COUNTIF(BX72,"G")+COUNTIF(CD72,"G")+COUNTIF(CJ72,"G")</f>
        <v/>
      </c>
      <c r="CR72">
        <f>COUNTIF(D72,"P")+COUNTIF(J72,"P")+COUNTIF(P72,"P")+COUNTIF(V72,"P")+COUNTIF(AB72,"P")+COUNTIF(AH72,"P")+COUNTIF(AN72,"P")+COUNTIF(AT72,"P")+COUNTIF(AZ72,"P")+COUNTIF(BF72,"P")+COUNTIF(BL72,"P")+COUNTIF(BR72,"P")+COUNTIF(BX72,"P")+COUNTIF(CD72,"P")+COUNTIF(CJ72,"P")</f>
        <v/>
      </c>
      <c r="CS72">
        <f>(INT(E72)*3+(E72-INT(E72))*10)+(INT(K72)*3+(K72-INT(K72))*10)+(INT(Q72)*3+(Q72-INT(Q72))*10)+(INT(W72)*3+(W72-INT(W72))*10)+(INT(AC72)*3+(AC72-INT(AC72))*10)+(INT(AI72)*3+(AI72-INT(AI72))*10)+(INT(AO72)*3+(AO72-INT(AO72))*10)+(INT(AU72)*3+(AU72-INT(AU72))*10)+(INT(BA72)*3+(BA72-INT(BA72))*10)+(INT(BG72)*3+(BG72-INT(BG72))*10)+(INT(BM72)*3+(BM72-INT(BM72))*10)+(INT(BS72)*3+(BS72-INT(BS72))*10)+(INT(BY72)*3+(BY72-INT(BY72))*10)+(INT(CE72)*3+(CE72-INT(CE72))*10)+(INT(CK72)*3+(CK72-INT(CK72))*10)</f>
        <v/>
      </c>
      <c r="CT72">
        <f>INT(CS72/3)+MOD(CS72,3)/10</f>
        <v/>
      </c>
      <c r="CU72">
        <f>F72+L72+R72+X72+AD72+AJ72+AP72+AV72+BB72+BH72+BN72+BT72+BZ72+CF72+CL72</f>
        <v/>
      </c>
      <c r="CV72">
        <f>G72+M72+S72+Y72+AE72+AK72+AQ72+AW72+BC72+BI72+BO72+BU72+CA72+CG72+CM72</f>
        <v/>
      </c>
      <c r="CW72">
        <f>H72+N72+T72+Z72+AF72+AL72+AR72+AX72+BD72+BJ72+BP72+BV72+CB72+CH72+CN72</f>
        <v/>
      </c>
      <c r="CX72" s="2">
        <f>IFERROR(CU72*27/CS72,0)</f>
        <v/>
      </c>
    </row>
    <row r="73">
      <c r="A73">
        <f>IF(A15="","",A15)</f>
        <v/>
      </c>
      <c r="B73">
        <f>IF(B15="","",B15)</f>
        <v/>
      </c>
      <c r="CP73">
        <f>C73+I73+O73+U73+AA73+AG73+AM73+AS73+AY73+BE73+BK73+BQ73+BW73+CC73+CI73</f>
        <v/>
      </c>
      <c r="CQ73">
        <f>COUNTIF(D73,"G")+COUNTIF(J73,"G")+COUNTIF(P73,"G")+COUNTIF(V73,"G")+COUNTIF(AB73,"G")+COUNTIF(AH73,"G")+COUNTIF(AN73,"G")+COUNTIF(AT73,"G")+COUNTIF(AZ73,"G")+COUNTIF(BF73,"G")+COUNTIF(BL73,"G")+COUNTIF(BR73,"G")+COUNTIF(BX73,"G")+COUNTIF(CD73,"G")+COUNTIF(CJ73,"G")</f>
        <v/>
      </c>
      <c r="CR73">
        <f>COUNTIF(D73,"P")+COUNTIF(J73,"P")+COUNTIF(P73,"P")+COUNTIF(V73,"P")+COUNTIF(AB73,"P")+COUNTIF(AH73,"P")+COUNTIF(AN73,"P")+COUNTIF(AT73,"P")+COUNTIF(AZ73,"P")+COUNTIF(BF73,"P")+COUNTIF(BL73,"P")+COUNTIF(BR73,"P")+COUNTIF(BX73,"P")+COUNTIF(CD73,"P")+COUNTIF(CJ73,"P")</f>
        <v/>
      </c>
      <c r="CS73">
        <f>(INT(E73)*3+(E73-INT(E73))*10)+(INT(K73)*3+(K73-INT(K73))*10)+(INT(Q73)*3+(Q73-INT(Q73))*10)+(INT(W73)*3+(W73-INT(W73))*10)+(INT(AC73)*3+(AC73-INT(AC73))*10)+(INT(AI73)*3+(AI73-INT(AI73))*10)+(INT(AO73)*3+(AO73-INT(AO73))*10)+(INT(AU73)*3+(AU73-INT(AU73))*10)+(INT(BA73)*3+(BA73-INT(BA73))*10)+(INT(BG73)*3+(BG73-INT(BG73))*10)+(INT(BM73)*3+(BM73-INT(BM73))*10)+(INT(BS73)*3+(BS73-INT(BS73))*10)+(INT(BY73)*3+(BY73-INT(BY73))*10)+(INT(CE73)*3+(CE73-INT(CE73))*10)+(INT(CK73)*3+(CK73-INT(CK73))*10)</f>
        <v/>
      </c>
      <c r="CT73">
        <f>INT(CS73/3)+MOD(CS73,3)/10</f>
        <v/>
      </c>
      <c r="CU73">
        <f>F73+L73+R73+X73+AD73+AJ73+AP73+AV73+BB73+BH73+BN73+BT73+BZ73+CF73+CL73</f>
        <v/>
      </c>
      <c r="CV73">
        <f>G73+M73+S73+Y73+AE73+AK73+AQ73+AW73+BC73+BI73+BO73+BU73+CA73+CG73+CM73</f>
        <v/>
      </c>
      <c r="CW73">
        <f>H73+N73+T73+Z73+AF73+AL73+AR73+AX73+BD73+BJ73+BP73+BV73+CB73+CH73+CN73</f>
        <v/>
      </c>
      <c r="CX73" s="2">
        <f>IFERROR(CU73*27/CS73,0)</f>
        <v/>
      </c>
    </row>
    <row r="74">
      <c r="A74">
        <f>IF(A16="","",A16)</f>
        <v/>
      </c>
      <c r="B74">
        <f>IF(B16="","",B16)</f>
        <v/>
      </c>
      <c r="CP74">
        <f>C74+I74+O74+U74+AA74+AG74+AM74+AS74+AY74+BE74+BK74+BQ74+BW74+CC74+CI74</f>
        <v/>
      </c>
      <c r="CQ74">
        <f>COUNTIF(D74,"G")+COUNTIF(J74,"G")+COUNTIF(P74,"G")+COUNTIF(V74,"G")+COUNTIF(AB74,"G")+COUNTIF(AH74,"G")+COUNTIF(AN74,"G")+COUNTIF(AT74,"G")+COUNTIF(AZ74,"G")+COUNTIF(BF74,"G")+COUNTIF(BL74,"G")+COUNTIF(BR74,"G")+COUNTIF(BX74,"G")+COUNTIF(CD74,"G")+COUNTIF(CJ74,"G")</f>
        <v/>
      </c>
      <c r="CR74">
        <f>COUNTIF(D74,"P")+COUNTIF(J74,"P")+COUNTIF(P74,"P")+COUNTIF(V74,"P")+COUNTIF(AB74,"P")+COUNTIF(AH74,"P")+COUNTIF(AN74,"P")+COUNTIF(AT74,"P")+COUNTIF(AZ74,"P")+COUNTIF(BF74,"P")+COUNTIF(BL74,"P")+COUNTIF(BR74,"P")+COUNTIF(BX74,"P")+COUNTIF(CD74,"P")+COUNTIF(CJ74,"P")</f>
        <v/>
      </c>
      <c r="CS74">
        <f>(INT(E74)*3+(E74-INT(E74))*10)+(INT(K74)*3+(K74-INT(K74))*10)+(INT(Q74)*3+(Q74-INT(Q74))*10)+(INT(W74)*3+(W74-INT(W74))*10)+(INT(AC74)*3+(AC74-INT(AC74))*10)+(INT(AI74)*3+(AI74-INT(AI74))*10)+(INT(AO74)*3+(AO74-INT(AO74))*10)+(INT(AU74)*3+(AU74-INT(AU74))*10)+(INT(BA74)*3+(BA74-INT(BA74))*10)+(INT(BG74)*3+(BG74-INT(BG74))*10)+(INT(BM74)*3+(BM74-INT(BM74))*10)+(INT(BS74)*3+(BS74-INT(BS74))*10)+(INT(BY74)*3+(BY74-INT(BY74))*10)+(INT(CE74)*3+(CE74-INT(CE74))*10)+(INT(CK74)*3+(CK74-INT(CK74))*10)</f>
        <v/>
      </c>
      <c r="CT74">
        <f>INT(CS74/3)+MOD(CS74,3)/10</f>
        <v/>
      </c>
      <c r="CU74">
        <f>F74+L74+R74+X74+AD74+AJ74+AP74+AV74+BB74+BH74+BN74+BT74+BZ74+CF74+CL74</f>
        <v/>
      </c>
      <c r="CV74">
        <f>G74+M74+S74+Y74+AE74+AK74+AQ74+AW74+BC74+BI74+BO74+BU74+CA74+CG74+CM74</f>
        <v/>
      </c>
      <c r="CW74">
        <f>H74+N74+T74+Z74+AF74+AL74+AR74+AX74+BD74+BJ74+BP74+BV74+CB74+CH74+CN74</f>
        <v/>
      </c>
      <c r="CX74" s="2">
        <f>IFERROR(CU74*27/CS74,0)</f>
        <v/>
      </c>
    </row>
    <row r="75">
      <c r="A75">
        <f>IF(A17="","",A17)</f>
        <v/>
      </c>
      <c r="B75">
        <f>IF(B17="","",B17)</f>
        <v/>
      </c>
      <c r="CP75">
        <f>C75+I75+O75+U75+AA75+AG75+AM75+AS75+AY75+BE75+BK75+BQ75+BW75+CC75+CI75</f>
        <v/>
      </c>
      <c r="CQ75">
        <f>COUNTIF(D75,"G")+COUNTIF(J75,"G")+COUNTIF(P75,"G")+COUNTIF(V75,"G")+COUNTIF(AB75,"G")+COUNTIF(AH75,"G")+COUNTIF(AN75,"G")+COUNTIF(AT75,"G")+COUNTIF(AZ75,"G")+COUNTIF(BF75,"G")+COUNTIF(BL75,"G")+COUNTIF(BR75,"G")+COUNTIF(BX75,"G")+COUNTIF(CD75,"G")+COUNTIF(CJ75,"G")</f>
        <v/>
      </c>
      <c r="CR75">
        <f>COUNTIF(D75,"P")+COUNTIF(J75,"P")+COUNTIF(P75,"P")+COUNTIF(V75,"P")+COUNTIF(AB75,"P")+COUNTIF(AH75,"P")+COUNTIF(AN75,"P")+COUNTIF(AT75,"P")+COUNTIF(AZ75,"P")+COUNTIF(BF75,"P")+COUNTIF(BL75,"P")+COUNTIF(BR75,"P")+COUNTIF(BX75,"P")+COUNTIF(CD75,"P")+COUNTIF(CJ75,"P")</f>
        <v/>
      </c>
      <c r="CS75">
        <f>(INT(E75)*3+(E75-INT(E75))*10)+(INT(K75)*3+(K75-INT(K75))*10)+(INT(Q75)*3+(Q75-INT(Q75))*10)+(INT(W75)*3+(W75-INT(W75))*10)+(INT(AC75)*3+(AC75-INT(AC75))*10)+(INT(AI75)*3+(AI75-INT(AI75))*10)+(INT(AO75)*3+(AO75-INT(AO75))*10)+(INT(AU75)*3+(AU75-INT(AU75))*10)+(INT(BA75)*3+(BA75-INT(BA75))*10)+(INT(BG75)*3+(BG75-INT(BG75))*10)+(INT(BM75)*3+(BM75-INT(BM75))*10)+(INT(BS75)*3+(BS75-INT(BS75))*10)+(INT(BY75)*3+(BY75-INT(BY75))*10)+(INT(CE75)*3+(CE75-INT(CE75))*10)+(INT(CK75)*3+(CK75-INT(CK75))*10)</f>
        <v/>
      </c>
      <c r="CT75">
        <f>INT(CS75/3)+MOD(CS75,3)/10</f>
        <v/>
      </c>
      <c r="CU75">
        <f>F75+L75+R75+X75+AD75+AJ75+AP75+AV75+BB75+BH75+BN75+BT75+BZ75+CF75+CL75</f>
        <v/>
      </c>
      <c r="CV75">
        <f>G75+M75+S75+Y75+AE75+AK75+AQ75+AW75+BC75+BI75+BO75+BU75+CA75+CG75+CM75</f>
        <v/>
      </c>
      <c r="CW75">
        <f>H75+N75+T75+Z75+AF75+AL75+AR75+AX75+BD75+BJ75+BP75+BV75+CB75+CH75+CN75</f>
        <v/>
      </c>
      <c r="CX75" s="2">
        <f>IFERROR(CU75*27/CS75,0)</f>
        <v/>
      </c>
    </row>
    <row r="76">
      <c r="A76">
        <f>IF(A18="","",A18)</f>
        <v/>
      </c>
      <c r="B76">
        <f>IF(B18="","",B18)</f>
        <v/>
      </c>
      <c r="CP76">
        <f>C76+I76+O76+U76+AA76+AG76+AM76+AS76+AY76+BE76+BK76+BQ76+BW76+CC76+CI76</f>
        <v/>
      </c>
      <c r="CQ76">
        <f>COUNTIF(D76,"G")+COUNTIF(J76,"G")+COUNTIF(P76,"G")+COUNTIF(V76,"G")+COUNTIF(AB76,"G")+COUNTIF(AH76,"G")+COUNTIF(AN76,"G")+COUNTIF(AT76,"G")+COUNTIF(AZ76,"G")+COUNTIF(BF76,"G")+COUNTIF(BL76,"G")+COUNTIF(BR76,"G")+COUNTIF(BX76,"G")+COUNTIF(CD76,"G")+COUNTIF(CJ76,"G")</f>
        <v/>
      </c>
      <c r="CR76">
        <f>COUNTIF(D76,"P")+COUNTIF(J76,"P")+COUNTIF(P76,"P")+COUNTIF(V76,"P")+COUNTIF(AB76,"P")+COUNTIF(AH76,"P")+COUNTIF(AN76,"P")+COUNTIF(AT76,"P")+COUNTIF(AZ76,"P")+COUNTIF(BF76,"P")+COUNTIF(BL76,"P")+COUNTIF(BR76,"P")+COUNTIF(BX76,"P")+COUNTIF(CD76,"P")+COUNTIF(CJ76,"P")</f>
        <v/>
      </c>
      <c r="CS76">
        <f>(INT(E76)*3+(E76-INT(E76))*10)+(INT(K76)*3+(K76-INT(K76))*10)+(INT(Q76)*3+(Q76-INT(Q76))*10)+(INT(W76)*3+(W76-INT(W76))*10)+(INT(AC76)*3+(AC76-INT(AC76))*10)+(INT(AI76)*3+(AI76-INT(AI76))*10)+(INT(AO76)*3+(AO76-INT(AO76))*10)+(INT(AU76)*3+(AU76-INT(AU76))*10)+(INT(BA76)*3+(BA76-INT(BA76))*10)+(INT(BG76)*3+(BG76-INT(BG76))*10)+(INT(BM76)*3+(BM76-INT(BM76))*10)+(INT(BS76)*3+(BS76-INT(BS76))*10)+(INT(BY76)*3+(BY76-INT(BY76))*10)+(INT(CE76)*3+(CE76-INT(CE76))*10)+(INT(CK76)*3+(CK76-INT(CK76))*10)</f>
        <v/>
      </c>
      <c r="CT76">
        <f>INT(CS76/3)+MOD(CS76,3)/10</f>
        <v/>
      </c>
      <c r="CU76">
        <f>F76+L76+R76+X76+AD76+AJ76+AP76+AV76+BB76+BH76+BN76+BT76+BZ76+CF76+CL76</f>
        <v/>
      </c>
      <c r="CV76">
        <f>G76+M76+S76+Y76+AE76+AK76+AQ76+AW76+BC76+BI76+BO76+BU76+CA76+CG76+CM76</f>
        <v/>
      </c>
      <c r="CW76">
        <f>H76+N76+T76+Z76+AF76+AL76+AR76+AX76+BD76+BJ76+BP76+BV76+CB76+CH76+CN76</f>
        <v/>
      </c>
      <c r="CX76" s="2">
        <f>IFERROR(CU76*27/CS76,0)</f>
        <v/>
      </c>
    </row>
    <row r="77">
      <c r="A77">
        <f>IF(A19="","",A19)</f>
        <v/>
      </c>
      <c r="B77">
        <f>IF(B19="","",B19)</f>
        <v/>
      </c>
      <c r="CP77">
        <f>C77+I77+O77+U77+AA77+AG77+AM77+AS77+AY77+BE77+BK77+BQ77+BW77+CC77+CI77</f>
        <v/>
      </c>
      <c r="CQ77">
        <f>COUNTIF(D77,"G")+COUNTIF(J77,"G")+COUNTIF(P77,"G")+COUNTIF(V77,"G")+COUNTIF(AB77,"G")+COUNTIF(AH77,"G")+COUNTIF(AN77,"G")+COUNTIF(AT77,"G")+COUNTIF(AZ77,"G")+COUNTIF(BF77,"G")+COUNTIF(BL77,"G")+COUNTIF(BR77,"G")+COUNTIF(BX77,"G")+COUNTIF(CD77,"G")+COUNTIF(CJ77,"G")</f>
        <v/>
      </c>
      <c r="CR77">
        <f>COUNTIF(D77,"P")+COUNTIF(J77,"P")+COUNTIF(P77,"P")+COUNTIF(V77,"P")+COUNTIF(AB77,"P")+COUNTIF(AH77,"P")+COUNTIF(AN77,"P")+COUNTIF(AT77,"P")+COUNTIF(AZ77,"P")+COUNTIF(BF77,"P")+COUNTIF(BL77,"P")+COUNTIF(BR77,"P")+COUNTIF(BX77,"P")+COUNTIF(CD77,"P")+COUNTIF(CJ77,"P")</f>
        <v/>
      </c>
      <c r="CS77">
        <f>(INT(E77)*3+(E77-INT(E77))*10)+(INT(K77)*3+(K77-INT(K77))*10)+(INT(Q77)*3+(Q77-INT(Q77))*10)+(INT(W77)*3+(W77-INT(W77))*10)+(INT(AC77)*3+(AC77-INT(AC77))*10)+(INT(AI77)*3+(AI77-INT(AI77))*10)+(INT(AO77)*3+(AO77-INT(AO77))*10)+(INT(AU77)*3+(AU77-INT(AU77))*10)+(INT(BA77)*3+(BA77-INT(BA77))*10)+(INT(BG77)*3+(BG77-INT(BG77))*10)+(INT(BM77)*3+(BM77-INT(BM77))*10)+(INT(BS77)*3+(BS77-INT(BS77))*10)+(INT(BY77)*3+(BY77-INT(BY77))*10)+(INT(CE77)*3+(CE77-INT(CE77))*10)+(INT(CK77)*3+(CK77-INT(CK77))*10)</f>
        <v/>
      </c>
      <c r="CT77">
        <f>INT(CS77/3)+MOD(CS77,3)/10</f>
        <v/>
      </c>
      <c r="CU77">
        <f>F77+L77+R77+X77+AD77+AJ77+AP77+AV77+BB77+BH77+BN77+BT77+BZ77+CF77+CL77</f>
        <v/>
      </c>
      <c r="CV77">
        <f>G77+M77+S77+Y77+AE77+AK77+AQ77+AW77+BC77+BI77+BO77+BU77+CA77+CG77+CM77</f>
        <v/>
      </c>
      <c r="CW77">
        <f>H77+N77+T77+Z77+AF77+AL77+AR77+AX77+BD77+BJ77+BP77+BV77+CB77+CH77+CN77</f>
        <v/>
      </c>
      <c r="CX77" s="2">
        <f>IFERROR(CU77*27/CS77,0)</f>
        <v/>
      </c>
    </row>
    <row r="78">
      <c r="A78">
        <f>IF(A20="","",A20)</f>
        <v/>
      </c>
      <c r="B78">
        <f>IF(B20="","",B20)</f>
        <v/>
      </c>
      <c r="CP78">
        <f>C78+I78+O78+U78+AA78+AG78+AM78+AS78+AY78+BE78+BK78+BQ78+BW78+CC78+CI78</f>
        <v/>
      </c>
      <c r="CQ78">
        <f>COUNTIF(D78,"G")+COUNTIF(J78,"G")+COUNTIF(P78,"G")+COUNTIF(V78,"G")+COUNTIF(AB78,"G")+COUNTIF(AH78,"G")+COUNTIF(AN78,"G")+COUNTIF(AT78,"G")+COUNTIF(AZ78,"G")+COUNTIF(BF78,"G")+COUNTIF(BL78,"G")+COUNTIF(BR78,"G")+COUNTIF(BX78,"G")+COUNTIF(CD78,"G")+COUNTIF(CJ78,"G")</f>
        <v/>
      </c>
      <c r="CR78">
        <f>COUNTIF(D78,"P")+COUNTIF(J78,"P")+COUNTIF(P78,"P")+COUNTIF(V78,"P")+COUNTIF(AB78,"P")+COUNTIF(AH78,"P")+COUNTIF(AN78,"P")+COUNTIF(AT78,"P")+COUNTIF(AZ78,"P")+COUNTIF(BF78,"P")+COUNTIF(BL78,"P")+COUNTIF(BR78,"P")+COUNTIF(BX78,"P")+COUNTIF(CD78,"P")+COUNTIF(CJ78,"P")</f>
        <v/>
      </c>
      <c r="CS78">
        <f>(INT(E78)*3+(E78-INT(E78))*10)+(INT(K78)*3+(K78-INT(K78))*10)+(INT(Q78)*3+(Q78-INT(Q78))*10)+(INT(W78)*3+(W78-INT(W78))*10)+(INT(AC78)*3+(AC78-INT(AC78))*10)+(INT(AI78)*3+(AI78-INT(AI78))*10)+(INT(AO78)*3+(AO78-INT(AO78))*10)+(INT(AU78)*3+(AU78-INT(AU78))*10)+(INT(BA78)*3+(BA78-INT(BA78))*10)+(INT(BG78)*3+(BG78-INT(BG78))*10)+(INT(BM78)*3+(BM78-INT(BM78))*10)+(INT(BS78)*3+(BS78-INT(BS78))*10)+(INT(BY78)*3+(BY78-INT(BY78))*10)+(INT(CE78)*3+(CE78-INT(CE78))*10)+(INT(CK78)*3+(CK78-INT(CK78))*10)</f>
        <v/>
      </c>
      <c r="CT78">
        <f>INT(CS78/3)+MOD(CS78,3)/10</f>
        <v/>
      </c>
      <c r="CU78">
        <f>F78+L78+R78+X78+AD78+AJ78+AP78+AV78+BB78+BH78+BN78+BT78+BZ78+CF78+CL78</f>
        <v/>
      </c>
      <c r="CV78">
        <f>G78+M78+S78+Y78+AE78+AK78+AQ78+AW78+BC78+BI78+BO78+BU78+CA78+CG78+CM78</f>
        <v/>
      </c>
      <c r="CW78">
        <f>H78+N78+T78+Z78+AF78+AL78+AR78+AX78+BD78+BJ78+BP78+BV78+CB78+CH78+CN78</f>
        <v/>
      </c>
      <c r="CX78" s="2">
        <f>IFERROR(CU78*27/CS78,0)</f>
        <v/>
      </c>
    </row>
    <row r="79">
      <c r="A79">
        <f>IF(A21="","",A21)</f>
        <v/>
      </c>
      <c r="B79">
        <f>IF(B21="","",B21)</f>
        <v/>
      </c>
      <c r="CP79">
        <f>C79+I79+O79+U79+AA79+AG79+AM79+AS79+AY79+BE79+BK79+BQ79+BW79+CC79+CI79</f>
        <v/>
      </c>
      <c r="CQ79">
        <f>COUNTIF(D79,"G")+COUNTIF(J79,"G")+COUNTIF(P79,"G")+COUNTIF(V79,"G")+COUNTIF(AB79,"G")+COUNTIF(AH79,"G")+COUNTIF(AN79,"G")+COUNTIF(AT79,"G")+COUNTIF(AZ79,"G")+COUNTIF(BF79,"G")+COUNTIF(BL79,"G")+COUNTIF(BR79,"G")+COUNTIF(BX79,"G")+COUNTIF(CD79,"G")+COUNTIF(CJ79,"G")</f>
        <v/>
      </c>
      <c r="CR79">
        <f>COUNTIF(D79,"P")+COUNTIF(J79,"P")+COUNTIF(P79,"P")+COUNTIF(V79,"P")+COUNTIF(AB79,"P")+COUNTIF(AH79,"P")+COUNTIF(AN79,"P")+COUNTIF(AT79,"P")+COUNTIF(AZ79,"P")+COUNTIF(BF79,"P")+COUNTIF(BL79,"P")+COUNTIF(BR79,"P")+COUNTIF(BX79,"P")+COUNTIF(CD79,"P")+COUNTIF(CJ79,"P")</f>
        <v/>
      </c>
      <c r="CS79">
        <f>(INT(E79)*3+(E79-INT(E79))*10)+(INT(K79)*3+(K79-INT(K79))*10)+(INT(Q79)*3+(Q79-INT(Q79))*10)+(INT(W79)*3+(W79-INT(W79))*10)+(INT(AC79)*3+(AC79-INT(AC79))*10)+(INT(AI79)*3+(AI79-INT(AI79))*10)+(INT(AO79)*3+(AO79-INT(AO79))*10)+(INT(AU79)*3+(AU79-INT(AU79))*10)+(INT(BA79)*3+(BA79-INT(BA79))*10)+(INT(BG79)*3+(BG79-INT(BG79))*10)+(INT(BM79)*3+(BM79-INT(BM79))*10)+(INT(BS79)*3+(BS79-INT(BS79))*10)+(INT(BY79)*3+(BY79-INT(BY79))*10)+(INT(CE79)*3+(CE79-INT(CE79))*10)+(INT(CK79)*3+(CK79-INT(CK79))*10)</f>
        <v/>
      </c>
      <c r="CT79">
        <f>INT(CS79/3)+MOD(CS79,3)/10</f>
        <v/>
      </c>
      <c r="CU79">
        <f>F79+L79+R79+X79+AD79+AJ79+AP79+AV79+BB79+BH79+BN79+BT79+BZ79+CF79+CL79</f>
        <v/>
      </c>
      <c r="CV79">
        <f>G79+M79+S79+Y79+AE79+AK79+AQ79+AW79+BC79+BI79+BO79+BU79+CA79+CG79+CM79</f>
        <v/>
      </c>
      <c r="CW79">
        <f>H79+N79+T79+Z79+AF79+AL79+AR79+AX79+BD79+BJ79+BP79+BV79+CB79+CH79+CN79</f>
        <v/>
      </c>
      <c r="CX79" s="2">
        <f>IFERROR(CU79*27/CS79,0)</f>
        <v/>
      </c>
    </row>
    <row r="80">
      <c r="A80">
        <f>IF(A22="","",A22)</f>
        <v/>
      </c>
      <c r="B80">
        <f>IF(B22="","",B22)</f>
        <v/>
      </c>
      <c r="CP80">
        <f>C80+I80+O80+U80+AA80+AG80+AM80+AS80+AY80+BE80+BK80+BQ80+BW80+CC80+CI80</f>
        <v/>
      </c>
      <c r="CQ80">
        <f>COUNTIF(D80,"G")+COUNTIF(J80,"G")+COUNTIF(P80,"G")+COUNTIF(V80,"G")+COUNTIF(AB80,"G")+COUNTIF(AH80,"G")+COUNTIF(AN80,"G")+COUNTIF(AT80,"G")+COUNTIF(AZ80,"G")+COUNTIF(BF80,"G")+COUNTIF(BL80,"G")+COUNTIF(BR80,"G")+COUNTIF(BX80,"G")+COUNTIF(CD80,"G")+COUNTIF(CJ80,"G")</f>
        <v/>
      </c>
      <c r="CR80">
        <f>COUNTIF(D80,"P")+COUNTIF(J80,"P")+COUNTIF(P80,"P")+COUNTIF(V80,"P")+COUNTIF(AB80,"P")+COUNTIF(AH80,"P")+COUNTIF(AN80,"P")+COUNTIF(AT80,"P")+COUNTIF(AZ80,"P")+COUNTIF(BF80,"P")+COUNTIF(BL80,"P")+COUNTIF(BR80,"P")+COUNTIF(BX80,"P")+COUNTIF(CD80,"P")+COUNTIF(CJ80,"P")</f>
        <v/>
      </c>
      <c r="CS80">
        <f>(INT(E80)*3+(E80-INT(E80))*10)+(INT(K80)*3+(K80-INT(K80))*10)+(INT(Q80)*3+(Q80-INT(Q80))*10)+(INT(W80)*3+(W80-INT(W80))*10)+(INT(AC80)*3+(AC80-INT(AC80))*10)+(INT(AI80)*3+(AI80-INT(AI80))*10)+(INT(AO80)*3+(AO80-INT(AO80))*10)+(INT(AU80)*3+(AU80-INT(AU80))*10)+(INT(BA80)*3+(BA80-INT(BA80))*10)+(INT(BG80)*3+(BG80-INT(BG80))*10)+(INT(BM80)*3+(BM80-INT(BM80))*10)+(INT(BS80)*3+(BS80-INT(BS80))*10)+(INT(BY80)*3+(BY80-INT(BY80))*10)+(INT(CE80)*3+(CE80-INT(CE80))*10)+(INT(CK80)*3+(CK80-INT(CK80))*10)</f>
        <v/>
      </c>
      <c r="CT80">
        <f>INT(CS80/3)+MOD(CS80,3)/10</f>
        <v/>
      </c>
      <c r="CU80">
        <f>F80+L80+R80+X80+AD80+AJ80+AP80+AV80+BB80+BH80+BN80+BT80+BZ80+CF80+CL80</f>
        <v/>
      </c>
      <c r="CV80">
        <f>G80+M80+S80+Y80+AE80+AK80+AQ80+AW80+BC80+BI80+BO80+BU80+CA80+CG80+CM80</f>
        <v/>
      </c>
      <c r="CW80">
        <f>H80+N80+T80+Z80+AF80+AL80+AR80+AX80+BD80+BJ80+BP80+BV80+CB80+CH80+CN80</f>
        <v/>
      </c>
      <c r="CX80" s="2">
        <f>IFERROR(CU80*27/CS80,0)</f>
        <v/>
      </c>
    </row>
    <row r="81">
      <c r="A81">
        <f>IF(A23="","",A23)</f>
        <v/>
      </c>
      <c r="B81">
        <f>IF(B23="","",B23)</f>
        <v/>
      </c>
      <c r="CP81">
        <f>C81+I81+O81+U81+AA81+AG81+AM81+AS81+AY81+BE81+BK81+BQ81+BW81+CC81+CI81</f>
        <v/>
      </c>
      <c r="CQ81">
        <f>COUNTIF(D81,"G")+COUNTIF(J81,"G")+COUNTIF(P81,"G")+COUNTIF(V81,"G")+COUNTIF(AB81,"G")+COUNTIF(AH81,"G")+COUNTIF(AN81,"G")+COUNTIF(AT81,"G")+COUNTIF(AZ81,"G")+COUNTIF(BF81,"G")+COUNTIF(BL81,"G")+COUNTIF(BR81,"G")+COUNTIF(BX81,"G")+COUNTIF(CD81,"G")+COUNTIF(CJ81,"G")</f>
        <v/>
      </c>
      <c r="CR81">
        <f>COUNTIF(D81,"P")+COUNTIF(J81,"P")+COUNTIF(P81,"P")+COUNTIF(V81,"P")+COUNTIF(AB81,"P")+COUNTIF(AH81,"P")+COUNTIF(AN81,"P")+COUNTIF(AT81,"P")+COUNTIF(AZ81,"P")+COUNTIF(BF81,"P")+COUNTIF(BL81,"P")+COUNTIF(BR81,"P")+COUNTIF(BX81,"P")+COUNTIF(CD81,"P")+COUNTIF(CJ81,"P")</f>
        <v/>
      </c>
      <c r="CS81">
        <f>(INT(E81)*3+(E81-INT(E81))*10)+(INT(K81)*3+(K81-INT(K81))*10)+(INT(Q81)*3+(Q81-INT(Q81))*10)+(INT(W81)*3+(W81-INT(W81))*10)+(INT(AC81)*3+(AC81-INT(AC81))*10)+(INT(AI81)*3+(AI81-INT(AI81))*10)+(INT(AO81)*3+(AO81-INT(AO81))*10)+(INT(AU81)*3+(AU81-INT(AU81))*10)+(INT(BA81)*3+(BA81-INT(BA81))*10)+(INT(BG81)*3+(BG81-INT(BG81))*10)+(INT(BM81)*3+(BM81-INT(BM81))*10)+(INT(BS81)*3+(BS81-INT(BS81))*10)+(INT(BY81)*3+(BY81-INT(BY81))*10)+(INT(CE81)*3+(CE81-INT(CE81))*10)+(INT(CK81)*3+(CK81-INT(CK81))*10)</f>
        <v/>
      </c>
      <c r="CT81">
        <f>INT(CS81/3)+MOD(CS81,3)/10</f>
        <v/>
      </c>
      <c r="CU81">
        <f>F81+L81+R81+X81+AD81+AJ81+AP81+AV81+BB81+BH81+BN81+BT81+BZ81+CF81+CL81</f>
        <v/>
      </c>
      <c r="CV81">
        <f>G81+M81+S81+Y81+AE81+AK81+AQ81+AW81+BC81+BI81+BO81+BU81+CA81+CG81+CM81</f>
        <v/>
      </c>
      <c r="CW81">
        <f>H81+N81+T81+Z81+AF81+AL81+AR81+AX81+BD81+BJ81+BP81+BV81+CB81+CH81+CN81</f>
        <v/>
      </c>
      <c r="CX81" s="2">
        <f>IFERROR(CU81*27/CS81,0)</f>
        <v/>
      </c>
    </row>
    <row r="82">
      <c r="A82">
        <f>IF(A24="","",A24)</f>
        <v/>
      </c>
      <c r="B82">
        <f>IF(B24="","",B24)</f>
        <v/>
      </c>
      <c r="CP82">
        <f>C82+I82+O82+U82+AA82+AG82+AM82+AS82+AY82+BE82+BK82+BQ82+BW82+CC82+CI82</f>
        <v/>
      </c>
      <c r="CQ82">
        <f>COUNTIF(D82,"G")+COUNTIF(J82,"G")+COUNTIF(P82,"G")+COUNTIF(V82,"G")+COUNTIF(AB82,"G")+COUNTIF(AH82,"G")+COUNTIF(AN82,"G")+COUNTIF(AT82,"G")+COUNTIF(AZ82,"G")+COUNTIF(BF82,"G")+COUNTIF(BL82,"G")+COUNTIF(BR82,"G")+COUNTIF(BX82,"G")+COUNTIF(CD82,"G")+COUNTIF(CJ82,"G")</f>
        <v/>
      </c>
      <c r="CR82">
        <f>COUNTIF(D82,"P")+COUNTIF(J82,"P")+COUNTIF(P82,"P")+COUNTIF(V82,"P")+COUNTIF(AB82,"P")+COUNTIF(AH82,"P")+COUNTIF(AN82,"P")+COUNTIF(AT82,"P")+COUNTIF(AZ82,"P")+COUNTIF(BF82,"P")+COUNTIF(BL82,"P")+COUNTIF(BR82,"P")+COUNTIF(BX82,"P")+COUNTIF(CD82,"P")+COUNTIF(CJ82,"P")</f>
        <v/>
      </c>
      <c r="CS82">
        <f>(INT(E82)*3+(E82-INT(E82))*10)+(INT(K82)*3+(K82-INT(K82))*10)+(INT(Q82)*3+(Q82-INT(Q82))*10)+(INT(W82)*3+(W82-INT(W82))*10)+(INT(AC82)*3+(AC82-INT(AC82))*10)+(INT(AI82)*3+(AI82-INT(AI82))*10)+(INT(AO82)*3+(AO82-INT(AO82))*10)+(INT(AU82)*3+(AU82-INT(AU82))*10)+(INT(BA82)*3+(BA82-INT(BA82))*10)+(INT(BG82)*3+(BG82-INT(BG82))*10)+(INT(BM82)*3+(BM82-INT(BM82))*10)+(INT(BS82)*3+(BS82-INT(BS82))*10)+(INT(BY82)*3+(BY82-INT(BY82))*10)+(INT(CE82)*3+(CE82-INT(CE82))*10)+(INT(CK82)*3+(CK82-INT(CK82))*10)</f>
        <v/>
      </c>
      <c r="CT82">
        <f>INT(CS82/3)+MOD(CS82,3)/10</f>
        <v/>
      </c>
      <c r="CU82">
        <f>F82+L82+R82+X82+AD82+AJ82+AP82+AV82+BB82+BH82+BN82+BT82+BZ82+CF82+CL82</f>
        <v/>
      </c>
      <c r="CV82">
        <f>G82+M82+S82+Y82+AE82+AK82+AQ82+AW82+BC82+BI82+BO82+BU82+CA82+CG82+CM82</f>
        <v/>
      </c>
      <c r="CW82">
        <f>H82+N82+T82+Z82+AF82+AL82+AR82+AX82+BD82+BJ82+BP82+BV82+CB82+CH82+CN82</f>
        <v/>
      </c>
      <c r="CX82" s="2">
        <f>IFERROR(CU82*27/CS82,0)</f>
        <v/>
      </c>
    </row>
    <row r="83">
      <c r="A83">
        <f>IF(A25="","",A25)</f>
        <v/>
      </c>
      <c r="B83">
        <f>IF(B25="","",B25)</f>
        <v/>
      </c>
      <c r="CP83">
        <f>C83+I83+O83+U83+AA83+AG83+AM83+AS83+AY83+BE83+BK83+BQ83+BW83+CC83+CI83</f>
        <v/>
      </c>
      <c r="CQ83">
        <f>COUNTIF(D83,"G")+COUNTIF(J83,"G")+COUNTIF(P83,"G")+COUNTIF(V83,"G")+COUNTIF(AB83,"G")+COUNTIF(AH83,"G")+COUNTIF(AN83,"G")+COUNTIF(AT83,"G")+COUNTIF(AZ83,"G")+COUNTIF(BF83,"G")+COUNTIF(BL83,"G")+COUNTIF(BR83,"G")+COUNTIF(BX83,"G")+COUNTIF(CD83,"G")+COUNTIF(CJ83,"G")</f>
        <v/>
      </c>
      <c r="CR83">
        <f>COUNTIF(D83,"P")+COUNTIF(J83,"P")+COUNTIF(P83,"P")+COUNTIF(V83,"P")+COUNTIF(AB83,"P")+COUNTIF(AH83,"P")+COUNTIF(AN83,"P")+COUNTIF(AT83,"P")+COUNTIF(AZ83,"P")+COUNTIF(BF83,"P")+COUNTIF(BL83,"P")+COUNTIF(BR83,"P")+COUNTIF(BX83,"P")+COUNTIF(CD83,"P")+COUNTIF(CJ83,"P")</f>
        <v/>
      </c>
      <c r="CS83">
        <f>(INT(E83)*3+(E83-INT(E83))*10)+(INT(K83)*3+(K83-INT(K83))*10)+(INT(Q83)*3+(Q83-INT(Q83))*10)+(INT(W83)*3+(W83-INT(W83))*10)+(INT(AC83)*3+(AC83-INT(AC83))*10)+(INT(AI83)*3+(AI83-INT(AI83))*10)+(INT(AO83)*3+(AO83-INT(AO83))*10)+(INT(AU83)*3+(AU83-INT(AU83))*10)+(INT(BA83)*3+(BA83-INT(BA83))*10)+(INT(BG83)*3+(BG83-INT(BG83))*10)+(INT(BM83)*3+(BM83-INT(BM83))*10)+(INT(BS83)*3+(BS83-INT(BS83))*10)+(INT(BY83)*3+(BY83-INT(BY83))*10)+(INT(CE83)*3+(CE83-INT(CE83))*10)+(INT(CK83)*3+(CK83-INT(CK83))*10)</f>
        <v/>
      </c>
      <c r="CT83">
        <f>INT(CS83/3)+MOD(CS83,3)/10</f>
        <v/>
      </c>
      <c r="CU83">
        <f>F83+L83+R83+X83+AD83+AJ83+AP83+AV83+BB83+BH83+BN83+BT83+BZ83+CF83+CL83</f>
        <v/>
      </c>
      <c r="CV83">
        <f>G83+M83+S83+Y83+AE83+AK83+AQ83+AW83+BC83+BI83+BO83+BU83+CA83+CG83+CM83</f>
        <v/>
      </c>
      <c r="CW83">
        <f>H83+N83+T83+Z83+AF83+AL83+AR83+AX83+BD83+BJ83+BP83+BV83+CB83+CH83+CN83</f>
        <v/>
      </c>
      <c r="CX83" s="2">
        <f>IFERROR(CU83*27/CS83,0)</f>
        <v/>
      </c>
    </row>
    <row r="84">
      <c r="A84">
        <f>IF(A26="","",A26)</f>
        <v/>
      </c>
      <c r="B84">
        <f>IF(B26="","",B26)</f>
        <v/>
      </c>
      <c r="CP84">
        <f>C84+I84+O84+U84+AA84+AG84+AM84+AS84+AY84+BE84+BK84+BQ84+BW84+CC84+CI84</f>
        <v/>
      </c>
      <c r="CQ84">
        <f>COUNTIF(D84,"G")+COUNTIF(J84,"G")+COUNTIF(P84,"G")+COUNTIF(V84,"G")+COUNTIF(AB84,"G")+COUNTIF(AH84,"G")+COUNTIF(AN84,"G")+COUNTIF(AT84,"G")+COUNTIF(AZ84,"G")+COUNTIF(BF84,"G")+COUNTIF(BL84,"G")+COUNTIF(BR84,"G")+COUNTIF(BX84,"G")+COUNTIF(CD84,"G")+COUNTIF(CJ84,"G")</f>
        <v/>
      </c>
      <c r="CR84">
        <f>COUNTIF(D84,"P")+COUNTIF(J84,"P")+COUNTIF(P84,"P")+COUNTIF(V84,"P")+COUNTIF(AB84,"P")+COUNTIF(AH84,"P")+COUNTIF(AN84,"P")+COUNTIF(AT84,"P")+COUNTIF(AZ84,"P")+COUNTIF(BF84,"P")+COUNTIF(BL84,"P")+COUNTIF(BR84,"P")+COUNTIF(BX84,"P")+COUNTIF(CD84,"P")+COUNTIF(CJ84,"P")</f>
        <v/>
      </c>
      <c r="CS84">
        <f>(INT(E84)*3+(E84-INT(E84))*10)+(INT(K84)*3+(K84-INT(K84))*10)+(INT(Q84)*3+(Q84-INT(Q84))*10)+(INT(W84)*3+(W84-INT(W84))*10)+(INT(AC84)*3+(AC84-INT(AC84))*10)+(INT(AI84)*3+(AI84-INT(AI84))*10)+(INT(AO84)*3+(AO84-INT(AO84))*10)+(INT(AU84)*3+(AU84-INT(AU84))*10)+(INT(BA84)*3+(BA84-INT(BA84))*10)+(INT(BG84)*3+(BG84-INT(BG84))*10)+(INT(BM84)*3+(BM84-INT(BM84))*10)+(INT(BS84)*3+(BS84-INT(BS84))*10)+(INT(BY84)*3+(BY84-INT(BY84))*10)+(INT(CE84)*3+(CE84-INT(CE84))*10)+(INT(CK84)*3+(CK84-INT(CK84))*10)</f>
        <v/>
      </c>
      <c r="CT84">
        <f>INT(CS84/3)+MOD(CS84,3)/10</f>
        <v/>
      </c>
      <c r="CU84">
        <f>F84+L84+R84+X84+AD84+AJ84+AP84+AV84+BB84+BH84+BN84+BT84+BZ84+CF84+CL84</f>
        <v/>
      </c>
      <c r="CV84">
        <f>G84+M84+S84+Y84+AE84+AK84+AQ84+AW84+BC84+BI84+BO84+BU84+CA84+CG84+CM84</f>
        <v/>
      </c>
      <c r="CW84">
        <f>H84+N84+T84+Z84+AF84+AL84+AR84+AX84+BD84+BJ84+BP84+BV84+CB84+CH84+CN84</f>
        <v/>
      </c>
      <c r="CX84" s="2">
        <f>IFERROR(CU84*27/CS84,0)</f>
        <v/>
      </c>
    </row>
    <row r="85">
      <c r="A85">
        <f>IF(A27="","",A27)</f>
        <v/>
      </c>
      <c r="B85">
        <f>IF(B27="","",B27)</f>
        <v/>
      </c>
      <c r="CP85">
        <f>C85+I85+O85+U85+AA85+AG85+AM85+AS85+AY85+BE85+BK85+BQ85+BW85+CC85+CI85</f>
        <v/>
      </c>
      <c r="CQ85">
        <f>COUNTIF(D85,"G")+COUNTIF(J85,"G")+COUNTIF(P85,"G")+COUNTIF(V85,"G")+COUNTIF(AB85,"G")+COUNTIF(AH85,"G")+COUNTIF(AN85,"G")+COUNTIF(AT85,"G")+COUNTIF(AZ85,"G")+COUNTIF(BF85,"G")+COUNTIF(BL85,"G")+COUNTIF(BR85,"G")+COUNTIF(BX85,"G")+COUNTIF(CD85,"G")+COUNTIF(CJ85,"G")</f>
        <v/>
      </c>
      <c r="CR85">
        <f>COUNTIF(D85,"P")+COUNTIF(J85,"P")+COUNTIF(P85,"P")+COUNTIF(V85,"P")+COUNTIF(AB85,"P")+COUNTIF(AH85,"P")+COUNTIF(AN85,"P")+COUNTIF(AT85,"P")+COUNTIF(AZ85,"P")+COUNTIF(BF85,"P")+COUNTIF(BL85,"P")+COUNTIF(BR85,"P")+COUNTIF(BX85,"P")+COUNTIF(CD85,"P")+COUNTIF(CJ85,"P")</f>
        <v/>
      </c>
      <c r="CS85">
        <f>(INT(E85)*3+(E85-INT(E85))*10)+(INT(K85)*3+(K85-INT(K85))*10)+(INT(Q85)*3+(Q85-INT(Q85))*10)+(INT(W85)*3+(W85-INT(W85))*10)+(INT(AC85)*3+(AC85-INT(AC85))*10)+(INT(AI85)*3+(AI85-INT(AI85))*10)+(INT(AO85)*3+(AO85-INT(AO85))*10)+(INT(AU85)*3+(AU85-INT(AU85))*10)+(INT(BA85)*3+(BA85-INT(BA85))*10)+(INT(BG85)*3+(BG85-INT(BG85))*10)+(INT(BM85)*3+(BM85-INT(BM85))*10)+(INT(BS85)*3+(BS85-INT(BS85))*10)+(INT(BY85)*3+(BY85-INT(BY85))*10)+(INT(CE85)*3+(CE85-INT(CE85))*10)+(INT(CK85)*3+(CK85-INT(CK85))*10)</f>
        <v/>
      </c>
      <c r="CT85">
        <f>INT(CS85/3)+MOD(CS85,3)/10</f>
        <v/>
      </c>
      <c r="CU85">
        <f>F85+L85+R85+X85+AD85+AJ85+AP85+AV85+BB85+BH85+BN85+BT85+BZ85+CF85+CL85</f>
        <v/>
      </c>
      <c r="CV85">
        <f>G85+M85+S85+Y85+AE85+AK85+AQ85+AW85+BC85+BI85+BO85+BU85+CA85+CG85+CM85</f>
        <v/>
      </c>
      <c r="CW85">
        <f>H85+N85+T85+Z85+AF85+AL85+AR85+AX85+BD85+BJ85+BP85+BV85+CB85+CH85+CN85</f>
        <v/>
      </c>
      <c r="CX85" s="2">
        <f>IFERROR(CU85*27/CS85,0)</f>
        <v/>
      </c>
    </row>
    <row r="86">
      <c r="A86">
        <f>IF(A28="","",A28)</f>
        <v/>
      </c>
      <c r="B86">
        <f>IF(B28="","",B28)</f>
        <v/>
      </c>
      <c r="CP86">
        <f>C86+I86+O86+U86+AA86+AG86+AM86+AS86+AY86+BE86+BK86+BQ86+BW86+CC86+CI86</f>
        <v/>
      </c>
      <c r="CQ86">
        <f>COUNTIF(D86,"G")+COUNTIF(J86,"G")+COUNTIF(P86,"G")+COUNTIF(V86,"G")+COUNTIF(AB86,"G")+COUNTIF(AH86,"G")+COUNTIF(AN86,"G")+COUNTIF(AT86,"G")+COUNTIF(AZ86,"G")+COUNTIF(BF86,"G")+COUNTIF(BL86,"G")+COUNTIF(BR86,"G")+COUNTIF(BX86,"G")+COUNTIF(CD86,"G")+COUNTIF(CJ86,"G")</f>
        <v/>
      </c>
      <c r="CR86">
        <f>COUNTIF(D86,"P")+COUNTIF(J86,"P")+COUNTIF(P86,"P")+COUNTIF(V86,"P")+COUNTIF(AB86,"P")+COUNTIF(AH86,"P")+COUNTIF(AN86,"P")+COUNTIF(AT86,"P")+COUNTIF(AZ86,"P")+COUNTIF(BF86,"P")+COUNTIF(BL86,"P")+COUNTIF(BR86,"P")+COUNTIF(BX86,"P")+COUNTIF(CD86,"P")+COUNTIF(CJ86,"P")</f>
        <v/>
      </c>
      <c r="CS86">
        <f>(INT(E86)*3+(E86-INT(E86))*10)+(INT(K86)*3+(K86-INT(K86))*10)+(INT(Q86)*3+(Q86-INT(Q86))*10)+(INT(W86)*3+(W86-INT(W86))*10)+(INT(AC86)*3+(AC86-INT(AC86))*10)+(INT(AI86)*3+(AI86-INT(AI86))*10)+(INT(AO86)*3+(AO86-INT(AO86))*10)+(INT(AU86)*3+(AU86-INT(AU86))*10)+(INT(BA86)*3+(BA86-INT(BA86))*10)+(INT(BG86)*3+(BG86-INT(BG86))*10)+(INT(BM86)*3+(BM86-INT(BM86))*10)+(INT(BS86)*3+(BS86-INT(BS86))*10)+(INT(BY86)*3+(BY86-INT(BY86))*10)+(INT(CE86)*3+(CE86-INT(CE86))*10)+(INT(CK86)*3+(CK86-INT(CK86))*10)</f>
        <v/>
      </c>
      <c r="CT86">
        <f>INT(CS86/3)+MOD(CS86,3)/10</f>
        <v/>
      </c>
      <c r="CU86">
        <f>F86+L86+R86+X86+AD86+AJ86+AP86+AV86+BB86+BH86+BN86+BT86+BZ86+CF86+CL86</f>
        <v/>
      </c>
      <c r="CV86">
        <f>G86+M86+S86+Y86+AE86+AK86+AQ86+AW86+BC86+BI86+BO86+BU86+CA86+CG86+CM86</f>
        <v/>
      </c>
      <c r="CW86">
        <f>H86+N86+T86+Z86+AF86+AL86+AR86+AX86+BD86+BJ86+BP86+BV86+CB86+CH86+CN86</f>
        <v/>
      </c>
      <c r="CX86" s="2">
        <f>IFERROR(CU86*27/CS86,0)</f>
        <v/>
      </c>
    </row>
    <row r="87">
      <c r="A87">
        <f>IF(A29="","",A29)</f>
        <v/>
      </c>
      <c r="B87">
        <f>IF(B29="","",B29)</f>
        <v/>
      </c>
      <c r="CP87">
        <f>C87+I87+O87+U87+AA87+AG87+AM87+AS87+AY87+BE87+BK87+BQ87+BW87+CC87+CI87</f>
        <v/>
      </c>
      <c r="CQ87">
        <f>COUNTIF(D87,"G")+COUNTIF(J87,"G")+COUNTIF(P87,"G")+COUNTIF(V87,"G")+COUNTIF(AB87,"G")+COUNTIF(AH87,"G")+COUNTIF(AN87,"G")+COUNTIF(AT87,"G")+COUNTIF(AZ87,"G")+COUNTIF(BF87,"G")+COUNTIF(BL87,"G")+COUNTIF(BR87,"G")+COUNTIF(BX87,"G")+COUNTIF(CD87,"G")+COUNTIF(CJ87,"G")</f>
        <v/>
      </c>
      <c r="CR87">
        <f>COUNTIF(D87,"P")+COUNTIF(J87,"P")+COUNTIF(P87,"P")+COUNTIF(V87,"P")+COUNTIF(AB87,"P")+COUNTIF(AH87,"P")+COUNTIF(AN87,"P")+COUNTIF(AT87,"P")+COUNTIF(AZ87,"P")+COUNTIF(BF87,"P")+COUNTIF(BL87,"P")+COUNTIF(BR87,"P")+COUNTIF(BX87,"P")+COUNTIF(CD87,"P")+COUNTIF(CJ87,"P")</f>
        <v/>
      </c>
      <c r="CS87">
        <f>(INT(E87)*3+(E87-INT(E87))*10)+(INT(K87)*3+(K87-INT(K87))*10)+(INT(Q87)*3+(Q87-INT(Q87))*10)+(INT(W87)*3+(W87-INT(W87))*10)+(INT(AC87)*3+(AC87-INT(AC87))*10)+(INT(AI87)*3+(AI87-INT(AI87))*10)+(INT(AO87)*3+(AO87-INT(AO87))*10)+(INT(AU87)*3+(AU87-INT(AU87))*10)+(INT(BA87)*3+(BA87-INT(BA87))*10)+(INT(BG87)*3+(BG87-INT(BG87))*10)+(INT(BM87)*3+(BM87-INT(BM87))*10)+(INT(BS87)*3+(BS87-INT(BS87))*10)+(INT(BY87)*3+(BY87-INT(BY87))*10)+(INT(CE87)*3+(CE87-INT(CE87))*10)+(INT(CK87)*3+(CK87-INT(CK87))*10)</f>
        <v/>
      </c>
      <c r="CT87">
        <f>INT(CS87/3)+MOD(CS87,3)/10</f>
        <v/>
      </c>
      <c r="CU87">
        <f>F87+L87+R87+X87+AD87+AJ87+AP87+AV87+BB87+BH87+BN87+BT87+BZ87+CF87+CL87</f>
        <v/>
      </c>
      <c r="CV87">
        <f>G87+M87+S87+Y87+AE87+AK87+AQ87+AW87+BC87+BI87+BO87+BU87+CA87+CG87+CM87</f>
        <v/>
      </c>
      <c r="CW87">
        <f>H87+N87+T87+Z87+AF87+AL87+AR87+AX87+BD87+BJ87+BP87+BV87+CB87+CH87+CN87</f>
        <v/>
      </c>
      <c r="CX87" s="2">
        <f>IFERROR(CU87*27/CS87,0)</f>
        <v/>
      </c>
    </row>
    <row r="88">
      <c r="A88">
        <f>IF(A30="","",A30)</f>
        <v/>
      </c>
      <c r="B88">
        <f>IF(B30="","",B30)</f>
        <v/>
      </c>
      <c r="CP88">
        <f>C88+I88+O88+U88+AA88+AG88+AM88+AS88+AY88+BE88+BK88+BQ88+BW88+CC88+CI88</f>
        <v/>
      </c>
      <c r="CQ88">
        <f>COUNTIF(D88,"G")+COUNTIF(J88,"G")+COUNTIF(P88,"G")+COUNTIF(V88,"G")+COUNTIF(AB88,"G")+COUNTIF(AH88,"G")+COUNTIF(AN88,"G")+COUNTIF(AT88,"G")+COUNTIF(AZ88,"G")+COUNTIF(BF88,"G")+COUNTIF(BL88,"G")+COUNTIF(BR88,"G")+COUNTIF(BX88,"G")+COUNTIF(CD88,"G")+COUNTIF(CJ88,"G")</f>
        <v/>
      </c>
      <c r="CR88">
        <f>COUNTIF(D88,"P")+COUNTIF(J88,"P")+COUNTIF(P88,"P")+COUNTIF(V88,"P")+COUNTIF(AB88,"P")+COUNTIF(AH88,"P")+COUNTIF(AN88,"P")+COUNTIF(AT88,"P")+COUNTIF(AZ88,"P")+COUNTIF(BF88,"P")+COUNTIF(BL88,"P")+COUNTIF(BR88,"P")+COUNTIF(BX88,"P")+COUNTIF(CD88,"P")+COUNTIF(CJ88,"P")</f>
        <v/>
      </c>
      <c r="CS88">
        <f>(INT(E88)*3+(E88-INT(E88))*10)+(INT(K88)*3+(K88-INT(K88))*10)+(INT(Q88)*3+(Q88-INT(Q88))*10)+(INT(W88)*3+(W88-INT(W88))*10)+(INT(AC88)*3+(AC88-INT(AC88))*10)+(INT(AI88)*3+(AI88-INT(AI88))*10)+(INT(AO88)*3+(AO88-INT(AO88))*10)+(INT(AU88)*3+(AU88-INT(AU88))*10)+(INT(BA88)*3+(BA88-INT(BA88))*10)+(INT(BG88)*3+(BG88-INT(BG88))*10)+(INT(BM88)*3+(BM88-INT(BM88))*10)+(INT(BS88)*3+(BS88-INT(BS88))*10)+(INT(BY88)*3+(BY88-INT(BY88))*10)+(INT(CE88)*3+(CE88-INT(CE88))*10)+(INT(CK88)*3+(CK88-INT(CK88))*10)</f>
        <v/>
      </c>
      <c r="CT88">
        <f>INT(CS88/3)+MOD(CS88,3)/10</f>
        <v/>
      </c>
      <c r="CU88">
        <f>F88+L88+R88+X88+AD88+AJ88+AP88+AV88+BB88+BH88+BN88+BT88+BZ88+CF88+CL88</f>
        <v/>
      </c>
      <c r="CV88">
        <f>G88+M88+S88+Y88+AE88+AK88+AQ88+AW88+BC88+BI88+BO88+BU88+CA88+CG88+CM88</f>
        <v/>
      </c>
      <c r="CW88">
        <f>H88+N88+T88+Z88+AF88+AL88+AR88+AX88+BD88+BJ88+BP88+BV88+CB88+CH88+CN88</f>
        <v/>
      </c>
      <c r="CX88" s="2">
        <f>IFERROR(CU88*27/CS88,0)</f>
        <v/>
      </c>
    </row>
    <row r="89">
      <c r="A89">
        <f>IF(A31="","",A31)</f>
        <v/>
      </c>
      <c r="B89">
        <f>IF(B31="","",B31)</f>
        <v/>
      </c>
      <c r="CP89">
        <f>C89+I89+O89+U89+AA89+AG89+AM89+AS89+AY89+BE89+BK89+BQ89+BW89+CC89+CI89</f>
        <v/>
      </c>
      <c r="CQ89">
        <f>COUNTIF(D89,"G")+COUNTIF(J89,"G")+COUNTIF(P89,"G")+COUNTIF(V89,"G")+COUNTIF(AB89,"G")+COUNTIF(AH89,"G")+COUNTIF(AN89,"G")+COUNTIF(AT89,"G")+COUNTIF(AZ89,"G")+COUNTIF(BF89,"G")+COUNTIF(BL89,"G")+COUNTIF(BR89,"G")+COUNTIF(BX89,"G")+COUNTIF(CD89,"G")+COUNTIF(CJ89,"G")</f>
        <v/>
      </c>
      <c r="CR89">
        <f>COUNTIF(D89,"P")+COUNTIF(J89,"P")+COUNTIF(P89,"P")+COUNTIF(V89,"P")+COUNTIF(AB89,"P")+COUNTIF(AH89,"P")+COUNTIF(AN89,"P")+COUNTIF(AT89,"P")+COUNTIF(AZ89,"P")+COUNTIF(BF89,"P")+COUNTIF(BL89,"P")+COUNTIF(BR89,"P")+COUNTIF(BX89,"P")+COUNTIF(CD89,"P")+COUNTIF(CJ89,"P")</f>
        <v/>
      </c>
      <c r="CS89">
        <f>(INT(E89)*3+(E89-INT(E89))*10)+(INT(K89)*3+(K89-INT(K89))*10)+(INT(Q89)*3+(Q89-INT(Q89))*10)+(INT(W89)*3+(W89-INT(W89))*10)+(INT(AC89)*3+(AC89-INT(AC89))*10)+(INT(AI89)*3+(AI89-INT(AI89))*10)+(INT(AO89)*3+(AO89-INT(AO89))*10)+(INT(AU89)*3+(AU89-INT(AU89))*10)+(INT(BA89)*3+(BA89-INT(BA89))*10)+(INT(BG89)*3+(BG89-INT(BG89))*10)+(INT(BM89)*3+(BM89-INT(BM89))*10)+(INT(BS89)*3+(BS89-INT(BS89))*10)+(INT(BY89)*3+(BY89-INT(BY89))*10)+(INT(CE89)*3+(CE89-INT(CE89))*10)+(INT(CK89)*3+(CK89-INT(CK89))*10)</f>
        <v/>
      </c>
      <c r="CT89">
        <f>INT(CS89/3)+MOD(CS89,3)/10</f>
        <v/>
      </c>
      <c r="CU89">
        <f>F89+L89+R89+X89+AD89+AJ89+AP89+AV89+BB89+BH89+BN89+BT89+BZ89+CF89+CL89</f>
        <v/>
      </c>
      <c r="CV89">
        <f>G89+M89+S89+Y89+AE89+AK89+AQ89+AW89+BC89+BI89+BO89+BU89+CA89+CG89+CM89</f>
        <v/>
      </c>
      <c r="CW89">
        <f>H89+N89+T89+Z89+AF89+AL89+AR89+AX89+BD89+BJ89+BP89+BV89+CB89+CH89+CN89</f>
        <v/>
      </c>
      <c r="CX89" s="2">
        <f>IFERROR(CU89*27/CS89,0)</f>
        <v/>
      </c>
    </row>
    <row r="90">
      <c r="A90">
        <f>IF(A32="","",A32)</f>
        <v/>
      </c>
      <c r="B90">
        <f>IF(B32="","",B32)</f>
        <v/>
      </c>
      <c r="CP90">
        <f>C90+I90+O90+U90+AA90+AG90+AM90+AS90+AY90+BE90+BK90+BQ90+BW90+CC90+CI90</f>
        <v/>
      </c>
      <c r="CQ90">
        <f>COUNTIF(D90,"G")+COUNTIF(J90,"G")+COUNTIF(P90,"G")+COUNTIF(V90,"G")+COUNTIF(AB90,"G")+COUNTIF(AH90,"G")+COUNTIF(AN90,"G")+COUNTIF(AT90,"G")+COUNTIF(AZ90,"G")+COUNTIF(BF90,"G")+COUNTIF(BL90,"G")+COUNTIF(BR90,"G")+COUNTIF(BX90,"G")+COUNTIF(CD90,"G")+COUNTIF(CJ90,"G")</f>
        <v/>
      </c>
      <c r="CR90">
        <f>COUNTIF(D90,"P")+COUNTIF(J90,"P")+COUNTIF(P90,"P")+COUNTIF(V90,"P")+COUNTIF(AB90,"P")+COUNTIF(AH90,"P")+COUNTIF(AN90,"P")+COUNTIF(AT90,"P")+COUNTIF(AZ90,"P")+COUNTIF(BF90,"P")+COUNTIF(BL90,"P")+COUNTIF(BR90,"P")+COUNTIF(BX90,"P")+COUNTIF(CD90,"P")+COUNTIF(CJ90,"P")</f>
        <v/>
      </c>
      <c r="CS90">
        <f>(INT(E90)*3+(E90-INT(E90))*10)+(INT(K90)*3+(K90-INT(K90))*10)+(INT(Q90)*3+(Q90-INT(Q90))*10)+(INT(W90)*3+(W90-INT(W90))*10)+(INT(AC90)*3+(AC90-INT(AC90))*10)+(INT(AI90)*3+(AI90-INT(AI90))*10)+(INT(AO90)*3+(AO90-INT(AO90))*10)+(INT(AU90)*3+(AU90-INT(AU90))*10)+(INT(BA90)*3+(BA90-INT(BA90))*10)+(INT(BG90)*3+(BG90-INT(BG90))*10)+(INT(BM90)*3+(BM90-INT(BM90))*10)+(INT(BS90)*3+(BS90-INT(BS90))*10)+(INT(BY90)*3+(BY90-INT(BY90))*10)+(INT(CE90)*3+(CE90-INT(CE90))*10)+(INT(CK90)*3+(CK90-INT(CK90))*10)</f>
        <v/>
      </c>
      <c r="CT90">
        <f>INT(CS90/3)+MOD(CS90,3)/10</f>
        <v/>
      </c>
      <c r="CU90">
        <f>F90+L90+R90+X90+AD90+AJ90+AP90+AV90+BB90+BH90+BN90+BT90+BZ90+CF90+CL90</f>
        <v/>
      </c>
      <c r="CV90">
        <f>G90+M90+S90+Y90+AE90+AK90+AQ90+AW90+BC90+BI90+BO90+BU90+CA90+CG90+CM90</f>
        <v/>
      </c>
      <c r="CW90">
        <f>H90+N90+T90+Z90+AF90+AL90+AR90+AX90+BD90+BJ90+BP90+BV90+CB90+CH90+CN90</f>
        <v/>
      </c>
      <c r="CX90" s="2">
        <f>IFERROR(CU90*27/CS90,0)</f>
        <v/>
      </c>
    </row>
    <row r="91">
      <c r="A91" t="inlineStr">
        <is>
          <t>TOTALES :</t>
        </is>
      </c>
      <c r="CP91">
        <f>SUM(CP66:CP90)</f>
        <v/>
      </c>
      <c r="CQ91">
        <f>SUM(CQ66:CQ90)</f>
        <v/>
      </c>
      <c r="CR91">
        <f>SUM(CR66:CR90)</f>
        <v/>
      </c>
      <c r="CS91">
        <f>SUM(CS66:CS90)</f>
        <v/>
      </c>
      <c r="CT91">
        <f>SUM(CT66:CT90)</f>
        <v/>
      </c>
      <c r="CU91">
        <f>SUM(CU66:CU90)</f>
        <v/>
      </c>
      <c r="CV91">
        <f>SUM(CV66:CV90)</f>
        <v/>
      </c>
      <c r="CW91">
        <f>SUM(CW66:CW90)</f>
        <v/>
      </c>
      <c r="CX91">
        <f>SUM(CX66:CX90)</f>
        <v/>
      </c>
    </row>
    <row r="94">
      <c r="A94" t="inlineStr">
        <is>
          <t>R E S U L T A D O S   D E L   E Q U I P O</t>
        </is>
      </c>
    </row>
    <row r="95">
      <c r="A95" t="inlineStr">
        <is>
          <t>Juego</t>
        </is>
      </c>
      <c r="B95" t="inlineStr">
        <is>
          <t>Resultado</t>
        </is>
      </c>
      <c r="C95" t="inlineStr">
        <is>
          <t>CA</t>
        </is>
      </c>
      <c r="D95" t="inlineStr">
        <is>
          <t>CR</t>
        </is>
      </c>
    </row>
    <row r="96">
      <c r="A96" t="n">
        <v>1</v>
      </c>
    </row>
    <row r="97">
      <c r="A97" t="n">
        <v>2</v>
      </c>
    </row>
    <row r="98">
      <c r="A98" t="n">
        <v>3</v>
      </c>
    </row>
    <row r="99">
      <c r="A99" t="n">
        <v>4</v>
      </c>
    </row>
    <row r="100">
      <c r="A100" t="n">
        <v>5</v>
      </c>
    </row>
    <row r="101">
      <c r="A101" t="n">
        <v>6</v>
      </c>
    </row>
    <row r="102">
      <c r="A102" t="n">
        <v>7</v>
      </c>
    </row>
    <row r="103">
      <c r="A103" t="n">
        <v>8</v>
      </c>
    </row>
    <row r="104">
      <c r="A104" t="n">
        <v>9</v>
      </c>
    </row>
    <row r="105">
      <c r="A105" t="n">
        <v>10</v>
      </c>
    </row>
    <row r="106">
      <c r="A106" t="n">
        <v>11</v>
      </c>
    </row>
    <row r="107">
      <c r="A107" t="n">
        <v>12</v>
      </c>
    </row>
    <row r="108">
      <c r="A108" t="n">
        <v>13</v>
      </c>
    </row>
    <row r="109">
      <c r="A109" t="n">
        <v>14</v>
      </c>
    </row>
    <row r="110">
      <c r="A110" t="n">
        <v>15</v>
      </c>
    </row>
    <row r="111">
      <c r="A111" t="inlineStr">
        <is>
          <t>TOTALES</t>
        </is>
      </c>
      <c r="B111">
        <f>COUNTIF(B96:B110,"G")+COUNTIF(B96:B110,"P")+COUNTIF(B96:B110,"E")</f>
        <v/>
      </c>
      <c r="C111">
        <f>COUNTIF(B96:B110,"G")</f>
        <v/>
      </c>
      <c r="D111">
        <f>COUNTIF(B96:B110,"P")</f>
        <v/>
      </c>
      <c r="E111">
        <f>COUNTIF(B96:B110,"E")</f>
        <v/>
      </c>
      <c r="F111">
        <f>SUM(C96:C110)</f>
        <v/>
      </c>
      <c r="G111">
        <f>SUM(D96:D110)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V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CORPORACION CRIOLLITOS DE VENEZUELA</t>
        </is>
      </c>
    </row>
    <row r="2">
      <c r="A2" t="inlineStr">
        <is>
          <t>LIGA DE BEISBOL MENOR JUAN GUILLERMO GUZMAN</t>
        </is>
      </c>
    </row>
    <row r="4">
      <c r="B4" t="inlineStr">
        <is>
          <t>CATEGORIA : INFANTIL</t>
        </is>
      </c>
    </row>
    <row r="6">
      <c r="A6" t="inlineStr">
        <is>
          <t>equipo2</t>
        </is>
      </c>
      <c r="C6" t="inlineStr">
        <is>
          <t>O F E N S I V A   I N D I V I D U A L</t>
        </is>
      </c>
    </row>
    <row r="7">
      <c r="A7" t="inlineStr">
        <is>
          <t>NOMBRE</t>
        </is>
      </c>
      <c r="B7" t="inlineStr">
        <is>
          <t>No</t>
        </is>
      </c>
      <c r="C7" t="inlineStr">
        <is>
          <t>VB</t>
        </is>
      </c>
      <c r="D7" t="inlineStr">
        <is>
          <t>CA</t>
        </is>
      </c>
      <c r="E7" t="inlineStr">
        <is>
          <t>H</t>
        </is>
      </c>
      <c r="F7" t="inlineStr">
        <is>
          <t>2B</t>
        </is>
      </c>
      <c r="G7" t="inlineStr">
        <is>
          <t>3B</t>
        </is>
      </c>
      <c r="H7" t="inlineStr">
        <is>
          <t>HR</t>
        </is>
      </c>
      <c r="I7" t="inlineStr">
        <is>
          <t>CI</t>
        </is>
      </c>
      <c r="J7" t="inlineStr">
        <is>
          <t>K</t>
        </is>
      </c>
      <c r="K7" t="inlineStr">
        <is>
          <t>BB</t>
        </is>
      </c>
      <c r="L7" t="inlineStr">
        <is>
          <t>BR</t>
        </is>
      </c>
      <c r="M7" t="inlineStr">
        <is>
          <t>GP</t>
        </is>
      </c>
      <c r="N7" t="inlineStr">
        <is>
          <t>SH</t>
        </is>
      </c>
      <c r="O7" t="inlineStr">
        <is>
          <t>SF</t>
        </is>
      </c>
      <c r="P7" t="inlineStr">
        <is>
          <t>INT</t>
        </is>
      </c>
      <c r="Q7" t="inlineStr">
        <is>
          <t>BAL</t>
        </is>
      </c>
      <c r="R7" t="inlineStr">
        <is>
          <t>AL</t>
        </is>
      </c>
      <c r="T7" t="inlineStr">
        <is>
          <t>VB</t>
        </is>
      </c>
      <c r="U7" t="inlineStr">
        <is>
          <t>CA</t>
        </is>
      </c>
      <c r="V7" t="inlineStr">
        <is>
          <t>H</t>
        </is>
      </c>
      <c r="W7" t="inlineStr">
        <is>
          <t>2B</t>
        </is>
      </c>
      <c r="X7" t="inlineStr">
        <is>
          <t>3B</t>
        </is>
      </c>
      <c r="Y7" t="inlineStr">
        <is>
          <t>HR</t>
        </is>
      </c>
      <c r="Z7" t="inlineStr">
        <is>
          <t>CI</t>
        </is>
      </c>
      <c r="AA7" t="inlineStr">
        <is>
          <t>K</t>
        </is>
      </c>
      <c r="AB7" t="inlineStr">
        <is>
          <t>BB</t>
        </is>
      </c>
      <c r="AC7" t="inlineStr">
        <is>
          <t>BR</t>
        </is>
      </c>
      <c r="AD7" t="inlineStr">
        <is>
          <t>GP</t>
        </is>
      </c>
      <c r="AE7" t="inlineStr">
        <is>
          <t>SH</t>
        </is>
      </c>
      <c r="AF7" t="inlineStr">
        <is>
          <t>SF</t>
        </is>
      </c>
      <c r="AG7" t="inlineStr">
        <is>
          <t>INT</t>
        </is>
      </c>
      <c r="AH7" t="inlineStr">
        <is>
          <t>BAL</t>
        </is>
      </c>
      <c r="AI7" t="inlineStr">
        <is>
          <t>AL</t>
        </is>
      </c>
      <c r="AK7" t="inlineStr">
        <is>
          <t>VB</t>
        </is>
      </c>
      <c r="AL7" t="inlineStr">
        <is>
          <t>CA</t>
        </is>
      </c>
      <c r="AM7" t="inlineStr">
        <is>
          <t>H</t>
        </is>
      </c>
      <c r="AN7" t="inlineStr">
        <is>
          <t>2B</t>
        </is>
      </c>
      <c r="AO7" t="inlineStr">
        <is>
          <t>3B</t>
        </is>
      </c>
      <c r="AP7" t="inlineStr">
        <is>
          <t>HR</t>
        </is>
      </c>
      <c r="AQ7" t="inlineStr">
        <is>
          <t>CI</t>
        </is>
      </c>
      <c r="AR7" t="inlineStr">
        <is>
          <t>K</t>
        </is>
      </c>
      <c r="AS7" t="inlineStr">
        <is>
          <t>BB</t>
        </is>
      </c>
      <c r="AT7" t="inlineStr">
        <is>
          <t>BR</t>
        </is>
      </c>
      <c r="AU7" t="inlineStr">
        <is>
          <t>GP</t>
        </is>
      </c>
      <c r="AV7" t="inlineStr">
        <is>
          <t>SH</t>
        </is>
      </c>
      <c r="AW7" t="inlineStr">
        <is>
          <t>SF</t>
        </is>
      </c>
      <c r="AX7" t="inlineStr">
        <is>
          <t>INT</t>
        </is>
      </c>
      <c r="AY7" t="inlineStr">
        <is>
          <t>BAL</t>
        </is>
      </c>
      <c r="AZ7" t="inlineStr">
        <is>
          <t>AL</t>
        </is>
      </c>
      <c r="BB7" t="inlineStr">
        <is>
          <t>VB</t>
        </is>
      </c>
      <c r="BC7" t="inlineStr">
        <is>
          <t>CA</t>
        </is>
      </c>
      <c r="BD7" t="inlineStr">
        <is>
          <t>H</t>
        </is>
      </c>
      <c r="BE7" t="inlineStr">
        <is>
          <t>2B</t>
        </is>
      </c>
      <c r="BF7" t="inlineStr">
        <is>
          <t>3B</t>
        </is>
      </c>
      <c r="BG7" t="inlineStr">
        <is>
          <t>HR</t>
        </is>
      </c>
      <c r="BH7" t="inlineStr">
        <is>
          <t>CI</t>
        </is>
      </c>
      <c r="BI7" t="inlineStr">
        <is>
          <t>K</t>
        </is>
      </c>
      <c r="BJ7" t="inlineStr">
        <is>
          <t>BB</t>
        </is>
      </c>
      <c r="BK7" t="inlineStr">
        <is>
          <t>BR</t>
        </is>
      </c>
      <c r="BL7" t="inlineStr">
        <is>
          <t>GP</t>
        </is>
      </c>
      <c r="BM7" t="inlineStr">
        <is>
          <t>SH</t>
        </is>
      </c>
      <c r="BN7" t="inlineStr">
        <is>
          <t>SF</t>
        </is>
      </c>
      <c r="BO7" t="inlineStr">
        <is>
          <t>INT</t>
        </is>
      </c>
      <c r="BP7" t="inlineStr">
        <is>
          <t>BAL</t>
        </is>
      </c>
      <c r="BQ7" t="inlineStr">
        <is>
          <t>AL</t>
        </is>
      </c>
      <c r="BS7" t="inlineStr">
        <is>
          <t>VB</t>
        </is>
      </c>
      <c r="BT7" t="inlineStr">
        <is>
          <t>CA</t>
        </is>
      </c>
      <c r="BU7" t="inlineStr">
        <is>
          <t>H</t>
        </is>
      </c>
      <c r="BV7" t="inlineStr">
        <is>
          <t>2B</t>
        </is>
      </c>
      <c r="BW7" t="inlineStr">
        <is>
          <t>3B</t>
        </is>
      </c>
      <c r="BX7" t="inlineStr">
        <is>
          <t>HR</t>
        </is>
      </c>
      <c r="BY7" t="inlineStr">
        <is>
          <t>CI</t>
        </is>
      </c>
      <c r="BZ7" t="inlineStr">
        <is>
          <t>K</t>
        </is>
      </c>
      <c r="CA7" t="inlineStr">
        <is>
          <t>BB</t>
        </is>
      </c>
      <c r="CB7" t="inlineStr">
        <is>
          <t>BR</t>
        </is>
      </c>
      <c r="CC7" t="inlineStr">
        <is>
          <t>GP</t>
        </is>
      </c>
      <c r="CD7" t="inlineStr">
        <is>
          <t>SH</t>
        </is>
      </c>
      <c r="CE7" t="inlineStr">
        <is>
          <t>SF</t>
        </is>
      </c>
      <c r="CF7" t="inlineStr">
        <is>
          <t>INT</t>
        </is>
      </c>
      <c r="CG7" t="inlineStr">
        <is>
          <t>BAL</t>
        </is>
      </c>
      <c r="CH7" t="inlineStr">
        <is>
          <t>AL</t>
        </is>
      </c>
      <c r="CJ7" t="inlineStr">
        <is>
          <t>VB</t>
        </is>
      </c>
      <c r="CK7" t="inlineStr">
        <is>
          <t>CA</t>
        </is>
      </c>
      <c r="CL7" t="inlineStr">
        <is>
          <t>H</t>
        </is>
      </c>
      <c r="CM7" t="inlineStr">
        <is>
          <t>2B</t>
        </is>
      </c>
      <c r="CN7" t="inlineStr">
        <is>
          <t>3B</t>
        </is>
      </c>
      <c r="CO7" t="inlineStr">
        <is>
          <t>HR</t>
        </is>
      </c>
      <c r="CP7" t="inlineStr">
        <is>
          <t>CI</t>
        </is>
      </c>
      <c r="CQ7" t="inlineStr">
        <is>
          <t>K</t>
        </is>
      </c>
      <c r="CR7" t="inlineStr">
        <is>
          <t>BB</t>
        </is>
      </c>
      <c r="CS7" t="inlineStr">
        <is>
          <t>BR</t>
        </is>
      </c>
      <c r="CT7" t="inlineStr">
        <is>
          <t>GP</t>
        </is>
      </c>
      <c r="CU7" t="inlineStr">
        <is>
          <t>SH</t>
        </is>
      </c>
      <c r="CV7" t="inlineStr">
        <is>
          <t>SF</t>
        </is>
      </c>
      <c r="CW7" t="inlineStr">
        <is>
          <t>INT</t>
        </is>
      </c>
      <c r="CX7" t="inlineStr">
        <is>
          <t>BAL</t>
        </is>
      </c>
      <c r="CY7" t="inlineStr">
        <is>
          <t>AL</t>
        </is>
      </c>
      <c r="DA7" t="inlineStr">
        <is>
          <t>VB</t>
        </is>
      </c>
      <c r="DB7" t="inlineStr">
        <is>
          <t>CA</t>
        </is>
      </c>
      <c r="DC7" t="inlineStr">
        <is>
          <t>H</t>
        </is>
      </c>
      <c r="DD7" t="inlineStr">
        <is>
          <t>2B</t>
        </is>
      </c>
      <c r="DE7" t="inlineStr">
        <is>
          <t>3B</t>
        </is>
      </c>
      <c r="DF7" t="inlineStr">
        <is>
          <t>HR</t>
        </is>
      </c>
      <c r="DG7" t="inlineStr">
        <is>
          <t>CI</t>
        </is>
      </c>
      <c r="DH7" t="inlineStr">
        <is>
          <t>K</t>
        </is>
      </c>
      <c r="DI7" t="inlineStr">
        <is>
          <t>BB</t>
        </is>
      </c>
      <c r="DJ7" t="inlineStr">
        <is>
          <t>BR</t>
        </is>
      </c>
      <c r="DK7" t="inlineStr">
        <is>
          <t>GP</t>
        </is>
      </c>
      <c r="DL7" t="inlineStr">
        <is>
          <t>SH</t>
        </is>
      </c>
      <c r="DM7" t="inlineStr">
        <is>
          <t>SF</t>
        </is>
      </c>
      <c r="DN7" t="inlineStr">
        <is>
          <t>INT</t>
        </is>
      </c>
      <c r="DO7" t="inlineStr">
        <is>
          <t>BAL</t>
        </is>
      </c>
      <c r="DP7" t="inlineStr">
        <is>
          <t>AL</t>
        </is>
      </c>
      <c r="DR7" t="inlineStr">
        <is>
          <t>VB</t>
        </is>
      </c>
      <c r="DS7" t="inlineStr">
        <is>
          <t>CA</t>
        </is>
      </c>
      <c r="DT7" t="inlineStr">
        <is>
          <t>H</t>
        </is>
      </c>
      <c r="DU7" t="inlineStr">
        <is>
          <t>2B</t>
        </is>
      </c>
      <c r="DV7" t="inlineStr">
        <is>
          <t>3B</t>
        </is>
      </c>
      <c r="DW7" t="inlineStr">
        <is>
          <t>HR</t>
        </is>
      </c>
      <c r="DX7" t="inlineStr">
        <is>
          <t>CI</t>
        </is>
      </c>
      <c r="DY7" t="inlineStr">
        <is>
          <t>K</t>
        </is>
      </c>
      <c r="DZ7" t="inlineStr">
        <is>
          <t>BB</t>
        </is>
      </c>
      <c r="EA7" t="inlineStr">
        <is>
          <t>BR</t>
        </is>
      </c>
      <c r="EB7" t="inlineStr">
        <is>
          <t>GP</t>
        </is>
      </c>
      <c r="EC7" t="inlineStr">
        <is>
          <t>SH</t>
        </is>
      </c>
      <c r="ED7" t="inlineStr">
        <is>
          <t>SF</t>
        </is>
      </c>
      <c r="EE7" t="inlineStr">
        <is>
          <t>INT</t>
        </is>
      </c>
      <c r="EF7" t="inlineStr">
        <is>
          <t>BAL</t>
        </is>
      </c>
      <c r="EG7" t="inlineStr">
        <is>
          <t>AL</t>
        </is>
      </c>
      <c r="EI7" t="inlineStr">
        <is>
          <t>VB</t>
        </is>
      </c>
      <c r="EJ7" t="inlineStr">
        <is>
          <t>CA</t>
        </is>
      </c>
      <c r="EK7" t="inlineStr">
        <is>
          <t>H</t>
        </is>
      </c>
      <c r="EL7" t="inlineStr">
        <is>
          <t>2B</t>
        </is>
      </c>
      <c r="EM7" t="inlineStr">
        <is>
          <t>3B</t>
        </is>
      </c>
      <c r="EN7" t="inlineStr">
        <is>
          <t>HR</t>
        </is>
      </c>
      <c r="EO7" t="inlineStr">
        <is>
          <t>CI</t>
        </is>
      </c>
      <c r="EP7" t="inlineStr">
        <is>
          <t>K</t>
        </is>
      </c>
      <c r="EQ7" t="inlineStr">
        <is>
          <t>BB</t>
        </is>
      </c>
      <c r="ER7" t="inlineStr">
        <is>
          <t>BR</t>
        </is>
      </c>
      <c r="ES7" t="inlineStr">
        <is>
          <t>GP</t>
        </is>
      </c>
      <c r="ET7" t="inlineStr">
        <is>
          <t>SH</t>
        </is>
      </c>
      <c r="EU7" t="inlineStr">
        <is>
          <t>SF</t>
        </is>
      </c>
      <c r="EV7" t="inlineStr">
        <is>
          <t>INT</t>
        </is>
      </c>
      <c r="EW7" t="inlineStr">
        <is>
          <t>BAL</t>
        </is>
      </c>
      <c r="EX7" t="inlineStr">
        <is>
          <t>AL</t>
        </is>
      </c>
      <c r="EZ7" t="inlineStr">
        <is>
          <t>VB</t>
        </is>
      </c>
      <c r="FA7" t="inlineStr">
        <is>
          <t>CA</t>
        </is>
      </c>
      <c r="FB7" t="inlineStr">
        <is>
          <t>H</t>
        </is>
      </c>
      <c r="FC7" t="inlineStr">
        <is>
          <t>2B</t>
        </is>
      </c>
      <c r="FD7" t="inlineStr">
        <is>
          <t>3B</t>
        </is>
      </c>
      <c r="FE7" t="inlineStr">
        <is>
          <t>HR</t>
        </is>
      </c>
      <c r="FF7" t="inlineStr">
        <is>
          <t>CI</t>
        </is>
      </c>
      <c r="FG7" t="inlineStr">
        <is>
          <t>K</t>
        </is>
      </c>
      <c r="FH7" t="inlineStr">
        <is>
          <t>BB</t>
        </is>
      </c>
      <c r="FI7" t="inlineStr">
        <is>
          <t>BR</t>
        </is>
      </c>
      <c r="FJ7" t="inlineStr">
        <is>
          <t>GP</t>
        </is>
      </c>
      <c r="FK7" t="inlineStr">
        <is>
          <t>SH</t>
        </is>
      </c>
      <c r="FL7" t="inlineStr">
        <is>
          <t>SF</t>
        </is>
      </c>
      <c r="FM7" t="inlineStr">
        <is>
          <t>INT</t>
        </is>
      </c>
      <c r="FN7" t="inlineStr">
        <is>
          <t>BAL</t>
        </is>
      </c>
      <c r="FO7" t="inlineStr">
        <is>
          <t>AL</t>
        </is>
      </c>
      <c r="FQ7" t="inlineStr">
        <is>
          <t>VB</t>
        </is>
      </c>
      <c r="FR7" t="inlineStr">
        <is>
          <t>CA</t>
        </is>
      </c>
      <c r="FS7" t="inlineStr">
        <is>
          <t>H</t>
        </is>
      </c>
      <c r="FT7" t="inlineStr">
        <is>
          <t>2B</t>
        </is>
      </c>
      <c r="FU7" t="inlineStr">
        <is>
          <t>3B</t>
        </is>
      </c>
      <c r="FV7" t="inlineStr">
        <is>
          <t>HR</t>
        </is>
      </c>
      <c r="FW7" t="inlineStr">
        <is>
          <t>CI</t>
        </is>
      </c>
      <c r="FX7" t="inlineStr">
        <is>
          <t>K</t>
        </is>
      </c>
      <c r="FY7" t="inlineStr">
        <is>
          <t>BB</t>
        </is>
      </c>
      <c r="FZ7" t="inlineStr">
        <is>
          <t>BR</t>
        </is>
      </c>
      <c r="GA7" t="inlineStr">
        <is>
          <t>GP</t>
        </is>
      </c>
      <c r="GB7" t="inlineStr">
        <is>
          <t>SH</t>
        </is>
      </c>
      <c r="GC7" t="inlineStr">
        <is>
          <t>SF</t>
        </is>
      </c>
      <c r="GD7" t="inlineStr">
        <is>
          <t>INT</t>
        </is>
      </c>
      <c r="GE7" t="inlineStr">
        <is>
          <t>BAL</t>
        </is>
      </c>
      <c r="GF7" t="inlineStr">
        <is>
          <t>AL</t>
        </is>
      </c>
      <c r="GH7" t="inlineStr">
        <is>
          <t>VB</t>
        </is>
      </c>
      <c r="GI7" t="inlineStr">
        <is>
          <t>CA</t>
        </is>
      </c>
      <c r="GJ7" t="inlineStr">
        <is>
          <t>H</t>
        </is>
      </c>
      <c r="GK7" t="inlineStr">
        <is>
          <t>2B</t>
        </is>
      </c>
      <c r="GL7" t="inlineStr">
        <is>
          <t>3B</t>
        </is>
      </c>
      <c r="GM7" t="inlineStr">
        <is>
          <t>HR</t>
        </is>
      </c>
      <c r="GN7" t="inlineStr">
        <is>
          <t>CI</t>
        </is>
      </c>
      <c r="GO7" t="inlineStr">
        <is>
          <t>K</t>
        </is>
      </c>
      <c r="GP7" t="inlineStr">
        <is>
          <t>BB</t>
        </is>
      </c>
      <c r="GQ7" t="inlineStr">
        <is>
          <t>BR</t>
        </is>
      </c>
      <c r="GR7" t="inlineStr">
        <is>
          <t>GP</t>
        </is>
      </c>
      <c r="GS7" t="inlineStr">
        <is>
          <t>SH</t>
        </is>
      </c>
      <c r="GT7" t="inlineStr">
        <is>
          <t>SF</t>
        </is>
      </c>
      <c r="GU7" t="inlineStr">
        <is>
          <t>INT</t>
        </is>
      </c>
      <c r="GV7" t="inlineStr">
        <is>
          <t>BAL</t>
        </is>
      </c>
      <c r="GW7" t="inlineStr">
        <is>
          <t>AL</t>
        </is>
      </c>
      <c r="GY7" t="inlineStr">
        <is>
          <t>VB</t>
        </is>
      </c>
      <c r="GZ7" t="inlineStr">
        <is>
          <t>CA</t>
        </is>
      </c>
      <c r="HA7" t="inlineStr">
        <is>
          <t>H</t>
        </is>
      </c>
      <c r="HB7" t="inlineStr">
        <is>
          <t>2B</t>
        </is>
      </c>
      <c r="HC7" t="inlineStr">
        <is>
          <t>3B</t>
        </is>
      </c>
      <c r="HD7" t="inlineStr">
        <is>
          <t>HR</t>
        </is>
      </c>
      <c r="HE7" t="inlineStr">
        <is>
          <t>CI</t>
        </is>
      </c>
      <c r="HF7" t="inlineStr">
        <is>
          <t>K</t>
        </is>
      </c>
      <c r="HG7" t="inlineStr">
        <is>
          <t>BB</t>
        </is>
      </c>
      <c r="HH7" t="inlineStr">
        <is>
          <t>BR</t>
        </is>
      </c>
      <c r="HI7" t="inlineStr">
        <is>
          <t>GP</t>
        </is>
      </c>
      <c r="HJ7" t="inlineStr">
        <is>
          <t>SH</t>
        </is>
      </c>
      <c r="HK7" t="inlineStr">
        <is>
          <t>SF</t>
        </is>
      </c>
      <c r="HL7" t="inlineStr">
        <is>
          <t>INT</t>
        </is>
      </c>
      <c r="HM7" t="inlineStr">
        <is>
          <t>BAL</t>
        </is>
      </c>
      <c r="HN7" t="inlineStr">
        <is>
          <t>AL</t>
        </is>
      </c>
      <c r="HP7" t="inlineStr">
        <is>
          <t>VB</t>
        </is>
      </c>
      <c r="HQ7" t="inlineStr">
        <is>
          <t>CA</t>
        </is>
      </c>
      <c r="HR7" t="inlineStr">
        <is>
          <t>H</t>
        </is>
      </c>
      <c r="HS7" t="inlineStr">
        <is>
          <t>2B</t>
        </is>
      </c>
      <c r="HT7" t="inlineStr">
        <is>
          <t>3B</t>
        </is>
      </c>
      <c r="HU7" t="inlineStr">
        <is>
          <t>HR</t>
        </is>
      </c>
      <c r="HV7" t="inlineStr">
        <is>
          <t>CI</t>
        </is>
      </c>
      <c r="HW7" t="inlineStr">
        <is>
          <t>K</t>
        </is>
      </c>
      <c r="HX7" t="inlineStr">
        <is>
          <t>BB</t>
        </is>
      </c>
      <c r="HY7" t="inlineStr">
        <is>
          <t>BR</t>
        </is>
      </c>
      <c r="HZ7" t="inlineStr">
        <is>
          <t>GP</t>
        </is>
      </c>
      <c r="IA7" t="inlineStr">
        <is>
          <t>SH</t>
        </is>
      </c>
      <c r="IB7" t="inlineStr">
        <is>
          <t>SF</t>
        </is>
      </c>
      <c r="IC7" t="inlineStr">
        <is>
          <t>INT</t>
        </is>
      </c>
      <c r="ID7" t="inlineStr">
        <is>
          <t>BAL</t>
        </is>
      </c>
      <c r="IE7" t="inlineStr">
        <is>
          <t>AL</t>
        </is>
      </c>
      <c r="IG7" t="inlineStr">
        <is>
          <t>VB</t>
        </is>
      </c>
      <c r="IH7" t="inlineStr">
        <is>
          <t>CA</t>
        </is>
      </c>
      <c r="II7" t="inlineStr">
        <is>
          <t>H</t>
        </is>
      </c>
      <c r="IJ7" t="inlineStr">
        <is>
          <t>2B</t>
        </is>
      </c>
      <c r="IK7" t="inlineStr">
        <is>
          <t>3B</t>
        </is>
      </c>
      <c r="IL7" t="inlineStr">
        <is>
          <t>HR</t>
        </is>
      </c>
      <c r="IM7" t="inlineStr">
        <is>
          <t>CI</t>
        </is>
      </c>
      <c r="IN7" t="inlineStr">
        <is>
          <t>K</t>
        </is>
      </c>
      <c r="IO7" t="inlineStr">
        <is>
          <t>BB</t>
        </is>
      </c>
      <c r="IP7" t="inlineStr">
        <is>
          <t>BR</t>
        </is>
      </c>
      <c r="IQ7" t="inlineStr">
        <is>
          <t>GP</t>
        </is>
      </c>
      <c r="IR7" t="inlineStr">
        <is>
          <t>SH</t>
        </is>
      </c>
      <c r="IS7" t="inlineStr">
        <is>
          <t>SF</t>
        </is>
      </c>
      <c r="IT7" t="inlineStr">
        <is>
          <t>INT</t>
        </is>
      </c>
      <c r="IU7" t="inlineStr">
        <is>
          <t>BAL</t>
        </is>
      </c>
      <c r="IV7" t="inlineStr">
        <is>
          <t>AL</t>
        </is>
      </c>
    </row>
    <row r="8">
      <c r="A8" t="inlineStr">
        <is>
          <t>JESUS  PAEZ EQUIPO 2</t>
        </is>
      </c>
      <c r="B8" t="n">
        <v>13</v>
      </c>
      <c r="C8" t="n">
        <v>4</v>
      </c>
      <c r="D8" t="n">
        <v>2</v>
      </c>
      <c r="E8" t="n">
        <v>1</v>
      </c>
      <c r="L8" t="n">
        <v>1</v>
      </c>
      <c r="Q8">
        <f>(E8-(F8+G8+H8))+(F8*2)+(G8*3)+(H8*4)</f>
        <v/>
      </c>
      <c r="R8">
        <f>C8+K8+M8+N8+O8+P8</f>
        <v/>
      </c>
      <c r="AH8">
        <f>(V8-(W8+X8+Y8))+(W8*2)+(X8*3)+(Y8*4)</f>
        <v/>
      </c>
      <c r="AI8">
        <f>T8+AB8+AD8+AE8+AF8+AG8</f>
        <v/>
      </c>
      <c r="AY8">
        <f>(AM8-(AN8+AO8+AP8))+(AN8*2)+(AO8*3)+(AP8*4)</f>
        <v/>
      </c>
      <c r="AZ8">
        <f>AK8+AS8+AU8+AV8+AW8+AX8</f>
        <v/>
      </c>
      <c r="BP8">
        <f>(BD8-(BE8+BF8+BG8))+(BE8*2)+(BF8*3)+(BG8*4)</f>
        <v/>
      </c>
      <c r="BQ8">
        <f>BB8+BJ8+BL8+BM8+BN8+BO8</f>
        <v/>
      </c>
      <c r="CG8">
        <f>(BU8-(BV8+BW8+BX8))+(BV8*2)+(BW8*3)+(BX8*4)</f>
        <v/>
      </c>
      <c r="CH8">
        <f>BS8+CA8+CC8+CD8+CE8+CF8</f>
        <v/>
      </c>
      <c r="CX8">
        <f>(CL8-(CM8+CN8+CO8))+(CM8*2)+(CN8*3)+(CO8*4)</f>
        <v/>
      </c>
      <c r="CY8">
        <f>CJ8+CR8+CT8+CU8+CV8+CW8</f>
        <v/>
      </c>
      <c r="DO8">
        <f>(DC8-(DD8+DE8+DF8))+(DD8*2)+(DE8*3)+(DF8*4)</f>
        <v/>
      </c>
      <c r="DP8">
        <f>DA8+DI8+DK8+DL8+DM8+DN8</f>
        <v/>
      </c>
      <c r="EF8">
        <f>(DT8-(DU8+DV8+DW8))+(DU8*2)+(DV8*3)+(DW8*4)</f>
        <v/>
      </c>
      <c r="EG8">
        <f>DR8+DZ8+EB8+EC8+ED8+EE8</f>
        <v/>
      </c>
      <c r="EW8">
        <f>(EK8-(EL8+EM8+EN8))+(EL8*2)+(EM8*3)+(EN8*4)</f>
        <v/>
      </c>
      <c r="EX8">
        <f>EI8+EQ8+ES8+ET8+EU8+EV8</f>
        <v/>
      </c>
      <c r="FN8">
        <f>(FB8-(FC8+FD8+FE8))+(FC8*2)+(FD8*3)+(FE8*4)</f>
        <v/>
      </c>
      <c r="FO8">
        <f>EZ8+FH8+FJ8+FK8+FL8+FM8</f>
        <v/>
      </c>
      <c r="GE8">
        <f>(FS8-(FT8+FU8+FV8))+(FT8*2)+(FU8*3)+(FV8*4)</f>
        <v/>
      </c>
      <c r="GF8">
        <f>FQ8+FY8+GA8+GB8+GC8+GD8</f>
        <v/>
      </c>
      <c r="GV8">
        <f>(GJ8-(GK8+GL8+GM8))+(GK8*2)+(GL8*3)+(GM8*4)</f>
        <v/>
      </c>
      <c r="GW8">
        <f>GH8+GP8+GR8+GS8+GT8+GU8</f>
        <v/>
      </c>
      <c r="HM8">
        <f>(HA8-(HB8+HC8+HD8))+(HB8*2)+(HC8*3)+(HD8*4)</f>
        <v/>
      </c>
      <c r="HN8">
        <f>GY8+HG8+HI8+HJ8+HK8+HL8</f>
        <v/>
      </c>
      <c r="ID8">
        <f>(HR8-(HS8+HT8+HU8))+(HS8*2)+(HT8*3)+(HU8*4)</f>
        <v/>
      </c>
      <c r="IE8">
        <f>HP8+HX8+HZ8+IA8+IB8+IC8</f>
        <v/>
      </c>
      <c r="IU8">
        <f>(II8-(IJ8+IK8+IL8))+(IJ8*2)+(IK8*3)+(IL8*4)</f>
        <v/>
      </c>
      <c r="IV8">
        <f>IG8+IO8+IQ8+IR8+IS8+IT8</f>
        <v/>
      </c>
    </row>
    <row r="9">
      <c r="A9" t="inlineStr">
        <is>
          <t>JOSEPH MENDOZA</t>
        </is>
      </c>
      <c r="B9" t="n">
        <v>28</v>
      </c>
      <c r="C9" t="n">
        <v>3</v>
      </c>
      <c r="D9" t="n">
        <v>1</v>
      </c>
      <c r="E9" t="n">
        <v>1</v>
      </c>
      <c r="F9" t="n">
        <v>1</v>
      </c>
      <c r="K9" t="n">
        <v>1</v>
      </c>
      <c r="Q9">
        <f>(E9-(F9+G9+H9))+(F9*2)+(G9*3)+(H9*4)</f>
        <v/>
      </c>
      <c r="R9">
        <f>C9+K9+M9+N9+O9+P9</f>
        <v/>
      </c>
      <c r="AH9">
        <f>(V9-(W9+X9+Y9))+(W9*2)+(X9*3)+(Y9*4)</f>
        <v/>
      </c>
      <c r="AI9">
        <f>T9+AB9+AD9+AE9+AF9+AG9</f>
        <v/>
      </c>
      <c r="AY9">
        <f>(AM9-(AN9+AO9+AP9))+(AN9*2)+(AO9*3)+(AP9*4)</f>
        <v/>
      </c>
      <c r="AZ9">
        <f>AK9+AS9+AU9+AV9+AW9+AX9</f>
        <v/>
      </c>
      <c r="BP9">
        <f>(BD9-(BE9+BF9+BG9))+(BE9*2)+(BF9*3)+(BG9*4)</f>
        <v/>
      </c>
      <c r="BQ9">
        <f>BB9+BJ9+BL9+BM9+BN9+BO9</f>
        <v/>
      </c>
      <c r="CG9">
        <f>(BU9-(BV9+BW9+BX9))+(BV9*2)+(BW9*3)+(BX9*4)</f>
        <v/>
      </c>
      <c r="CH9">
        <f>BS9+CA9+CC9+CD9+CE9+CF9</f>
        <v/>
      </c>
      <c r="CX9">
        <f>(CL9-(CM9+CN9+CO9))+(CM9*2)+(CN9*3)+(CO9*4)</f>
        <v/>
      </c>
      <c r="CY9">
        <f>CJ9+CR9+CT9+CU9+CV9+CW9</f>
        <v/>
      </c>
      <c r="DO9">
        <f>(DC9-(DD9+DE9+DF9))+(DD9*2)+(DE9*3)+(DF9*4)</f>
        <v/>
      </c>
      <c r="DP9">
        <f>DA9+DI9+DK9+DL9+DM9+DN9</f>
        <v/>
      </c>
      <c r="EF9">
        <f>(DT9-(DU9+DV9+DW9))+(DU9*2)+(DV9*3)+(DW9*4)</f>
        <v/>
      </c>
      <c r="EG9">
        <f>DR9+DZ9+EB9+EC9+ED9+EE9</f>
        <v/>
      </c>
      <c r="EW9">
        <f>(EK9-(EL9+EM9+EN9))+(EL9*2)+(EM9*3)+(EN9*4)</f>
        <v/>
      </c>
      <c r="EX9">
        <f>EI9+EQ9+ES9+ET9+EU9+EV9</f>
        <v/>
      </c>
      <c r="FN9">
        <f>(FB9-(FC9+FD9+FE9))+(FC9*2)+(FD9*3)+(FE9*4)</f>
        <v/>
      </c>
      <c r="FO9">
        <f>EZ9+FH9+FJ9+FK9+FL9+FM9</f>
        <v/>
      </c>
      <c r="GE9">
        <f>(FS9-(FT9+FU9+FV9))+(FT9*2)+(FU9*3)+(FV9*4)</f>
        <v/>
      </c>
      <c r="GF9">
        <f>FQ9+FY9+GA9+GB9+GC9+GD9</f>
        <v/>
      </c>
      <c r="GV9">
        <f>(GJ9-(GK9+GL9+GM9))+(GK9*2)+(GL9*3)+(GM9*4)</f>
        <v/>
      </c>
      <c r="GW9">
        <f>GH9+GP9+GR9+GS9+GT9+GU9</f>
        <v/>
      </c>
      <c r="HM9">
        <f>(HA9-(HB9+HC9+HD9))+(HB9*2)+(HC9*3)+(HD9*4)</f>
        <v/>
      </c>
      <c r="HN9">
        <f>GY9+HG9+HI9+HJ9+HK9+HL9</f>
        <v/>
      </c>
      <c r="ID9">
        <f>(HR9-(HS9+HT9+HU9))+(HS9*2)+(HT9*3)+(HU9*4)</f>
        <v/>
      </c>
      <c r="IE9">
        <f>HP9+HX9+HZ9+IA9+IB9+IC9</f>
        <v/>
      </c>
      <c r="IU9">
        <f>(II9-(IJ9+IK9+IL9))+(IJ9*2)+(IK9*3)+(IL9*4)</f>
        <v/>
      </c>
      <c r="IV9">
        <f>IG9+IO9+IQ9+IR9+IS9+IT9</f>
        <v/>
      </c>
    </row>
    <row r="10">
      <c r="A10" t="inlineStr">
        <is>
          <t>ABRAHAN RODRIGUZ</t>
        </is>
      </c>
      <c r="C10" t="n">
        <v>4</v>
      </c>
      <c r="E10" t="n">
        <v>1</v>
      </c>
      <c r="Q10">
        <f>(E10-(F10+G10+H10))+(F10*2)+(G10*3)+(H10*4)</f>
        <v/>
      </c>
      <c r="R10">
        <f>C10+K10+M10+N10+O10+P10</f>
        <v/>
      </c>
      <c r="AH10">
        <f>(V10-(W10+X10+Y10))+(W10*2)+(X10*3)+(Y10*4)</f>
        <v/>
      </c>
      <c r="AI10">
        <f>T10+AB10+AD10+AE10+AF10+AG10</f>
        <v/>
      </c>
      <c r="AY10">
        <f>(AM10-(AN10+AO10+AP10))+(AN10*2)+(AO10*3)+(AP10*4)</f>
        <v/>
      </c>
      <c r="AZ10">
        <f>AK10+AS10+AU10+AV10+AW10+AX10</f>
        <v/>
      </c>
      <c r="BP10">
        <f>(BD10-(BE10+BF10+BG10))+(BE10*2)+(BF10*3)+(BG10*4)</f>
        <v/>
      </c>
      <c r="BQ10">
        <f>BB10+BJ10+BL10+BM10+BN10+BO10</f>
        <v/>
      </c>
      <c r="CG10">
        <f>(BU10-(BV10+BW10+BX10))+(BV10*2)+(BW10*3)+(BX10*4)</f>
        <v/>
      </c>
      <c r="CH10">
        <f>BS10+CA10+CC10+CD10+CE10+CF10</f>
        <v/>
      </c>
      <c r="CX10">
        <f>(CL10-(CM10+CN10+CO10))+(CM10*2)+(CN10*3)+(CO10*4)</f>
        <v/>
      </c>
      <c r="CY10">
        <f>CJ10+CR10+CT10+CU10+CV10+CW10</f>
        <v/>
      </c>
      <c r="DO10">
        <f>(DC10-(DD10+DE10+DF10))+(DD10*2)+(DE10*3)+(DF10*4)</f>
        <v/>
      </c>
      <c r="DP10">
        <f>DA10+DI10+DK10+DL10+DM10+DN10</f>
        <v/>
      </c>
      <c r="EF10">
        <f>(DT10-(DU10+DV10+DW10))+(DU10*2)+(DV10*3)+(DW10*4)</f>
        <v/>
      </c>
      <c r="EG10">
        <f>DR10+DZ10+EB10+EC10+ED10+EE10</f>
        <v/>
      </c>
      <c r="EW10">
        <f>(EK10-(EL10+EM10+EN10))+(EL10*2)+(EM10*3)+(EN10*4)</f>
        <v/>
      </c>
      <c r="EX10">
        <f>EI10+EQ10+ES10+ET10+EU10+EV10</f>
        <v/>
      </c>
      <c r="FN10">
        <f>(FB10-(FC10+FD10+FE10))+(FC10*2)+(FD10*3)+(FE10*4)</f>
        <v/>
      </c>
      <c r="FO10">
        <f>EZ10+FH10+FJ10+FK10+FL10+FM10</f>
        <v/>
      </c>
      <c r="GE10">
        <f>(FS10-(FT10+FU10+FV10))+(FT10*2)+(FU10*3)+(FV10*4)</f>
        <v/>
      </c>
      <c r="GF10">
        <f>FQ10+FY10+GA10+GB10+GC10+GD10</f>
        <v/>
      </c>
      <c r="GV10">
        <f>(GJ10-(GK10+GL10+GM10))+(GK10*2)+(GL10*3)+(GM10*4)</f>
        <v/>
      </c>
      <c r="GW10">
        <f>GH10+GP10+GR10+GS10+GT10+GU10</f>
        <v/>
      </c>
      <c r="HM10">
        <f>(HA10-(HB10+HC10+HD10))+(HB10*2)+(HC10*3)+(HD10*4)</f>
        <v/>
      </c>
      <c r="HN10">
        <f>GY10+HG10+HI10+HJ10+HK10+HL10</f>
        <v/>
      </c>
      <c r="ID10">
        <f>(HR10-(HS10+HT10+HU10))+(HS10*2)+(HT10*3)+(HU10*4)</f>
        <v/>
      </c>
      <c r="IE10">
        <f>HP10+HX10+HZ10+IA10+IB10+IC10</f>
        <v/>
      </c>
      <c r="IU10">
        <f>(II10-(IJ10+IK10+IL10))+(IJ10*2)+(IK10*3)+(IL10*4)</f>
        <v/>
      </c>
      <c r="IV10">
        <f>IG10+IO10+IQ10+IR10+IS10+IT10</f>
        <v/>
      </c>
    </row>
    <row r="11">
      <c r="A11" t="inlineStr">
        <is>
          <t>ALEXANDER HERNANDEZ</t>
        </is>
      </c>
      <c r="D11" t="n">
        <v>1</v>
      </c>
      <c r="I11" t="n">
        <v>1</v>
      </c>
      <c r="K11" t="n">
        <v>3</v>
      </c>
      <c r="L11" t="n">
        <v>3</v>
      </c>
      <c r="Q11">
        <f>(E11-(F11+G11+H11))+(F11*2)+(G11*3)+(H11*4)</f>
        <v/>
      </c>
      <c r="R11">
        <f>C11+K11+M11+N11+O11+P11</f>
        <v/>
      </c>
      <c r="AH11">
        <f>(V11-(W11+X11+Y11))+(W11*2)+(X11*3)+(Y11*4)</f>
        <v/>
      </c>
      <c r="AI11">
        <f>T11+AB11+AD11+AE11+AF11+AG11</f>
        <v/>
      </c>
      <c r="AY11">
        <f>(AM11-(AN11+AO11+AP11))+(AN11*2)+(AO11*3)+(AP11*4)</f>
        <v/>
      </c>
      <c r="AZ11">
        <f>AK11+AS11+AU11+AV11+AW11+AX11</f>
        <v/>
      </c>
      <c r="BP11">
        <f>(BD11-(BE11+BF11+BG11))+(BE11*2)+(BF11*3)+(BG11*4)</f>
        <v/>
      </c>
      <c r="BQ11">
        <f>BB11+BJ11+BL11+BM11+BN11+BO11</f>
        <v/>
      </c>
      <c r="CG11">
        <f>(BU11-(BV11+BW11+BX11))+(BV11*2)+(BW11*3)+(BX11*4)</f>
        <v/>
      </c>
      <c r="CH11">
        <f>BS11+CA11+CC11+CD11+CE11+CF11</f>
        <v/>
      </c>
      <c r="CX11">
        <f>(CL11-(CM11+CN11+CO11))+(CM11*2)+(CN11*3)+(CO11*4)</f>
        <v/>
      </c>
      <c r="CY11">
        <f>CJ11+CR11+CT11+CU11+CV11+CW11</f>
        <v/>
      </c>
      <c r="DO11">
        <f>(DC11-(DD11+DE11+DF11))+(DD11*2)+(DE11*3)+(DF11*4)</f>
        <v/>
      </c>
      <c r="DP11">
        <f>DA11+DI11+DK11+DL11+DM11+DN11</f>
        <v/>
      </c>
      <c r="EF11">
        <f>(DT11-(DU11+DV11+DW11))+(DU11*2)+(DV11*3)+(DW11*4)</f>
        <v/>
      </c>
      <c r="EG11">
        <f>DR11+DZ11+EB11+EC11+ED11+EE11</f>
        <v/>
      </c>
      <c r="EW11">
        <f>(EK11-(EL11+EM11+EN11))+(EL11*2)+(EM11*3)+(EN11*4)</f>
        <v/>
      </c>
      <c r="EX11">
        <f>EI11+EQ11+ES11+ET11+EU11+EV11</f>
        <v/>
      </c>
      <c r="FN11">
        <f>(FB11-(FC11+FD11+FE11))+(FC11*2)+(FD11*3)+(FE11*4)</f>
        <v/>
      </c>
      <c r="FO11">
        <f>EZ11+FH11+FJ11+FK11+FL11+FM11</f>
        <v/>
      </c>
      <c r="GE11">
        <f>(FS11-(FT11+FU11+FV11))+(FT11*2)+(FU11*3)+(FV11*4)</f>
        <v/>
      </c>
      <c r="GF11">
        <f>FQ11+FY11+GA11+GB11+GC11+GD11</f>
        <v/>
      </c>
      <c r="GV11">
        <f>(GJ11-(GK11+GL11+GM11))+(GK11*2)+(GL11*3)+(GM11*4)</f>
        <v/>
      </c>
      <c r="GW11">
        <f>GH11+GP11+GR11+GS11+GT11+GU11</f>
        <v/>
      </c>
      <c r="HM11">
        <f>(HA11-(HB11+HC11+HD11))+(HB11*2)+(HC11*3)+(HD11*4)</f>
        <v/>
      </c>
      <c r="HN11">
        <f>GY11+HG11+HI11+HJ11+HK11+HL11</f>
        <v/>
      </c>
      <c r="ID11">
        <f>(HR11-(HS11+HT11+HU11))+(HS11*2)+(HT11*3)+(HU11*4)</f>
        <v/>
      </c>
      <c r="IE11">
        <f>HP11+HX11+HZ11+IA11+IB11+IC11</f>
        <v/>
      </c>
      <c r="IU11">
        <f>(II11-(IJ11+IK11+IL11))+(IJ11*2)+(IK11*3)+(IL11*4)</f>
        <v/>
      </c>
      <c r="IV11">
        <f>IG11+IO11+IQ11+IR11+IS11+IT11</f>
        <v/>
      </c>
    </row>
    <row r="12">
      <c r="A12" t="inlineStr">
        <is>
          <t>DANIEL LIENDO</t>
        </is>
      </c>
      <c r="C12" t="n">
        <v>1</v>
      </c>
      <c r="Q12">
        <f>(E12-(F12+G12+H12))+(F12*2)+(G12*3)+(H12*4)</f>
        <v/>
      </c>
      <c r="R12">
        <f>C12+K12+M12+N12+O12+P12</f>
        <v/>
      </c>
      <c r="AH12">
        <f>(V12-(W12+X12+Y12))+(W12*2)+(X12*3)+(Y12*4)</f>
        <v/>
      </c>
      <c r="AI12">
        <f>T12+AB12+AD12+AE12+AF12+AG12</f>
        <v/>
      </c>
      <c r="AY12">
        <f>(AM12-(AN12+AO12+AP12))+(AN12*2)+(AO12*3)+(AP12*4)</f>
        <v/>
      </c>
      <c r="AZ12">
        <f>AK12+AS12+AU12+AV12+AW12+AX12</f>
        <v/>
      </c>
      <c r="BP12">
        <f>(BD12-(BE12+BF12+BG12))+(BE12*2)+(BF12*3)+(BG12*4)</f>
        <v/>
      </c>
      <c r="BQ12">
        <f>BB12+BJ12+BL12+BM12+BN12+BO12</f>
        <v/>
      </c>
      <c r="CG12">
        <f>(BU12-(BV12+BW12+BX12))+(BV12*2)+(BW12*3)+(BX12*4)</f>
        <v/>
      </c>
      <c r="CH12">
        <f>BS12+CA12+CC12+CD12+CE12+CF12</f>
        <v/>
      </c>
      <c r="CX12">
        <f>(CL12-(CM12+CN12+CO12))+(CM12*2)+(CN12*3)+(CO12*4)</f>
        <v/>
      </c>
      <c r="CY12">
        <f>CJ12+CR12+CT12+CU12+CV12+CW12</f>
        <v/>
      </c>
      <c r="DO12">
        <f>(DC12-(DD12+DE12+DF12))+(DD12*2)+(DE12*3)+(DF12*4)</f>
        <v/>
      </c>
      <c r="DP12">
        <f>DA12+DI12+DK12+DL12+DM12+DN12</f>
        <v/>
      </c>
      <c r="EF12">
        <f>(DT12-(DU12+DV12+DW12))+(DU12*2)+(DV12*3)+(DW12*4)</f>
        <v/>
      </c>
      <c r="EG12">
        <f>DR12+DZ12+EB12+EC12+ED12+EE12</f>
        <v/>
      </c>
      <c r="EW12">
        <f>(EK12-(EL12+EM12+EN12))+(EL12*2)+(EM12*3)+(EN12*4)</f>
        <v/>
      </c>
      <c r="EX12">
        <f>EI12+EQ12+ES12+ET12+EU12+EV12</f>
        <v/>
      </c>
      <c r="FN12">
        <f>(FB12-(FC12+FD12+FE12))+(FC12*2)+(FD12*3)+(FE12*4)</f>
        <v/>
      </c>
      <c r="FO12">
        <f>EZ12+FH12+FJ12+FK12+FL12+FM12</f>
        <v/>
      </c>
      <c r="GE12">
        <f>(FS12-(FT12+FU12+FV12))+(FT12*2)+(FU12*3)+(FV12*4)</f>
        <v/>
      </c>
      <c r="GF12">
        <f>FQ12+FY12+GA12+GB12+GC12+GD12</f>
        <v/>
      </c>
      <c r="GV12">
        <f>(GJ12-(GK12+GL12+GM12))+(GK12*2)+(GL12*3)+(GM12*4)</f>
        <v/>
      </c>
      <c r="GW12">
        <f>GH12+GP12+GR12+GS12+GT12+GU12</f>
        <v/>
      </c>
      <c r="HM12">
        <f>(HA12-(HB12+HC12+HD12))+(HB12*2)+(HC12*3)+(HD12*4)</f>
        <v/>
      </c>
      <c r="HN12">
        <f>GY12+HG12+HI12+HJ12+HK12+HL12</f>
        <v/>
      </c>
      <c r="ID12">
        <f>(HR12-(HS12+HT12+HU12))+(HS12*2)+(HT12*3)+(HU12*4)</f>
        <v/>
      </c>
      <c r="IE12">
        <f>HP12+HX12+HZ12+IA12+IB12+IC12</f>
        <v/>
      </c>
      <c r="IU12">
        <f>(II12-(IJ12+IK12+IL12))+(IJ12*2)+(IK12*3)+(IL12*4)</f>
        <v/>
      </c>
      <c r="IV12">
        <f>IG12+IO12+IQ12+IR12+IS12+IT12</f>
        <v/>
      </c>
    </row>
    <row r="13">
      <c r="A13" t="inlineStr">
        <is>
          <t>SEBASTIAN MUJICA</t>
        </is>
      </c>
      <c r="C13" t="n">
        <v>2</v>
      </c>
      <c r="J13" t="n">
        <v>1</v>
      </c>
      <c r="Q13">
        <f>(E13-(F13+G13+H13))+(F13*2)+(G13*3)+(H13*4)</f>
        <v/>
      </c>
      <c r="R13">
        <f>C13+K13+M13+N13+O13+P13</f>
        <v/>
      </c>
      <c r="AH13">
        <f>(V13-(W13+X13+Y13))+(W13*2)+(X13*3)+(Y13*4)</f>
        <v/>
      </c>
      <c r="AI13">
        <f>T13+AB13+AD13+AE13+AF13+AG13</f>
        <v/>
      </c>
      <c r="AY13">
        <f>(AM13-(AN13+AO13+AP13))+(AN13*2)+(AO13*3)+(AP13*4)</f>
        <v/>
      </c>
      <c r="AZ13">
        <f>AK13+AS13+AU13+AV13+AW13+AX13</f>
        <v/>
      </c>
      <c r="BP13">
        <f>(BD13-(BE13+BF13+BG13))+(BE13*2)+(BF13*3)+(BG13*4)</f>
        <v/>
      </c>
      <c r="BQ13">
        <f>BB13+BJ13+BL13+BM13+BN13+BO13</f>
        <v/>
      </c>
      <c r="CG13">
        <f>(BU13-(BV13+BW13+BX13))+(BV13*2)+(BW13*3)+(BX13*4)</f>
        <v/>
      </c>
      <c r="CH13">
        <f>BS13+CA13+CC13+CD13+CE13+CF13</f>
        <v/>
      </c>
      <c r="CX13">
        <f>(CL13-(CM13+CN13+CO13))+(CM13*2)+(CN13*3)+(CO13*4)</f>
        <v/>
      </c>
      <c r="CY13">
        <f>CJ13+CR13+CT13+CU13+CV13+CW13</f>
        <v/>
      </c>
      <c r="DO13">
        <f>(DC13-(DD13+DE13+DF13))+(DD13*2)+(DE13*3)+(DF13*4)</f>
        <v/>
      </c>
      <c r="DP13">
        <f>DA13+DI13+DK13+DL13+DM13+DN13</f>
        <v/>
      </c>
      <c r="EF13">
        <f>(DT13-(DU13+DV13+DW13))+(DU13*2)+(DV13*3)+(DW13*4)</f>
        <v/>
      </c>
      <c r="EG13">
        <f>DR13+DZ13+EB13+EC13+ED13+EE13</f>
        <v/>
      </c>
      <c r="EW13">
        <f>(EK13-(EL13+EM13+EN13))+(EL13*2)+(EM13*3)+(EN13*4)</f>
        <v/>
      </c>
      <c r="EX13">
        <f>EI13+EQ13+ES13+ET13+EU13+EV13</f>
        <v/>
      </c>
      <c r="FN13">
        <f>(FB13-(FC13+FD13+FE13))+(FC13*2)+(FD13*3)+(FE13*4)</f>
        <v/>
      </c>
      <c r="FO13">
        <f>EZ13+FH13+FJ13+FK13+FL13+FM13</f>
        <v/>
      </c>
      <c r="GE13">
        <f>(FS13-(FT13+FU13+FV13))+(FT13*2)+(FU13*3)+(FV13*4)</f>
        <v/>
      </c>
      <c r="GF13">
        <f>FQ13+FY13+GA13+GB13+GC13+GD13</f>
        <v/>
      </c>
      <c r="GV13">
        <f>(GJ13-(GK13+GL13+GM13))+(GK13*2)+(GL13*3)+(GM13*4)</f>
        <v/>
      </c>
      <c r="GW13">
        <f>GH13+GP13+GR13+GS13+GT13+GU13</f>
        <v/>
      </c>
      <c r="HM13">
        <f>(HA13-(HB13+HC13+HD13))+(HB13*2)+(HC13*3)+(HD13*4)</f>
        <v/>
      </c>
      <c r="HN13">
        <f>GY13+HG13+HI13+HJ13+HK13+HL13</f>
        <v/>
      </c>
      <c r="ID13">
        <f>(HR13-(HS13+HT13+HU13))+(HS13*2)+(HT13*3)+(HU13*4)</f>
        <v/>
      </c>
      <c r="IE13">
        <f>HP13+HX13+HZ13+IA13+IB13+IC13</f>
        <v/>
      </c>
      <c r="IU13">
        <f>(II13-(IJ13+IK13+IL13))+(IJ13*2)+(IK13*3)+(IL13*4)</f>
        <v/>
      </c>
      <c r="IV13">
        <f>IG13+IO13+IQ13+IR13+IS13+IT13</f>
        <v/>
      </c>
    </row>
    <row r="14">
      <c r="A14" t="inlineStr">
        <is>
          <t>ANGEL RODRIGUEZ</t>
        </is>
      </c>
      <c r="C14" t="n">
        <v>3</v>
      </c>
      <c r="D14" t="n">
        <v>2</v>
      </c>
      <c r="E14" t="n">
        <v>2</v>
      </c>
      <c r="I14" t="n">
        <v>1</v>
      </c>
      <c r="J14" t="n">
        <v>1</v>
      </c>
      <c r="L14" t="n">
        <v>1</v>
      </c>
      <c r="Q14">
        <f>(E14-(F14+G14+H14))+(F14*2)+(G14*3)+(H14*4)</f>
        <v/>
      </c>
      <c r="R14">
        <f>C14+K14+M14+N14+O14+P14</f>
        <v/>
      </c>
      <c r="AH14">
        <f>(V14-(W14+X14+Y14))+(W14*2)+(X14*3)+(Y14*4)</f>
        <v/>
      </c>
      <c r="AI14">
        <f>T14+AB14+AD14+AE14+AF14+AG14</f>
        <v/>
      </c>
      <c r="AY14">
        <f>(AM14-(AN14+AO14+AP14))+(AN14*2)+(AO14*3)+(AP14*4)</f>
        <v/>
      </c>
      <c r="AZ14">
        <f>AK14+AS14+AU14+AV14+AW14+AX14</f>
        <v/>
      </c>
      <c r="BP14">
        <f>(BD14-(BE14+BF14+BG14))+(BE14*2)+(BF14*3)+(BG14*4)</f>
        <v/>
      </c>
      <c r="BQ14">
        <f>BB14+BJ14+BL14+BM14+BN14+BO14</f>
        <v/>
      </c>
      <c r="CG14">
        <f>(BU14-(BV14+BW14+BX14))+(BV14*2)+(BW14*3)+(BX14*4)</f>
        <v/>
      </c>
      <c r="CH14">
        <f>BS14+CA14+CC14+CD14+CE14+CF14</f>
        <v/>
      </c>
      <c r="CX14">
        <f>(CL14-(CM14+CN14+CO14))+(CM14*2)+(CN14*3)+(CO14*4)</f>
        <v/>
      </c>
      <c r="CY14">
        <f>CJ14+CR14+CT14+CU14+CV14+CW14</f>
        <v/>
      </c>
      <c r="DO14">
        <f>(DC14-(DD14+DE14+DF14))+(DD14*2)+(DE14*3)+(DF14*4)</f>
        <v/>
      </c>
      <c r="DP14">
        <f>DA14+DI14+DK14+DL14+DM14+DN14</f>
        <v/>
      </c>
      <c r="EF14">
        <f>(DT14-(DU14+DV14+DW14))+(DU14*2)+(DV14*3)+(DW14*4)</f>
        <v/>
      </c>
      <c r="EG14">
        <f>DR14+DZ14+EB14+EC14+ED14+EE14</f>
        <v/>
      </c>
      <c r="EW14">
        <f>(EK14-(EL14+EM14+EN14))+(EL14*2)+(EM14*3)+(EN14*4)</f>
        <v/>
      </c>
      <c r="EX14">
        <f>EI14+EQ14+ES14+ET14+EU14+EV14</f>
        <v/>
      </c>
      <c r="FN14">
        <f>(FB14-(FC14+FD14+FE14))+(FC14*2)+(FD14*3)+(FE14*4)</f>
        <v/>
      </c>
      <c r="FO14">
        <f>EZ14+FH14+FJ14+FK14+FL14+FM14</f>
        <v/>
      </c>
      <c r="GE14">
        <f>(FS14-(FT14+FU14+FV14))+(FT14*2)+(FU14*3)+(FV14*4)</f>
        <v/>
      </c>
      <c r="GF14">
        <f>FQ14+FY14+GA14+GB14+GC14+GD14</f>
        <v/>
      </c>
      <c r="GV14">
        <f>(GJ14-(GK14+GL14+GM14))+(GK14*2)+(GL14*3)+(GM14*4)</f>
        <v/>
      </c>
      <c r="GW14">
        <f>GH14+GP14+GR14+GS14+GT14+GU14</f>
        <v/>
      </c>
      <c r="HM14">
        <f>(HA14-(HB14+HC14+HD14))+(HB14*2)+(HC14*3)+(HD14*4)</f>
        <v/>
      </c>
      <c r="HN14">
        <f>GY14+HG14+HI14+HJ14+HK14+HL14</f>
        <v/>
      </c>
      <c r="ID14">
        <f>(HR14-(HS14+HT14+HU14))+(HS14*2)+(HT14*3)+(HU14*4)</f>
        <v/>
      </c>
      <c r="IE14">
        <f>HP14+HX14+HZ14+IA14+IB14+IC14</f>
        <v/>
      </c>
      <c r="IU14">
        <f>(II14-(IJ14+IK14+IL14))+(IJ14*2)+(IK14*3)+(IL14*4)</f>
        <v/>
      </c>
      <c r="IV14">
        <f>IG14+IO14+IQ14+IR14+IS14+IT14</f>
        <v/>
      </c>
    </row>
    <row r="15">
      <c r="A15" t="inlineStr">
        <is>
          <t>FRANCISCO MONASTERIO</t>
        </is>
      </c>
      <c r="C15" t="n">
        <v>3</v>
      </c>
      <c r="D15" t="n">
        <v>1</v>
      </c>
      <c r="E15" t="n">
        <v>2</v>
      </c>
      <c r="G15" t="n">
        <v>1</v>
      </c>
      <c r="Q15">
        <f>(E15-(F15+G15+H15))+(F15*2)+(G15*3)+(H15*4)</f>
        <v/>
      </c>
      <c r="R15">
        <f>C15+K15+M15+N15+O15+P15</f>
        <v/>
      </c>
      <c r="AH15">
        <f>(V15-(W15+X15+Y15))+(W15*2)+(X15*3)+(Y15*4)</f>
        <v/>
      </c>
      <c r="AI15">
        <f>T15+AB15+AD15+AE15+AF15+AG15</f>
        <v/>
      </c>
      <c r="AY15">
        <f>(AM15-(AN15+AO15+AP15))+(AN15*2)+(AO15*3)+(AP15*4)</f>
        <v/>
      </c>
      <c r="AZ15">
        <f>AK15+AS15+AU15+AV15+AW15+AX15</f>
        <v/>
      </c>
      <c r="BP15">
        <f>(BD15-(BE15+BF15+BG15))+(BE15*2)+(BF15*3)+(BG15*4)</f>
        <v/>
      </c>
      <c r="BQ15">
        <f>BB15+BJ15+BL15+BM15+BN15+BO15</f>
        <v/>
      </c>
      <c r="CG15">
        <f>(BU15-(BV15+BW15+BX15))+(BV15*2)+(BW15*3)+(BX15*4)</f>
        <v/>
      </c>
      <c r="CH15">
        <f>BS15+CA15+CC15+CD15+CE15+CF15</f>
        <v/>
      </c>
      <c r="CX15">
        <f>(CL15-(CM15+CN15+CO15))+(CM15*2)+(CN15*3)+(CO15*4)</f>
        <v/>
      </c>
      <c r="CY15">
        <f>CJ15+CR15+CT15+CU15+CV15+CW15</f>
        <v/>
      </c>
      <c r="DO15">
        <f>(DC15-(DD15+DE15+DF15))+(DD15*2)+(DE15*3)+(DF15*4)</f>
        <v/>
      </c>
      <c r="DP15">
        <f>DA15+DI15+DK15+DL15+DM15+DN15</f>
        <v/>
      </c>
      <c r="EF15">
        <f>(DT15-(DU15+DV15+DW15))+(DU15*2)+(DV15*3)+(DW15*4)</f>
        <v/>
      </c>
      <c r="EG15">
        <f>DR15+DZ15+EB15+EC15+ED15+EE15</f>
        <v/>
      </c>
      <c r="EW15">
        <f>(EK15-(EL15+EM15+EN15))+(EL15*2)+(EM15*3)+(EN15*4)</f>
        <v/>
      </c>
      <c r="EX15">
        <f>EI15+EQ15+ES15+ET15+EU15+EV15</f>
        <v/>
      </c>
      <c r="FN15">
        <f>(FB15-(FC15+FD15+FE15))+(FC15*2)+(FD15*3)+(FE15*4)</f>
        <v/>
      </c>
      <c r="FO15">
        <f>EZ15+FH15+FJ15+FK15+FL15+FM15</f>
        <v/>
      </c>
      <c r="GE15">
        <f>(FS15-(FT15+FU15+FV15))+(FT15*2)+(FU15*3)+(FV15*4)</f>
        <v/>
      </c>
      <c r="GF15">
        <f>FQ15+FY15+GA15+GB15+GC15+GD15</f>
        <v/>
      </c>
      <c r="GV15">
        <f>(GJ15-(GK15+GL15+GM15))+(GK15*2)+(GL15*3)+(GM15*4)</f>
        <v/>
      </c>
      <c r="GW15">
        <f>GH15+GP15+GR15+GS15+GT15+GU15</f>
        <v/>
      </c>
      <c r="HM15">
        <f>(HA15-(HB15+HC15+HD15))+(HB15*2)+(HC15*3)+(HD15*4)</f>
        <v/>
      </c>
      <c r="HN15">
        <f>GY15+HG15+HI15+HJ15+HK15+HL15</f>
        <v/>
      </c>
      <c r="ID15">
        <f>(HR15-(HS15+HT15+HU15))+(HS15*2)+(HT15*3)+(HU15*4)</f>
        <v/>
      </c>
      <c r="IE15">
        <f>HP15+HX15+HZ15+IA15+IB15+IC15</f>
        <v/>
      </c>
      <c r="IU15">
        <f>(II15-(IJ15+IK15+IL15))+(IJ15*2)+(IK15*3)+(IL15*4)</f>
        <v/>
      </c>
      <c r="IV15">
        <f>IG15+IO15+IQ15+IR15+IS15+IT15</f>
        <v/>
      </c>
    </row>
    <row r="16">
      <c r="A16" t="inlineStr">
        <is>
          <t>MARCOS MORALES</t>
        </is>
      </c>
      <c r="C16" t="n">
        <v>3</v>
      </c>
      <c r="D16" t="n">
        <v>2</v>
      </c>
      <c r="E16" t="n">
        <v>2</v>
      </c>
      <c r="F16" t="n">
        <v>1</v>
      </c>
      <c r="I16" t="n">
        <v>2</v>
      </c>
      <c r="J16" t="n">
        <v>1</v>
      </c>
      <c r="L16" t="n">
        <v>3</v>
      </c>
      <c r="Q16">
        <f>(E16-(F16+G16+H16))+(F16*2)+(G16*3)+(H16*4)</f>
        <v/>
      </c>
      <c r="R16">
        <f>C16+K16+M16+N16+O16+P16</f>
        <v/>
      </c>
      <c r="AH16">
        <f>(V16-(W16+X16+Y16))+(W16*2)+(X16*3)+(Y16*4)</f>
        <v/>
      </c>
      <c r="AI16">
        <f>T16+AB16+AD16+AE16+AF16+AG16</f>
        <v/>
      </c>
      <c r="AY16">
        <f>(AM16-(AN16+AO16+AP16))+(AN16*2)+(AO16*3)+(AP16*4)</f>
        <v/>
      </c>
      <c r="AZ16">
        <f>AK16+AS16+AU16+AV16+AW16+AX16</f>
        <v/>
      </c>
      <c r="BP16">
        <f>(BD16-(BE16+BF16+BG16))+(BE16*2)+(BF16*3)+(BG16*4)</f>
        <v/>
      </c>
      <c r="BQ16">
        <f>BB16+BJ16+BL16+BM16+BN16+BO16</f>
        <v/>
      </c>
      <c r="CG16">
        <f>(BU16-(BV16+BW16+BX16))+(BV16*2)+(BW16*3)+(BX16*4)</f>
        <v/>
      </c>
      <c r="CH16">
        <f>BS16+CA16+CC16+CD16+CE16+CF16</f>
        <v/>
      </c>
      <c r="CX16">
        <f>(CL16-(CM16+CN16+CO16))+(CM16*2)+(CN16*3)+(CO16*4)</f>
        <v/>
      </c>
      <c r="CY16">
        <f>CJ16+CR16+CT16+CU16+CV16+CW16</f>
        <v/>
      </c>
      <c r="DO16">
        <f>(DC16-(DD16+DE16+DF16))+(DD16*2)+(DE16*3)+(DF16*4)</f>
        <v/>
      </c>
      <c r="DP16">
        <f>DA16+DI16+DK16+DL16+DM16+DN16</f>
        <v/>
      </c>
      <c r="EF16">
        <f>(DT16-(DU16+DV16+DW16))+(DU16*2)+(DV16*3)+(DW16*4)</f>
        <v/>
      </c>
      <c r="EG16">
        <f>DR16+DZ16+EB16+EC16+ED16+EE16</f>
        <v/>
      </c>
      <c r="EW16">
        <f>(EK16-(EL16+EM16+EN16))+(EL16*2)+(EM16*3)+(EN16*4)</f>
        <v/>
      </c>
      <c r="EX16">
        <f>EI16+EQ16+ES16+ET16+EU16+EV16</f>
        <v/>
      </c>
      <c r="FN16">
        <f>(FB16-(FC16+FD16+FE16))+(FC16*2)+(FD16*3)+(FE16*4)</f>
        <v/>
      </c>
      <c r="FO16">
        <f>EZ16+FH16+FJ16+FK16+FL16+FM16</f>
        <v/>
      </c>
      <c r="GE16">
        <f>(FS16-(FT16+FU16+FV16))+(FT16*2)+(FU16*3)+(FV16*4)</f>
        <v/>
      </c>
      <c r="GF16">
        <f>FQ16+FY16+GA16+GB16+GC16+GD16</f>
        <v/>
      </c>
      <c r="GV16">
        <f>(GJ16-(GK16+GL16+GM16))+(GK16*2)+(GL16*3)+(GM16*4)</f>
        <v/>
      </c>
      <c r="GW16">
        <f>GH16+GP16+GR16+GS16+GT16+GU16</f>
        <v/>
      </c>
      <c r="HM16">
        <f>(HA16-(HB16+HC16+HD16))+(HB16*2)+(HC16*3)+(HD16*4)</f>
        <v/>
      </c>
      <c r="HN16">
        <f>GY16+HG16+HI16+HJ16+HK16+HL16</f>
        <v/>
      </c>
      <c r="ID16">
        <f>(HR16-(HS16+HT16+HU16))+(HS16*2)+(HT16*3)+(HU16*4)</f>
        <v/>
      </c>
      <c r="IE16">
        <f>HP16+HX16+HZ16+IA16+IB16+IC16</f>
        <v/>
      </c>
      <c r="IU16">
        <f>(II16-(IJ16+IK16+IL16))+(IJ16*2)+(IK16*3)+(IL16*4)</f>
        <v/>
      </c>
      <c r="IV16">
        <f>IG16+IO16+IQ16+IR16+IS16+IT16</f>
        <v/>
      </c>
    </row>
    <row r="17">
      <c r="A17" t="inlineStr">
        <is>
          <t>ADRIAN MURILLO</t>
        </is>
      </c>
      <c r="C17" t="n">
        <v>2</v>
      </c>
      <c r="D17" t="n">
        <v>1</v>
      </c>
      <c r="J17" t="n">
        <v>1</v>
      </c>
      <c r="K17" t="n">
        <v>1</v>
      </c>
      <c r="L17" t="n">
        <v>1</v>
      </c>
      <c r="Q17">
        <f>(E17-(F17+G17+H17))+(F17*2)+(G17*3)+(H17*4)</f>
        <v/>
      </c>
      <c r="R17">
        <f>C17+K17+M17+N17+O17+P17</f>
        <v/>
      </c>
      <c r="AH17">
        <f>(V17-(W17+X17+Y17))+(W17*2)+(X17*3)+(Y17*4)</f>
        <v/>
      </c>
      <c r="AI17">
        <f>T17+AB17+AD17+AE17+AF17+AG17</f>
        <v/>
      </c>
      <c r="AY17">
        <f>(AM17-(AN17+AO17+AP17))+(AN17*2)+(AO17*3)+(AP17*4)</f>
        <v/>
      </c>
      <c r="AZ17">
        <f>AK17+AS17+AU17+AV17+AW17+AX17</f>
        <v/>
      </c>
      <c r="BP17">
        <f>(BD17-(BE17+BF17+BG17))+(BE17*2)+(BF17*3)+(BG17*4)</f>
        <v/>
      </c>
      <c r="BQ17">
        <f>BB17+BJ17+BL17+BM17+BN17+BO17</f>
        <v/>
      </c>
      <c r="CG17">
        <f>(BU17-(BV17+BW17+BX17))+(BV17*2)+(BW17*3)+(BX17*4)</f>
        <v/>
      </c>
      <c r="CH17">
        <f>BS17+CA17+CC17+CD17+CE17+CF17</f>
        <v/>
      </c>
      <c r="CX17">
        <f>(CL17-(CM17+CN17+CO17))+(CM17*2)+(CN17*3)+(CO17*4)</f>
        <v/>
      </c>
      <c r="CY17">
        <f>CJ17+CR17+CT17+CU17+CV17+CW17</f>
        <v/>
      </c>
      <c r="DO17">
        <f>(DC17-(DD17+DE17+DF17))+(DD17*2)+(DE17*3)+(DF17*4)</f>
        <v/>
      </c>
      <c r="DP17">
        <f>DA17+DI17+DK17+DL17+DM17+DN17</f>
        <v/>
      </c>
      <c r="EF17">
        <f>(DT17-(DU17+DV17+DW17))+(DU17*2)+(DV17*3)+(DW17*4)</f>
        <v/>
      </c>
      <c r="EG17">
        <f>DR17+DZ17+EB17+EC17+ED17+EE17</f>
        <v/>
      </c>
      <c r="EW17">
        <f>(EK17-(EL17+EM17+EN17))+(EL17*2)+(EM17*3)+(EN17*4)</f>
        <v/>
      </c>
      <c r="EX17">
        <f>EI17+EQ17+ES17+ET17+EU17+EV17</f>
        <v/>
      </c>
      <c r="FN17">
        <f>(FB17-(FC17+FD17+FE17))+(FC17*2)+(FD17*3)+(FE17*4)</f>
        <v/>
      </c>
      <c r="FO17">
        <f>EZ17+FH17+FJ17+FK17+FL17+FM17</f>
        <v/>
      </c>
      <c r="GE17">
        <f>(FS17-(FT17+FU17+FV17))+(FT17*2)+(FU17*3)+(FV17*4)</f>
        <v/>
      </c>
      <c r="GF17">
        <f>FQ17+FY17+GA17+GB17+GC17+GD17</f>
        <v/>
      </c>
      <c r="GV17">
        <f>(GJ17-(GK17+GL17+GM17))+(GK17*2)+(GL17*3)+(GM17*4)</f>
        <v/>
      </c>
      <c r="GW17">
        <f>GH17+GP17+GR17+GS17+GT17+GU17</f>
        <v/>
      </c>
      <c r="HM17">
        <f>(HA17-(HB17+HC17+HD17))+(HB17*2)+(HC17*3)+(HD17*4)</f>
        <v/>
      </c>
      <c r="HN17">
        <f>GY17+HG17+HI17+HJ17+HK17+HL17</f>
        <v/>
      </c>
      <c r="ID17">
        <f>(HR17-(HS17+HT17+HU17))+(HS17*2)+(HT17*3)+(HU17*4)</f>
        <v/>
      </c>
      <c r="IE17">
        <f>HP17+HX17+HZ17+IA17+IB17+IC17</f>
        <v/>
      </c>
      <c r="IU17">
        <f>(II17-(IJ17+IK17+IL17))+(IJ17*2)+(IK17*3)+(IL17*4)</f>
        <v/>
      </c>
      <c r="IV17">
        <f>IG17+IO17+IQ17+IR17+IS17+IT17</f>
        <v/>
      </c>
    </row>
    <row r="18">
      <c r="A18" t="inlineStr">
        <is>
          <t>DARGREYBER RODRIGUEZ</t>
        </is>
      </c>
      <c r="Q18">
        <f>(E18-(F18+G18+H18))+(F18*2)+(G18*3)+(H18*4)</f>
        <v/>
      </c>
      <c r="R18">
        <f>C18+K18+M18+N18+O18+P18</f>
        <v/>
      </c>
      <c r="AH18">
        <f>(V18-(W18+X18+Y18))+(W18*2)+(X18*3)+(Y18*4)</f>
        <v/>
      </c>
      <c r="AI18">
        <f>T18+AB18+AD18+AE18+AF18+AG18</f>
        <v/>
      </c>
      <c r="AY18">
        <f>(AM18-(AN18+AO18+AP18))+(AN18*2)+(AO18*3)+(AP18*4)</f>
        <v/>
      </c>
      <c r="AZ18">
        <f>AK18+AS18+AU18+AV18+AW18+AX18</f>
        <v/>
      </c>
      <c r="BP18">
        <f>(BD18-(BE18+BF18+BG18))+(BE18*2)+(BF18*3)+(BG18*4)</f>
        <v/>
      </c>
      <c r="BQ18">
        <f>BB18+BJ18+BL18+BM18+BN18+BO18</f>
        <v/>
      </c>
      <c r="CG18">
        <f>(BU18-(BV18+BW18+BX18))+(BV18*2)+(BW18*3)+(BX18*4)</f>
        <v/>
      </c>
      <c r="CH18">
        <f>BS18+CA18+CC18+CD18+CE18+CF18</f>
        <v/>
      </c>
      <c r="CX18">
        <f>(CL18-(CM18+CN18+CO18))+(CM18*2)+(CN18*3)+(CO18*4)</f>
        <v/>
      </c>
      <c r="CY18">
        <f>CJ18+CR18+CT18+CU18+CV18+CW18</f>
        <v/>
      </c>
      <c r="DO18">
        <f>(DC18-(DD18+DE18+DF18))+(DD18*2)+(DE18*3)+(DF18*4)</f>
        <v/>
      </c>
      <c r="DP18">
        <f>DA18+DI18+DK18+DL18+DM18+DN18</f>
        <v/>
      </c>
      <c r="EF18">
        <f>(DT18-(DU18+DV18+DW18))+(DU18*2)+(DV18*3)+(DW18*4)</f>
        <v/>
      </c>
      <c r="EG18">
        <f>DR18+DZ18+EB18+EC18+ED18+EE18</f>
        <v/>
      </c>
      <c r="EW18">
        <f>(EK18-(EL18+EM18+EN18))+(EL18*2)+(EM18*3)+(EN18*4)</f>
        <v/>
      </c>
      <c r="EX18">
        <f>EI18+EQ18+ES18+ET18+EU18+EV18</f>
        <v/>
      </c>
      <c r="FN18">
        <f>(FB18-(FC18+FD18+FE18))+(FC18*2)+(FD18*3)+(FE18*4)</f>
        <v/>
      </c>
      <c r="FO18">
        <f>EZ18+FH18+FJ18+FK18+FL18+FM18</f>
        <v/>
      </c>
      <c r="GE18">
        <f>(FS18-(FT18+FU18+FV18))+(FT18*2)+(FU18*3)+(FV18*4)</f>
        <v/>
      </c>
      <c r="GF18">
        <f>FQ18+FY18+GA18+GB18+GC18+GD18</f>
        <v/>
      </c>
      <c r="GV18">
        <f>(GJ18-(GK18+GL18+GM18))+(GK18*2)+(GL18*3)+(GM18*4)</f>
        <v/>
      </c>
      <c r="GW18">
        <f>GH18+GP18+GR18+GS18+GT18+GU18</f>
        <v/>
      </c>
      <c r="HM18">
        <f>(HA18-(HB18+HC18+HD18))+(HB18*2)+(HC18*3)+(HD18*4)</f>
        <v/>
      </c>
      <c r="HN18">
        <f>GY18+HG18+HI18+HJ18+HK18+HL18</f>
        <v/>
      </c>
      <c r="ID18">
        <f>(HR18-(HS18+HT18+HU18))+(HS18*2)+(HT18*3)+(HU18*4)</f>
        <v/>
      </c>
      <c r="IE18">
        <f>HP18+HX18+HZ18+IA18+IB18+IC18</f>
        <v/>
      </c>
      <c r="IU18">
        <f>(II18-(IJ18+IK18+IL18))+(IJ18*2)+(IK18*3)+(IL18*4)</f>
        <v/>
      </c>
      <c r="IV18">
        <f>IG18+IO18+IQ18+IR18+IS18+IT18</f>
        <v/>
      </c>
    </row>
    <row r="19">
      <c r="A19" t="inlineStr">
        <is>
          <t>JENSE FLORES</t>
        </is>
      </c>
      <c r="Q19">
        <f>(E19-(F19+G19+H19))+(F19*2)+(G19*3)+(H19*4)</f>
        <v/>
      </c>
      <c r="R19">
        <f>C19+K19+M19+N19+O19+P19</f>
        <v/>
      </c>
      <c r="AH19">
        <f>(V19-(W19+X19+Y19))+(W19*2)+(X19*3)+(Y19*4)</f>
        <v/>
      </c>
      <c r="AI19">
        <f>T19+AB19+AD19+AE19+AF19+AG19</f>
        <v/>
      </c>
      <c r="AY19">
        <f>(AM19-(AN19+AO19+AP19))+(AN19*2)+(AO19*3)+(AP19*4)</f>
        <v/>
      </c>
      <c r="AZ19">
        <f>AK19+AS19+AU19+AV19+AW19+AX19</f>
        <v/>
      </c>
      <c r="BP19">
        <f>(BD19-(BE19+BF19+BG19))+(BE19*2)+(BF19*3)+(BG19*4)</f>
        <v/>
      </c>
      <c r="BQ19">
        <f>BB19+BJ19+BL19+BM19+BN19+BO19</f>
        <v/>
      </c>
      <c r="CG19">
        <f>(BU19-(BV19+BW19+BX19))+(BV19*2)+(BW19*3)+(BX19*4)</f>
        <v/>
      </c>
      <c r="CH19">
        <f>BS19+CA19+CC19+CD19+CE19+CF19</f>
        <v/>
      </c>
      <c r="CX19">
        <f>(CL19-(CM19+CN19+CO19))+(CM19*2)+(CN19*3)+(CO19*4)</f>
        <v/>
      </c>
      <c r="CY19">
        <f>CJ19+CR19+CT19+CU19+CV19+CW19</f>
        <v/>
      </c>
      <c r="DO19">
        <f>(DC19-(DD19+DE19+DF19))+(DD19*2)+(DE19*3)+(DF19*4)</f>
        <v/>
      </c>
      <c r="DP19">
        <f>DA19+DI19+DK19+DL19+DM19+DN19</f>
        <v/>
      </c>
      <c r="EF19">
        <f>(DT19-(DU19+DV19+DW19))+(DU19*2)+(DV19*3)+(DW19*4)</f>
        <v/>
      </c>
      <c r="EG19">
        <f>DR19+DZ19+EB19+EC19+ED19+EE19</f>
        <v/>
      </c>
      <c r="EW19">
        <f>(EK19-(EL19+EM19+EN19))+(EL19*2)+(EM19*3)+(EN19*4)</f>
        <v/>
      </c>
      <c r="EX19">
        <f>EI19+EQ19+ES19+ET19+EU19+EV19</f>
        <v/>
      </c>
      <c r="FN19">
        <f>(FB19-(FC19+FD19+FE19))+(FC19*2)+(FD19*3)+(FE19*4)</f>
        <v/>
      </c>
      <c r="FO19">
        <f>EZ19+FH19+FJ19+FK19+FL19+FM19</f>
        <v/>
      </c>
      <c r="GE19">
        <f>(FS19-(FT19+FU19+FV19))+(FT19*2)+(FU19*3)+(FV19*4)</f>
        <v/>
      </c>
      <c r="GF19">
        <f>FQ19+FY19+GA19+GB19+GC19+GD19</f>
        <v/>
      </c>
      <c r="GV19">
        <f>(GJ19-(GK19+GL19+GM19))+(GK19*2)+(GL19*3)+(GM19*4)</f>
        <v/>
      </c>
      <c r="GW19">
        <f>GH19+GP19+GR19+GS19+GT19+GU19</f>
        <v/>
      </c>
      <c r="HM19">
        <f>(HA19-(HB19+HC19+HD19))+(HB19*2)+(HC19*3)+(HD19*4)</f>
        <v/>
      </c>
      <c r="HN19">
        <f>GY19+HG19+HI19+HJ19+HK19+HL19</f>
        <v/>
      </c>
      <c r="ID19">
        <f>(HR19-(HS19+HT19+HU19))+(HS19*2)+(HT19*3)+(HU19*4)</f>
        <v/>
      </c>
      <c r="IE19">
        <f>HP19+HX19+HZ19+IA19+IB19+IC19</f>
        <v/>
      </c>
      <c r="IU19">
        <f>(II19-(IJ19+IK19+IL19))+(IJ19*2)+(IK19*3)+(IL19*4)</f>
        <v/>
      </c>
      <c r="IV19">
        <f>IG19+IO19+IQ19+IR19+IS19+IT19</f>
        <v/>
      </c>
    </row>
    <row r="20">
      <c r="Q20">
        <f>(E20-(F20+G20+H20))+(F20*2)+(G20*3)+(H20*4)</f>
        <v/>
      </c>
      <c r="R20">
        <f>C20+K20+M20+N20+O20+P20</f>
        <v/>
      </c>
      <c r="AH20">
        <f>(V20-(W20+X20+Y20))+(W20*2)+(X20*3)+(Y20*4)</f>
        <v/>
      </c>
      <c r="AI20">
        <f>T20+AB20+AD20+AE20+AF20+AG20</f>
        <v/>
      </c>
      <c r="AY20">
        <f>(AM20-(AN20+AO20+AP20))+(AN20*2)+(AO20*3)+(AP20*4)</f>
        <v/>
      </c>
      <c r="AZ20">
        <f>AK20+AS20+AU20+AV20+AW20+AX20</f>
        <v/>
      </c>
      <c r="BP20">
        <f>(BD20-(BE20+BF20+BG20))+(BE20*2)+(BF20*3)+(BG20*4)</f>
        <v/>
      </c>
      <c r="BQ20">
        <f>BB20+BJ20+BL20+BM20+BN20+BO20</f>
        <v/>
      </c>
      <c r="CG20">
        <f>(BU20-(BV20+BW20+BX20))+(BV20*2)+(BW20*3)+(BX20*4)</f>
        <v/>
      </c>
      <c r="CH20">
        <f>BS20+CA20+CC20+CD20+CE20+CF20</f>
        <v/>
      </c>
      <c r="CX20">
        <f>(CL20-(CM20+CN20+CO20))+(CM20*2)+(CN20*3)+(CO20*4)</f>
        <v/>
      </c>
      <c r="CY20">
        <f>CJ20+CR20+CT20+CU20+CV20+CW20</f>
        <v/>
      </c>
      <c r="DO20">
        <f>(DC20-(DD20+DE20+DF20))+(DD20*2)+(DE20*3)+(DF20*4)</f>
        <v/>
      </c>
      <c r="DP20">
        <f>DA20+DI20+DK20+DL20+DM20+DN20</f>
        <v/>
      </c>
      <c r="EF20">
        <f>(DT20-(DU20+DV20+DW20))+(DU20*2)+(DV20*3)+(DW20*4)</f>
        <v/>
      </c>
      <c r="EG20">
        <f>DR20+DZ20+EB20+EC20+ED20+EE20</f>
        <v/>
      </c>
      <c r="EW20">
        <f>(EK20-(EL20+EM20+EN20))+(EL20*2)+(EM20*3)+(EN20*4)</f>
        <v/>
      </c>
      <c r="EX20">
        <f>EI20+EQ20+ES20+ET20+EU20+EV20</f>
        <v/>
      </c>
      <c r="FN20">
        <f>(FB20-(FC20+FD20+FE20))+(FC20*2)+(FD20*3)+(FE20*4)</f>
        <v/>
      </c>
      <c r="FO20">
        <f>EZ20+FH20+FJ20+FK20+FL20+FM20</f>
        <v/>
      </c>
      <c r="GE20">
        <f>(FS20-(FT20+FU20+FV20))+(FT20*2)+(FU20*3)+(FV20*4)</f>
        <v/>
      </c>
      <c r="GF20">
        <f>FQ20+FY20+GA20+GB20+GC20+GD20</f>
        <v/>
      </c>
      <c r="GV20">
        <f>(GJ20-(GK20+GL20+GM20))+(GK20*2)+(GL20*3)+(GM20*4)</f>
        <v/>
      </c>
      <c r="GW20">
        <f>GH20+GP20+GR20+GS20+GT20+GU20</f>
        <v/>
      </c>
      <c r="HM20">
        <f>(HA20-(HB20+HC20+HD20))+(HB20*2)+(HC20*3)+(HD20*4)</f>
        <v/>
      </c>
      <c r="HN20">
        <f>GY20+HG20+HI20+HJ20+HK20+HL20</f>
        <v/>
      </c>
      <c r="ID20">
        <f>(HR20-(HS20+HT20+HU20))+(HS20*2)+(HT20*3)+(HU20*4)</f>
        <v/>
      </c>
      <c r="IE20">
        <f>HP20+HX20+HZ20+IA20+IB20+IC20</f>
        <v/>
      </c>
      <c r="IU20">
        <f>(II20-(IJ20+IK20+IL20))+(IJ20*2)+(IK20*3)+(IL20*4)</f>
        <v/>
      </c>
      <c r="IV20">
        <f>IG20+IO20+IQ20+IR20+IS20+IT20</f>
        <v/>
      </c>
    </row>
    <row r="21">
      <c r="Q21">
        <f>(E21-(F21+G21+H21))+(F21*2)+(G21*3)+(H21*4)</f>
        <v/>
      </c>
      <c r="R21">
        <f>C21+K21+M21+N21+O21+P21</f>
        <v/>
      </c>
      <c r="AH21">
        <f>(V21-(W21+X21+Y21))+(W21*2)+(X21*3)+(Y21*4)</f>
        <v/>
      </c>
      <c r="AI21">
        <f>T21+AB21+AD21+AE21+AF21+AG21</f>
        <v/>
      </c>
      <c r="AY21">
        <f>(AM21-(AN21+AO21+AP21))+(AN21*2)+(AO21*3)+(AP21*4)</f>
        <v/>
      </c>
      <c r="AZ21">
        <f>AK21+AS21+AU21+AV21+AW21+AX21</f>
        <v/>
      </c>
      <c r="BP21">
        <f>(BD21-(BE21+BF21+BG21))+(BE21*2)+(BF21*3)+(BG21*4)</f>
        <v/>
      </c>
      <c r="BQ21">
        <f>BB21+BJ21+BL21+BM21+BN21+BO21</f>
        <v/>
      </c>
      <c r="CG21">
        <f>(BU21-(BV21+BW21+BX21))+(BV21*2)+(BW21*3)+(BX21*4)</f>
        <v/>
      </c>
      <c r="CH21">
        <f>BS21+CA21+CC21+CD21+CE21+CF21</f>
        <v/>
      </c>
      <c r="CX21">
        <f>(CL21-(CM21+CN21+CO21))+(CM21*2)+(CN21*3)+(CO21*4)</f>
        <v/>
      </c>
      <c r="CY21">
        <f>CJ21+CR21+CT21+CU21+CV21+CW21</f>
        <v/>
      </c>
      <c r="DO21">
        <f>(DC21-(DD21+DE21+DF21))+(DD21*2)+(DE21*3)+(DF21*4)</f>
        <v/>
      </c>
      <c r="DP21">
        <f>DA21+DI21+DK21+DL21+DM21+DN21</f>
        <v/>
      </c>
      <c r="EF21">
        <f>(DT21-(DU21+DV21+DW21))+(DU21*2)+(DV21*3)+(DW21*4)</f>
        <v/>
      </c>
      <c r="EG21">
        <f>DR21+DZ21+EB21+EC21+ED21+EE21</f>
        <v/>
      </c>
      <c r="EW21">
        <f>(EK21-(EL21+EM21+EN21))+(EL21*2)+(EM21*3)+(EN21*4)</f>
        <v/>
      </c>
      <c r="EX21">
        <f>EI21+EQ21+ES21+ET21+EU21+EV21</f>
        <v/>
      </c>
      <c r="FN21">
        <f>(FB21-(FC21+FD21+FE21))+(FC21*2)+(FD21*3)+(FE21*4)</f>
        <v/>
      </c>
      <c r="FO21">
        <f>EZ21+FH21+FJ21+FK21+FL21+FM21</f>
        <v/>
      </c>
      <c r="GE21">
        <f>(FS21-(FT21+FU21+FV21))+(FT21*2)+(FU21*3)+(FV21*4)</f>
        <v/>
      </c>
      <c r="GF21">
        <f>FQ21+FY21+GA21+GB21+GC21+GD21</f>
        <v/>
      </c>
      <c r="GV21">
        <f>(GJ21-(GK21+GL21+GM21))+(GK21*2)+(GL21*3)+(GM21*4)</f>
        <v/>
      </c>
      <c r="GW21">
        <f>GH21+GP21+GR21+GS21+GT21+GU21</f>
        <v/>
      </c>
      <c r="HM21">
        <f>(HA21-(HB21+HC21+HD21))+(HB21*2)+(HC21*3)+(HD21*4)</f>
        <v/>
      </c>
      <c r="HN21">
        <f>GY21+HG21+HI21+HJ21+HK21+HL21</f>
        <v/>
      </c>
      <c r="ID21">
        <f>(HR21-(HS21+HT21+HU21))+(HS21*2)+(HT21*3)+(HU21*4)</f>
        <v/>
      </c>
      <c r="IE21">
        <f>HP21+HX21+HZ21+IA21+IB21+IC21</f>
        <v/>
      </c>
      <c r="IU21">
        <f>(II21-(IJ21+IK21+IL21))+(IJ21*2)+(IK21*3)+(IL21*4)</f>
        <v/>
      </c>
      <c r="IV21">
        <f>IG21+IO21+IQ21+IR21+IS21+IT21</f>
        <v/>
      </c>
    </row>
    <row r="22">
      <c r="Q22">
        <f>(E22-(F22+G22+H22))+(F22*2)+(G22*3)+(H22*4)</f>
        <v/>
      </c>
      <c r="R22">
        <f>C22+K22+M22+N22+O22+P22</f>
        <v/>
      </c>
      <c r="AH22">
        <f>(V22-(W22+X22+Y22))+(W22*2)+(X22*3)+(Y22*4)</f>
        <v/>
      </c>
      <c r="AI22">
        <f>T22+AB22+AD22+AE22+AF22+AG22</f>
        <v/>
      </c>
      <c r="AY22">
        <f>(AM22-(AN22+AO22+AP22))+(AN22*2)+(AO22*3)+(AP22*4)</f>
        <v/>
      </c>
      <c r="AZ22">
        <f>AK22+AS22+AU22+AV22+AW22+AX22</f>
        <v/>
      </c>
      <c r="BP22">
        <f>(BD22-(BE22+BF22+BG22))+(BE22*2)+(BF22*3)+(BG22*4)</f>
        <v/>
      </c>
      <c r="BQ22">
        <f>BB22+BJ22+BL22+BM22+BN22+BO22</f>
        <v/>
      </c>
      <c r="CG22">
        <f>(BU22-(BV22+BW22+BX22))+(BV22*2)+(BW22*3)+(BX22*4)</f>
        <v/>
      </c>
      <c r="CH22">
        <f>BS22+CA22+CC22+CD22+CE22+CF22</f>
        <v/>
      </c>
      <c r="CX22">
        <f>(CL22-(CM22+CN22+CO22))+(CM22*2)+(CN22*3)+(CO22*4)</f>
        <v/>
      </c>
      <c r="CY22">
        <f>CJ22+CR22+CT22+CU22+CV22+CW22</f>
        <v/>
      </c>
      <c r="DO22">
        <f>(DC22-(DD22+DE22+DF22))+(DD22*2)+(DE22*3)+(DF22*4)</f>
        <v/>
      </c>
      <c r="DP22">
        <f>DA22+DI22+DK22+DL22+DM22+DN22</f>
        <v/>
      </c>
      <c r="EF22">
        <f>(DT22-(DU22+DV22+DW22))+(DU22*2)+(DV22*3)+(DW22*4)</f>
        <v/>
      </c>
      <c r="EG22">
        <f>DR22+DZ22+EB22+EC22+ED22+EE22</f>
        <v/>
      </c>
      <c r="EW22">
        <f>(EK22-(EL22+EM22+EN22))+(EL22*2)+(EM22*3)+(EN22*4)</f>
        <v/>
      </c>
      <c r="EX22">
        <f>EI22+EQ22+ES22+ET22+EU22+EV22</f>
        <v/>
      </c>
      <c r="FN22">
        <f>(FB22-(FC22+FD22+FE22))+(FC22*2)+(FD22*3)+(FE22*4)</f>
        <v/>
      </c>
      <c r="FO22">
        <f>EZ22+FH22+FJ22+FK22+FL22+FM22</f>
        <v/>
      </c>
      <c r="GE22">
        <f>(FS22-(FT22+FU22+FV22))+(FT22*2)+(FU22*3)+(FV22*4)</f>
        <v/>
      </c>
      <c r="GF22">
        <f>FQ22+FY22+GA22+GB22+GC22+GD22</f>
        <v/>
      </c>
      <c r="GV22">
        <f>(GJ22-(GK22+GL22+GM22))+(GK22*2)+(GL22*3)+(GM22*4)</f>
        <v/>
      </c>
      <c r="GW22">
        <f>GH22+GP22+GR22+GS22+GT22+GU22</f>
        <v/>
      </c>
      <c r="HM22">
        <f>(HA22-(HB22+HC22+HD22))+(HB22*2)+(HC22*3)+(HD22*4)</f>
        <v/>
      </c>
      <c r="HN22">
        <f>GY22+HG22+HI22+HJ22+HK22+HL22</f>
        <v/>
      </c>
      <c r="ID22">
        <f>(HR22-(HS22+HT22+HU22))+(HS22*2)+(HT22*3)+(HU22*4)</f>
        <v/>
      </c>
      <c r="IE22">
        <f>HP22+HX22+HZ22+IA22+IB22+IC22</f>
        <v/>
      </c>
      <c r="IU22">
        <f>(II22-(IJ22+IK22+IL22))+(IJ22*2)+(IK22*3)+(IL22*4)</f>
        <v/>
      </c>
      <c r="IV22">
        <f>IG22+IO22+IQ22+IR22+IS22+IT22</f>
        <v/>
      </c>
    </row>
    <row r="23">
      <c r="Q23">
        <f>(E23-(F23+G23+H23))+(F23*2)+(G23*3)+(H23*4)</f>
        <v/>
      </c>
      <c r="R23">
        <f>C23+K23+M23+N23+O23+P23</f>
        <v/>
      </c>
      <c r="AH23">
        <f>(V23-(W23+X23+Y23))+(W23*2)+(X23*3)+(Y23*4)</f>
        <v/>
      </c>
      <c r="AI23">
        <f>T23+AB23+AD23+AE23+AF23+AG23</f>
        <v/>
      </c>
      <c r="AY23">
        <f>(AM23-(AN23+AO23+AP23))+(AN23*2)+(AO23*3)+(AP23*4)</f>
        <v/>
      </c>
      <c r="AZ23">
        <f>AK23+AS23+AU23+AV23+AW23+AX23</f>
        <v/>
      </c>
      <c r="BP23">
        <f>(BD23-(BE23+BF23+BG23))+(BE23*2)+(BF23*3)+(BG23*4)</f>
        <v/>
      </c>
      <c r="BQ23">
        <f>BB23+BJ23+BL23+BM23+BN23+BO23</f>
        <v/>
      </c>
      <c r="CG23">
        <f>(BU23-(BV23+BW23+BX23))+(BV23*2)+(BW23*3)+(BX23*4)</f>
        <v/>
      </c>
      <c r="CH23">
        <f>BS23+CA23+CC23+CD23+CE23+CF23</f>
        <v/>
      </c>
      <c r="CX23">
        <f>(CL23-(CM23+CN23+CO23))+(CM23*2)+(CN23*3)+(CO23*4)</f>
        <v/>
      </c>
      <c r="CY23">
        <f>CJ23+CR23+CT23+CU23+CV23+CW23</f>
        <v/>
      </c>
      <c r="DO23">
        <f>(DC23-(DD23+DE23+DF23))+(DD23*2)+(DE23*3)+(DF23*4)</f>
        <v/>
      </c>
      <c r="DP23">
        <f>DA23+DI23+DK23+DL23+DM23+DN23</f>
        <v/>
      </c>
      <c r="EF23">
        <f>(DT23-(DU23+DV23+DW23))+(DU23*2)+(DV23*3)+(DW23*4)</f>
        <v/>
      </c>
      <c r="EG23">
        <f>DR23+DZ23+EB23+EC23+ED23+EE23</f>
        <v/>
      </c>
      <c r="EW23">
        <f>(EK23-(EL23+EM23+EN23))+(EL23*2)+(EM23*3)+(EN23*4)</f>
        <v/>
      </c>
      <c r="EX23">
        <f>EI23+EQ23+ES23+ET23+EU23+EV23</f>
        <v/>
      </c>
      <c r="FN23">
        <f>(FB23-(FC23+FD23+FE23))+(FC23*2)+(FD23*3)+(FE23*4)</f>
        <v/>
      </c>
      <c r="FO23">
        <f>EZ23+FH23+FJ23+FK23+FL23+FM23</f>
        <v/>
      </c>
      <c r="GE23">
        <f>(FS23-(FT23+FU23+FV23))+(FT23*2)+(FU23*3)+(FV23*4)</f>
        <v/>
      </c>
      <c r="GF23">
        <f>FQ23+FY23+GA23+GB23+GC23+GD23</f>
        <v/>
      </c>
      <c r="GV23">
        <f>(GJ23-(GK23+GL23+GM23))+(GK23*2)+(GL23*3)+(GM23*4)</f>
        <v/>
      </c>
      <c r="GW23">
        <f>GH23+GP23+GR23+GS23+GT23+GU23</f>
        <v/>
      </c>
      <c r="HM23">
        <f>(HA23-(HB23+HC23+HD23))+(HB23*2)+(HC23*3)+(HD23*4)</f>
        <v/>
      </c>
      <c r="HN23">
        <f>GY23+HG23+HI23+HJ23+HK23+HL23</f>
        <v/>
      </c>
      <c r="ID23">
        <f>(HR23-(HS23+HT23+HU23))+(HS23*2)+(HT23*3)+(HU23*4)</f>
        <v/>
      </c>
      <c r="IE23">
        <f>HP23+HX23+HZ23+IA23+IB23+IC23</f>
        <v/>
      </c>
      <c r="IU23">
        <f>(II23-(IJ23+IK23+IL23))+(IJ23*2)+(IK23*3)+(IL23*4)</f>
        <v/>
      </c>
      <c r="IV23">
        <f>IG23+IO23+IQ23+IR23+IS23+IT23</f>
        <v/>
      </c>
    </row>
    <row r="24">
      <c r="Q24">
        <f>(E24-(F24+G24+H24))+(F24*2)+(G24*3)+(H24*4)</f>
        <v/>
      </c>
      <c r="R24">
        <f>C24+K24+M24+N24+O24+P24</f>
        <v/>
      </c>
      <c r="AH24">
        <f>(V24-(W24+X24+Y24))+(W24*2)+(X24*3)+(Y24*4)</f>
        <v/>
      </c>
      <c r="AI24">
        <f>T24+AB24+AD24+AE24+AF24+AG24</f>
        <v/>
      </c>
      <c r="AY24">
        <f>(AM24-(AN24+AO24+AP24))+(AN24*2)+(AO24*3)+(AP24*4)</f>
        <v/>
      </c>
      <c r="AZ24">
        <f>AK24+AS24+AU24+AV24+AW24+AX24</f>
        <v/>
      </c>
      <c r="BP24">
        <f>(BD24-(BE24+BF24+BG24))+(BE24*2)+(BF24*3)+(BG24*4)</f>
        <v/>
      </c>
      <c r="BQ24">
        <f>BB24+BJ24+BL24+BM24+BN24+BO24</f>
        <v/>
      </c>
      <c r="CG24">
        <f>(BU24-(BV24+BW24+BX24))+(BV24*2)+(BW24*3)+(BX24*4)</f>
        <v/>
      </c>
      <c r="CH24">
        <f>BS24+CA24+CC24+CD24+CE24+CF24</f>
        <v/>
      </c>
      <c r="CX24">
        <f>(CL24-(CM24+CN24+CO24))+(CM24*2)+(CN24*3)+(CO24*4)</f>
        <v/>
      </c>
      <c r="CY24">
        <f>CJ24+CR24+CT24+CU24+CV24+CW24</f>
        <v/>
      </c>
      <c r="DO24">
        <f>(DC24-(DD24+DE24+DF24))+(DD24*2)+(DE24*3)+(DF24*4)</f>
        <v/>
      </c>
      <c r="DP24">
        <f>DA24+DI24+DK24+DL24+DM24+DN24</f>
        <v/>
      </c>
      <c r="EF24">
        <f>(DT24-(DU24+DV24+DW24))+(DU24*2)+(DV24*3)+(DW24*4)</f>
        <v/>
      </c>
      <c r="EG24">
        <f>DR24+DZ24+EB24+EC24+ED24+EE24</f>
        <v/>
      </c>
      <c r="EW24">
        <f>(EK24-(EL24+EM24+EN24))+(EL24*2)+(EM24*3)+(EN24*4)</f>
        <v/>
      </c>
      <c r="EX24">
        <f>EI24+EQ24+ES24+ET24+EU24+EV24</f>
        <v/>
      </c>
      <c r="FN24">
        <f>(FB24-(FC24+FD24+FE24))+(FC24*2)+(FD24*3)+(FE24*4)</f>
        <v/>
      </c>
      <c r="FO24">
        <f>EZ24+FH24+FJ24+FK24+FL24+FM24</f>
        <v/>
      </c>
      <c r="GE24">
        <f>(FS24-(FT24+FU24+FV24))+(FT24*2)+(FU24*3)+(FV24*4)</f>
        <v/>
      </c>
      <c r="GF24">
        <f>FQ24+FY24+GA24+GB24+GC24+GD24</f>
        <v/>
      </c>
      <c r="GV24">
        <f>(GJ24-(GK24+GL24+GM24))+(GK24*2)+(GL24*3)+(GM24*4)</f>
        <v/>
      </c>
      <c r="GW24">
        <f>GH24+GP24+GR24+GS24+GT24+GU24</f>
        <v/>
      </c>
      <c r="HM24">
        <f>(HA24-(HB24+HC24+HD24))+(HB24*2)+(HC24*3)+(HD24*4)</f>
        <v/>
      </c>
      <c r="HN24">
        <f>GY24+HG24+HI24+HJ24+HK24+HL24</f>
        <v/>
      </c>
      <c r="ID24">
        <f>(HR24-(HS24+HT24+HU24))+(HS24*2)+(HT24*3)+(HU24*4)</f>
        <v/>
      </c>
      <c r="IE24">
        <f>HP24+HX24+HZ24+IA24+IB24+IC24</f>
        <v/>
      </c>
      <c r="IU24">
        <f>(II24-(IJ24+IK24+IL24))+(IJ24*2)+(IK24*3)+(IL24*4)</f>
        <v/>
      </c>
      <c r="IV24">
        <f>IG24+IO24+IQ24+IR24+IS24+IT24</f>
        <v/>
      </c>
    </row>
    <row r="25">
      <c r="Q25">
        <f>(E25-(F25+G25+H25))+(F25*2)+(G25*3)+(H25*4)</f>
        <v/>
      </c>
      <c r="R25">
        <f>C25+K25+M25+N25+O25+P25</f>
        <v/>
      </c>
      <c r="AH25">
        <f>(V25-(W25+X25+Y25))+(W25*2)+(X25*3)+(Y25*4)</f>
        <v/>
      </c>
      <c r="AI25">
        <f>T25+AB25+AD25+AE25+AF25+AG25</f>
        <v/>
      </c>
      <c r="AY25">
        <f>(AM25-(AN25+AO25+AP25))+(AN25*2)+(AO25*3)+(AP25*4)</f>
        <v/>
      </c>
      <c r="AZ25">
        <f>AK25+AS25+AU25+AV25+AW25+AX25</f>
        <v/>
      </c>
      <c r="BP25">
        <f>(BD25-(BE25+BF25+BG25))+(BE25*2)+(BF25*3)+(BG25*4)</f>
        <v/>
      </c>
      <c r="BQ25">
        <f>BB25+BJ25+BL25+BM25+BN25+BO25</f>
        <v/>
      </c>
      <c r="CG25">
        <f>(BU25-(BV25+BW25+BX25))+(BV25*2)+(BW25*3)+(BX25*4)</f>
        <v/>
      </c>
      <c r="CH25">
        <f>BS25+CA25+CC25+CD25+CE25+CF25</f>
        <v/>
      </c>
      <c r="CX25">
        <f>(CL25-(CM25+CN25+CO25))+(CM25*2)+(CN25*3)+(CO25*4)</f>
        <v/>
      </c>
      <c r="CY25">
        <f>CJ25+CR25+CT25+CU25+CV25+CW25</f>
        <v/>
      </c>
      <c r="DO25">
        <f>(DC25-(DD25+DE25+DF25))+(DD25*2)+(DE25*3)+(DF25*4)</f>
        <v/>
      </c>
      <c r="DP25">
        <f>DA25+DI25+DK25+DL25+DM25+DN25</f>
        <v/>
      </c>
      <c r="EF25">
        <f>(DT25-(DU25+DV25+DW25))+(DU25*2)+(DV25*3)+(DW25*4)</f>
        <v/>
      </c>
      <c r="EG25">
        <f>DR25+DZ25+EB25+EC25+ED25+EE25</f>
        <v/>
      </c>
      <c r="EW25">
        <f>(EK25-(EL25+EM25+EN25))+(EL25*2)+(EM25*3)+(EN25*4)</f>
        <v/>
      </c>
      <c r="EX25">
        <f>EI25+EQ25+ES25+ET25+EU25+EV25</f>
        <v/>
      </c>
      <c r="FN25">
        <f>(FB25-(FC25+FD25+FE25))+(FC25*2)+(FD25*3)+(FE25*4)</f>
        <v/>
      </c>
      <c r="FO25">
        <f>EZ25+FH25+FJ25+FK25+FL25+FM25</f>
        <v/>
      </c>
      <c r="GE25">
        <f>(FS25-(FT25+FU25+FV25))+(FT25*2)+(FU25*3)+(FV25*4)</f>
        <v/>
      </c>
      <c r="GF25">
        <f>FQ25+FY25+GA25+GB25+GC25+GD25</f>
        <v/>
      </c>
      <c r="GV25">
        <f>(GJ25-(GK25+GL25+GM25))+(GK25*2)+(GL25*3)+(GM25*4)</f>
        <v/>
      </c>
      <c r="GW25">
        <f>GH25+GP25+GR25+GS25+GT25+GU25</f>
        <v/>
      </c>
      <c r="HM25">
        <f>(HA25-(HB25+HC25+HD25))+(HB25*2)+(HC25*3)+(HD25*4)</f>
        <v/>
      </c>
      <c r="HN25">
        <f>GY25+HG25+HI25+HJ25+HK25+HL25</f>
        <v/>
      </c>
      <c r="ID25">
        <f>(HR25-(HS25+HT25+HU25))+(HS25*2)+(HT25*3)+(HU25*4)</f>
        <v/>
      </c>
      <c r="IE25">
        <f>HP25+HX25+HZ25+IA25+IB25+IC25</f>
        <v/>
      </c>
      <c r="IU25">
        <f>(II25-(IJ25+IK25+IL25))+(IJ25*2)+(IK25*3)+(IL25*4)</f>
        <v/>
      </c>
      <c r="IV25">
        <f>IG25+IO25+IQ25+IR25+IS25+IT25</f>
        <v/>
      </c>
    </row>
    <row r="26">
      <c r="Q26">
        <f>(E26-(F26+G26+H26))+(F26*2)+(G26*3)+(H26*4)</f>
        <v/>
      </c>
      <c r="R26">
        <f>C26+K26+M26+N26+O26+P26</f>
        <v/>
      </c>
      <c r="AH26">
        <f>(V26-(W26+X26+Y26))+(W26*2)+(X26*3)+(Y26*4)</f>
        <v/>
      </c>
      <c r="AI26">
        <f>T26+AB26+AD26+AE26+AF26+AG26</f>
        <v/>
      </c>
      <c r="AY26">
        <f>(AM26-(AN26+AO26+AP26))+(AN26*2)+(AO26*3)+(AP26*4)</f>
        <v/>
      </c>
      <c r="AZ26">
        <f>AK26+AS26+AU26+AV26+AW26+AX26</f>
        <v/>
      </c>
      <c r="BP26">
        <f>(BD26-(BE26+BF26+BG26))+(BE26*2)+(BF26*3)+(BG26*4)</f>
        <v/>
      </c>
      <c r="BQ26">
        <f>BB26+BJ26+BL26+BM26+BN26+BO26</f>
        <v/>
      </c>
      <c r="CG26">
        <f>(BU26-(BV26+BW26+BX26))+(BV26*2)+(BW26*3)+(BX26*4)</f>
        <v/>
      </c>
      <c r="CH26">
        <f>BS26+CA26+CC26+CD26+CE26+CF26</f>
        <v/>
      </c>
      <c r="CX26">
        <f>(CL26-(CM26+CN26+CO26))+(CM26*2)+(CN26*3)+(CO26*4)</f>
        <v/>
      </c>
      <c r="CY26">
        <f>CJ26+CR26+CT26+CU26+CV26+CW26</f>
        <v/>
      </c>
      <c r="DO26">
        <f>(DC26-(DD26+DE26+DF26))+(DD26*2)+(DE26*3)+(DF26*4)</f>
        <v/>
      </c>
      <c r="DP26">
        <f>DA26+DI26+DK26+DL26+DM26+DN26</f>
        <v/>
      </c>
      <c r="EF26">
        <f>(DT26-(DU26+DV26+DW26))+(DU26*2)+(DV26*3)+(DW26*4)</f>
        <v/>
      </c>
      <c r="EG26">
        <f>DR26+DZ26+EB26+EC26+ED26+EE26</f>
        <v/>
      </c>
      <c r="EW26">
        <f>(EK26-(EL26+EM26+EN26))+(EL26*2)+(EM26*3)+(EN26*4)</f>
        <v/>
      </c>
      <c r="EX26">
        <f>EI26+EQ26+ES26+ET26+EU26+EV26</f>
        <v/>
      </c>
      <c r="FN26">
        <f>(FB26-(FC26+FD26+FE26))+(FC26*2)+(FD26*3)+(FE26*4)</f>
        <v/>
      </c>
      <c r="FO26">
        <f>EZ26+FH26+FJ26+FK26+FL26+FM26</f>
        <v/>
      </c>
      <c r="GE26">
        <f>(FS26-(FT26+FU26+FV26))+(FT26*2)+(FU26*3)+(FV26*4)</f>
        <v/>
      </c>
      <c r="GF26">
        <f>FQ26+FY26+GA26+GB26+GC26+GD26</f>
        <v/>
      </c>
      <c r="GV26">
        <f>(GJ26-(GK26+GL26+GM26))+(GK26*2)+(GL26*3)+(GM26*4)</f>
        <v/>
      </c>
      <c r="GW26">
        <f>GH26+GP26+GR26+GS26+GT26+GU26</f>
        <v/>
      </c>
      <c r="HM26">
        <f>(HA26-(HB26+HC26+HD26))+(HB26*2)+(HC26*3)+(HD26*4)</f>
        <v/>
      </c>
      <c r="HN26">
        <f>GY26+HG26+HI26+HJ26+HK26+HL26</f>
        <v/>
      </c>
      <c r="ID26">
        <f>(HR26-(HS26+HT26+HU26))+(HS26*2)+(HT26*3)+(HU26*4)</f>
        <v/>
      </c>
      <c r="IE26">
        <f>HP26+HX26+HZ26+IA26+IB26+IC26</f>
        <v/>
      </c>
      <c r="IU26">
        <f>(II26-(IJ26+IK26+IL26))+(IJ26*2)+(IK26*3)+(IL26*4)</f>
        <v/>
      </c>
      <c r="IV26">
        <f>IG26+IO26+IQ26+IR26+IS26+IT26</f>
        <v/>
      </c>
    </row>
    <row r="27">
      <c r="Q27">
        <f>(E27-(F27+G27+H27))+(F27*2)+(G27*3)+(H27*4)</f>
        <v/>
      </c>
      <c r="R27">
        <f>C27+K27+M27+N27+O27+P27</f>
        <v/>
      </c>
      <c r="AH27">
        <f>(V27-(W27+X27+Y27))+(W27*2)+(X27*3)+(Y27*4)</f>
        <v/>
      </c>
      <c r="AI27">
        <f>T27+AB27+AD27+AE27+AF27+AG27</f>
        <v/>
      </c>
      <c r="AY27">
        <f>(AM27-(AN27+AO27+AP27))+(AN27*2)+(AO27*3)+(AP27*4)</f>
        <v/>
      </c>
      <c r="AZ27">
        <f>AK27+AS27+AU27+AV27+AW27+AX27</f>
        <v/>
      </c>
      <c r="BP27">
        <f>(BD27-(BE27+BF27+BG27))+(BE27*2)+(BF27*3)+(BG27*4)</f>
        <v/>
      </c>
      <c r="BQ27">
        <f>BB27+BJ27+BL27+BM27+BN27+BO27</f>
        <v/>
      </c>
      <c r="CG27">
        <f>(BU27-(BV27+BW27+BX27))+(BV27*2)+(BW27*3)+(BX27*4)</f>
        <v/>
      </c>
      <c r="CH27">
        <f>BS27+CA27+CC27+CD27+CE27+CF27</f>
        <v/>
      </c>
      <c r="CX27">
        <f>(CL27-(CM27+CN27+CO27))+(CM27*2)+(CN27*3)+(CO27*4)</f>
        <v/>
      </c>
      <c r="CY27">
        <f>CJ27+CR27+CT27+CU27+CV27+CW27</f>
        <v/>
      </c>
      <c r="DO27">
        <f>(DC27-(DD27+DE27+DF27))+(DD27*2)+(DE27*3)+(DF27*4)</f>
        <v/>
      </c>
      <c r="DP27">
        <f>DA27+DI27+DK27+DL27+DM27+DN27</f>
        <v/>
      </c>
      <c r="EF27">
        <f>(DT27-(DU27+DV27+DW27))+(DU27*2)+(DV27*3)+(DW27*4)</f>
        <v/>
      </c>
      <c r="EG27">
        <f>DR27+DZ27+EB27+EC27+ED27+EE27</f>
        <v/>
      </c>
      <c r="EW27">
        <f>(EK27-(EL27+EM27+EN27))+(EL27*2)+(EM27*3)+(EN27*4)</f>
        <v/>
      </c>
      <c r="EX27">
        <f>EI27+EQ27+ES27+ET27+EU27+EV27</f>
        <v/>
      </c>
      <c r="FN27">
        <f>(FB27-(FC27+FD27+FE27))+(FC27*2)+(FD27*3)+(FE27*4)</f>
        <v/>
      </c>
      <c r="FO27">
        <f>EZ27+FH27+FJ27+FK27+FL27+FM27</f>
        <v/>
      </c>
      <c r="GE27">
        <f>(FS27-(FT27+FU27+FV27))+(FT27*2)+(FU27*3)+(FV27*4)</f>
        <v/>
      </c>
      <c r="GF27">
        <f>FQ27+FY27+GA27+GB27+GC27+GD27</f>
        <v/>
      </c>
      <c r="GV27">
        <f>(GJ27-(GK27+GL27+GM27))+(GK27*2)+(GL27*3)+(GM27*4)</f>
        <v/>
      </c>
      <c r="GW27">
        <f>GH27+GP27+GR27+GS27+GT27+GU27</f>
        <v/>
      </c>
      <c r="HM27">
        <f>(HA27-(HB27+HC27+HD27))+(HB27*2)+(HC27*3)+(HD27*4)</f>
        <v/>
      </c>
      <c r="HN27">
        <f>GY27+HG27+HI27+HJ27+HK27+HL27</f>
        <v/>
      </c>
      <c r="ID27">
        <f>(HR27-(HS27+HT27+HU27))+(HS27*2)+(HT27*3)+(HU27*4)</f>
        <v/>
      </c>
      <c r="IE27">
        <f>HP27+HX27+HZ27+IA27+IB27+IC27</f>
        <v/>
      </c>
      <c r="IU27">
        <f>(II27-(IJ27+IK27+IL27))+(IJ27*2)+(IK27*3)+(IL27*4)</f>
        <v/>
      </c>
      <c r="IV27">
        <f>IG27+IO27+IQ27+IR27+IS27+IT27</f>
        <v/>
      </c>
    </row>
    <row r="28">
      <c r="Q28">
        <f>(E28-(F28+G28+H28))+(F28*2)+(G28*3)+(H28*4)</f>
        <v/>
      </c>
      <c r="R28">
        <f>C28+K28+M28+N28+O28+P28</f>
        <v/>
      </c>
      <c r="AH28">
        <f>(V28-(W28+X28+Y28))+(W28*2)+(X28*3)+(Y28*4)</f>
        <v/>
      </c>
      <c r="AI28">
        <f>T28+AB28+AD28+AE28+AF28+AG28</f>
        <v/>
      </c>
      <c r="AY28">
        <f>(AM28-(AN28+AO28+AP28))+(AN28*2)+(AO28*3)+(AP28*4)</f>
        <v/>
      </c>
      <c r="AZ28">
        <f>AK28+AS28+AU28+AV28+AW28+AX28</f>
        <v/>
      </c>
      <c r="BP28">
        <f>(BD28-(BE28+BF28+BG28))+(BE28*2)+(BF28*3)+(BG28*4)</f>
        <v/>
      </c>
      <c r="BQ28">
        <f>BB28+BJ28+BL28+BM28+BN28+BO28</f>
        <v/>
      </c>
      <c r="CG28">
        <f>(BU28-(BV28+BW28+BX28))+(BV28*2)+(BW28*3)+(BX28*4)</f>
        <v/>
      </c>
      <c r="CH28">
        <f>BS28+CA28+CC28+CD28+CE28+CF28</f>
        <v/>
      </c>
      <c r="CX28">
        <f>(CL28-(CM28+CN28+CO28))+(CM28*2)+(CN28*3)+(CO28*4)</f>
        <v/>
      </c>
      <c r="CY28">
        <f>CJ28+CR28+CT28+CU28+CV28+CW28</f>
        <v/>
      </c>
      <c r="DO28">
        <f>(DC28-(DD28+DE28+DF28))+(DD28*2)+(DE28*3)+(DF28*4)</f>
        <v/>
      </c>
      <c r="DP28">
        <f>DA28+DI28+DK28+DL28+DM28+DN28</f>
        <v/>
      </c>
      <c r="EF28">
        <f>(DT28-(DU28+DV28+DW28))+(DU28*2)+(DV28*3)+(DW28*4)</f>
        <v/>
      </c>
      <c r="EG28">
        <f>DR28+DZ28+EB28+EC28+ED28+EE28</f>
        <v/>
      </c>
      <c r="EW28">
        <f>(EK28-(EL28+EM28+EN28))+(EL28*2)+(EM28*3)+(EN28*4)</f>
        <v/>
      </c>
      <c r="EX28">
        <f>EI28+EQ28+ES28+ET28+EU28+EV28</f>
        <v/>
      </c>
      <c r="FN28">
        <f>(FB28-(FC28+FD28+FE28))+(FC28*2)+(FD28*3)+(FE28*4)</f>
        <v/>
      </c>
      <c r="FO28">
        <f>EZ28+FH28+FJ28+FK28+FL28+FM28</f>
        <v/>
      </c>
      <c r="GE28">
        <f>(FS28-(FT28+FU28+FV28))+(FT28*2)+(FU28*3)+(FV28*4)</f>
        <v/>
      </c>
      <c r="GF28">
        <f>FQ28+FY28+GA28+GB28+GC28+GD28</f>
        <v/>
      </c>
      <c r="GV28">
        <f>(GJ28-(GK28+GL28+GM28))+(GK28*2)+(GL28*3)+(GM28*4)</f>
        <v/>
      </c>
      <c r="GW28">
        <f>GH28+GP28+GR28+GS28+GT28+GU28</f>
        <v/>
      </c>
      <c r="HM28">
        <f>(HA28-(HB28+HC28+HD28))+(HB28*2)+(HC28*3)+(HD28*4)</f>
        <v/>
      </c>
      <c r="HN28">
        <f>GY28+HG28+HI28+HJ28+HK28+HL28</f>
        <v/>
      </c>
      <c r="ID28">
        <f>(HR28-(HS28+HT28+HU28))+(HS28*2)+(HT28*3)+(HU28*4)</f>
        <v/>
      </c>
      <c r="IE28">
        <f>HP28+HX28+HZ28+IA28+IB28+IC28</f>
        <v/>
      </c>
      <c r="IU28">
        <f>(II28-(IJ28+IK28+IL28))+(IJ28*2)+(IK28*3)+(IL28*4)</f>
        <v/>
      </c>
      <c r="IV28">
        <f>IG28+IO28+IQ28+IR28+IS28+IT28</f>
        <v/>
      </c>
    </row>
    <row r="29">
      <c r="Q29">
        <f>(E29-(F29+G29+H29))+(F29*2)+(G29*3)+(H29*4)</f>
        <v/>
      </c>
      <c r="R29">
        <f>C29+K29+M29+N29+O29+P29</f>
        <v/>
      </c>
      <c r="AH29">
        <f>(V29-(W29+X29+Y29))+(W29*2)+(X29*3)+(Y29*4)</f>
        <v/>
      </c>
      <c r="AI29">
        <f>T29+AB29+AD29+AE29+AF29+AG29</f>
        <v/>
      </c>
      <c r="AY29">
        <f>(AM29-(AN29+AO29+AP29))+(AN29*2)+(AO29*3)+(AP29*4)</f>
        <v/>
      </c>
      <c r="AZ29">
        <f>AK29+AS29+AU29+AV29+AW29+AX29</f>
        <v/>
      </c>
      <c r="BP29">
        <f>(BD29-(BE29+BF29+BG29))+(BE29*2)+(BF29*3)+(BG29*4)</f>
        <v/>
      </c>
      <c r="BQ29">
        <f>BB29+BJ29+BL29+BM29+BN29+BO29</f>
        <v/>
      </c>
      <c r="CG29">
        <f>(BU29-(BV29+BW29+BX29))+(BV29*2)+(BW29*3)+(BX29*4)</f>
        <v/>
      </c>
      <c r="CH29">
        <f>BS29+CA29+CC29+CD29+CE29+CF29</f>
        <v/>
      </c>
      <c r="CX29">
        <f>(CL29-(CM29+CN29+CO29))+(CM29*2)+(CN29*3)+(CO29*4)</f>
        <v/>
      </c>
      <c r="CY29">
        <f>CJ29+CR29+CT29+CU29+CV29+CW29</f>
        <v/>
      </c>
      <c r="DO29">
        <f>(DC29-(DD29+DE29+DF29))+(DD29*2)+(DE29*3)+(DF29*4)</f>
        <v/>
      </c>
      <c r="DP29">
        <f>DA29+DI29+DK29+DL29+DM29+DN29</f>
        <v/>
      </c>
      <c r="EF29">
        <f>(DT29-(DU29+DV29+DW29))+(DU29*2)+(DV29*3)+(DW29*4)</f>
        <v/>
      </c>
      <c r="EG29">
        <f>DR29+DZ29+EB29+EC29+ED29+EE29</f>
        <v/>
      </c>
      <c r="EW29">
        <f>(EK29-(EL29+EM29+EN29))+(EL29*2)+(EM29*3)+(EN29*4)</f>
        <v/>
      </c>
      <c r="EX29">
        <f>EI29+EQ29+ES29+ET29+EU29+EV29</f>
        <v/>
      </c>
      <c r="FN29">
        <f>(FB29-(FC29+FD29+FE29))+(FC29*2)+(FD29*3)+(FE29*4)</f>
        <v/>
      </c>
      <c r="FO29">
        <f>EZ29+FH29+FJ29+FK29+FL29+FM29</f>
        <v/>
      </c>
      <c r="GE29">
        <f>(FS29-(FT29+FU29+FV29))+(FT29*2)+(FU29*3)+(FV29*4)</f>
        <v/>
      </c>
      <c r="GF29">
        <f>FQ29+FY29+GA29+GB29+GC29+GD29</f>
        <v/>
      </c>
      <c r="GV29">
        <f>(GJ29-(GK29+GL29+GM29))+(GK29*2)+(GL29*3)+(GM29*4)</f>
        <v/>
      </c>
      <c r="GW29">
        <f>GH29+GP29+GR29+GS29+GT29+GU29</f>
        <v/>
      </c>
      <c r="HM29">
        <f>(HA29-(HB29+HC29+HD29))+(HB29*2)+(HC29*3)+(HD29*4)</f>
        <v/>
      </c>
      <c r="HN29">
        <f>GY29+HG29+HI29+HJ29+HK29+HL29</f>
        <v/>
      </c>
      <c r="ID29">
        <f>(HR29-(HS29+HT29+HU29))+(HS29*2)+(HT29*3)+(HU29*4)</f>
        <v/>
      </c>
      <c r="IE29">
        <f>HP29+HX29+HZ29+IA29+IB29+IC29</f>
        <v/>
      </c>
      <c r="IU29">
        <f>(II29-(IJ29+IK29+IL29))+(IJ29*2)+(IK29*3)+(IL29*4)</f>
        <v/>
      </c>
      <c r="IV29">
        <f>IG29+IO29+IQ29+IR29+IS29+IT29</f>
        <v/>
      </c>
    </row>
    <row r="30">
      <c r="Q30">
        <f>(E30-(F30+G30+H30))+(F30*2)+(G30*3)+(H30*4)</f>
        <v/>
      </c>
      <c r="R30">
        <f>C30+K30+M30+N30+O30+P30</f>
        <v/>
      </c>
      <c r="AH30">
        <f>(V30-(W30+X30+Y30))+(W30*2)+(X30*3)+(Y30*4)</f>
        <v/>
      </c>
      <c r="AI30">
        <f>T30+AB30+AD30+AE30+AF30+AG30</f>
        <v/>
      </c>
      <c r="AY30">
        <f>(AM30-(AN30+AO30+AP30))+(AN30*2)+(AO30*3)+(AP30*4)</f>
        <v/>
      </c>
      <c r="AZ30">
        <f>AK30+AS30+AU30+AV30+AW30+AX30</f>
        <v/>
      </c>
      <c r="BP30">
        <f>(BD30-(BE30+BF30+BG30))+(BE30*2)+(BF30*3)+(BG30*4)</f>
        <v/>
      </c>
      <c r="BQ30">
        <f>BB30+BJ30+BL30+BM30+BN30+BO30</f>
        <v/>
      </c>
      <c r="CG30">
        <f>(BU30-(BV30+BW30+BX30))+(BV30*2)+(BW30*3)+(BX30*4)</f>
        <v/>
      </c>
      <c r="CH30">
        <f>BS30+CA30+CC30+CD30+CE30+CF30</f>
        <v/>
      </c>
      <c r="CX30">
        <f>(CL30-(CM30+CN30+CO30))+(CM30*2)+(CN30*3)+(CO30*4)</f>
        <v/>
      </c>
      <c r="CY30">
        <f>CJ30+CR30+CT30+CU30+CV30+CW30</f>
        <v/>
      </c>
      <c r="DO30">
        <f>(DC30-(DD30+DE30+DF30))+(DD30*2)+(DE30*3)+(DF30*4)</f>
        <v/>
      </c>
      <c r="DP30">
        <f>DA30+DI30+DK30+DL30+DM30+DN30</f>
        <v/>
      </c>
      <c r="EF30">
        <f>(DT30-(DU30+DV30+DW30))+(DU30*2)+(DV30*3)+(DW30*4)</f>
        <v/>
      </c>
      <c r="EG30">
        <f>DR30+DZ30+EB30+EC30+ED30+EE30</f>
        <v/>
      </c>
      <c r="EW30">
        <f>(EK30-(EL30+EM30+EN30))+(EL30*2)+(EM30*3)+(EN30*4)</f>
        <v/>
      </c>
      <c r="EX30">
        <f>EI30+EQ30+ES30+ET30+EU30+EV30</f>
        <v/>
      </c>
      <c r="FN30">
        <f>(FB30-(FC30+FD30+FE30))+(FC30*2)+(FD30*3)+(FE30*4)</f>
        <v/>
      </c>
      <c r="FO30">
        <f>EZ30+FH30+FJ30+FK30+FL30+FM30</f>
        <v/>
      </c>
      <c r="GE30">
        <f>(FS30-(FT30+FU30+FV30))+(FT30*2)+(FU30*3)+(FV30*4)</f>
        <v/>
      </c>
      <c r="GF30">
        <f>FQ30+FY30+GA30+GB30+GC30+GD30</f>
        <v/>
      </c>
      <c r="GV30">
        <f>(GJ30-(GK30+GL30+GM30))+(GK30*2)+(GL30*3)+(GM30*4)</f>
        <v/>
      </c>
      <c r="GW30">
        <f>GH30+GP30+GR30+GS30+GT30+GU30</f>
        <v/>
      </c>
      <c r="HM30">
        <f>(HA30-(HB30+HC30+HD30))+(HB30*2)+(HC30*3)+(HD30*4)</f>
        <v/>
      </c>
      <c r="HN30">
        <f>GY30+HG30+HI30+HJ30+HK30+HL30</f>
        <v/>
      </c>
      <c r="ID30">
        <f>(HR30-(HS30+HT30+HU30))+(HS30*2)+(HT30*3)+(HU30*4)</f>
        <v/>
      </c>
      <c r="IE30">
        <f>HP30+HX30+HZ30+IA30+IB30+IC30</f>
        <v/>
      </c>
      <c r="IU30">
        <f>(II30-(IJ30+IK30+IL30))+(IJ30*2)+(IK30*3)+(IL30*4)</f>
        <v/>
      </c>
      <c r="IV30">
        <f>IG30+IO30+IQ30+IR30+IS30+IT30</f>
        <v/>
      </c>
    </row>
    <row r="31">
      <c r="Q31">
        <f>(E31-(F31+G31+H31))+(F31*2)+(G31*3)+(H31*4)</f>
        <v/>
      </c>
      <c r="R31">
        <f>C31+K31+M31+N31+O31+P31</f>
        <v/>
      </c>
      <c r="AH31">
        <f>(V31-(W31+X31+Y31))+(W31*2)+(X31*3)+(Y31*4)</f>
        <v/>
      </c>
      <c r="AI31">
        <f>T31+AB31+AD31+AE31+AF31+AG31</f>
        <v/>
      </c>
      <c r="AY31">
        <f>(AM31-(AN31+AO31+AP31))+(AN31*2)+(AO31*3)+(AP31*4)</f>
        <v/>
      </c>
      <c r="AZ31">
        <f>AK31+AS31+AU31+AV31+AW31+AX31</f>
        <v/>
      </c>
      <c r="BP31">
        <f>(BD31-(BE31+BF31+BG31))+(BE31*2)+(BF31*3)+(BG31*4)</f>
        <v/>
      </c>
      <c r="BQ31">
        <f>BB31+BJ31+BL31+BM31+BN31+BO31</f>
        <v/>
      </c>
      <c r="CG31">
        <f>(BU31-(BV31+BW31+BX31))+(BV31*2)+(BW31*3)+(BX31*4)</f>
        <v/>
      </c>
      <c r="CH31">
        <f>BS31+CA31+CC31+CD31+CE31+CF31</f>
        <v/>
      </c>
      <c r="CX31">
        <f>(CL31-(CM31+CN31+CO31))+(CM31*2)+(CN31*3)+(CO31*4)</f>
        <v/>
      </c>
      <c r="CY31">
        <f>CJ31+CR31+CT31+CU31+CV31+CW31</f>
        <v/>
      </c>
      <c r="DO31">
        <f>(DC31-(DD31+DE31+DF31))+(DD31*2)+(DE31*3)+(DF31*4)</f>
        <v/>
      </c>
      <c r="DP31">
        <f>DA31+DI31+DK31+DL31+DM31+DN31</f>
        <v/>
      </c>
      <c r="EF31">
        <f>(DT31-(DU31+DV31+DW31))+(DU31*2)+(DV31*3)+(DW31*4)</f>
        <v/>
      </c>
      <c r="EG31">
        <f>DR31+DZ31+EB31+EC31+ED31+EE31</f>
        <v/>
      </c>
      <c r="EW31">
        <f>(EK31-(EL31+EM31+EN31))+(EL31*2)+(EM31*3)+(EN31*4)</f>
        <v/>
      </c>
      <c r="EX31">
        <f>EI31+EQ31+ES31+ET31+EU31+EV31</f>
        <v/>
      </c>
      <c r="FN31">
        <f>(FB31-(FC31+FD31+FE31))+(FC31*2)+(FD31*3)+(FE31*4)</f>
        <v/>
      </c>
      <c r="FO31">
        <f>EZ31+FH31+FJ31+FK31+FL31+FM31</f>
        <v/>
      </c>
      <c r="GE31">
        <f>(FS31-(FT31+FU31+FV31))+(FT31*2)+(FU31*3)+(FV31*4)</f>
        <v/>
      </c>
      <c r="GF31">
        <f>FQ31+FY31+GA31+GB31+GC31+GD31</f>
        <v/>
      </c>
      <c r="GV31">
        <f>(GJ31-(GK31+GL31+GM31))+(GK31*2)+(GL31*3)+(GM31*4)</f>
        <v/>
      </c>
      <c r="GW31">
        <f>GH31+GP31+GR31+GS31+GT31+GU31</f>
        <v/>
      </c>
      <c r="HM31">
        <f>(HA31-(HB31+HC31+HD31))+(HB31*2)+(HC31*3)+(HD31*4)</f>
        <v/>
      </c>
      <c r="HN31">
        <f>GY31+HG31+HI31+HJ31+HK31+HL31</f>
        <v/>
      </c>
      <c r="ID31">
        <f>(HR31-(HS31+HT31+HU31))+(HS31*2)+(HT31*3)+(HU31*4)</f>
        <v/>
      </c>
      <c r="IE31">
        <f>HP31+HX31+HZ31+IA31+IB31+IC31</f>
        <v/>
      </c>
      <c r="IU31">
        <f>(II31-(IJ31+IK31+IL31))+(IJ31*2)+(IK31*3)+(IL31*4)</f>
        <v/>
      </c>
      <c r="IV31">
        <f>IG31+IO31+IQ31+IR31+IS31+IT31</f>
        <v/>
      </c>
    </row>
    <row r="32">
      <c r="Q32">
        <f>(E32-(F32+G32+H32))+(F32*2)+(G32*3)+(H32*4)</f>
        <v/>
      </c>
      <c r="R32">
        <f>C32+K32+M32+N32+O32+P32</f>
        <v/>
      </c>
      <c r="AH32">
        <f>(V32-(W32+X32+Y32))+(W32*2)+(X32*3)+(Y32*4)</f>
        <v/>
      </c>
      <c r="AI32">
        <f>T32+AB32+AD32+AE32+AF32+AG32</f>
        <v/>
      </c>
      <c r="AY32">
        <f>(AM32-(AN32+AO32+AP32))+(AN32*2)+(AO32*3)+(AP32*4)</f>
        <v/>
      </c>
      <c r="AZ32">
        <f>AK32+AS32+AU32+AV32+AW32+AX32</f>
        <v/>
      </c>
      <c r="BP32">
        <f>(BD32-(BE32+BF32+BG32))+(BE32*2)+(BF32*3)+(BG32*4)</f>
        <v/>
      </c>
      <c r="BQ32">
        <f>BB32+BJ32+BL32+BM32+BN32+BO32</f>
        <v/>
      </c>
      <c r="CG32">
        <f>(BU32-(BV32+BW32+BX32))+(BV32*2)+(BW32*3)+(BX32*4)</f>
        <v/>
      </c>
      <c r="CH32">
        <f>BS32+CA32+CC32+CD32+CE32+CF32</f>
        <v/>
      </c>
      <c r="CX32">
        <f>(CL32-(CM32+CN32+CO32))+(CM32*2)+(CN32*3)+(CO32*4)</f>
        <v/>
      </c>
      <c r="CY32">
        <f>CJ32+CR32+CT32+CU32+CV32+CW32</f>
        <v/>
      </c>
      <c r="DO32">
        <f>(DC32-(DD32+DE32+DF32))+(DD32*2)+(DE32*3)+(DF32*4)</f>
        <v/>
      </c>
      <c r="DP32">
        <f>DA32+DI32+DK32+DL32+DM32+DN32</f>
        <v/>
      </c>
      <c r="EF32">
        <f>(DT32-(DU32+DV32+DW32))+(DU32*2)+(DV32*3)+(DW32*4)</f>
        <v/>
      </c>
      <c r="EG32">
        <f>DR32+DZ32+EB32+EC32+ED32+EE32</f>
        <v/>
      </c>
      <c r="EW32">
        <f>(EK32-(EL32+EM32+EN32))+(EL32*2)+(EM32*3)+(EN32*4)</f>
        <v/>
      </c>
      <c r="EX32">
        <f>EI32+EQ32+ES32+ET32+EU32+EV32</f>
        <v/>
      </c>
      <c r="FN32">
        <f>(FB32-(FC32+FD32+FE32))+(FC32*2)+(FD32*3)+(FE32*4)</f>
        <v/>
      </c>
      <c r="FO32">
        <f>EZ32+FH32+FJ32+FK32+FL32+FM32</f>
        <v/>
      </c>
      <c r="GE32">
        <f>(FS32-(FT32+FU32+FV32))+(FT32*2)+(FU32*3)+(FV32*4)</f>
        <v/>
      </c>
      <c r="GF32">
        <f>FQ32+FY32+GA32+GB32+GC32+GD32</f>
        <v/>
      </c>
      <c r="GV32">
        <f>(GJ32-(GK32+GL32+GM32))+(GK32*2)+(GL32*3)+(GM32*4)</f>
        <v/>
      </c>
      <c r="GW32">
        <f>GH32+GP32+GR32+GS32+GT32+GU32</f>
        <v/>
      </c>
      <c r="HM32">
        <f>(HA32-(HB32+HC32+HD32))+(HB32*2)+(HC32*3)+(HD32*4)</f>
        <v/>
      </c>
      <c r="HN32">
        <f>GY32+HG32+HI32+HJ32+HK32+HL32</f>
        <v/>
      </c>
      <c r="ID32">
        <f>(HR32-(HS32+HT32+HU32))+(HS32*2)+(HT32*3)+(HU32*4)</f>
        <v/>
      </c>
      <c r="IE32">
        <f>HP32+HX32+HZ32+IA32+IB32+IC32</f>
        <v/>
      </c>
      <c r="IU32">
        <f>(II32-(IJ32+IK32+IL32))+(IJ32*2)+(IK32*3)+(IL32*4)</f>
        <v/>
      </c>
      <c r="IV32">
        <f>IG32+IO32+IQ32+IR32+IS32+IT32</f>
        <v/>
      </c>
    </row>
    <row r="33">
      <c r="A33" t="inlineStr">
        <is>
          <t>TOTALES :</t>
        </is>
      </c>
      <c r="C33">
        <f>SUM(C8:C32)</f>
        <v/>
      </c>
      <c r="D33">
        <f>SUM(D8:D32)</f>
        <v/>
      </c>
      <c r="E33">
        <f>SUM(E8:E32)</f>
        <v/>
      </c>
      <c r="F33">
        <f>SUM(F8:F32)</f>
        <v/>
      </c>
      <c r="G33">
        <f>SUM(G8:G32)</f>
        <v/>
      </c>
      <c r="H33">
        <f>SUM(H8:H32)</f>
        <v/>
      </c>
      <c r="I33">
        <f>SUM(I8:I32)</f>
        <v/>
      </c>
      <c r="J33">
        <f>SUM(J8:J32)</f>
        <v/>
      </c>
      <c r="K33">
        <f>SUM(K8:K32)</f>
        <v/>
      </c>
      <c r="L33">
        <f>SUM(L8:L32)</f>
        <v/>
      </c>
      <c r="M33">
        <f>SUM(M8:M32)</f>
        <v/>
      </c>
      <c r="N33">
        <f>SUM(N8:N32)</f>
        <v/>
      </c>
      <c r="O33">
        <f>SUM(O8:O32)</f>
        <v/>
      </c>
      <c r="P33">
        <f>SUM(P8:P32)</f>
        <v/>
      </c>
      <c r="Q33">
        <f>SUM(Q8:Q32)</f>
        <v/>
      </c>
      <c r="R33">
        <f>SUM(R8:R32)</f>
        <v/>
      </c>
      <c r="T33">
        <f>SUM(T8:T32)</f>
        <v/>
      </c>
      <c r="U33">
        <f>SUM(U8:U32)</f>
        <v/>
      </c>
      <c r="V33">
        <f>SUM(V8:V32)</f>
        <v/>
      </c>
      <c r="W33">
        <f>SUM(W8:W32)</f>
        <v/>
      </c>
      <c r="X33">
        <f>SUM(X8:X32)</f>
        <v/>
      </c>
      <c r="Y33">
        <f>SUM(Y8:Y32)</f>
        <v/>
      </c>
      <c r="Z33">
        <f>SUM(Z8:Z32)</f>
        <v/>
      </c>
      <c r="AA33">
        <f>SUM(AA8:AA32)</f>
        <v/>
      </c>
      <c r="AB33">
        <f>SUM(AB8:AB32)</f>
        <v/>
      </c>
      <c r="AC33">
        <f>SUM(AC8:AC32)</f>
        <v/>
      </c>
      <c r="AD33">
        <f>SUM(AD8:AD32)</f>
        <v/>
      </c>
      <c r="AE33">
        <f>SUM(AE8:AE32)</f>
        <v/>
      </c>
      <c r="AF33">
        <f>SUM(AF8:AF32)</f>
        <v/>
      </c>
      <c r="AG33">
        <f>SUM(AG8:AG32)</f>
        <v/>
      </c>
      <c r="AH33">
        <f>SUM(AH8:AH32)</f>
        <v/>
      </c>
      <c r="AI33">
        <f>SUM(AI8:AI32)</f>
        <v/>
      </c>
      <c r="AK33">
        <f>SUM(AK8:AK32)</f>
        <v/>
      </c>
      <c r="AL33">
        <f>SUM(AL8:AL32)</f>
        <v/>
      </c>
      <c r="AM33">
        <f>SUM(AM8:AM32)</f>
        <v/>
      </c>
      <c r="AN33">
        <f>SUM(AN8:AN32)</f>
        <v/>
      </c>
      <c r="AO33">
        <f>SUM(AO8:AO32)</f>
        <v/>
      </c>
      <c r="AP33">
        <f>SUM(AP8:AP32)</f>
        <v/>
      </c>
      <c r="AQ33">
        <f>SUM(AQ8:AQ32)</f>
        <v/>
      </c>
      <c r="AR33">
        <f>SUM(AR8:AR32)</f>
        <v/>
      </c>
      <c r="AS33">
        <f>SUM(AS8:AS32)</f>
        <v/>
      </c>
      <c r="AT33">
        <f>SUM(AT8:AT32)</f>
        <v/>
      </c>
      <c r="AU33">
        <f>SUM(AU8:AU32)</f>
        <v/>
      </c>
      <c r="AV33">
        <f>SUM(AV8:AV32)</f>
        <v/>
      </c>
      <c r="AW33">
        <f>SUM(AW8:AW32)</f>
        <v/>
      </c>
      <c r="AX33">
        <f>SUM(AX8:AX32)</f>
        <v/>
      </c>
      <c r="AY33">
        <f>SUM(AY8:AY32)</f>
        <v/>
      </c>
      <c r="AZ33">
        <f>SUM(AZ8:AZ32)</f>
        <v/>
      </c>
      <c r="BB33">
        <f>SUM(BB8:BB32)</f>
        <v/>
      </c>
      <c r="BC33">
        <f>SUM(BC8:BC32)</f>
        <v/>
      </c>
      <c r="BD33">
        <f>SUM(BD8:BD32)</f>
        <v/>
      </c>
      <c r="BE33">
        <f>SUM(BE8:BE32)</f>
        <v/>
      </c>
      <c r="BF33">
        <f>SUM(BF8:BF32)</f>
        <v/>
      </c>
      <c r="BG33">
        <f>SUM(BG8:BG32)</f>
        <v/>
      </c>
      <c r="BH33">
        <f>SUM(BH8:BH32)</f>
        <v/>
      </c>
      <c r="BI33">
        <f>SUM(BI8:BI32)</f>
        <v/>
      </c>
      <c r="BJ33">
        <f>SUM(BJ8:BJ32)</f>
        <v/>
      </c>
      <c r="BK33">
        <f>SUM(BK8:BK32)</f>
        <v/>
      </c>
      <c r="BL33">
        <f>SUM(BL8:BL32)</f>
        <v/>
      </c>
      <c r="BM33">
        <f>SUM(BM8:BM32)</f>
        <v/>
      </c>
      <c r="BN33">
        <f>SUM(BN8:BN32)</f>
        <v/>
      </c>
      <c r="BO33">
        <f>SUM(BO8:BO32)</f>
        <v/>
      </c>
      <c r="BP33">
        <f>SUM(BP8:BP32)</f>
        <v/>
      </c>
      <c r="BQ33">
        <f>SUM(BQ8:BQ32)</f>
        <v/>
      </c>
      <c r="BS33">
        <f>SUM(BS8:BS32)</f>
        <v/>
      </c>
      <c r="BT33">
        <f>SUM(BT8:BT32)</f>
        <v/>
      </c>
      <c r="BU33">
        <f>SUM(BU8:BU32)</f>
        <v/>
      </c>
      <c r="BV33">
        <f>SUM(BV8:BV32)</f>
        <v/>
      </c>
      <c r="BW33">
        <f>SUM(BW8:BW32)</f>
        <v/>
      </c>
      <c r="BX33">
        <f>SUM(BX8:BX32)</f>
        <v/>
      </c>
      <c r="BY33">
        <f>SUM(BY8:BY32)</f>
        <v/>
      </c>
      <c r="BZ33">
        <f>SUM(BZ8:BZ32)</f>
        <v/>
      </c>
      <c r="CA33">
        <f>SUM(CA8:CA32)</f>
        <v/>
      </c>
      <c r="CB33">
        <f>SUM(CB8:CB32)</f>
        <v/>
      </c>
      <c r="CC33">
        <f>SUM(CC8:CC32)</f>
        <v/>
      </c>
      <c r="CD33">
        <f>SUM(CD8:CD32)</f>
        <v/>
      </c>
      <c r="CE33">
        <f>SUM(CE8:CE32)</f>
        <v/>
      </c>
      <c r="CF33">
        <f>SUM(CF8:CF32)</f>
        <v/>
      </c>
      <c r="CG33">
        <f>SUM(CG8:CG32)</f>
        <v/>
      </c>
      <c r="CH33">
        <f>SUM(CH8:CH32)</f>
        <v/>
      </c>
      <c r="CJ33">
        <f>SUM(CJ8:CJ32)</f>
        <v/>
      </c>
      <c r="CK33">
        <f>SUM(CK8:CK32)</f>
        <v/>
      </c>
      <c r="CL33">
        <f>SUM(CL8:CL32)</f>
        <v/>
      </c>
      <c r="CM33">
        <f>SUM(CM8:CM32)</f>
        <v/>
      </c>
      <c r="CN33">
        <f>SUM(CN8:CN32)</f>
        <v/>
      </c>
      <c r="CO33">
        <f>SUM(CO8:CO32)</f>
        <v/>
      </c>
      <c r="CP33">
        <f>SUM(CP8:CP32)</f>
        <v/>
      </c>
      <c r="CQ33">
        <f>SUM(CQ8:CQ32)</f>
        <v/>
      </c>
      <c r="CR33">
        <f>SUM(CR8:CR32)</f>
        <v/>
      </c>
      <c r="CS33">
        <f>SUM(CS8:CS32)</f>
        <v/>
      </c>
      <c r="CT33">
        <f>SUM(CT8:CT32)</f>
        <v/>
      </c>
      <c r="CU33">
        <f>SUM(CU8:CU32)</f>
        <v/>
      </c>
      <c r="CV33">
        <f>SUM(CV8:CV32)</f>
        <v/>
      </c>
      <c r="CW33">
        <f>SUM(CW8:CW32)</f>
        <v/>
      </c>
      <c r="CX33">
        <f>SUM(CX8:CX32)</f>
        <v/>
      </c>
      <c r="CY33">
        <f>SUM(CY8:CY32)</f>
        <v/>
      </c>
      <c r="DA33">
        <f>SUM(DA8:DA32)</f>
        <v/>
      </c>
      <c r="DB33">
        <f>SUM(DB8:DB32)</f>
        <v/>
      </c>
      <c r="DC33">
        <f>SUM(DC8:DC32)</f>
        <v/>
      </c>
      <c r="DD33">
        <f>SUM(DD8:DD32)</f>
        <v/>
      </c>
      <c r="DE33">
        <f>SUM(DE8:DE32)</f>
        <v/>
      </c>
      <c r="DF33">
        <f>SUM(DF8:DF32)</f>
        <v/>
      </c>
      <c r="DG33">
        <f>SUM(DG8:DG32)</f>
        <v/>
      </c>
      <c r="DH33">
        <f>SUM(DH8:DH32)</f>
        <v/>
      </c>
      <c r="DI33">
        <f>SUM(DI8:DI32)</f>
        <v/>
      </c>
      <c r="DJ33">
        <f>SUM(DJ8:DJ32)</f>
        <v/>
      </c>
      <c r="DK33">
        <f>SUM(DK8:DK32)</f>
        <v/>
      </c>
      <c r="DL33">
        <f>SUM(DL8:DL32)</f>
        <v/>
      </c>
      <c r="DM33">
        <f>SUM(DM8:DM32)</f>
        <v/>
      </c>
      <c r="DN33">
        <f>SUM(DN8:DN32)</f>
        <v/>
      </c>
      <c r="DO33">
        <f>SUM(DO8:DO32)</f>
        <v/>
      </c>
      <c r="DP33">
        <f>SUM(DP8:DP32)</f>
        <v/>
      </c>
      <c r="DR33">
        <f>SUM(DR8:DR32)</f>
        <v/>
      </c>
      <c r="DS33">
        <f>SUM(DS8:DS32)</f>
        <v/>
      </c>
      <c r="DT33">
        <f>SUM(DT8:DT32)</f>
        <v/>
      </c>
      <c r="DU33">
        <f>SUM(DU8:DU32)</f>
        <v/>
      </c>
      <c r="DV33">
        <f>SUM(DV8:DV32)</f>
        <v/>
      </c>
      <c r="DW33">
        <f>SUM(DW8:DW32)</f>
        <v/>
      </c>
      <c r="DX33">
        <f>SUM(DX8:DX32)</f>
        <v/>
      </c>
      <c r="DY33">
        <f>SUM(DY8:DY32)</f>
        <v/>
      </c>
      <c r="DZ33">
        <f>SUM(DZ8:DZ32)</f>
        <v/>
      </c>
      <c r="EA33">
        <f>SUM(EA8:EA32)</f>
        <v/>
      </c>
      <c r="EB33">
        <f>SUM(EB8:EB32)</f>
        <v/>
      </c>
      <c r="EC33">
        <f>SUM(EC8:EC32)</f>
        <v/>
      </c>
      <c r="ED33">
        <f>SUM(ED8:ED32)</f>
        <v/>
      </c>
      <c r="EE33">
        <f>SUM(EE8:EE32)</f>
        <v/>
      </c>
      <c r="EF33">
        <f>SUM(EF8:EF32)</f>
        <v/>
      </c>
      <c r="EG33">
        <f>SUM(EG8:EG32)</f>
        <v/>
      </c>
      <c r="EI33">
        <f>SUM(EI8:EI32)</f>
        <v/>
      </c>
      <c r="EJ33">
        <f>SUM(EJ8:EJ32)</f>
        <v/>
      </c>
      <c r="EK33">
        <f>SUM(EK8:EK32)</f>
        <v/>
      </c>
      <c r="EL33">
        <f>SUM(EL8:EL32)</f>
        <v/>
      </c>
      <c r="EM33">
        <f>SUM(EM8:EM32)</f>
        <v/>
      </c>
      <c r="EN33">
        <f>SUM(EN8:EN32)</f>
        <v/>
      </c>
      <c r="EO33">
        <f>SUM(EO8:EO32)</f>
        <v/>
      </c>
      <c r="EP33">
        <f>SUM(EP8:EP32)</f>
        <v/>
      </c>
      <c r="EQ33">
        <f>SUM(EQ8:EQ32)</f>
        <v/>
      </c>
      <c r="ER33">
        <f>SUM(ER8:ER32)</f>
        <v/>
      </c>
      <c r="ES33">
        <f>SUM(ES8:ES32)</f>
        <v/>
      </c>
      <c r="ET33">
        <f>SUM(ET8:ET32)</f>
        <v/>
      </c>
      <c r="EU33">
        <f>SUM(EU8:EU32)</f>
        <v/>
      </c>
      <c r="EV33">
        <f>SUM(EV8:EV32)</f>
        <v/>
      </c>
      <c r="EW33">
        <f>SUM(EW8:EW32)</f>
        <v/>
      </c>
      <c r="EX33">
        <f>SUM(EX8:EX32)</f>
        <v/>
      </c>
      <c r="EZ33">
        <f>SUM(EZ8:EZ32)</f>
        <v/>
      </c>
      <c r="FA33">
        <f>SUM(FA8:FA32)</f>
        <v/>
      </c>
      <c r="FB33">
        <f>SUM(FB8:FB32)</f>
        <v/>
      </c>
      <c r="FC33">
        <f>SUM(FC8:FC32)</f>
        <v/>
      </c>
      <c r="FD33">
        <f>SUM(FD8:FD32)</f>
        <v/>
      </c>
      <c r="FE33">
        <f>SUM(FE8:FE32)</f>
        <v/>
      </c>
      <c r="FF33">
        <f>SUM(FF8:FF32)</f>
        <v/>
      </c>
      <c r="FG33">
        <f>SUM(FG8:FG32)</f>
        <v/>
      </c>
      <c r="FH33">
        <f>SUM(FH8:FH32)</f>
        <v/>
      </c>
      <c r="FI33">
        <f>SUM(FI8:FI32)</f>
        <v/>
      </c>
      <c r="FJ33">
        <f>SUM(FJ8:FJ32)</f>
        <v/>
      </c>
      <c r="FK33">
        <f>SUM(FK8:FK32)</f>
        <v/>
      </c>
      <c r="FL33">
        <f>SUM(FL8:FL32)</f>
        <v/>
      </c>
      <c r="FM33">
        <f>SUM(FM8:FM32)</f>
        <v/>
      </c>
      <c r="FN33">
        <f>SUM(FN8:FN32)</f>
        <v/>
      </c>
      <c r="FO33">
        <f>SUM(FO8:FO32)</f>
        <v/>
      </c>
      <c r="FQ33">
        <f>SUM(FQ8:FQ32)</f>
        <v/>
      </c>
      <c r="FR33">
        <f>SUM(FR8:FR32)</f>
        <v/>
      </c>
      <c r="FS33">
        <f>SUM(FS8:FS32)</f>
        <v/>
      </c>
      <c r="FT33">
        <f>SUM(FT8:FT32)</f>
        <v/>
      </c>
      <c r="FU33">
        <f>SUM(FU8:FU32)</f>
        <v/>
      </c>
      <c r="FV33">
        <f>SUM(FV8:FV32)</f>
        <v/>
      </c>
      <c r="FW33">
        <f>SUM(FW8:FW32)</f>
        <v/>
      </c>
      <c r="FX33">
        <f>SUM(FX8:FX32)</f>
        <v/>
      </c>
      <c r="FY33">
        <f>SUM(FY8:FY32)</f>
        <v/>
      </c>
      <c r="FZ33">
        <f>SUM(FZ8:FZ32)</f>
        <v/>
      </c>
      <c r="GA33">
        <f>SUM(GA8:GA32)</f>
        <v/>
      </c>
      <c r="GB33">
        <f>SUM(GB8:GB32)</f>
        <v/>
      </c>
      <c r="GC33">
        <f>SUM(GC8:GC32)</f>
        <v/>
      </c>
      <c r="GD33">
        <f>SUM(GD8:GD32)</f>
        <v/>
      </c>
      <c r="GE33">
        <f>SUM(GE8:GE32)</f>
        <v/>
      </c>
      <c r="GF33">
        <f>SUM(GF8:GF32)</f>
        <v/>
      </c>
      <c r="GH33">
        <f>SUM(GH8:GH32)</f>
        <v/>
      </c>
      <c r="GI33">
        <f>SUM(GI8:GI32)</f>
        <v/>
      </c>
      <c r="GJ33">
        <f>SUM(GJ8:GJ32)</f>
        <v/>
      </c>
      <c r="GK33">
        <f>SUM(GK8:GK32)</f>
        <v/>
      </c>
      <c r="GL33">
        <f>SUM(GL8:GL32)</f>
        <v/>
      </c>
      <c r="GM33">
        <f>SUM(GM8:GM32)</f>
        <v/>
      </c>
      <c r="GN33">
        <f>SUM(GN8:GN32)</f>
        <v/>
      </c>
      <c r="GO33">
        <f>SUM(GO8:GO32)</f>
        <v/>
      </c>
      <c r="GP33">
        <f>SUM(GP8:GP32)</f>
        <v/>
      </c>
      <c r="GQ33">
        <f>SUM(GQ8:GQ32)</f>
        <v/>
      </c>
      <c r="GR33">
        <f>SUM(GR8:GR32)</f>
        <v/>
      </c>
      <c r="GS33">
        <f>SUM(GS8:GS32)</f>
        <v/>
      </c>
      <c r="GT33">
        <f>SUM(GT8:GT32)</f>
        <v/>
      </c>
      <c r="GU33">
        <f>SUM(GU8:GU32)</f>
        <v/>
      </c>
      <c r="GV33">
        <f>SUM(GV8:GV32)</f>
        <v/>
      </c>
      <c r="GW33">
        <f>SUM(GW8:GW32)</f>
        <v/>
      </c>
      <c r="GY33">
        <f>SUM(GY8:GY32)</f>
        <v/>
      </c>
      <c r="GZ33">
        <f>SUM(GZ8:GZ32)</f>
        <v/>
      </c>
      <c r="HA33">
        <f>SUM(HA8:HA32)</f>
        <v/>
      </c>
      <c r="HB33">
        <f>SUM(HB8:HB32)</f>
        <v/>
      </c>
      <c r="HC33">
        <f>SUM(HC8:HC32)</f>
        <v/>
      </c>
      <c r="HD33">
        <f>SUM(HD8:HD32)</f>
        <v/>
      </c>
      <c r="HE33">
        <f>SUM(HE8:HE32)</f>
        <v/>
      </c>
      <c r="HF33">
        <f>SUM(HF8:HF32)</f>
        <v/>
      </c>
      <c r="HG33">
        <f>SUM(HG8:HG32)</f>
        <v/>
      </c>
      <c r="HH33">
        <f>SUM(HH8:HH32)</f>
        <v/>
      </c>
      <c r="HI33">
        <f>SUM(HI8:HI32)</f>
        <v/>
      </c>
      <c r="HJ33">
        <f>SUM(HJ8:HJ32)</f>
        <v/>
      </c>
      <c r="HK33">
        <f>SUM(HK8:HK32)</f>
        <v/>
      </c>
      <c r="HL33">
        <f>SUM(HL8:HL32)</f>
        <v/>
      </c>
      <c r="HM33">
        <f>SUM(HM8:HM32)</f>
        <v/>
      </c>
      <c r="HN33">
        <f>SUM(HN8:HN32)</f>
        <v/>
      </c>
      <c r="HP33">
        <f>SUM(HP8:HP32)</f>
        <v/>
      </c>
      <c r="HQ33">
        <f>SUM(HQ8:HQ32)</f>
        <v/>
      </c>
      <c r="HR33">
        <f>SUM(HR8:HR32)</f>
        <v/>
      </c>
      <c r="HS33">
        <f>SUM(HS8:HS32)</f>
        <v/>
      </c>
      <c r="HT33">
        <f>SUM(HT8:HT32)</f>
        <v/>
      </c>
      <c r="HU33">
        <f>SUM(HU8:HU32)</f>
        <v/>
      </c>
      <c r="HV33">
        <f>SUM(HV8:HV32)</f>
        <v/>
      </c>
      <c r="HW33">
        <f>SUM(HW8:HW32)</f>
        <v/>
      </c>
      <c r="HX33">
        <f>SUM(HX8:HX32)</f>
        <v/>
      </c>
      <c r="HY33">
        <f>SUM(HY8:HY32)</f>
        <v/>
      </c>
      <c r="HZ33">
        <f>SUM(HZ8:HZ32)</f>
        <v/>
      </c>
      <c r="IA33">
        <f>SUM(IA8:IA32)</f>
        <v/>
      </c>
      <c r="IB33">
        <f>SUM(IB8:IB32)</f>
        <v/>
      </c>
      <c r="IC33">
        <f>SUM(IC8:IC32)</f>
        <v/>
      </c>
      <c r="ID33">
        <f>SUM(ID8:ID32)</f>
        <v/>
      </c>
      <c r="IE33">
        <f>SUM(IE8:IE32)</f>
        <v/>
      </c>
      <c r="IG33">
        <f>SUM(IG8:IG32)</f>
        <v/>
      </c>
      <c r="IH33">
        <f>SUM(IH8:IH32)</f>
        <v/>
      </c>
      <c r="II33">
        <f>SUM(II8:II32)</f>
        <v/>
      </c>
      <c r="IJ33">
        <f>SUM(IJ8:IJ32)</f>
        <v/>
      </c>
      <c r="IK33">
        <f>SUM(IK8:IK32)</f>
        <v/>
      </c>
      <c r="IL33">
        <f>SUM(IL8:IL32)</f>
        <v/>
      </c>
      <c r="IM33">
        <f>SUM(IM8:IM32)</f>
        <v/>
      </c>
      <c r="IN33">
        <f>SUM(IN8:IN32)</f>
        <v/>
      </c>
      <c r="IO33">
        <f>SUM(IO8:IO32)</f>
        <v/>
      </c>
      <c r="IP33">
        <f>SUM(IP8:IP32)</f>
        <v/>
      </c>
      <c r="IQ33">
        <f>SUM(IQ8:IQ32)</f>
        <v/>
      </c>
      <c r="IR33">
        <f>SUM(IR8:IR32)</f>
        <v/>
      </c>
      <c r="IS33">
        <f>SUM(IS8:IS32)</f>
        <v/>
      </c>
      <c r="IT33">
        <f>SUM(IT8:IT32)</f>
        <v/>
      </c>
      <c r="IU33">
        <f>SUM(IU8:IU32)</f>
        <v/>
      </c>
      <c r="IV33">
        <f>SUM(IV8:IV32)</f>
        <v/>
      </c>
    </row>
    <row r="35">
      <c r="A35" t="inlineStr">
        <is>
          <t>LIDERES INDIVIDUAL</t>
        </is>
      </c>
    </row>
    <row r="36">
      <c r="A36" t="inlineStr">
        <is>
          <t>NOMBRE</t>
        </is>
      </c>
      <c r="B36" t="inlineStr">
        <is>
          <t>No</t>
        </is>
      </c>
      <c r="C36" t="inlineStr">
        <is>
          <t>VB</t>
        </is>
      </c>
      <c r="D36" t="inlineStr">
        <is>
          <t>CA</t>
        </is>
      </c>
      <c r="E36" t="inlineStr">
        <is>
          <t>H</t>
        </is>
      </c>
      <c r="F36" t="inlineStr">
        <is>
          <t>2B</t>
        </is>
      </c>
      <c r="G36" t="inlineStr">
        <is>
          <t>3B</t>
        </is>
      </c>
      <c r="H36" t="inlineStr">
        <is>
          <t>HR</t>
        </is>
      </c>
      <c r="I36" t="inlineStr">
        <is>
          <t>CI</t>
        </is>
      </c>
      <c r="J36" t="inlineStr">
        <is>
          <t>K</t>
        </is>
      </c>
      <c r="K36" t="inlineStr">
        <is>
          <t>BB</t>
        </is>
      </c>
      <c r="L36" t="inlineStr">
        <is>
          <t>BR</t>
        </is>
      </c>
      <c r="M36" t="inlineStr">
        <is>
          <t>GP</t>
        </is>
      </c>
      <c r="N36" t="inlineStr">
        <is>
          <t>SH</t>
        </is>
      </c>
      <c r="O36" t="inlineStr">
        <is>
          <t>SF</t>
        </is>
      </c>
      <c r="P36" t="inlineStr">
        <is>
          <t>INT</t>
        </is>
      </c>
      <c r="Q36" t="inlineStr">
        <is>
          <t>BAL</t>
        </is>
      </c>
      <c r="R36" t="inlineStr">
        <is>
          <t>AL</t>
        </is>
      </c>
      <c r="S36" t="inlineStr"/>
      <c r="T36" t="inlineStr">
        <is>
          <t>AV</t>
        </is>
      </c>
      <c r="U36" t="inlineStr">
        <is>
          <t>SLG</t>
        </is>
      </c>
    </row>
    <row r="37">
      <c r="A37">
        <f>IF(A8="","",A8)</f>
        <v/>
      </c>
      <c r="B37">
        <f>IF(B8="","",B8)</f>
        <v/>
      </c>
      <c r="C37">
        <f>C8+T8+AK8+BB8+BS8+CJ8+DA8+DR8+EI8+EZ8+FQ8+GH8+GY8+HP8+IG8</f>
        <v/>
      </c>
      <c r="D37">
        <f>D8+U8+AL8+BC8+BT8+CK8+DB8+DS8+EJ8+FA8+FR8+GI8+GZ8+HQ8+IH8</f>
        <v/>
      </c>
      <c r="E37">
        <f>E8+V8+AM8+BD8+BU8+CL8+DC8+DT8+EK8+FB8+FS8+GJ8+HA8+HR8+II8</f>
        <v/>
      </c>
      <c r="F37">
        <f>F8+W8+AN8+BE8+BV8+CM8+DD8+DU8+EL8+FC8+FT8+GK8+HB8+HS8+IJ8</f>
        <v/>
      </c>
      <c r="G37">
        <f>G8+X8+AO8+BF8+BW8+CN8+DE8+DV8+EM8+FD8+FU8+GL8+HC8+HT8+IK8</f>
        <v/>
      </c>
      <c r="H37">
        <f>H8+Y8+AP8+BG8+BX8+CO8+DF8+DW8+EN8+FE8+FV8+GM8+HD8+HU8+IL8</f>
        <v/>
      </c>
      <c r="I37">
        <f>I8+Z8+AQ8+BH8+BY8+CP8+DG8+DX8+EO8+FF8+FW8+GN8+HE8+HV8+IM8</f>
        <v/>
      </c>
      <c r="J37">
        <f>J8+AA8+AR8+BI8+BZ8+CQ8+DH8+DY8+EP8+FG8+FX8+GO8+HF8+HW8+IN8</f>
        <v/>
      </c>
      <c r="K37">
        <f>K8+AB8+AS8+BJ8+CA8+CR8+DI8+DZ8+EQ8+FH8+FY8+GP8+HG8+HX8+IO8</f>
        <v/>
      </c>
      <c r="L37">
        <f>L8+AC8+AT8+BK8+CB8+CS8+DJ8+EA8+ER8+FI8+FZ8+GQ8+HH8+HY8+IP8</f>
        <v/>
      </c>
      <c r="M37">
        <f>M8+AD8+AU8+BL8+CC8+CT8+DK8+EB8+ES8+FJ8+GA8+GR8+HI8+HZ8+IQ8</f>
        <v/>
      </c>
      <c r="N37">
        <f>N8+AE8+AV8+BM8+CD8+CU8+DL8+EC8+ET8+FK8+GB8+GS8+HJ8+IA8+IR8</f>
        <v/>
      </c>
      <c r="O37">
        <f>O8+AF8+AW8+BN8+CE8+CV8+DM8+ED8+EU8+FL8+GC8+GT8+HK8+IB8+IS8</f>
        <v/>
      </c>
      <c r="P37">
        <f>P8+AG8+AX8+BO8+CF8+CW8+DN8+EE8+EV8+FM8+GD8+GU8+HL8+IC8+IT8</f>
        <v/>
      </c>
      <c r="Q37">
        <f>Q8+AH8+AY8+BP8+CG8+CX8+DO8+EF8+EW8+FN8+GE8+GV8+HM8+ID8+IU8</f>
        <v/>
      </c>
      <c r="R37">
        <f>R8+AI8+AZ8+BQ8+CH8+CY8+DP8+EG8+EX8+FO8+GF8+GW8+HN8+IE8+IV8</f>
        <v/>
      </c>
      <c r="T37" s="1">
        <f>IFERROR(E37/C37,0)</f>
        <v/>
      </c>
      <c r="U37" s="1">
        <f>IFERROR(Q37/C37,0)</f>
        <v/>
      </c>
    </row>
    <row r="38">
      <c r="A38">
        <f>IF(A9="","",A9)</f>
        <v/>
      </c>
      <c r="B38">
        <f>IF(B9="","",B9)</f>
        <v/>
      </c>
      <c r="C38">
        <f>C9+T9+AK9+BB9+BS9+CJ9+DA9+DR9+EI9+EZ9+FQ9+GH9+GY9+HP9+IG9</f>
        <v/>
      </c>
      <c r="D38">
        <f>D9+U9+AL9+BC9+BT9+CK9+DB9+DS9+EJ9+FA9+FR9+GI9+GZ9+HQ9+IH9</f>
        <v/>
      </c>
      <c r="E38">
        <f>E9+V9+AM9+BD9+BU9+CL9+DC9+DT9+EK9+FB9+FS9+GJ9+HA9+HR9+II9</f>
        <v/>
      </c>
      <c r="F38">
        <f>F9+W9+AN9+BE9+BV9+CM9+DD9+DU9+EL9+FC9+FT9+GK9+HB9+HS9+IJ9</f>
        <v/>
      </c>
      <c r="G38">
        <f>G9+X9+AO9+BF9+BW9+CN9+DE9+DV9+EM9+FD9+FU9+GL9+HC9+HT9+IK9</f>
        <v/>
      </c>
      <c r="H38">
        <f>H9+Y9+AP9+BG9+BX9+CO9+DF9+DW9+EN9+FE9+FV9+GM9+HD9+HU9+IL9</f>
        <v/>
      </c>
      <c r="I38">
        <f>I9+Z9+AQ9+BH9+BY9+CP9+DG9+DX9+EO9+FF9+FW9+GN9+HE9+HV9+IM9</f>
        <v/>
      </c>
      <c r="J38">
        <f>J9+AA9+AR9+BI9+BZ9+CQ9+DH9+DY9+EP9+FG9+FX9+GO9+HF9+HW9+IN9</f>
        <v/>
      </c>
      <c r="K38">
        <f>K9+AB9+AS9+BJ9+CA9+CR9+DI9+DZ9+EQ9+FH9+FY9+GP9+HG9+HX9+IO9</f>
        <v/>
      </c>
      <c r="L38">
        <f>L9+AC9+AT9+BK9+CB9+CS9+DJ9+EA9+ER9+FI9+FZ9+GQ9+HH9+HY9+IP9</f>
        <v/>
      </c>
      <c r="M38">
        <f>M9+AD9+AU9+BL9+CC9+CT9+DK9+EB9+ES9+FJ9+GA9+GR9+HI9+HZ9+IQ9</f>
        <v/>
      </c>
      <c r="N38">
        <f>N9+AE9+AV9+BM9+CD9+CU9+DL9+EC9+ET9+FK9+GB9+GS9+HJ9+IA9+IR9</f>
        <v/>
      </c>
      <c r="O38">
        <f>O9+AF9+AW9+BN9+CE9+CV9+DM9+ED9+EU9+FL9+GC9+GT9+HK9+IB9+IS9</f>
        <v/>
      </c>
      <c r="P38">
        <f>P9+AG9+AX9+BO9+CF9+CW9+DN9+EE9+EV9+FM9+GD9+GU9+HL9+IC9+IT9</f>
        <v/>
      </c>
      <c r="Q38">
        <f>Q9+AH9+AY9+BP9+CG9+CX9+DO9+EF9+EW9+FN9+GE9+GV9+HM9+ID9+IU9</f>
        <v/>
      </c>
      <c r="R38">
        <f>R9+AI9+AZ9+BQ9+CH9+CY9+DP9+EG9+EX9+FO9+GF9+GW9+HN9+IE9+IV9</f>
        <v/>
      </c>
      <c r="T38" s="1">
        <f>IFERROR(E38/C38,0)</f>
        <v/>
      </c>
      <c r="U38" s="1">
        <f>IFERROR(Q38/C38,0)</f>
        <v/>
      </c>
    </row>
    <row r="39">
      <c r="A39">
        <f>IF(A10="","",A10)</f>
        <v/>
      </c>
      <c r="B39">
        <f>IF(B10="","",B10)</f>
        <v/>
      </c>
      <c r="C39">
        <f>C10+T10+AK10+BB10+BS10+CJ10+DA10+DR10+EI10+EZ10+FQ10+GH10+GY10+HP10+IG10</f>
        <v/>
      </c>
      <c r="D39">
        <f>D10+U10+AL10+BC10+BT10+CK10+DB10+DS10+EJ10+FA10+FR10+GI10+GZ10+HQ10+IH10</f>
        <v/>
      </c>
      <c r="E39">
        <f>E10+V10+AM10+BD10+BU10+CL10+DC10+DT10+EK10+FB10+FS10+GJ10+HA10+HR10+II10</f>
        <v/>
      </c>
      <c r="F39">
        <f>F10+W10+AN10+BE10+BV10+CM10+DD10+DU10+EL10+FC10+FT10+GK10+HB10+HS10+IJ10</f>
        <v/>
      </c>
      <c r="G39">
        <f>G10+X10+AO10+BF10+BW10+CN10+DE10+DV10+EM10+FD10+FU10+GL10+HC10+HT10+IK10</f>
        <v/>
      </c>
      <c r="H39">
        <f>H10+Y10+AP10+BG10+BX10+CO10+DF10+DW10+EN10+FE10+FV10+GM10+HD10+HU10+IL10</f>
        <v/>
      </c>
      <c r="I39">
        <f>I10+Z10+AQ10+BH10+BY10+CP10+DG10+DX10+EO10+FF10+FW10+GN10+HE10+HV10+IM10</f>
        <v/>
      </c>
      <c r="J39">
        <f>J10+AA10+AR10+BI10+BZ10+CQ10+DH10+DY10+EP10+FG10+FX10+GO10+HF10+HW10+IN10</f>
        <v/>
      </c>
      <c r="K39">
        <f>K10+AB10+AS10+BJ10+CA10+CR10+DI10+DZ10+EQ10+FH10+FY10+GP10+HG10+HX10+IO10</f>
        <v/>
      </c>
      <c r="L39">
        <f>L10+AC10+AT10+BK10+CB10+CS10+DJ10+EA10+ER10+FI10+FZ10+GQ10+HH10+HY10+IP10</f>
        <v/>
      </c>
      <c r="M39">
        <f>M10+AD10+AU10+BL10+CC10+CT10+DK10+EB10+ES10+FJ10+GA10+GR10+HI10+HZ10+IQ10</f>
        <v/>
      </c>
      <c r="N39">
        <f>N10+AE10+AV10+BM10+CD10+CU10+DL10+EC10+ET10+FK10+GB10+GS10+HJ10+IA10+IR10</f>
        <v/>
      </c>
      <c r="O39">
        <f>O10+AF10+AW10+BN10+CE10+CV10+DM10+ED10+EU10+FL10+GC10+GT10+HK10+IB10+IS10</f>
        <v/>
      </c>
      <c r="P39">
        <f>P10+AG10+AX10+BO10+CF10+CW10+DN10+EE10+EV10+FM10+GD10+GU10+HL10+IC10+IT10</f>
        <v/>
      </c>
      <c r="Q39">
        <f>Q10+AH10+AY10+BP10+CG10+CX10+DO10+EF10+EW10+FN10+GE10+GV10+HM10+ID10+IU10</f>
        <v/>
      </c>
      <c r="R39">
        <f>R10+AI10+AZ10+BQ10+CH10+CY10+DP10+EG10+EX10+FO10+GF10+GW10+HN10+IE10+IV10</f>
        <v/>
      </c>
      <c r="T39" s="1">
        <f>IFERROR(E39/C39,0)</f>
        <v/>
      </c>
      <c r="U39" s="1">
        <f>IFERROR(Q39/C39,0)</f>
        <v/>
      </c>
    </row>
    <row r="40">
      <c r="A40">
        <f>IF(A11="","",A11)</f>
        <v/>
      </c>
      <c r="B40">
        <f>IF(B11="","",B11)</f>
        <v/>
      </c>
      <c r="C40">
        <f>C11+T11+AK11+BB11+BS11+CJ11+DA11+DR11+EI11+EZ11+FQ11+GH11+GY11+HP11+IG11</f>
        <v/>
      </c>
      <c r="D40">
        <f>D11+U11+AL11+BC11+BT11+CK11+DB11+DS11+EJ11+FA11+FR11+GI11+GZ11+HQ11+IH11</f>
        <v/>
      </c>
      <c r="E40">
        <f>E11+V11+AM11+BD11+BU11+CL11+DC11+DT11+EK11+FB11+FS11+GJ11+HA11+HR11+II11</f>
        <v/>
      </c>
      <c r="F40">
        <f>F11+W11+AN11+BE11+BV11+CM11+DD11+DU11+EL11+FC11+FT11+GK11+HB11+HS11+IJ11</f>
        <v/>
      </c>
      <c r="G40">
        <f>G11+X11+AO11+BF11+BW11+CN11+DE11+DV11+EM11+FD11+FU11+GL11+HC11+HT11+IK11</f>
        <v/>
      </c>
      <c r="H40">
        <f>H11+Y11+AP11+BG11+BX11+CO11+DF11+DW11+EN11+FE11+FV11+GM11+HD11+HU11+IL11</f>
        <v/>
      </c>
      <c r="I40">
        <f>I11+Z11+AQ11+BH11+BY11+CP11+DG11+DX11+EO11+FF11+FW11+GN11+HE11+HV11+IM11</f>
        <v/>
      </c>
      <c r="J40">
        <f>J11+AA11+AR11+BI11+BZ11+CQ11+DH11+DY11+EP11+FG11+FX11+GO11+HF11+HW11+IN11</f>
        <v/>
      </c>
      <c r="K40">
        <f>K11+AB11+AS11+BJ11+CA11+CR11+DI11+DZ11+EQ11+FH11+FY11+GP11+HG11+HX11+IO11</f>
        <v/>
      </c>
      <c r="L40">
        <f>L11+AC11+AT11+BK11+CB11+CS11+DJ11+EA11+ER11+FI11+FZ11+GQ11+HH11+HY11+IP11</f>
        <v/>
      </c>
      <c r="M40">
        <f>M11+AD11+AU11+BL11+CC11+CT11+DK11+EB11+ES11+FJ11+GA11+GR11+HI11+HZ11+IQ11</f>
        <v/>
      </c>
      <c r="N40">
        <f>N11+AE11+AV11+BM11+CD11+CU11+DL11+EC11+ET11+FK11+GB11+GS11+HJ11+IA11+IR11</f>
        <v/>
      </c>
      <c r="O40">
        <f>O11+AF11+AW11+BN11+CE11+CV11+DM11+ED11+EU11+FL11+GC11+GT11+HK11+IB11+IS11</f>
        <v/>
      </c>
      <c r="P40">
        <f>P11+AG11+AX11+BO11+CF11+CW11+DN11+EE11+EV11+FM11+GD11+GU11+HL11+IC11+IT11</f>
        <v/>
      </c>
      <c r="Q40">
        <f>Q11+AH11+AY11+BP11+CG11+CX11+DO11+EF11+EW11+FN11+GE11+GV11+HM11+ID11+IU11</f>
        <v/>
      </c>
      <c r="R40">
        <f>R11+AI11+AZ11+BQ11+CH11+CY11+DP11+EG11+EX11+FO11+GF11+GW11+HN11+IE11+IV11</f>
        <v/>
      </c>
      <c r="T40" s="1">
        <f>IFERROR(E40/C40,0)</f>
        <v/>
      </c>
      <c r="U40" s="1">
        <f>IFERROR(Q40/C40,0)</f>
        <v/>
      </c>
    </row>
    <row r="41">
      <c r="A41">
        <f>IF(A12="","",A12)</f>
        <v/>
      </c>
      <c r="B41">
        <f>IF(B12="","",B12)</f>
        <v/>
      </c>
      <c r="C41">
        <f>C12+T12+AK12+BB12+BS12+CJ12+DA12+DR12+EI12+EZ12+FQ12+GH12+GY12+HP12+IG12</f>
        <v/>
      </c>
      <c r="D41">
        <f>D12+U12+AL12+BC12+BT12+CK12+DB12+DS12+EJ12+FA12+FR12+GI12+GZ12+HQ12+IH12</f>
        <v/>
      </c>
      <c r="E41">
        <f>E12+V12+AM12+BD12+BU12+CL12+DC12+DT12+EK12+FB12+FS12+GJ12+HA12+HR12+II12</f>
        <v/>
      </c>
      <c r="F41">
        <f>F12+W12+AN12+BE12+BV12+CM12+DD12+DU12+EL12+FC12+FT12+GK12+HB12+HS12+IJ12</f>
        <v/>
      </c>
      <c r="G41">
        <f>G12+X12+AO12+BF12+BW12+CN12+DE12+DV12+EM12+FD12+FU12+GL12+HC12+HT12+IK12</f>
        <v/>
      </c>
      <c r="H41">
        <f>H12+Y12+AP12+BG12+BX12+CO12+DF12+DW12+EN12+FE12+FV12+GM12+HD12+HU12+IL12</f>
        <v/>
      </c>
      <c r="I41">
        <f>I12+Z12+AQ12+BH12+BY12+CP12+DG12+DX12+EO12+FF12+FW12+GN12+HE12+HV12+IM12</f>
        <v/>
      </c>
      <c r="J41">
        <f>J12+AA12+AR12+BI12+BZ12+CQ12+DH12+DY12+EP12+FG12+FX12+GO12+HF12+HW12+IN12</f>
        <v/>
      </c>
      <c r="K41">
        <f>K12+AB12+AS12+BJ12+CA12+CR12+DI12+DZ12+EQ12+FH12+FY12+GP12+HG12+HX12+IO12</f>
        <v/>
      </c>
      <c r="L41">
        <f>L12+AC12+AT12+BK12+CB12+CS12+DJ12+EA12+ER12+FI12+FZ12+GQ12+HH12+HY12+IP12</f>
        <v/>
      </c>
      <c r="M41">
        <f>M12+AD12+AU12+BL12+CC12+CT12+DK12+EB12+ES12+FJ12+GA12+GR12+HI12+HZ12+IQ12</f>
        <v/>
      </c>
      <c r="N41">
        <f>N12+AE12+AV12+BM12+CD12+CU12+DL12+EC12+ET12+FK12+GB12+GS12+HJ12+IA12+IR12</f>
        <v/>
      </c>
      <c r="O41">
        <f>O12+AF12+AW12+BN12+CE12+CV12+DM12+ED12+EU12+FL12+GC12+GT12+HK12+IB12+IS12</f>
        <v/>
      </c>
      <c r="P41">
        <f>P12+AG12+AX12+BO12+CF12+CW12+DN12+EE12+EV12+FM12+GD12+GU12+HL12+IC12+IT12</f>
        <v/>
      </c>
      <c r="Q41">
        <f>Q12+AH12+AY12+BP12+CG12+CX12+DO12+EF12+EW12+FN12+GE12+GV12+HM12+ID12+IU12</f>
        <v/>
      </c>
      <c r="R41">
        <f>R12+AI12+AZ12+BQ12+CH12+CY12+DP12+EG12+EX12+FO12+GF12+GW12+HN12+IE12+IV12</f>
        <v/>
      </c>
      <c r="T41" s="1">
        <f>IFERROR(E41/C41,0)</f>
        <v/>
      </c>
      <c r="U41" s="1">
        <f>IFERROR(Q41/C41,0)</f>
        <v/>
      </c>
    </row>
    <row r="42">
      <c r="A42">
        <f>IF(A13="","",A13)</f>
        <v/>
      </c>
      <c r="B42">
        <f>IF(B13="","",B13)</f>
        <v/>
      </c>
      <c r="C42">
        <f>C13+T13+AK13+BB13+BS13+CJ13+DA13+DR13+EI13+EZ13+FQ13+GH13+GY13+HP13+IG13</f>
        <v/>
      </c>
      <c r="D42">
        <f>D13+U13+AL13+BC13+BT13+CK13+DB13+DS13+EJ13+FA13+FR13+GI13+GZ13+HQ13+IH13</f>
        <v/>
      </c>
      <c r="E42">
        <f>E13+V13+AM13+BD13+BU13+CL13+DC13+DT13+EK13+FB13+FS13+GJ13+HA13+HR13+II13</f>
        <v/>
      </c>
      <c r="F42">
        <f>F13+W13+AN13+BE13+BV13+CM13+DD13+DU13+EL13+FC13+FT13+GK13+HB13+HS13+IJ13</f>
        <v/>
      </c>
      <c r="G42">
        <f>G13+X13+AO13+BF13+BW13+CN13+DE13+DV13+EM13+FD13+FU13+GL13+HC13+HT13+IK13</f>
        <v/>
      </c>
      <c r="H42">
        <f>H13+Y13+AP13+BG13+BX13+CO13+DF13+DW13+EN13+FE13+FV13+GM13+HD13+HU13+IL13</f>
        <v/>
      </c>
      <c r="I42">
        <f>I13+Z13+AQ13+BH13+BY13+CP13+DG13+DX13+EO13+FF13+FW13+GN13+HE13+HV13+IM13</f>
        <v/>
      </c>
      <c r="J42">
        <f>J13+AA13+AR13+BI13+BZ13+CQ13+DH13+DY13+EP13+FG13+FX13+GO13+HF13+HW13+IN13</f>
        <v/>
      </c>
      <c r="K42">
        <f>K13+AB13+AS13+BJ13+CA13+CR13+DI13+DZ13+EQ13+FH13+FY13+GP13+HG13+HX13+IO13</f>
        <v/>
      </c>
      <c r="L42">
        <f>L13+AC13+AT13+BK13+CB13+CS13+DJ13+EA13+ER13+FI13+FZ13+GQ13+HH13+HY13+IP13</f>
        <v/>
      </c>
      <c r="M42">
        <f>M13+AD13+AU13+BL13+CC13+CT13+DK13+EB13+ES13+FJ13+GA13+GR13+HI13+HZ13+IQ13</f>
        <v/>
      </c>
      <c r="N42">
        <f>N13+AE13+AV13+BM13+CD13+CU13+DL13+EC13+ET13+FK13+GB13+GS13+HJ13+IA13+IR13</f>
        <v/>
      </c>
      <c r="O42">
        <f>O13+AF13+AW13+BN13+CE13+CV13+DM13+ED13+EU13+FL13+GC13+GT13+HK13+IB13+IS13</f>
        <v/>
      </c>
      <c r="P42">
        <f>P13+AG13+AX13+BO13+CF13+CW13+DN13+EE13+EV13+FM13+GD13+GU13+HL13+IC13+IT13</f>
        <v/>
      </c>
      <c r="Q42">
        <f>Q13+AH13+AY13+BP13+CG13+CX13+DO13+EF13+EW13+FN13+GE13+GV13+HM13+ID13+IU13</f>
        <v/>
      </c>
      <c r="R42">
        <f>R13+AI13+AZ13+BQ13+CH13+CY13+DP13+EG13+EX13+FO13+GF13+GW13+HN13+IE13+IV13</f>
        <v/>
      </c>
      <c r="T42" s="1">
        <f>IFERROR(E42/C42,0)</f>
        <v/>
      </c>
      <c r="U42" s="1">
        <f>IFERROR(Q42/C42,0)</f>
        <v/>
      </c>
    </row>
    <row r="43">
      <c r="A43">
        <f>IF(A14="","",A14)</f>
        <v/>
      </c>
      <c r="B43">
        <f>IF(B14="","",B14)</f>
        <v/>
      </c>
      <c r="C43">
        <f>C14+T14+AK14+BB14+BS14+CJ14+DA14+DR14+EI14+EZ14+FQ14+GH14+GY14+HP14+IG14</f>
        <v/>
      </c>
      <c r="D43">
        <f>D14+U14+AL14+BC14+BT14+CK14+DB14+DS14+EJ14+FA14+FR14+GI14+GZ14+HQ14+IH14</f>
        <v/>
      </c>
      <c r="E43">
        <f>E14+V14+AM14+BD14+BU14+CL14+DC14+DT14+EK14+FB14+FS14+GJ14+HA14+HR14+II14</f>
        <v/>
      </c>
      <c r="F43">
        <f>F14+W14+AN14+BE14+BV14+CM14+DD14+DU14+EL14+FC14+FT14+GK14+HB14+HS14+IJ14</f>
        <v/>
      </c>
      <c r="G43">
        <f>G14+X14+AO14+BF14+BW14+CN14+DE14+DV14+EM14+FD14+FU14+GL14+HC14+HT14+IK14</f>
        <v/>
      </c>
      <c r="H43">
        <f>H14+Y14+AP14+BG14+BX14+CO14+DF14+DW14+EN14+FE14+FV14+GM14+HD14+HU14+IL14</f>
        <v/>
      </c>
      <c r="I43">
        <f>I14+Z14+AQ14+BH14+BY14+CP14+DG14+DX14+EO14+FF14+FW14+GN14+HE14+HV14+IM14</f>
        <v/>
      </c>
      <c r="J43">
        <f>J14+AA14+AR14+BI14+BZ14+CQ14+DH14+DY14+EP14+FG14+FX14+GO14+HF14+HW14+IN14</f>
        <v/>
      </c>
      <c r="K43">
        <f>K14+AB14+AS14+BJ14+CA14+CR14+DI14+DZ14+EQ14+FH14+FY14+GP14+HG14+HX14+IO14</f>
        <v/>
      </c>
      <c r="L43">
        <f>L14+AC14+AT14+BK14+CB14+CS14+DJ14+EA14+ER14+FI14+FZ14+GQ14+HH14+HY14+IP14</f>
        <v/>
      </c>
      <c r="M43">
        <f>M14+AD14+AU14+BL14+CC14+CT14+DK14+EB14+ES14+FJ14+GA14+GR14+HI14+HZ14+IQ14</f>
        <v/>
      </c>
      <c r="N43">
        <f>N14+AE14+AV14+BM14+CD14+CU14+DL14+EC14+ET14+FK14+GB14+GS14+HJ14+IA14+IR14</f>
        <v/>
      </c>
      <c r="O43">
        <f>O14+AF14+AW14+BN14+CE14+CV14+DM14+ED14+EU14+FL14+GC14+GT14+HK14+IB14+IS14</f>
        <v/>
      </c>
      <c r="P43">
        <f>P14+AG14+AX14+BO14+CF14+CW14+DN14+EE14+EV14+FM14+GD14+GU14+HL14+IC14+IT14</f>
        <v/>
      </c>
      <c r="Q43">
        <f>Q14+AH14+AY14+BP14+CG14+CX14+DO14+EF14+EW14+FN14+GE14+GV14+HM14+ID14+IU14</f>
        <v/>
      </c>
      <c r="R43">
        <f>R14+AI14+AZ14+BQ14+CH14+CY14+DP14+EG14+EX14+FO14+GF14+GW14+HN14+IE14+IV14</f>
        <v/>
      </c>
      <c r="T43" s="1">
        <f>IFERROR(E43/C43,0)</f>
        <v/>
      </c>
      <c r="U43" s="1">
        <f>IFERROR(Q43/C43,0)</f>
        <v/>
      </c>
    </row>
    <row r="44">
      <c r="A44">
        <f>IF(A15="","",A15)</f>
        <v/>
      </c>
      <c r="B44">
        <f>IF(B15="","",B15)</f>
        <v/>
      </c>
      <c r="C44">
        <f>C15+T15+AK15+BB15+BS15+CJ15+DA15+DR15+EI15+EZ15+FQ15+GH15+GY15+HP15+IG15</f>
        <v/>
      </c>
      <c r="D44">
        <f>D15+U15+AL15+BC15+BT15+CK15+DB15+DS15+EJ15+FA15+FR15+GI15+GZ15+HQ15+IH15</f>
        <v/>
      </c>
      <c r="E44">
        <f>E15+V15+AM15+BD15+BU15+CL15+DC15+DT15+EK15+FB15+FS15+GJ15+HA15+HR15+II15</f>
        <v/>
      </c>
      <c r="F44">
        <f>F15+W15+AN15+BE15+BV15+CM15+DD15+DU15+EL15+FC15+FT15+GK15+HB15+HS15+IJ15</f>
        <v/>
      </c>
      <c r="G44">
        <f>G15+X15+AO15+BF15+BW15+CN15+DE15+DV15+EM15+FD15+FU15+GL15+HC15+HT15+IK15</f>
        <v/>
      </c>
      <c r="H44">
        <f>H15+Y15+AP15+BG15+BX15+CO15+DF15+DW15+EN15+FE15+FV15+GM15+HD15+HU15+IL15</f>
        <v/>
      </c>
      <c r="I44">
        <f>I15+Z15+AQ15+BH15+BY15+CP15+DG15+DX15+EO15+FF15+FW15+GN15+HE15+HV15+IM15</f>
        <v/>
      </c>
      <c r="J44">
        <f>J15+AA15+AR15+BI15+BZ15+CQ15+DH15+DY15+EP15+FG15+FX15+GO15+HF15+HW15+IN15</f>
        <v/>
      </c>
      <c r="K44">
        <f>K15+AB15+AS15+BJ15+CA15+CR15+DI15+DZ15+EQ15+FH15+FY15+GP15+HG15+HX15+IO15</f>
        <v/>
      </c>
      <c r="L44">
        <f>L15+AC15+AT15+BK15+CB15+CS15+DJ15+EA15+ER15+FI15+FZ15+GQ15+HH15+HY15+IP15</f>
        <v/>
      </c>
      <c r="M44">
        <f>M15+AD15+AU15+BL15+CC15+CT15+DK15+EB15+ES15+FJ15+GA15+GR15+HI15+HZ15+IQ15</f>
        <v/>
      </c>
      <c r="N44">
        <f>N15+AE15+AV15+BM15+CD15+CU15+DL15+EC15+ET15+FK15+GB15+GS15+HJ15+IA15+IR15</f>
        <v/>
      </c>
      <c r="O44">
        <f>O15+AF15+AW15+BN15+CE15+CV15+DM15+ED15+EU15+FL15+GC15+GT15+HK15+IB15+IS15</f>
        <v/>
      </c>
      <c r="P44">
        <f>P15+AG15+AX15+BO15+CF15+CW15+DN15+EE15+EV15+FM15+GD15+GU15+HL15+IC15+IT15</f>
        <v/>
      </c>
      <c r="Q44">
        <f>Q15+AH15+AY15+BP15+CG15+CX15+DO15+EF15+EW15+FN15+GE15+GV15+HM15+ID15+IU15</f>
        <v/>
      </c>
      <c r="R44">
        <f>R15+AI15+AZ15+BQ15+CH15+CY15+DP15+EG15+EX15+FO15+GF15+GW15+HN15+IE15+IV15</f>
        <v/>
      </c>
      <c r="T44" s="1">
        <f>IFERROR(E44/C44,0)</f>
        <v/>
      </c>
      <c r="U44" s="1">
        <f>IFERROR(Q44/C44,0)</f>
        <v/>
      </c>
    </row>
    <row r="45">
      <c r="A45">
        <f>IF(A16="","",A16)</f>
        <v/>
      </c>
      <c r="B45">
        <f>IF(B16="","",B16)</f>
        <v/>
      </c>
      <c r="C45">
        <f>C16+T16+AK16+BB16+BS16+CJ16+DA16+DR16+EI16+EZ16+FQ16+GH16+GY16+HP16+IG16</f>
        <v/>
      </c>
      <c r="D45">
        <f>D16+U16+AL16+BC16+BT16+CK16+DB16+DS16+EJ16+FA16+FR16+GI16+GZ16+HQ16+IH16</f>
        <v/>
      </c>
      <c r="E45">
        <f>E16+V16+AM16+BD16+BU16+CL16+DC16+DT16+EK16+FB16+FS16+GJ16+HA16+HR16+II16</f>
        <v/>
      </c>
      <c r="F45">
        <f>F16+W16+AN16+BE16+BV16+CM16+DD16+DU16+EL16+FC16+FT16+GK16+HB16+HS16+IJ16</f>
        <v/>
      </c>
      <c r="G45">
        <f>G16+X16+AO16+BF16+BW16+CN16+DE16+DV16+EM16+FD16+FU16+GL16+HC16+HT16+IK16</f>
        <v/>
      </c>
      <c r="H45">
        <f>H16+Y16+AP16+BG16+BX16+CO16+DF16+DW16+EN16+FE16+FV16+GM16+HD16+HU16+IL16</f>
        <v/>
      </c>
      <c r="I45">
        <f>I16+Z16+AQ16+BH16+BY16+CP16+DG16+DX16+EO16+FF16+FW16+GN16+HE16+HV16+IM16</f>
        <v/>
      </c>
      <c r="J45">
        <f>J16+AA16+AR16+BI16+BZ16+CQ16+DH16+DY16+EP16+FG16+FX16+GO16+HF16+HW16+IN16</f>
        <v/>
      </c>
      <c r="K45">
        <f>K16+AB16+AS16+BJ16+CA16+CR16+DI16+DZ16+EQ16+FH16+FY16+GP16+HG16+HX16+IO16</f>
        <v/>
      </c>
      <c r="L45">
        <f>L16+AC16+AT16+BK16+CB16+CS16+DJ16+EA16+ER16+FI16+FZ16+GQ16+HH16+HY16+IP16</f>
        <v/>
      </c>
      <c r="M45">
        <f>M16+AD16+AU16+BL16+CC16+CT16+DK16+EB16+ES16+FJ16+GA16+GR16+HI16+HZ16+IQ16</f>
        <v/>
      </c>
      <c r="N45">
        <f>N16+AE16+AV16+BM16+CD16+CU16+DL16+EC16+ET16+FK16+GB16+GS16+HJ16+IA16+IR16</f>
        <v/>
      </c>
      <c r="O45">
        <f>O16+AF16+AW16+BN16+CE16+CV16+DM16+ED16+EU16+FL16+GC16+GT16+HK16+IB16+IS16</f>
        <v/>
      </c>
      <c r="P45">
        <f>P16+AG16+AX16+BO16+CF16+CW16+DN16+EE16+EV16+FM16+GD16+GU16+HL16+IC16+IT16</f>
        <v/>
      </c>
      <c r="Q45">
        <f>Q16+AH16+AY16+BP16+CG16+CX16+DO16+EF16+EW16+FN16+GE16+GV16+HM16+ID16+IU16</f>
        <v/>
      </c>
      <c r="R45">
        <f>R16+AI16+AZ16+BQ16+CH16+CY16+DP16+EG16+EX16+FO16+GF16+GW16+HN16+IE16+IV16</f>
        <v/>
      </c>
      <c r="T45" s="1">
        <f>IFERROR(E45/C45,0)</f>
        <v/>
      </c>
      <c r="U45" s="1">
        <f>IFERROR(Q45/C45,0)</f>
        <v/>
      </c>
    </row>
    <row r="46">
      <c r="A46">
        <f>IF(A17="","",A17)</f>
        <v/>
      </c>
      <c r="B46">
        <f>IF(B17="","",B17)</f>
        <v/>
      </c>
      <c r="C46">
        <f>C17+T17+AK17+BB17+BS17+CJ17+DA17+DR17+EI17+EZ17+FQ17+GH17+GY17+HP17+IG17</f>
        <v/>
      </c>
      <c r="D46">
        <f>D17+U17+AL17+BC17+BT17+CK17+DB17+DS17+EJ17+FA17+FR17+GI17+GZ17+HQ17+IH17</f>
        <v/>
      </c>
      <c r="E46">
        <f>E17+V17+AM17+BD17+BU17+CL17+DC17+DT17+EK17+FB17+FS17+GJ17+HA17+HR17+II17</f>
        <v/>
      </c>
      <c r="F46">
        <f>F17+W17+AN17+BE17+BV17+CM17+DD17+DU17+EL17+FC17+FT17+GK17+HB17+HS17+IJ17</f>
        <v/>
      </c>
      <c r="G46">
        <f>G17+X17+AO17+BF17+BW17+CN17+DE17+DV17+EM17+FD17+FU17+GL17+HC17+HT17+IK17</f>
        <v/>
      </c>
      <c r="H46">
        <f>H17+Y17+AP17+BG17+BX17+CO17+DF17+DW17+EN17+FE17+FV17+GM17+HD17+HU17+IL17</f>
        <v/>
      </c>
      <c r="I46">
        <f>I17+Z17+AQ17+BH17+BY17+CP17+DG17+DX17+EO17+FF17+FW17+GN17+HE17+HV17+IM17</f>
        <v/>
      </c>
      <c r="J46">
        <f>J17+AA17+AR17+BI17+BZ17+CQ17+DH17+DY17+EP17+FG17+FX17+GO17+HF17+HW17+IN17</f>
        <v/>
      </c>
      <c r="K46">
        <f>K17+AB17+AS17+BJ17+CA17+CR17+DI17+DZ17+EQ17+FH17+FY17+GP17+HG17+HX17+IO17</f>
        <v/>
      </c>
      <c r="L46">
        <f>L17+AC17+AT17+BK17+CB17+CS17+DJ17+EA17+ER17+FI17+FZ17+GQ17+HH17+HY17+IP17</f>
        <v/>
      </c>
      <c r="M46">
        <f>M17+AD17+AU17+BL17+CC17+CT17+DK17+EB17+ES17+FJ17+GA17+GR17+HI17+HZ17+IQ17</f>
        <v/>
      </c>
      <c r="N46">
        <f>N17+AE17+AV17+BM17+CD17+CU17+DL17+EC17+ET17+FK17+GB17+GS17+HJ17+IA17+IR17</f>
        <v/>
      </c>
      <c r="O46">
        <f>O17+AF17+AW17+BN17+CE17+CV17+DM17+ED17+EU17+FL17+GC17+GT17+HK17+IB17+IS17</f>
        <v/>
      </c>
      <c r="P46">
        <f>P17+AG17+AX17+BO17+CF17+CW17+DN17+EE17+EV17+FM17+GD17+GU17+HL17+IC17+IT17</f>
        <v/>
      </c>
      <c r="Q46">
        <f>Q17+AH17+AY17+BP17+CG17+CX17+DO17+EF17+EW17+FN17+GE17+GV17+HM17+ID17+IU17</f>
        <v/>
      </c>
      <c r="R46">
        <f>R17+AI17+AZ17+BQ17+CH17+CY17+DP17+EG17+EX17+FO17+GF17+GW17+HN17+IE17+IV17</f>
        <v/>
      </c>
      <c r="T46" s="1">
        <f>IFERROR(E46/C46,0)</f>
        <v/>
      </c>
      <c r="U46" s="1">
        <f>IFERROR(Q46/C46,0)</f>
        <v/>
      </c>
    </row>
    <row r="47">
      <c r="A47">
        <f>IF(A18="","",A18)</f>
        <v/>
      </c>
      <c r="B47">
        <f>IF(B18="","",B18)</f>
        <v/>
      </c>
      <c r="C47">
        <f>C18+T18+AK18+BB18+BS18+CJ18+DA18+DR18+EI18+EZ18+FQ18+GH18+GY18+HP18+IG18</f>
        <v/>
      </c>
      <c r="D47">
        <f>D18+U18+AL18+BC18+BT18+CK18+DB18+DS18+EJ18+FA18+FR18+GI18+GZ18+HQ18+IH18</f>
        <v/>
      </c>
      <c r="E47">
        <f>E18+V18+AM18+BD18+BU18+CL18+DC18+DT18+EK18+FB18+FS18+GJ18+HA18+HR18+II18</f>
        <v/>
      </c>
      <c r="F47">
        <f>F18+W18+AN18+BE18+BV18+CM18+DD18+DU18+EL18+FC18+FT18+GK18+HB18+HS18+IJ18</f>
        <v/>
      </c>
      <c r="G47">
        <f>G18+X18+AO18+BF18+BW18+CN18+DE18+DV18+EM18+FD18+FU18+GL18+HC18+HT18+IK18</f>
        <v/>
      </c>
      <c r="H47">
        <f>H18+Y18+AP18+BG18+BX18+CO18+DF18+DW18+EN18+FE18+FV18+GM18+HD18+HU18+IL18</f>
        <v/>
      </c>
      <c r="I47">
        <f>I18+Z18+AQ18+BH18+BY18+CP18+DG18+DX18+EO18+FF18+FW18+GN18+HE18+HV18+IM18</f>
        <v/>
      </c>
      <c r="J47">
        <f>J18+AA18+AR18+BI18+BZ18+CQ18+DH18+DY18+EP18+FG18+FX18+GO18+HF18+HW18+IN18</f>
        <v/>
      </c>
      <c r="K47">
        <f>K18+AB18+AS18+BJ18+CA18+CR18+DI18+DZ18+EQ18+FH18+FY18+GP18+HG18+HX18+IO18</f>
        <v/>
      </c>
      <c r="L47">
        <f>L18+AC18+AT18+BK18+CB18+CS18+DJ18+EA18+ER18+FI18+FZ18+GQ18+HH18+HY18+IP18</f>
        <v/>
      </c>
      <c r="M47">
        <f>M18+AD18+AU18+BL18+CC18+CT18+DK18+EB18+ES18+FJ18+GA18+GR18+HI18+HZ18+IQ18</f>
        <v/>
      </c>
      <c r="N47">
        <f>N18+AE18+AV18+BM18+CD18+CU18+DL18+EC18+ET18+FK18+GB18+GS18+HJ18+IA18+IR18</f>
        <v/>
      </c>
      <c r="O47">
        <f>O18+AF18+AW18+BN18+CE18+CV18+DM18+ED18+EU18+FL18+GC18+GT18+HK18+IB18+IS18</f>
        <v/>
      </c>
      <c r="P47">
        <f>P18+AG18+AX18+BO18+CF18+CW18+DN18+EE18+EV18+FM18+GD18+GU18+HL18+IC18+IT18</f>
        <v/>
      </c>
      <c r="Q47">
        <f>Q18+AH18+AY18+BP18+CG18+CX18+DO18+EF18+EW18+FN18+GE18+GV18+HM18+ID18+IU18</f>
        <v/>
      </c>
      <c r="R47">
        <f>R18+AI18+AZ18+BQ18+CH18+CY18+DP18+EG18+EX18+FO18+GF18+GW18+HN18+IE18+IV18</f>
        <v/>
      </c>
      <c r="T47" s="1">
        <f>IFERROR(E47/C47,0)</f>
        <v/>
      </c>
      <c r="U47" s="1">
        <f>IFERROR(Q47/C47,0)</f>
        <v/>
      </c>
    </row>
    <row r="48">
      <c r="A48">
        <f>IF(A19="","",A19)</f>
        <v/>
      </c>
      <c r="B48">
        <f>IF(B19="","",B19)</f>
        <v/>
      </c>
      <c r="C48">
        <f>C19+T19+AK19+BB19+BS19+CJ19+DA19+DR19+EI19+EZ19+FQ19+GH19+GY19+HP19+IG19</f>
        <v/>
      </c>
      <c r="D48">
        <f>D19+U19+AL19+BC19+BT19+CK19+DB19+DS19+EJ19+FA19+FR19+GI19+GZ19+HQ19+IH19</f>
        <v/>
      </c>
      <c r="E48">
        <f>E19+V19+AM19+BD19+BU19+CL19+DC19+DT19+EK19+FB19+FS19+GJ19+HA19+HR19+II19</f>
        <v/>
      </c>
      <c r="F48">
        <f>F19+W19+AN19+BE19+BV19+CM19+DD19+DU19+EL19+FC19+FT19+GK19+HB19+HS19+IJ19</f>
        <v/>
      </c>
      <c r="G48">
        <f>G19+X19+AO19+BF19+BW19+CN19+DE19+DV19+EM19+FD19+FU19+GL19+HC19+HT19+IK19</f>
        <v/>
      </c>
      <c r="H48">
        <f>H19+Y19+AP19+BG19+BX19+CO19+DF19+DW19+EN19+FE19+FV19+GM19+HD19+HU19+IL19</f>
        <v/>
      </c>
      <c r="I48">
        <f>I19+Z19+AQ19+BH19+BY19+CP19+DG19+DX19+EO19+FF19+FW19+GN19+HE19+HV19+IM19</f>
        <v/>
      </c>
      <c r="J48">
        <f>J19+AA19+AR19+BI19+BZ19+CQ19+DH19+DY19+EP19+FG19+FX19+GO19+HF19+HW19+IN19</f>
        <v/>
      </c>
      <c r="K48">
        <f>K19+AB19+AS19+BJ19+CA19+CR19+DI19+DZ19+EQ19+FH19+FY19+GP19+HG19+HX19+IO19</f>
        <v/>
      </c>
      <c r="L48">
        <f>L19+AC19+AT19+BK19+CB19+CS19+DJ19+EA19+ER19+FI19+FZ19+GQ19+HH19+HY19+IP19</f>
        <v/>
      </c>
      <c r="M48">
        <f>M19+AD19+AU19+BL19+CC19+CT19+DK19+EB19+ES19+FJ19+GA19+GR19+HI19+HZ19+IQ19</f>
        <v/>
      </c>
      <c r="N48">
        <f>N19+AE19+AV19+BM19+CD19+CU19+DL19+EC19+ET19+FK19+GB19+GS19+HJ19+IA19+IR19</f>
        <v/>
      </c>
      <c r="O48">
        <f>O19+AF19+AW19+BN19+CE19+CV19+DM19+ED19+EU19+FL19+GC19+GT19+HK19+IB19+IS19</f>
        <v/>
      </c>
      <c r="P48">
        <f>P19+AG19+AX19+BO19+CF19+CW19+DN19+EE19+EV19+FM19+GD19+GU19+HL19+IC19+IT19</f>
        <v/>
      </c>
      <c r="Q48">
        <f>Q19+AH19+AY19+BP19+CG19+CX19+DO19+EF19+EW19+FN19+GE19+GV19+HM19+ID19+IU19</f>
        <v/>
      </c>
      <c r="R48">
        <f>R19+AI19+AZ19+BQ19+CH19+CY19+DP19+EG19+EX19+FO19+GF19+GW19+HN19+IE19+IV19</f>
        <v/>
      </c>
      <c r="T48" s="1">
        <f>IFERROR(E48/C48,0)</f>
        <v/>
      </c>
      <c r="U48" s="1">
        <f>IFERROR(Q48/C48,0)</f>
        <v/>
      </c>
    </row>
    <row r="49">
      <c r="A49">
        <f>IF(A20="","",A20)</f>
        <v/>
      </c>
      <c r="B49">
        <f>IF(B20="","",B20)</f>
        <v/>
      </c>
      <c r="C49">
        <f>C20+T20+AK20+BB20+BS20+CJ20+DA20+DR20+EI20+EZ20+FQ20+GH20+GY20+HP20+IG20</f>
        <v/>
      </c>
      <c r="D49">
        <f>D20+U20+AL20+BC20+BT20+CK20+DB20+DS20+EJ20+FA20+FR20+GI20+GZ20+HQ20+IH20</f>
        <v/>
      </c>
      <c r="E49">
        <f>E20+V20+AM20+BD20+BU20+CL20+DC20+DT20+EK20+FB20+FS20+GJ20+HA20+HR20+II20</f>
        <v/>
      </c>
      <c r="F49">
        <f>F20+W20+AN20+BE20+BV20+CM20+DD20+DU20+EL20+FC20+FT20+GK20+HB20+HS20+IJ20</f>
        <v/>
      </c>
      <c r="G49">
        <f>G20+X20+AO20+BF20+BW20+CN20+DE20+DV20+EM20+FD20+FU20+GL20+HC20+HT20+IK20</f>
        <v/>
      </c>
      <c r="H49">
        <f>H20+Y20+AP20+BG20+BX20+CO20+DF20+DW20+EN20+FE20+FV20+GM20+HD20+HU20+IL20</f>
        <v/>
      </c>
      <c r="I49">
        <f>I20+Z20+AQ20+BH20+BY20+CP20+DG20+DX20+EO20+FF20+FW20+GN20+HE20+HV20+IM20</f>
        <v/>
      </c>
      <c r="J49">
        <f>J20+AA20+AR20+BI20+BZ20+CQ20+DH20+DY20+EP20+FG20+FX20+GO20+HF20+HW20+IN20</f>
        <v/>
      </c>
      <c r="K49">
        <f>K20+AB20+AS20+BJ20+CA20+CR20+DI20+DZ20+EQ20+FH20+FY20+GP20+HG20+HX20+IO20</f>
        <v/>
      </c>
      <c r="L49">
        <f>L20+AC20+AT20+BK20+CB20+CS20+DJ20+EA20+ER20+FI20+FZ20+GQ20+HH20+HY20+IP20</f>
        <v/>
      </c>
      <c r="M49">
        <f>M20+AD20+AU20+BL20+CC20+CT20+DK20+EB20+ES20+FJ20+GA20+GR20+HI20+HZ20+IQ20</f>
        <v/>
      </c>
      <c r="N49">
        <f>N20+AE20+AV20+BM20+CD20+CU20+DL20+EC20+ET20+FK20+GB20+GS20+HJ20+IA20+IR20</f>
        <v/>
      </c>
      <c r="O49">
        <f>O20+AF20+AW20+BN20+CE20+CV20+DM20+ED20+EU20+FL20+GC20+GT20+HK20+IB20+IS20</f>
        <v/>
      </c>
      <c r="P49">
        <f>P20+AG20+AX20+BO20+CF20+CW20+DN20+EE20+EV20+FM20+GD20+GU20+HL20+IC20+IT20</f>
        <v/>
      </c>
      <c r="Q49">
        <f>Q20+AH20+AY20+BP20+CG20+CX20+DO20+EF20+EW20+FN20+GE20+GV20+HM20+ID20+IU20</f>
        <v/>
      </c>
      <c r="R49">
        <f>R20+AI20+AZ20+BQ20+CH20+CY20+DP20+EG20+EX20+FO20+GF20+GW20+HN20+IE20+IV20</f>
        <v/>
      </c>
      <c r="T49" s="1">
        <f>IFERROR(E49/C49,0)</f>
        <v/>
      </c>
      <c r="U49" s="1">
        <f>IFERROR(Q49/C49,0)</f>
        <v/>
      </c>
    </row>
    <row r="50">
      <c r="A50">
        <f>IF(A21="","",A21)</f>
        <v/>
      </c>
      <c r="B50">
        <f>IF(B21="","",B21)</f>
        <v/>
      </c>
      <c r="C50">
        <f>C21+T21+AK21+BB21+BS21+CJ21+DA21+DR21+EI21+EZ21+FQ21+GH21+GY21+HP21+IG21</f>
        <v/>
      </c>
      <c r="D50">
        <f>D21+U21+AL21+BC21+BT21+CK21+DB21+DS21+EJ21+FA21+FR21+GI21+GZ21+HQ21+IH21</f>
        <v/>
      </c>
      <c r="E50">
        <f>E21+V21+AM21+BD21+BU21+CL21+DC21+DT21+EK21+FB21+FS21+GJ21+HA21+HR21+II21</f>
        <v/>
      </c>
      <c r="F50">
        <f>F21+W21+AN21+BE21+BV21+CM21+DD21+DU21+EL21+FC21+FT21+GK21+HB21+HS21+IJ21</f>
        <v/>
      </c>
      <c r="G50">
        <f>G21+X21+AO21+BF21+BW21+CN21+DE21+DV21+EM21+FD21+FU21+GL21+HC21+HT21+IK21</f>
        <v/>
      </c>
      <c r="H50">
        <f>H21+Y21+AP21+BG21+BX21+CO21+DF21+DW21+EN21+FE21+FV21+GM21+HD21+HU21+IL21</f>
        <v/>
      </c>
      <c r="I50">
        <f>I21+Z21+AQ21+BH21+BY21+CP21+DG21+DX21+EO21+FF21+FW21+GN21+HE21+HV21+IM21</f>
        <v/>
      </c>
      <c r="J50">
        <f>J21+AA21+AR21+BI21+BZ21+CQ21+DH21+DY21+EP21+FG21+FX21+GO21+HF21+HW21+IN21</f>
        <v/>
      </c>
      <c r="K50">
        <f>K21+AB21+AS21+BJ21+CA21+CR21+DI21+DZ21+EQ21+FH21+FY21+GP21+HG21+HX21+IO21</f>
        <v/>
      </c>
      <c r="L50">
        <f>L21+AC21+AT21+BK21+CB21+CS21+DJ21+EA21+ER21+FI21+FZ21+GQ21+HH21+HY21+IP21</f>
        <v/>
      </c>
      <c r="M50">
        <f>M21+AD21+AU21+BL21+CC21+CT21+DK21+EB21+ES21+FJ21+GA21+GR21+HI21+HZ21+IQ21</f>
        <v/>
      </c>
      <c r="N50">
        <f>N21+AE21+AV21+BM21+CD21+CU21+DL21+EC21+ET21+FK21+GB21+GS21+HJ21+IA21+IR21</f>
        <v/>
      </c>
      <c r="O50">
        <f>O21+AF21+AW21+BN21+CE21+CV21+DM21+ED21+EU21+FL21+GC21+GT21+HK21+IB21+IS21</f>
        <v/>
      </c>
      <c r="P50">
        <f>P21+AG21+AX21+BO21+CF21+CW21+DN21+EE21+EV21+FM21+GD21+GU21+HL21+IC21+IT21</f>
        <v/>
      </c>
      <c r="Q50">
        <f>Q21+AH21+AY21+BP21+CG21+CX21+DO21+EF21+EW21+FN21+GE21+GV21+HM21+ID21+IU21</f>
        <v/>
      </c>
      <c r="R50">
        <f>R21+AI21+AZ21+BQ21+CH21+CY21+DP21+EG21+EX21+FO21+GF21+GW21+HN21+IE21+IV21</f>
        <v/>
      </c>
      <c r="T50" s="1">
        <f>IFERROR(E50/C50,0)</f>
        <v/>
      </c>
      <c r="U50" s="1">
        <f>IFERROR(Q50/C50,0)</f>
        <v/>
      </c>
    </row>
    <row r="51">
      <c r="A51">
        <f>IF(A22="","",A22)</f>
        <v/>
      </c>
      <c r="B51">
        <f>IF(B22="","",B22)</f>
        <v/>
      </c>
      <c r="C51">
        <f>C22+T22+AK22+BB22+BS22+CJ22+DA22+DR22+EI22+EZ22+FQ22+GH22+GY22+HP22+IG22</f>
        <v/>
      </c>
      <c r="D51">
        <f>D22+U22+AL22+BC22+BT22+CK22+DB22+DS22+EJ22+FA22+FR22+GI22+GZ22+HQ22+IH22</f>
        <v/>
      </c>
      <c r="E51">
        <f>E22+V22+AM22+BD22+BU22+CL22+DC22+DT22+EK22+FB22+FS22+GJ22+HA22+HR22+II22</f>
        <v/>
      </c>
      <c r="F51">
        <f>F22+W22+AN22+BE22+BV22+CM22+DD22+DU22+EL22+FC22+FT22+GK22+HB22+HS22+IJ22</f>
        <v/>
      </c>
      <c r="G51">
        <f>G22+X22+AO22+BF22+BW22+CN22+DE22+DV22+EM22+FD22+FU22+GL22+HC22+HT22+IK22</f>
        <v/>
      </c>
      <c r="H51">
        <f>H22+Y22+AP22+BG22+BX22+CO22+DF22+DW22+EN22+FE22+FV22+GM22+HD22+HU22+IL22</f>
        <v/>
      </c>
      <c r="I51">
        <f>I22+Z22+AQ22+BH22+BY22+CP22+DG22+DX22+EO22+FF22+FW22+GN22+HE22+HV22+IM22</f>
        <v/>
      </c>
      <c r="J51">
        <f>J22+AA22+AR22+BI22+BZ22+CQ22+DH22+DY22+EP22+FG22+FX22+GO22+HF22+HW22+IN22</f>
        <v/>
      </c>
      <c r="K51">
        <f>K22+AB22+AS22+BJ22+CA22+CR22+DI22+DZ22+EQ22+FH22+FY22+GP22+HG22+HX22+IO22</f>
        <v/>
      </c>
      <c r="L51">
        <f>L22+AC22+AT22+BK22+CB22+CS22+DJ22+EA22+ER22+FI22+FZ22+GQ22+HH22+HY22+IP22</f>
        <v/>
      </c>
      <c r="M51">
        <f>M22+AD22+AU22+BL22+CC22+CT22+DK22+EB22+ES22+FJ22+GA22+GR22+HI22+HZ22+IQ22</f>
        <v/>
      </c>
      <c r="N51">
        <f>N22+AE22+AV22+BM22+CD22+CU22+DL22+EC22+ET22+FK22+GB22+GS22+HJ22+IA22+IR22</f>
        <v/>
      </c>
      <c r="O51">
        <f>O22+AF22+AW22+BN22+CE22+CV22+DM22+ED22+EU22+FL22+GC22+GT22+HK22+IB22+IS22</f>
        <v/>
      </c>
      <c r="P51">
        <f>P22+AG22+AX22+BO22+CF22+CW22+DN22+EE22+EV22+FM22+GD22+GU22+HL22+IC22+IT22</f>
        <v/>
      </c>
      <c r="Q51">
        <f>Q22+AH22+AY22+BP22+CG22+CX22+DO22+EF22+EW22+FN22+GE22+GV22+HM22+ID22+IU22</f>
        <v/>
      </c>
      <c r="R51">
        <f>R22+AI22+AZ22+BQ22+CH22+CY22+DP22+EG22+EX22+FO22+GF22+GW22+HN22+IE22+IV22</f>
        <v/>
      </c>
      <c r="T51" s="1">
        <f>IFERROR(E51/C51,0)</f>
        <v/>
      </c>
      <c r="U51" s="1">
        <f>IFERROR(Q51/C51,0)</f>
        <v/>
      </c>
    </row>
    <row r="52">
      <c r="A52">
        <f>IF(A23="","",A23)</f>
        <v/>
      </c>
      <c r="B52">
        <f>IF(B23="","",B23)</f>
        <v/>
      </c>
      <c r="C52">
        <f>C23+T23+AK23+BB23+BS23+CJ23+DA23+DR23+EI23+EZ23+FQ23+GH23+GY23+HP23+IG23</f>
        <v/>
      </c>
      <c r="D52">
        <f>D23+U23+AL23+BC23+BT23+CK23+DB23+DS23+EJ23+FA23+FR23+GI23+GZ23+HQ23+IH23</f>
        <v/>
      </c>
      <c r="E52">
        <f>E23+V23+AM23+BD23+BU23+CL23+DC23+DT23+EK23+FB23+FS23+GJ23+HA23+HR23+II23</f>
        <v/>
      </c>
      <c r="F52">
        <f>F23+W23+AN23+BE23+BV23+CM23+DD23+DU23+EL23+FC23+FT23+GK23+HB23+HS23+IJ23</f>
        <v/>
      </c>
      <c r="G52">
        <f>G23+X23+AO23+BF23+BW23+CN23+DE23+DV23+EM23+FD23+FU23+GL23+HC23+HT23+IK23</f>
        <v/>
      </c>
      <c r="H52">
        <f>H23+Y23+AP23+BG23+BX23+CO23+DF23+DW23+EN23+FE23+FV23+GM23+HD23+HU23+IL23</f>
        <v/>
      </c>
      <c r="I52">
        <f>I23+Z23+AQ23+BH23+BY23+CP23+DG23+DX23+EO23+FF23+FW23+GN23+HE23+HV23+IM23</f>
        <v/>
      </c>
      <c r="J52">
        <f>J23+AA23+AR23+BI23+BZ23+CQ23+DH23+DY23+EP23+FG23+FX23+GO23+HF23+HW23+IN23</f>
        <v/>
      </c>
      <c r="K52">
        <f>K23+AB23+AS23+BJ23+CA23+CR23+DI23+DZ23+EQ23+FH23+FY23+GP23+HG23+HX23+IO23</f>
        <v/>
      </c>
      <c r="L52">
        <f>L23+AC23+AT23+BK23+CB23+CS23+DJ23+EA23+ER23+FI23+FZ23+GQ23+HH23+HY23+IP23</f>
        <v/>
      </c>
      <c r="M52">
        <f>M23+AD23+AU23+BL23+CC23+CT23+DK23+EB23+ES23+FJ23+GA23+GR23+HI23+HZ23+IQ23</f>
        <v/>
      </c>
      <c r="N52">
        <f>N23+AE23+AV23+BM23+CD23+CU23+DL23+EC23+ET23+FK23+GB23+GS23+HJ23+IA23+IR23</f>
        <v/>
      </c>
      <c r="O52">
        <f>O23+AF23+AW23+BN23+CE23+CV23+DM23+ED23+EU23+FL23+GC23+GT23+HK23+IB23+IS23</f>
        <v/>
      </c>
      <c r="P52">
        <f>P23+AG23+AX23+BO23+CF23+CW23+DN23+EE23+EV23+FM23+GD23+GU23+HL23+IC23+IT23</f>
        <v/>
      </c>
      <c r="Q52">
        <f>Q23+AH23+AY23+BP23+CG23+CX23+DO23+EF23+EW23+FN23+GE23+GV23+HM23+ID23+IU23</f>
        <v/>
      </c>
      <c r="R52">
        <f>R23+AI23+AZ23+BQ23+CH23+CY23+DP23+EG23+EX23+FO23+GF23+GW23+HN23+IE23+IV23</f>
        <v/>
      </c>
      <c r="T52" s="1">
        <f>IFERROR(E52/C52,0)</f>
        <v/>
      </c>
      <c r="U52" s="1">
        <f>IFERROR(Q52/C52,0)</f>
        <v/>
      </c>
    </row>
    <row r="53">
      <c r="A53">
        <f>IF(A24="","",A24)</f>
        <v/>
      </c>
      <c r="B53">
        <f>IF(B24="","",B24)</f>
        <v/>
      </c>
      <c r="C53">
        <f>C24+T24+AK24+BB24+BS24+CJ24+DA24+DR24+EI24+EZ24+FQ24+GH24+GY24+HP24+IG24</f>
        <v/>
      </c>
      <c r="D53">
        <f>D24+U24+AL24+BC24+BT24+CK24+DB24+DS24+EJ24+FA24+FR24+GI24+GZ24+HQ24+IH24</f>
        <v/>
      </c>
      <c r="E53">
        <f>E24+V24+AM24+BD24+BU24+CL24+DC24+DT24+EK24+FB24+FS24+GJ24+HA24+HR24+II24</f>
        <v/>
      </c>
      <c r="F53">
        <f>F24+W24+AN24+BE24+BV24+CM24+DD24+DU24+EL24+FC24+FT24+GK24+HB24+HS24+IJ24</f>
        <v/>
      </c>
      <c r="G53">
        <f>G24+X24+AO24+BF24+BW24+CN24+DE24+DV24+EM24+FD24+FU24+GL24+HC24+HT24+IK24</f>
        <v/>
      </c>
      <c r="H53">
        <f>H24+Y24+AP24+BG24+BX24+CO24+DF24+DW24+EN24+FE24+FV24+GM24+HD24+HU24+IL24</f>
        <v/>
      </c>
      <c r="I53">
        <f>I24+Z24+AQ24+BH24+BY24+CP24+DG24+DX24+EO24+FF24+FW24+GN24+HE24+HV24+IM24</f>
        <v/>
      </c>
      <c r="J53">
        <f>J24+AA24+AR24+BI24+BZ24+CQ24+DH24+DY24+EP24+FG24+FX24+GO24+HF24+HW24+IN24</f>
        <v/>
      </c>
      <c r="K53">
        <f>K24+AB24+AS24+BJ24+CA24+CR24+DI24+DZ24+EQ24+FH24+FY24+GP24+HG24+HX24+IO24</f>
        <v/>
      </c>
      <c r="L53">
        <f>L24+AC24+AT24+BK24+CB24+CS24+DJ24+EA24+ER24+FI24+FZ24+GQ24+HH24+HY24+IP24</f>
        <v/>
      </c>
      <c r="M53">
        <f>M24+AD24+AU24+BL24+CC24+CT24+DK24+EB24+ES24+FJ24+GA24+GR24+HI24+HZ24+IQ24</f>
        <v/>
      </c>
      <c r="N53">
        <f>N24+AE24+AV24+BM24+CD24+CU24+DL24+EC24+ET24+FK24+GB24+GS24+HJ24+IA24+IR24</f>
        <v/>
      </c>
      <c r="O53">
        <f>O24+AF24+AW24+BN24+CE24+CV24+DM24+ED24+EU24+FL24+GC24+GT24+HK24+IB24+IS24</f>
        <v/>
      </c>
      <c r="P53">
        <f>P24+AG24+AX24+BO24+CF24+CW24+DN24+EE24+EV24+FM24+GD24+GU24+HL24+IC24+IT24</f>
        <v/>
      </c>
      <c r="Q53">
        <f>Q24+AH24+AY24+BP24+CG24+CX24+DO24+EF24+EW24+FN24+GE24+GV24+HM24+ID24+IU24</f>
        <v/>
      </c>
      <c r="R53">
        <f>R24+AI24+AZ24+BQ24+CH24+CY24+DP24+EG24+EX24+FO24+GF24+GW24+HN24+IE24+IV24</f>
        <v/>
      </c>
      <c r="T53" s="1">
        <f>IFERROR(E53/C53,0)</f>
        <v/>
      </c>
      <c r="U53" s="1">
        <f>IFERROR(Q53/C53,0)</f>
        <v/>
      </c>
    </row>
    <row r="54">
      <c r="A54">
        <f>IF(A25="","",A25)</f>
        <v/>
      </c>
      <c r="B54">
        <f>IF(B25="","",B25)</f>
        <v/>
      </c>
      <c r="C54">
        <f>C25+T25+AK25+BB25+BS25+CJ25+DA25+DR25+EI25+EZ25+FQ25+GH25+GY25+HP25+IG25</f>
        <v/>
      </c>
      <c r="D54">
        <f>D25+U25+AL25+BC25+BT25+CK25+DB25+DS25+EJ25+FA25+FR25+GI25+GZ25+HQ25+IH25</f>
        <v/>
      </c>
      <c r="E54">
        <f>E25+V25+AM25+BD25+BU25+CL25+DC25+DT25+EK25+FB25+FS25+GJ25+HA25+HR25+II25</f>
        <v/>
      </c>
      <c r="F54">
        <f>F25+W25+AN25+BE25+BV25+CM25+DD25+DU25+EL25+FC25+FT25+GK25+HB25+HS25+IJ25</f>
        <v/>
      </c>
      <c r="G54">
        <f>G25+X25+AO25+BF25+BW25+CN25+DE25+DV25+EM25+FD25+FU25+GL25+HC25+HT25+IK25</f>
        <v/>
      </c>
      <c r="H54">
        <f>H25+Y25+AP25+BG25+BX25+CO25+DF25+DW25+EN25+FE25+FV25+GM25+HD25+HU25+IL25</f>
        <v/>
      </c>
      <c r="I54">
        <f>I25+Z25+AQ25+BH25+BY25+CP25+DG25+DX25+EO25+FF25+FW25+GN25+HE25+HV25+IM25</f>
        <v/>
      </c>
      <c r="J54">
        <f>J25+AA25+AR25+BI25+BZ25+CQ25+DH25+DY25+EP25+FG25+FX25+GO25+HF25+HW25+IN25</f>
        <v/>
      </c>
      <c r="K54">
        <f>K25+AB25+AS25+BJ25+CA25+CR25+DI25+DZ25+EQ25+FH25+FY25+GP25+HG25+HX25+IO25</f>
        <v/>
      </c>
      <c r="L54">
        <f>L25+AC25+AT25+BK25+CB25+CS25+DJ25+EA25+ER25+FI25+FZ25+GQ25+HH25+HY25+IP25</f>
        <v/>
      </c>
      <c r="M54">
        <f>M25+AD25+AU25+BL25+CC25+CT25+DK25+EB25+ES25+FJ25+GA25+GR25+HI25+HZ25+IQ25</f>
        <v/>
      </c>
      <c r="N54">
        <f>N25+AE25+AV25+BM25+CD25+CU25+DL25+EC25+ET25+FK25+GB25+GS25+HJ25+IA25+IR25</f>
        <v/>
      </c>
      <c r="O54">
        <f>O25+AF25+AW25+BN25+CE25+CV25+DM25+ED25+EU25+FL25+GC25+GT25+HK25+IB25+IS25</f>
        <v/>
      </c>
      <c r="P54">
        <f>P25+AG25+AX25+BO25+CF25+CW25+DN25+EE25+EV25+FM25+GD25+GU25+HL25+IC25+IT25</f>
        <v/>
      </c>
      <c r="Q54">
        <f>Q25+AH25+AY25+BP25+CG25+CX25+DO25+EF25+EW25+FN25+GE25+GV25+HM25+ID25+IU25</f>
        <v/>
      </c>
      <c r="R54">
        <f>R25+AI25+AZ25+BQ25+CH25+CY25+DP25+EG25+EX25+FO25+GF25+GW25+HN25+IE25+IV25</f>
        <v/>
      </c>
      <c r="T54" s="1">
        <f>IFERROR(E54/C54,0)</f>
        <v/>
      </c>
      <c r="U54" s="1">
        <f>IFERROR(Q54/C54,0)</f>
        <v/>
      </c>
    </row>
    <row r="55">
      <c r="A55">
        <f>IF(A26="","",A26)</f>
        <v/>
      </c>
      <c r="B55">
        <f>IF(B26="","",B26)</f>
        <v/>
      </c>
      <c r="C55">
        <f>C26+T26+AK26+BB26+BS26+CJ26+DA26+DR26+EI26+EZ26+FQ26+GH26+GY26+HP26+IG26</f>
        <v/>
      </c>
      <c r="D55">
        <f>D26+U26+AL26+BC26+BT26+CK26+DB26+DS26+EJ26+FA26+FR26+GI26+GZ26+HQ26+IH26</f>
        <v/>
      </c>
      <c r="E55">
        <f>E26+V26+AM26+BD26+BU26+CL26+DC26+DT26+EK26+FB26+FS26+GJ26+HA26+HR26+II26</f>
        <v/>
      </c>
      <c r="F55">
        <f>F26+W26+AN26+BE26+BV26+CM26+DD26+DU26+EL26+FC26+FT26+GK26+HB26+HS26+IJ26</f>
        <v/>
      </c>
      <c r="G55">
        <f>G26+X26+AO26+BF26+BW26+CN26+DE26+DV26+EM26+FD26+FU26+GL26+HC26+HT26+IK26</f>
        <v/>
      </c>
      <c r="H55">
        <f>H26+Y26+AP26+BG26+BX26+CO26+DF26+DW26+EN26+FE26+FV26+GM26+HD26+HU26+IL26</f>
        <v/>
      </c>
      <c r="I55">
        <f>I26+Z26+AQ26+BH26+BY26+CP26+DG26+DX26+EO26+FF26+FW26+GN26+HE26+HV26+IM26</f>
        <v/>
      </c>
      <c r="J55">
        <f>J26+AA26+AR26+BI26+BZ26+CQ26+DH26+DY26+EP26+FG26+FX26+GO26+HF26+HW26+IN26</f>
        <v/>
      </c>
      <c r="K55">
        <f>K26+AB26+AS26+BJ26+CA26+CR26+DI26+DZ26+EQ26+FH26+FY26+GP26+HG26+HX26+IO26</f>
        <v/>
      </c>
      <c r="L55">
        <f>L26+AC26+AT26+BK26+CB26+CS26+DJ26+EA26+ER26+FI26+FZ26+GQ26+HH26+HY26+IP26</f>
        <v/>
      </c>
      <c r="M55">
        <f>M26+AD26+AU26+BL26+CC26+CT26+DK26+EB26+ES26+FJ26+GA26+GR26+HI26+HZ26+IQ26</f>
        <v/>
      </c>
      <c r="N55">
        <f>N26+AE26+AV26+BM26+CD26+CU26+DL26+EC26+ET26+FK26+GB26+GS26+HJ26+IA26+IR26</f>
        <v/>
      </c>
      <c r="O55">
        <f>O26+AF26+AW26+BN26+CE26+CV26+DM26+ED26+EU26+FL26+GC26+GT26+HK26+IB26+IS26</f>
        <v/>
      </c>
      <c r="P55">
        <f>P26+AG26+AX26+BO26+CF26+CW26+DN26+EE26+EV26+FM26+GD26+GU26+HL26+IC26+IT26</f>
        <v/>
      </c>
      <c r="Q55">
        <f>Q26+AH26+AY26+BP26+CG26+CX26+DO26+EF26+EW26+FN26+GE26+GV26+HM26+ID26+IU26</f>
        <v/>
      </c>
      <c r="R55">
        <f>R26+AI26+AZ26+BQ26+CH26+CY26+DP26+EG26+EX26+FO26+GF26+GW26+HN26+IE26+IV26</f>
        <v/>
      </c>
      <c r="T55" s="1">
        <f>IFERROR(E55/C55,0)</f>
        <v/>
      </c>
      <c r="U55" s="1">
        <f>IFERROR(Q55/C55,0)</f>
        <v/>
      </c>
    </row>
    <row r="56">
      <c r="A56">
        <f>IF(A27="","",A27)</f>
        <v/>
      </c>
      <c r="B56">
        <f>IF(B27="","",B27)</f>
        <v/>
      </c>
      <c r="C56">
        <f>C27+T27+AK27+BB27+BS27+CJ27+DA27+DR27+EI27+EZ27+FQ27+GH27+GY27+HP27+IG27</f>
        <v/>
      </c>
      <c r="D56">
        <f>D27+U27+AL27+BC27+BT27+CK27+DB27+DS27+EJ27+FA27+FR27+GI27+GZ27+HQ27+IH27</f>
        <v/>
      </c>
      <c r="E56">
        <f>E27+V27+AM27+BD27+BU27+CL27+DC27+DT27+EK27+FB27+FS27+GJ27+HA27+HR27+II27</f>
        <v/>
      </c>
      <c r="F56">
        <f>F27+W27+AN27+BE27+BV27+CM27+DD27+DU27+EL27+FC27+FT27+GK27+HB27+HS27+IJ27</f>
        <v/>
      </c>
      <c r="G56">
        <f>G27+X27+AO27+BF27+BW27+CN27+DE27+DV27+EM27+FD27+FU27+GL27+HC27+HT27+IK27</f>
        <v/>
      </c>
      <c r="H56">
        <f>H27+Y27+AP27+BG27+BX27+CO27+DF27+DW27+EN27+FE27+FV27+GM27+HD27+HU27+IL27</f>
        <v/>
      </c>
      <c r="I56">
        <f>I27+Z27+AQ27+BH27+BY27+CP27+DG27+DX27+EO27+FF27+FW27+GN27+HE27+HV27+IM27</f>
        <v/>
      </c>
      <c r="J56">
        <f>J27+AA27+AR27+BI27+BZ27+CQ27+DH27+DY27+EP27+FG27+FX27+GO27+HF27+HW27+IN27</f>
        <v/>
      </c>
      <c r="K56">
        <f>K27+AB27+AS27+BJ27+CA27+CR27+DI27+DZ27+EQ27+FH27+FY27+GP27+HG27+HX27+IO27</f>
        <v/>
      </c>
      <c r="L56">
        <f>L27+AC27+AT27+BK27+CB27+CS27+DJ27+EA27+ER27+FI27+FZ27+GQ27+HH27+HY27+IP27</f>
        <v/>
      </c>
      <c r="M56">
        <f>M27+AD27+AU27+BL27+CC27+CT27+DK27+EB27+ES27+FJ27+GA27+GR27+HI27+HZ27+IQ27</f>
        <v/>
      </c>
      <c r="N56">
        <f>N27+AE27+AV27+BM27+CD27+CU27+DL27+EC27+ET27+FK27+GB27+GS27+HJ27+IA27+IR27</f>
        <v/>
      </c>
      <c r="O56">
        <f>O27+AF27+AW27+BN27+CE27+CV27+DM27+ED27+EU27+FL27+GC27+GT27+HK27+IB27+IS27</f>
        <v/>
      </c>
      <c r="P56">
        <f>P27+AG27+AX27+BO27+CF27+CW27+DN27+EE27+EV27+FM27+GD27+GU27+HL27+IC27+IT27</f>
        <v/>
      </c>
      <c r="Q56">
        <f>Q27+AH27+AY27+BP27+CG27+CX27+DO27+EF27+EW27+FN27+GE27+GV27+HM27+ID27+IU27</f>
        <v/>
      </c>
      <c r="R56">
        <f>R27+AI27+AZ27+BQ27+CH27+CY27+DP27+EG27+EX27+FO27+GF27+GW27+HN27+IE27+IV27</f>
        <v/>
      </c>
      <c r="T56" s="1">
        <f>IFERROR(E56/C56,0)</f>
        <v/>
      </c>
      <c r="U56" s="1">
        <f>IFERROR(Q56/C56,0)</f>
        <v/>
      </c>
    </row>
    <row r="57">
      <c r="A57">
        <f>IF(A28="","",A28)</f>
        <v/>
      </c>
      <c r="B57">
        <f>IF(B28="","",B28)</f>
        <v/>
      </c>
      <c r="C57">
        <f>C28+T28+AK28+BB28+BS28+CJ28+DA28+DR28+EI28+EZ28+FQ28+GH28+GY28+HP28+IG28</f>
        <v/>
      </c>
      <c r="D57">
        <f>D28+U28+AL28+BC28+BT28+CK28+DB28+DS28+EJ28+FA28+FR28+GI28+GZ28+HQ28+IH28</f>
        <v/>
      </c>
      <c r="E57">
        <f>E28+V28+AM28+BD28+BU28+CL28+DC28+DT28+EK28+FB28+FS28+GJ28+HA28+HR28+II28</f>
        <v/>
      </c>
      <c r="F57">
        <f>F28+W28+AN28+BE28+BV28+CM28+DD28+DU28+EL28+FC28+FT28+GK28+HB28+HS28+IJ28</f>
        <v/>
      </c>
      <c r="G57">
        <f>G28+X28+AO28+BF28+BW28+CN28+DE28+DV28+EM28+FD28+FU28+GL28+HC28+HT28+IK28</f>
        <v/>
      </c>
      <c r="H57">
        <f>H28+Y28+AP28+BG28+BX28+CO28+DF28+DW28+EN28+FE28+FV28+GM28+HD28+HU28+IL28</f>
        <v/>
      </c>
      <c r="I57">
        <f>I28+Z28+AQ28+BH28+BY28+CP28+DG28+DX28+EO28+FF28+FW28+GN28+HE28+HV28+IM28</f>
        <v/>
      </c>
      <c r="J57">
        <f>J28+AA28+AR28+BI28+BZ28+CQ28+DH28+DY28+EP28+FG28+FX28+GO28+HF28+HW28+IN28</f>
        <v/>
      </c>
      <c r="K57">
        <f>K28+AB28+AS28+BJ28+CA28+CR28+DI28+DZ28+EQ28+FH28+FY28+GP28+HG28+HX28+IO28</f>
        <v/>
      </c>
      <c r="L57">
        <f>L28+AC28+AT28+BK28+CB28+CS28+DJ28+EA28+ER28+FI28+FZ28+GQ28+HH28+HY28+IP28</f>
        <v/>
      </c>
      <c r="M57">
        <f>M28+AD28+AU28+BL28+CC28+CT28+DK28+EB28+ES28+FJ28+GA28+GR28+HI28+HZ28+IQ28</f>
        <v/>
      </c>
      <c r="N57">
        <f>N28+AE28+AV28+BM28+CD28+CU28+DL28+EC28+ET28+FK28+GB28+GS28+HJ28+IA28+IR28</f>
        <v/>
      </c>
      <c r="O57">
        <f>O28+AF28+AW28+BN28+CE28+CV28+DM28+ED28+EU28+FL28+GC28+GT28+HK28+IB28+IS28</f>
        <v/>
      </c>
      <c r="P57">
        <f>P28+AG28+AX28+BO28+CF28+CW28+DN28+EE28+EV28+FM28+GD28+GU28+HL28+IC28+IT28</f>
        <v/>
      </c>
      <c r="Q57">
        <f>Q28+AH28+AY28+BP28+CG28+CX28+DO28+EF28+EW28+FN28+GE28+GV28+HM28+ID28+IU28</f>
        <v/>
      </c>
      <c r="R57">
        <f>R28+AI28+AZ28+BQ28+CH28+CY28+DP28+EG28+EX28+FO28+GF28+GW28+HN28+IE28+IV28</f>
        <v/>
      </c>
      <c r="T57" s="1">
        <f>IFERROR(E57/C57,0)</f>
        <v/>
      </c>
      <c r="U57" s="1">
        <f>IFERROR(Q57/C57,0)</f>
        <v/>
      </c>
    </row>
    <row r="58">
      <c r="A58">
        <f>IF(A29="","",A29)</f>
        <v/>
      </c>
      <c r="B58">
        <f>IF(B29="","",B29)</f>
        <v/>
      </c>
      <c r="C58">
        <f>C29+T29+AK29+BB29+BS29+CJ29+DA29+DR29+EI29+EZ29+FQ29+GH29+GY29+HP29+IG29</f>
        <v/>
      </c>
      <c r="D58">
        <f>D29+U29+AL29+BC29+BT29+CK29+DB29+DS29+EJ29+FA29+FR29+GI29+GZ29+HQ29+IH29</f>
        <v/>
      </c>
      <c r="E58">
        <f>E29+V29+AM29+BD29+BU29+CL29+DC29+DT29+EK29+FB29+FS29+GJ29+HA29+HR29+II29</f>
        <v/>
      </c>
      <c r="F58">
        <f>F29+W29+AN29+BE29+BV29+CM29+DD29+DU29+EL29+FC29+FT29+GK29+HB29+HS29+IJ29</f>
        <v/>
      </c>
      <c r="G58">
        <f>G29+X29+AO29+BF29+BW29+CN29+DE29+DV29+EM29+FD29+FU29+GL29+HC29+HT29+IK29</f>
        <v/>
      </c>
      <c r="H58">
        <f>H29+Y29+AP29+BG29+BX29+CO29+DF29+DW29+EN29+FE29+FV29+GM29+HD29+HU29+IL29</f>
        <v/>
      </c>
      <c r="I58">
        <f>I29+Z29+AQ29+BH29+BY29+CP29+DG29+DX29+EO29+FF29+FW29+GN29+HE29+HV29+IM29</f>
        <v/>
      </c>
      <c r="J58">
        <f>J29+AA29+AR29+BI29+BZ29+CQ29+DH29+DY29+EP29+FG29+FX29+GO29+HF29+HW29+IN29</f>
        <v/>
      </c>
      <c r="K58">
        <f>K29+AB29+AS29+BJ29+CA29+CR29+DI29+DZ29+EQ29+FH29+FY29+GP29+HG29+HX29+IO29</f>
        <v/>
      </c>
      <c r="L58">
        <f>L29+AC29+AT29+BK29+CB29+CS29+DJ29+EA29+ER29+FI29+FZ29+GQ29+HH29+HY29+IP29</f>
        <v/>
      </c>
      <c r="M58">
        <f>M29+AD29+AU29+BL29+CC29+CT29+DK29+EB29+ES29+FJ29+GA29+GR29+HI29+HZ29+IQ29</f>
        <v/>
      </c>
      <c r="N58">
        <f>N29+AE29+AV29+BM29+CD29+CU29+DL29+EC29+ET29+FK29+GB29+GS29+HJ29+IA29+IR29</f>
        <v/>
      </c>
      <c r="O58">
        <f>O29+AF29+AW29+BN29+CE29+CV29+DM29+ED29+EU29+FL29+GC29+GT29+HK29+IB29+IS29</f>
        <v/>
      </c>
      <c r="P58">
        <f>P29+AG29+AX29+BO29+CF29+CW29+DN29+EE29+EV29+FM29+GD29+GU29+HL29+IC29+IT29</f>
        <v/>
      </c>
      <c r="Q58">
        <f>Q29+AH29+AY29+BP29+CG29+CX29+DO29+EF29+EW29+FN29+GE29+GV29+HM29+ID29+IU29</f>
        <v/>
      </c>
      <c r="R58">
        <f>R29+AI29+AZ29+BQ29+CH29+CY29+DP29+EG29+EX29+FO29+GF29+GW29+HN29+IE29+IV29</f>
        <v/>
      </c>
      <c r="T58" s="1">
        <f>IFERROR(E58/C58,0)</f>
        <v/>
      </c>
      <c r="U58" s="1">
        <f>IFERROR(Q58/C58,0)</f>
        <v/>
      </c>
    </row>
    <row r="59">
      <c r="A59">
        <f>IF(A30="","",A30)</f>
        <v/>
      </c>
      <c r="B59">
        <f>IF(B30="","",B30)</f>
        <v/>
      </c>
      <c r="C59">
        <f>C30+T30+AK30+BB30+BS30+CJ30+DA30+DR30+EI30+EZ30+FQ30+GH30+GY30+HP30+IG30</f>
        <v/>
      </c>
      <c r="D59">
        <f>D30+U30+AL30+BC30+BT30+CK30+DB30+DS30+EJ30+FA30+FR30+GI30+GZ30+HQ30+IH30</f>
        <v/>
      </c>
      <c r="E59">
        <f>E30+V30+AM30+BD30+BU30+CL30+DC30+DT30+EK30+FB30+FS30+GJ30+HA30+HR30+II30</f>
        <v/>
      </c>
      <c r="F59">
        <f>F30+W30+AN30+BE30+BV30+CM30+DD30+DU30+EL30+FC30+FT30+GK30+HB30+HS30+IJ30</f>
        <v/>
      </c>
      <c r="G59">
        <f>G30+X30+AO30+BF30+BW30+CN30+DE30+DV30+EM30+FD30+FU30+GL30+HC30+HT30+IK30</f>
        <v/>
      </c>
      <c r="H59">
        <f>H30+Y30+AP30+BG30+BX30+CO30+DF30+DW30+EN30+FE30+FV30+GM30+HD30+HU30+IL30</f>
        <v/>
      </c>
      <c r="I59">
        <f>I30+Z30+AQ30+BH30+BY30+CP30+DG30+DX30+EO30+FF30+FW30+GN30+HE30+HV30+IM30</f>
        <v/>
      </c>
      <c r="J59">
        <f>J30+AA30+AR30+BI30+BZ30+CQ30+DH30+DY30+EP30+FG30+FX30+GO30+HF30+HW30+IN30</f>
        <v/>
      </c>
      <c r="K59">
        <f>K30+AB30+AS30+BJ30+CA30+CR30+DI30+DZ30+EQ30+FH30+FY30+GP30+HG30+HX30+IO30</f>
        <v/>
      </c>
      <c r="L59">
        <f>L30+AC30+AT30+BK30+CB30+CS30+DJ30+EA30+ER30+FI30+FZ30+GQ30+HH30+HY30+IP30</f>
        <v/>
      </c>
      <c r="M59">
        <f>M30+AD30+AU30+BL30+CC30+CT30+DK30+EB30+ES30+FJ30+GA30+GR30+HI30+HZ30+IQ30</f>
        <v/>
      </c>
      <c r="N59">
        <f>N30+AE30+AV30+BM30+CD30+CU30+DL30+EC30+ET30+FK30+GB30+GS30+HJ30+IA30+IR30</f>
        <v/>
      </c>
      <c r="O59">
        <f>O30+AF30+AW30+BN30+CE30+CV30+DM30+ED30+EU30+FL30+GC30+GT30+HK30+IB30+IS30</f>
        <v/>
      </c>
      <c r="P59">
        <f>P30+AG30+AX30+BO30+CF30+CW30+DN30+EE30+EV30+FM30+GD30+GU30+HL30+IC30+IT30</f>
        <v/>
      </c>
      <c r="Q59">
        <f>Q30+AH30+AY30+BP30+CG30+CX30+DO30+EF30+EW30+FN30+GE30+GV30+HM30+ID30+IU30</f>
        <v/>
      </c>
      <c r="R59">
        <f>R30+AI30+AZ30+BQ30+CH30+CY30+DP30+EG30+EX30+FO30+GF30+GW30+HN30+IE30+IV30</f>
        <v/>
      </c>
      <c r="T59" s="1">
        <f>IFERROR(E59/C59,0)</f>
        <v/>
      </c>
      <c r="U59" s="1">
        <f>IFERROR(Q59/C59,0)</f>
        <v/>
      </c>
    </row>
    <row r="60">
      <c r="A60">
        <f>IF(A31="","",A31)</f>
        <v/>
      </c>
      <c r="B60">
        <f>IF(B31="","",B31)</f>
        <v/>
      </c>
      <c r="C60">
        <f>C31+T31+AK31+BB31+BS31+CJ31+DA31+DR31+EI31+EZ31+FQ31+GH31+GY31+HP31+IG31</f>
        <v/>
      </c>
      <c r="D60">
        <f>D31+U31+AL31+BC31+BT31+CK31+DB31+DS31+EJ31+FA31+FR31+GI31+GZ31+HQ31+IH31</f>
        <v/>
      </c>
      <c r="E60">
        <f>E31+V31+AM31+BD31+BU31+CL31+DC31+DT31+EK31+FB31+FS31+GJ31+HA31+HR31+II31</f>
        <v/>
      </c>
      <c r="F60">
        <f>F31+W31+AN31+BE31+BV31+CM31+DD31+DU31+EL31+FC31+FT31+GK31+HB31+HS31+IJ31</f>
        <v/>
      </c>
      <c r="G60">
        <f>G31+X31+AO31+BF31+BW31+CN31+DE31+DV31+EM31+FD31+FU31+GL31+HC31+HT31+IK31</f>
        <v/>
      </c>
      <c r="H60">
        <f>H31+Y31+AP31+BG31+BX31+CO31+DF31+DW31+EN31+FE31+FV31+GM31+HD31+HU31+IL31</f>
        <v/>
      </c>
      <c r="I60">
        <f>I31+Z31+AQ31+BH31+BY31+CP31+DG31+DX31+EO31+FF31+FW31+GN31+HE31+HV31+IM31</f>
        <v/>
      </c>
      <c r="J60">
        <f>J31+AA31+AR31+BI31+BZ31+CQ31+DH31+DY31+EP31+FG31+FX31+GO31+HF31+HW31+IN31</f>
        <v/>
      </c>
      <c r="K60">
        <f>K31+AB31+AS31+BJ31+CA31+CR31+DI31+DZ31+EQ31+FH31+FY31+GP31+HG31+HX31+IO31</f>
        <v/>
      </c>
      <c r="L60">
        <f>L31+AC31+AT31+BK31+CB31+CS31+DJ31+EA31+ER31+FI31+FZ31+GQ31+HH31+HY31+IP31</f>
        <v/>
      </c>
      <c r="M60">
        <f>M31+AD31+AU31+BL31+CC31+CT31+DK31+EB31+ES31+FJ31+GA31+GR31+HI31+HZ31+IQ31</f>
        <v/>
      </c>
      <c r="N60">
        <f>N31+AE31+AV31+BM31+CD31+CU31+DL31+EC31+ET31+FK31+GB31+GS31+HJ31+IA31+IR31</f>
        <v/>
      </c>
      <c r="O60">
        <f>O31+AF31+AW31+BN31+CE31+CV31+DM31+ED31+EU31+FL31+GC31+GT31+HK31+IB31+IS31</f>
        <v/>
      </c>
      <c r="P60">
        <f>P31+AG31+AX31+BO31+CF31+CW31+DN31+EE31+EV31+FM31+GD31+GU31+HL31+IC31+IT31</f>
        <v/>
      </c>
      <c r="Q60">
        <f>Q31+AH31+AY31+BP31+CG31+CX31+DO31+EF31+EW31+FN31+GE31+GV31+HM31+ID31+IU31</f>
        <v/>
      </c>
      <c r="R60">
        <f>R31+AI31+AZ31+BQ31+CH31+CY31+DP31+EG31+EX31+FO31+GF31+GW31+HN31+IE31+IV31</f>
        <v/>
      </c>
      <c r="T60" s="1">
        <f>IFERROR(E60/C60,0)</f>
        <v/>
      </c>
      <c r="U60" s="1">
        <f>IFERROR(Q60/C60,0)</f>
        <v/>
      </c>
    </row>
    <row r="61">
      <c r="A61">
        <f>IF(A32="","",A32)</f>
        <v/>
      </c>
      <c r="B61">
        <f>IF(B32="","",B32)</f>
        <v/>
      </c>
      <c r="C61">
        <f>C32+T32+AK32+BB32+BS32+CJ32+DA32+DR32+EI32+EZ32+FQ32+GH32+GY32+HP32+IG32</f>
        <v/>
      </c>
      <c r="D61">
        <f>D32+U32+AL32+BC32+BT32+CK32+DB32+DS32+EJ32+FA32+FR32+GI32+GZ32+HQ32+IH32</f>
        <v/>
      </c>
      <c r="E61">
        <f>E32+V32+AM32+BD32+BU32+CL32+DC32+DT32+EK32+FB32+FS32+GJ32+HA32+HR32+II32</f>
        <v/>
      </c>
      <c r="F61">
        <f>F32+W32+AN32+BE32+BV32+CM32+DD32+DU32+EL32+FC32+FT32+GK32+HB32+HS32+IJ32</f>
        <v/>
      </c>
      <c r="G61">
        <f>G32+X32+AO32+BF32+BW32+CN32+DE32+DV32+EM32+FD32+FU32+GL32+HC32+HT32+IK32</f>
        <v/>
      </c>
      <c r="H61">
        <f>H32+Y32+AP32+BG32+BX32+CO32+DF32+DW32+EN32+FE32+FV32+GM32+HD32+HU32+IL32</f>
        <v/>
      </c>
      <c r="I61">
        <f>I32+Z32+AQ32+BH32+BY32+CP32+DG32+DX32+EO32+FF32+FW32+GN32+HE32+HV32+IM32</f>
        <v/>
      </c>
      <c r="J61">
        <f>J32+AA32+AR32+BI32+BZ32+CQ32+DH32+DY32+EP32+FG32+FX32+GO32+HF32+HW32+IN32</f>
        <v/>
      </c>
      <c r="K61">
        <f>K32+AB32+AS32+BJ32+CA32+CR32+DI32+DZ32+EQ32+FH32+FY32+GP32+HG32+HX32+IO32</f>
        <v/>
      </c>
      <c r="L61">
        <f>L32+AC32+AT32+BK32+CB32+CS32+DJ32+EA32+ER32+FI32+FZ32+GQ32+HH32+HY32+IP32</f>
        <v/>
      </c>
      <c r="M61">
        <f>M32+AD32+AU32+BL32+CC32+CT32+DK32+EB32+ES32+FJ32+GA32+GR32+HI32+HZ32+IQ32</f>
        <v/>
      </c>
      <c r="N61">
        <f>N32+AE32+AV32+BM32+CD32+CU32+DL32+EC32+ET32+FK32+GB32+GS32+HJ32+IA32+IR32</f>
        <v/>
      </c>
      <c r="O61">
        <f>O32+AF32+AW32+BN32+CE32+CV32+DM32+ED32+EU32+FL32+GC32+GT32+HK32+IB32+IS32</f>
        <v/>
      </c>
      <c r="P61">
        <f>P32+AG32+AX32+BO32+CF32+CW32+DN32+EE32+EV32+FM32+GD32+GU32+HL32+IC32+IT32</f>
        <v/>
      </c>
      <c r="Q61">
        <f>Q32+AH32+AY32+BP32+CG32+CX32+DO32+EF32+EW32+FN32+GE32+GV32+HM32+ID32+IU32</f>
        <v/>
      </c>
      <c r="R61">
        <f>R32+AI32+AZ32+BQ32+CH32+CY32+DP32+EG32+EX32+FO32+GF32+GW32+HN32+IE32+IV32</f>
        <v/>
      </c>
      <c r="T61" s="1">
        <f>IFERROR(E61/C61,0)</f>
        <v/>
      </c>
      <c r="U61" s="1">
        <f>IFERROR(Q61/C61,0)</f>
        <v/>
      </c>
    </row>
    <row r="62">
      <c r="A62" t="inlineStr">
        <is>
          <t>TOTALES :</t>
        </is>
      </c>
      <c r="C62">
        <f>SUM(C37:C61)</f>
        <v/>
      </c>
      <c r="D62">
        <f>SUM(D37:D61)</f>
        <v/>
      </c>
      <c r="E62">
        <f>SUM(E37:E61)</f>
        <v/>
      </c>
      <c r="F62">
        <f>SUM(F37:F61)</f>
        <v/>
      </c>
      <c r="G62">
        <f>SUM(G37:G61)</f>
        <v/>
      </c>
      <c r="H62">
        <f>SUM(H37:H61)</f>
        <v/>
      </c>
      <c r="I62">
        <f>SUM(I37:I61)</f>
        <v/>
      </c>
      <c r="J62">
        <f>SUM(J37:J61)</f>
        <v/>
      </c>
      <c r="K62">
        <f>SUM(K37:K61)</f>
        <v/>
      </c>
      <c r="L62">
        <f>SUM(L37:L61)</f>
        <v/>
      </c>
      <c r="M62">
        <f>SUM(M37:M61)</f>
        <v/>
      </c>
      <c r="N62">
        <f>SUM(N37:N61)</f>
        <v/>
      </c>
      <c r="O62">
        <f>SUM(O37:O61)</f>
        <v/>
      </c>
      <c r="P62">
        <f>SUM(P37:P61)</f>
        <v/>
      </c>
      <c r="Q62">
        <f>SUM(Q37:Q61)</f>
        <v/>
      </c>
      <c r="R62">
        <f>SUM(R37:R61)</f>
        <v/>
      </c>
      <c r="T62" s="1">
        <f>IFERROR(E62/C62,0)</f>
        <v/>
      </c>
      <c r="U62" s="1">
        <f>IFERROR(Q62/C62,0)</f>
        <v/>
      </c>
    </row>
    <row r="64">
      <c r="A64" t="inlineStr">
        <is>
          <t>L A N Z A D O R E S</t>
        </is>
      </c>
    </row>
    <row r="65">
      <c r="A65" t="inlineStr">
        <is>
          <t>NOMBRE</t>
        </is>
      </c>
      <c r="B65" t="inlineStr">
        <is>
          <t>No</t>
        </is>
      </c>
      <c r="C65" t="inlineStr">
        <is>
          <t>P?</t>
        </is>
      </c>
      <c r="D65" t="inlineStr">
        <is>
          <t>G/P</t>
        </is>
      </c>
      <c r="E65" t="inlineStr">
        <is>
          <t>INN</t>
        </is>
      </c>
      <c r="F65" t="inlineStr">
        <is>
          <t>CL</t>
        </is>
      </c>
      <c r="G65" t="inlineStr">
        <is>
          <t>K</t>
        </is>
      </c>
      <c r="H65" t="inlineStr">
        <is>
          <t>H</t>
        </is>
      </c>
      <c r="I65" t="inlineStr">
        <is>
          <t>P?</t>
        </is>
      </c>
      <c r="J65" t="inlineStr">
        <is>
          <t>G/P</t>
        </is>
      </c>
      <c r="K65" t="inlineStr">
        <is>
          <t>INN</t>
        </is>
      </c>
      <c r="L65" t="inlineStr">
        <is>
          <t>CL</t>
        </is>
      </c>
      <c r="M65" t="inlineStr">
        <is>
          <t>K</t>
        </is>
      </c>
      <c r="N65" t="inlineStr">
        <is>
          <t>H</t>
        </is>
      </c>
      <c r="O65" t="inlineStr">
        <is>
          <t>P?</t>
        </is>
      </c>
      <c r="P65" t="inlineStr">
        <is>
          <t>G/P</t>
        </is>
      </c>
      <c r="Q65" t="inlineStr">
        <is>
          <t>INN</t>
        </is>
      </c>
      <c r="R65" t="inlineStr">
        <is>
          <t>CL</t>
        </is>
      </c>
      <c r="S65" t="inlineStr">
        <is>
          <t>K</t>
        </is>
      </c>
      <c r="T65" t="inlineStr">
        <is>
          <t>H</t>
        </is>
      </c>
      <c r="U65" t="inlineStr">
        <is>
          <t>P?</t>
        </is>
      </c>
      <c r="V65" t="inlineStr">
        <is>
          <t>G/P</t>
        </is>
      </c>
      <c r="W65" t="inlineStr">
        <is>
          <t>INN</t>
        </is>
      </c>
      <c r="X65" t="inlineStr">
        <is>
          <t>CL</t>
        </is>
      </c>
      <c r="Y65" t="inlineStr">
        <is>
          <t>K</t>
        </is>
      </c>
      <c r="Z65" t="inlineStr">
        <is>
          <t>H</t>
        </is>
      </c>
      <c r="AA65" t="inlineStr">
        <is>
          <t>P?</t>
        </is>
      </c>
      <c r="AB65" t="inlineStr">
        <is>
          <t>G/P</t>
        </is>
      </c>
      <c r="AC65" t="inlineStr">
        <is>
          <t>INN</t>
        </is>
      </c>
      <c r="AD65" t="inlineStr">
        <is>
          <t>CL</t>
        </is>
      </c>
      <c r="AE65" t="inlineStr">
        <is>
          <t>K</t>
        </is>
      </c>
      <c r="AF65" t="inlineStr">
        <is>
          <t>H</t>
        </is>
      </c>
      <c r="AG65" t="inlineStr">
        <is>
          <t>P?</t>
        </is>
      </c>
      <c r="AH65" t="inlineStr">
        <is>
          <t>G/P</t>
        </is>
      </c>
      <c r="AI65" t="inlineStr">
        <is>
          <t>INN</t>
        </is>
      </c>
      <c r="AJ65" t="inlineStr">
        <is>
          <t>CL</t>
        </is>
      </c>
      <c r="AK65" t="inlineStr">
        <is>
          <t>K</t>
        </is>
      </c>
      <c r="AL65" t="inlineStr">
        <is>
          <t>H</t>
        </is>
      </c>
      <c r="AM65" t="inlineStr">
        <is>
          <t>P?</t>
        </is>
      </c>
      <c r="AN65" t="inlineStr">
        <is>
          <t>G/P</t>
        </is>
      </c>
      <c r="AO65" t="inlineStr">
        <is>
          <t>INN</t>
        </is>
      </c>
      <c r="AP65" t="inlineStr">
        <is>
          <t>CL</t>
        </is>
      </c>
      <c r="AQ65" t="inlineStr">
        <is>
          <t>K</t>
        </is>
      </c>
      <c r="AR65" t="inlineStr">
        <is>
          <t>H</t>
        </is>
      </c>
      <c r="AS65" t="inlineStr">
        <is>
          <t>P?</t>
        </is>
      </c>
      <c r="AT65" t="inlineStr">
        <is>
          <t>G/P</t>
        </is>
      </c>
      <c r="AU65" t="inlineStr">
        <is>
          <t>INN</t>
        </is>
      </c>
      <c r="AV65" t="inlineStr">
        <is>
          <t>CL</t>
        </is>
      </c>
      <c r="AW65" t="inlineStr">
        <is>
          <t>K</t>
        </is>
      </c>
      <c r="AX65" t="inlineStr">
        <is>
          <t>H</t>
        </is>
      </c>
      <c r="AY65" t="inlineStr">
        <is>
          <t>P?</t>
        </is>
      </c>
      <c r="AZ65" t="inlineStr">
        <is>
          <t>G/P</t>
        </is>
      </c>
      <c r="BA65" t="inlineStr">
        <is>
          <t>INN</t>
        </is>
      </c>
      <c r="BB65" t="inlineStr">
        <is>
          <t>CL</t>
        </is>
      </c>
      <c r="BC65" t="inlineStr">
        <is>
          <t>K</t>
        </is>
      </c>
      <c r="BD65" t="inlineStr">
        <is>
          <t>H</t>
        </is>
      </c>
      <c r="BE65" t="inlineStr">
        <is>
          <t>P?</t>
        </is>
      </c>
      <c r="BF65" t="inlineStr">
        <is>
          <t>G/P</t>
        </is>
      </c>
      <c r="BG65" t="inlineStr">
        <is>
          <t>INN</t>
        </is>
      </c>
      <c r="BH65" t="inlineStr">
        <is>
          <t>CL</t>
        </is>
      </c>
      <c r="BI65" t="inlineStr">
        <is>
          <t>K</t>
        </is>
      </c>
      <c r="BJ65" t="inlineStr">
        <is>
          <t>H</t>
        </is>
      </c>
      <c r="BK65" t="inlineStr">
        <is>
          <t>P?</t>
        </is>
      </c>
      <c r="BL65" t="inlineStr">
        <is>
          <t>G/P</t>
        </is>
      </c>
      <c r="BM65" t="inlineStr">
        <is>
          <t>INN</t>
        </is>
      </c>
      <c r="BN65" t="inlineStr">
        <is>
          <t>CL</t>
        </is>
      </c>
      <c r="BO65" t="inlineStr">
        <is>
          <t>K</t>
        </is>
      </c>
      <c r="BP65" t="inlineStr">
        <is>
          <t>H</t>
        </is>
      </c>
      <c r="BQ65" t="inlineStr">
        <is>
          <t>P?</t>
        </is>
      </c>
      <c r="BR65" t="inlineStr">
        <is>
          <t>G/P</t>
        </is>
      </c>
      <c r="BS65" t="inlineStr">
        <is>
          <t>INN</t>
        </is>
      </c>
      <c r="BT65" t="inlineStr">
        <is>
          <t>CL</t>
        </is>
      </c>
      <c r="BU65" t="inlineStr">
        <is>
          <t>K</t>
        </is>
      </c>
      <c r="BV65" t="inlineStr">
        <is>
          <t>H</t>
        </is>
      </c>
      <c r="BW65" t="inlineStr">
        <is>
          <t>P?</t>
        </is>
      </c>
      <c r="BX65" t="inlineStr">
        <is>
          <t>G/P</t>
        </is>
      </c>
      <c r="BY65" t="inlineStr">
        <is>
          <t>INN</t>
        </is>
      </c>
      <c r="BZ65" t="inlineStr">
        <is>
          <t>CL</t>
        </is>
      </c>
      <c r="CA65" t="inlineStr">
        <is>
          <t>K</t>
        </is>
      </c>
      <c r="CB65" t="inlineStr">
        <is>
          <t>H</t>
        </is>
      </c>
      <c r="CC65" t="inlineStr">
        <is>
          <t>P?</t>
        </is>
      </c>
      <c r="CD65" t="inlineStr">
        <is>
          <t>G/P</t>
        </is>
      </c>
      <c r="CE65" t="inlineStr">
        <is>
          <t>INN</t>
        </is>
      </c>
      <c r="CF65" t="inlineStr">
        <is>
          <t>CL</t>
        </is>
      </c>
      <c r="CG65" t="inlineStr">
        <is>
          <t>K</t>
        </is>
      </c>
      <c r="CH65" t="inlineStr">
        <is>
          <t>H</t>
        </is>
      </c>
      <c r="CI65" t="inlineStr">
        <is>
          <t>P?</t>
        </is>
      </c>
      <c r="CJ65" t="inlineStr">
        <is>
          <t>G/P</t>
        </is>
      </c>
      <c r="CK65" t="inlineStr">
        <is>
          <t>INN</t>
        </is>
      </c>
      <c r="CL65" t="inlineStr">
        <is>
          <t>CL</t>
        </is>
      </c>
      <c r="CM65" t="inlineStr">
        <is>
          <t>K</t>
        </is>
      </c>
      <c r="CN65" t="inlineStr">
        <is>
          <t>H</t>
        </is>
      </c>
      <c r="CP65" t="inlineStr">
        <is>
          <t>JJ</t>
        </is>
      </c>
      <c r="CQ65" t="inlineStr">
        <is>
          <t>JG</t>
        </is>
      </c>
      <c r="CR65" t="inlineStr">
        <is>
          <t>JP</t>
        </is>
      </c>
      <c r="CS65" t="inlineStr">
        <is>
          <t>OUTS</t>
        </is>
      </c>
      <c r="CT65" t="inlineStr">
        <is>
          <t>INN</t>
        </is>
      </c>
      <c r="CU65" t="inlineStr">
        <is>
          <t>CL</t>
        </is>
      </c>
      <c r="CV65" t="inlineStr">
        <is>
          <t>K</t>
        </is>
      </c>
      <c r="CW65" t="inlineStr">
        <is>
          <t>H</t>
        </is>
      </c>
      <c r="CX65" t="inlineStr">
        <is>
          <t>PCL</t>
        </is>
      </c>
    </row>
    <row r="66">
      <c r="A66">
        <f>IF(A8="","",A8)</f>
        <v/>
      </c>
      <c r="B66">
        <f>IF(B8="","",B8)</f>
        <v/>
      </c>
      <c r="CP66">
        <f>C66+I66+O66+U66+AA66+AG66+AM66+AS66+AY66+BE66+BK66+BQ66+BW66+CC66+CI66</f>
        <v/>
      </c>
      <c r="CQ66">
        <f>COUNTIF(D66,"G")+COUNTIF(J66,"G")+COUNTIF(P66,"G")+COUNTIF(V66,"G")+COUNTIF(AB66,"G")+COUNTIF(AH66,"G")+COUNTIF(AN66,"G")+COUNTIF(AT66,"G")+COUNTIF(AZ66,"G")+COUNTIF(BF66,"G")+COUNTIF(BL66,"G")+COUNTIF(BR66,"G")+COUNTIF(BX66,"G")+COUNTIF(CD66,"G")+COUNTIF(CJ66,"G")</f>
        <v/>
      </c>
      <c r="CR66">
        <f>COUNTIF(D66,"P")+COUNTIF(J66,"P")+COUNTIF(P66,"P")+COUNTIF(V66,"P")+COUNTIF(AB66,"P")+COUNTIF(AH66,"P")+COUNTIF(AN66,"P")+COUNTIF(AT66,"P")+COUNTIF(AZ66,"P")+COUNTIF(BF66,"P")+COUNTIF(BL66,"P")+COUNTIF(BR66,"P")+COUNTIF(BX66,"P")+COUNTIF(CD66,"P")+COUNTIF(CJ66,"P")</f>
        <v/>
      </c>
      <c r="CS66">
        <f>(INT(E66)*3+(E66-INT(E66))*10)+(INT(K66)*3+(K66-INT(K66))*10)+(INT(Q66)*3+(Q66-INT(Q66))*10)+(INT(W66)*3+(W66-INT(W66))*10)+(INT(AC66)*3+(AC66-INT(AC66))*10)+(INT(AI66)*3+(AI66-INT(AI66))*10)+(INT(AO66)*3+(AO66-INT(AO66))*10)+(INT(AU66)*3+(AU66-INT(AU66))*10)+(INT(BA66)*3+(BA66-INT(BA66))*10)+(INT(BG66)*3+(BG66-INT(BG66))*10)+(INT(BM66)*3+(BM66-INT(BM66))*10)+(INT(BS66)*3+(BS66-INT(BS66))*10)+(INT(BY66)*3+(BY66-INT(BY66))*10)+(INT(CE66)*3+(CE66-INT(CE66))*10)+(INT(CK66)*3+(CK66-INT(CK66))*10)</f>
        <v/>
      </c>
      <c r="CT66">
        <f>INT(CS66/3)+MOD(CS66,3)/10</f>
        <v/>
      </c>
      <c r="CU66">
        <f>F66+L66+R66+X66+AD66+AJ66+AP66+AV66+BB66+BH66+BN66+BT66+BZ66+CF66+CL66</f>
        <v/>
      </c>
      <c r="CV66">
        <f>G66+M66+S66+Y66+AE66+AK66+AQ66+AW66+BC66+BI66+BO66+BU66+CA66+CG66+CM66</f>
        <v/>
      </c>
      <c r="CW66">
        <f>H66+N66+T66+Z66+AF66+AL66+AR66+AX66+BD66+BJ66+BP66+BV66+CB66+CH66+CN66</f>
        <v/>
      </c>
      <c r="CX66" s="2">
        <f>IFERROR(CU66*27/CS66,0)</f>
        <v/>
      </c>
    </row>
    <row r="67">
      <c r="A67">
        <f>IF(A9="","",A9)</f>
        <v/>
      </c>
      <c r="B67">
        <f>IF(B9="","",B9)</f>
        <v/>
      </c>
      <c r="CP67">
        <f>C67+I67+O67+U67+AA67+AG67+AM67+AS67+AY67+BE67+BK67+BQ67+BW67+CC67+CI67</f>
        <v/>
      </c>
      <c r="CQ67">
        <f>COUNTIF(D67,"G")+COUNTIF(J67,"G")+COUNTIF(P67,"G")+COUNTIF(V67,"G")+COUNTIF(AB67,"G")+COUNTIF(AH67,"G")+COUNTIF(AN67,"G")+COUNTIF(AT67,"G")+COUNTIF(AZ67,"G")+COUNTIF(BF67,"G")+COUNTIF(BL67,"G")+COUNTIF(BR67,"G")+COUNTIF(BX67,"G")+COUNTIF(CD67,"G")+COUNTIF(CJ67,"G")</f>
        <v/>
      </c>
      <c r="CR67">
        <f>COUNTIF(D67,"P")+COUNTIF(J67,"P")+COUNTIF(P67,"P")+COUNTIF(V67,"P")+COUNTIF(AB67,"P")+COUNTIF(AH67,"P")+COUNTIF(AN67,"P")+COUNTIF(AT67,"P")+COUNTIF(AZ67,"P")+COUNTIF(BF67,"P")+COUNTIF(BL67,"P")+COUNTIF(BR67,"P")+COUNTIF(BX67,"P")+COUNTIF(CD67,"P")+COUNTIF(CJ67,"P")</f>
        <v/>
      </c>
      <c r="CS67">
        <f>(INT(E67)*3+(E67-INT(E67))*10)+(INT(K67)*3+(K67-INT(K67))*10)+(INT(Q67)*3+(Q67-INT(Q67))*10)+(INT(W67)*3+(W67-INT(W67))*10)+(INT(AC67)*3+(AC67-INT(AC67))*10)+(INT(AI67)*3+(AI67-INT(AI67))*10)+(INT(AO67)*3+(AO67-INT(AO67))*10)+(INT(AU67)*3+(AU67-INT(AU67))*10)+(INT(BA67)*3+(BA67-INT(BA67))*10)+(INT(BG67)*3+(BG67-INT(BG67))*10)+(INT(BM67)*3+(BM67-INT(BM67))*10)+(INT(BS67)*3+(BS67-INT(BS67))*10)+(INT(BY67)*3+(BY67-INT(BY67))*10)+(INT(CE67)*3+(CE67-INT(CE67))*10)+(INT(CK67)*3+(CK67-INT(CK67))*10)</f>
        <v/>
      </c>
      <c r="CT67">
        <f>INT(CS67/3)+MOD(CS67,3)/10</f>
        <v/>
      </c>
      <c r="CU67">
        <f>F67+L67+R67+X67+AD67+AJ67+AP67+AV67+BB67+BH67+BN67+BT67+BZ67+CF67+CL67</f>
        <v/>
      </c>
      <c r="CV67">
        <f>G67+M67+S67+Y67+AE67+AK67+AQ67+AW67+BC67+BI67+BO67+BU67+CA67+CG67+CM67</f>
        <v/>
      </c>
      <c r="CW67">
        <f>H67+N67+T67+Z67+AF67+AL67+AR67+AX67+BD67+BJ67+BP67+BV67+CB67+CH67+CN67</f>
        <v/>
      </c>
      <c r="CX67" s="2">
        <f>IFERROR(CU67*27/CS67,0)</f>
        <v/>
      </c>
    </row>
    <row r="68">
      <c r="A68">
        <f>IF(A10="","",A10)</f>
        <v/>
      </c>
      <c r="B68">
        <f>IF(B10="","",B10)</f>
        <v/>
      </c>
      <c r="CP68">
        <f>C68+I68+O68+U68+AA68+AG68+AM68+AS68+AY68+BE68+BK68+BQ68+BW68+CC68+CI68</f>
        <v/>
      </c>
      <c r="CQ68">
        <f>COUNTIF(D68,"G")+COUNTIF(J68,"G")+COUNTIF(P68,"G")+COUNTIF(V68,"G")+COUNTIF(AB68,"G")+COUNTIF(AH68,"G")+COUNTIF(AN68,"G")+COUNTIF(AT68,"G")+COUNTIF(AZ68,"G")+COUNTIF(BF68,"G")+COUNTIF(BL68,"G")+COUNTIF(BR68,"G")+COUNTIF(BX68,"G")+COUNTIF(CD68,"G")+COUNTIF(CJ68,"G")</f>
        <v/>
      </c>
      <c r="CR68">
        <f>COUNTIF(D68,"P")+COUNTIF(J68,"P")+COUNTIF(P68,"P")+COUNTIF(V68,"P")+COUNTIF(AB68,"P")+COUNTIF(AH68,"P")+COUNTIF(AN68,"P")+COUNTIF(AT68,"P")+COUNTIF(AZ68,"P")+COUNTIF(BF68,"P")+COUNTIF(BL68,"P")+COUNTIF(BR68,"P")+COUNTIF(BX68,"P")+COUNTIF(CD68,"P")+COUNTIF(CJ68,"P")</f>
        <v/>
      </c>
      <c r="CS68">
        <f>(INT(E68)*3+(E68-INT(E68))*10)+(INT(K68)*3+(K68-INT(K68))*10)+(INT(Q68)*3+(Q68-INT(Q68))*10)+(INT(W68)*3+(W68-INT(W68))*10)+(INT(AC68)*3+(AC68-INT(AC68))*10)+(INT(AI68)*3+(AI68-INT(AI68))*10)+(INT(AO68)*3+(AO68-INT(AO68))*10)+(INT(AU68)*3+(AU68-INT(AU68))*10)+(INT(BA68)*3+(BA68-INT(BA68))*10)+(INT(BG68)*3+(BG68-INT(BG68))*10)+(INT(BM68)*3+(BM68-INT(BM68))*10)+(INT(BS68)*3+(BS68-INT(BS68))*10)+(INT(BY68)*3+(BY68-INT(BY68))*10)+(INT(CE68)*3+(CE68-INT(CE68))*10)+(INT(CK68)*3+(CK68-INT(CK68))*10)</f>
        <v/>
      </c>
      <c r="CT68">
        <f>INT(CS68/3)+MOD(CS68,3)/10</f>
        <v/>
      </c>
      <c r="CU68">
        <f>F68+L68+R68+X68+AD68+AJ68+AP68+AV68+BB68+BH68+BN68+BT68+BZ68+CF68+CL68</f>
        <v/>
      </c>
      <c r="CV68">
        <f>G68+M68+S68+Y68+AE68+AK68+AQ68+AW68+BC68+BI68+BO68+BU68+CA68+CG68+CM68</f>
        <v/>
      </c>
      <c r="CW68">
        <f>H68+N68+T68+Z68+AF68+AL68+AR68+AX68+BD68+BJ68+BP68+BV68+CB68+CH68+CN68</f>
        <v/>
      </c>
      <c r="CX68" s="2">
        <f>IFERROR(CU68*27/CS68,0)</f>
        <v/>
      </c>
    </row>
    <row r="69">
      <c r="A69">
        <f>IF(A11="","",A11)</f>
        <v/>
      </c>
      <c r="B69">
        <f>IF(B11="","",B11)</f>
        <v/>
      </c>
      <c r="CP69">
        <f>C69+I69+O69+U69+AA69+AG69+AM69+AS69+AY69+BE69+BK69+BQ69+BW69+CC69+CI69</f>
        <v/>
      </c>
      <c r="CQ69">
        <f>COUNTIF(D69,"G")+COUNTIF(J69,"G")+COUNTIF(P69,"G")+COUNTIF(V69,"G")+COUNTIF(AB69,"G")+COUNTIF(AH69,"G")+COUNTIF(AN69,"G")+COUNTIF(AT69,"G")+COUNTIF(AZ69,"G")+COUNTIF(BF69,"G")+COUNTIF(BL69,"G")+COUNTIF(BR69,"G")+COUNTIF(BX69,"G")+COUNTIF(CD69,"G")+COUNTIF(CJ69,"G")</f>
        <v/>
      </c>
      <c r="CR69">
        <f>COUNTIF(D69,"P")+COUNTIF(J69,"P")+COUNTIF(P69,"P")+COUNTIF(V69,"P")+COUNTIF(AB69,"P")+COUNTIF(AH69,"P")+COUNTIF(AN69,"P")+COUNTIF(AT69,"P")+COUNTIF(AZ69,"P")+COUNTIF(BF69,"P")+COUNTIF(BL69,"P")+COUNTIF(BR69,"P")+COUNTIF(BX69,"P")+COUNTIF(CD69,"P")+COUNTIF(CJ69,"P")</f>
        <v/>
      </c>
      <c r="CS69">
        <f>(INT(E69)*3+(E69-INT(E69))*10)+(INT(K69)*3+(K69-INT(K69))*10)+(INT(Q69)*3+(Q69-INT(Q69))*10)+(INT(W69)*3+(W69-INT(W69))*10)+(INT(AC69)*3+(AC69-INT(AC69))*10)+(INT(AI69)*3+(AI69-INT(AI69))*10)+(INT(AO69)*3+(AO69-INT(AO69))*10)+(INT(AU69)*3+(AU69-INT(AU69))*10)+(INT(BA69)*3+(BA69-INT(BA69))*10)+(INT(BG69)*3+(BG69-INT(BG69))*10)+(INT(BM69)*3+(BM69-INT(BM69))*10)+(INT(BS69)*3+(BS69-INT(BS69))*10)+(INT(BY69)*3+(BY69-INT(BY69))*10)+(INT(CE69)*3+(CE69-INT(CE69))*10)+(INT(CK69)*3+(CK69-INT(CK69))*10)</f>
        <v/>
      </c>
      <c r="CT69">
        <f>INT(CS69/3)+MOD(CS69,3)/10</f>
        <v/>
      </c>
      <c r="CU69">
        <f>F69+L69+R69+X69+AD69+AJ69+AP69+AV69+BB69+BH69+BN69+BT69+BZ69+CF69+CL69</f>
        <v/>
      </c>
      <c r="CV69">
        <f>G69+M69+S69+Y69+AE69+AK69+AQ69+AW69+BC69+BI69+BO69+BU69+CA69+CG69+CM69</f>
        <v/>
      </c>
      <c r="CW69">
        <f>H69+N69+T69+Z69+AF69+AL69+AR69+AX69+BD69+BJ69+BP69+BV69+CB69+CH69+CN69</f>
        <v/>
      </c>
      <c r="CX69" s="2">
        <f>IFERROR(CU69*27/CS69,0)</f>
        <v/>
      </c>
    </row>
    <row r="70">
      <c r="A70">
        <f>IF(A12="","",A12)</f>
        <v/>
      </c>
      <c r="B70">
        <f>IF(B12="","",B12)</f>
        <v/>
      </c>
      <c r="CP70">
        <f>C70+I70+O70+U70+AA70+AG70+AM70+AS70+AY70+BE70+BK70+BQ70+BW70+CC70+CI70</f>
        <v/>
      </c>
      <c r="CQ70">
        <f>COUNTIF(D70,"G")+COUNTIF(J70,"G")+COUNTIF(P70,"G")+COUNTIF(V70,"G")+COUNTIF(AB70,"G")+COUNTIF(AH70,"G")+COUNTIF(AN70,"G")+COUNTIF(AT70,"G")+COUNTIF(AZ70,"G")+COUNTIF(BF70,"G")+COUNTIF(BL70,"G")+COUNTIF(BR70,"G")+COUNTIF(BX70,"G")+COUNTIF(CD70,"G")+COUNTIF(CJ70,"G")</f>
        <v/>
      </c>
      <c r="CR70">
        <f>COUNTIF(D70,"P")+COUNTIF(J70,"P")+COUNTIF(P70,"P")+COUNTIF(V70,"P")+COUNTIF(AB70,"P")+COUNTIF(AH70,"P")+COUNTIF(AN70,"P")+COUNTIF(AT70,"P")+COUNTIF(AZ70,"P")+COUNTIF(BF70,"P")+COUNTIF(BL70,"P")+COUNTIF(BR70,"P")+COUNTIF(BX70,"P")+COUNTIF(CD70,"P")+COUNTIF(CJ70,"P")</f>
        <v/>
      </c>
      <c r="CS70">
        <f>(INT(E70)*3+(E70-INT(E70))*10)+(INT(K70)*3+(K70-INT(K70))*10)+(INT(Q70)*3+(Q70-INT(Q70))*10)+(INT(W70)*3+(W70-INT(W70))*10)+(INT(AC70)*3+(AC70-INT(AC70))*10)+(INT(AI70)*3+(AI70-INT(AI70))*10)+(INT(AO70)*3+(AO70-INT(AO70))*10)+(INT(AU70)*3+(AU70-INT(AU70))*10)+(INT(BA70)*3+(BA70-INT(BA70))*10)+(INT(BG70)*3+(BG70-INT(BG70))*10)+(INT(BM70)*3+(BM70-INT(BM70))*10)+(INT(BS70)*3+(BS70-INT(BS70))*10)+(INT(BY70)*3+(BY70-INT(BY70))*10)+(INT(CE70)*3+(CE70-INT(CE70))*10)+(INT(CK70)*3+(CK70-INT(CK70))*10)</f>
        <v/>
      </c>
      <c r="CT70">
        <f>INT(CS70/3)+MOD(CS70,3)/10</f>
        <v/>
      </c>
      <c r="CU70">
        <f>F70+L70+R70+X70+AD70+AJ70+AP70+AV70+BB70+BH70+BN70+BT70+BZ70+CF70+CL70</f>
        <v/>
      </c>
      <c r="CV70">
        <f>G70+M70+S70+Y70+AE70+AK70+AQ70+AW70+BC70+BI70+BO70+BU70+CA70+CG70+CM70</f>
        <v/>
      </c>
      <c r="CW70">
        <f>H70+N70+T70+Z70+AF70+AL70+AR70+AX70+BD70+BJ70+BP70+BV70+CB70+CH70+CN70</f>
        <v/>
      </c>
      <c r="CX70" s="2">
        <f>IFERROR(CU70*27/CS70,0)</f>
        <v/>
      </c>
    </row>
    <row r="71">
      <c r="A71">
        <f>IF(A13="","",A13)</f>
        <v/>
      </c>
      <c r="B71">
        <f>IF(B13="","",B13)</f>
        <v/>
      </c>
      <c r="CP71">
        <f>C71+I71+O71+U71+AA71+AG71+AM71+AS71+AY71+BE71+BK71+BQ71+BW71+CC71+CI71</f>
        <v/>
      </c>
      <c r="CQ71">
        <f>COUNTIF(D71,"G")+COUNTIF(J71,"G")+COUNTIF(P71,"G")+COUNTIF(V71,"G")+COUNTIF(AB71,"G")+COUNTIF(AH71,"G")+COUNTIF(AN71,"G")+COUNTIF(AT71,"G")+COUNTIF(AZ71,"G")+COUNTIF(BF71,"G")+COUNTIF(BL71,"G")+COUNTIF(BR71,"G")+COUNTIF(BX71,"G")+COUNTIF(CD71,"G")+COUNTIF(CJ71,"G")</f>
        <v/>
      </c>
      <c r="CR71">
        <f>COUNTIF(D71,"P")+COUNTIF(J71,"P")+COUNTIF(P71,"P")+COUNTIF(V71,"P")+COUNTIF(AB71,"P")+COUNTIF(AH71,"P")+COUNTIF(AN71,"P")+COUNTIF(AT71,"P")+COUNTIF(AZ71,"P")+COUNTIF(BF71,"P")+COUNTIF(BL71,"P")+COUNTIF(BR71,"P")+COUNTIF(BX71,"P")+COUNTIF(CD71,"P")+COUNTIF(CJ71,"P")</f>
        <v/>
      </c>
      <c r="CS71">
        <f>(INT(E71)*3+(E71-INT(E71))*10)+(INT(K71)*3+(K71-INT(K71))*10)+(INT(Q71)*3+(Q71-INT(Q71))*10)+(INT(W71)*3+(W71-INT(W71))*10)+(INT(AC71)*3+(AC71-INT(AC71))*10)+(INT(AI71)*3+(AI71-INT(AI71))*10)+(INT(AO71)*3+(AO71-INT(AO71))*10)+(INT(AU71)*3+(AU71-INT(AU71))*10)+(INT(BA71)*3+(BA71-INT(BA71))*10)+(INT(BG71)*3+(BG71-INT(BG71))*10)+(INT(BM71)*3+(BM71-INT(BM71))*10)+(INT(BS71)*3+(BS71-INT(BS71))*10)+(INT(BY71)*3+(BY71-INT(BY71))*10)+(INT(CE71)*3+(CE71-INT(CE71))*10)+(INT(CK71)*3+(CK71-INT(CK71))*10)</f>
        <v/>
      </c>
      <c r="CT71">
        <f>INT(CS71/3)+MOD(CS71,3)/10</f>
        <v/>
      </c>
      <c r="CU71">
        <f>F71+L71+R71+X71+AD71+AJ71+AP71+AV71+BB71+BH71+BN71+BT71+BZ71+CF71+CL71</f>
        <v/>
      </c>
      <c r="CV71">
        <f>G71+M71+S71+Y71+AE71+AK71+AQ71+AW71+BC71+BI71+BO71+BU71+CA71+CG71+CM71</f>
        <v/>
      </c>
      <c r="CW71">
        <f>H71+N71+T71+Z71+AF71+AL71+AR71+AX71+BD71+BJ71+BP71+BV71+CB71+CH71+CN71</f>
        <v/>
      </c>
      <c r="CX71" s="2">
        <f>IFERROR(CU71*27/CS71,0)</f>
        <v/>
      </c>
    </row>
    <row r="72">
      <c r="A72">
        <f>IF(A14="","",A14)</f>
        <v/>
      </c>
      <c r="B72">
        <f>IF(B14="","",B14)</f>
        <v/>
      </c>
      <c r="CP72">
        <f>C72+I72+O72+U72+AA72+AG72+AM72+AS72+AY72+BE72+BK72+BQ72+BW72+CC72+CI72</f>
        <v/>
      </c>
      <c r="CQ72">
        <f>COUNTIF(D72,"G")+COUNTIF(J72,"G")+COUNTIF(P72,"G")+COUNTIF(V72,"G")+COUNTIF(AB72,"G")+COUNTIF(AH72,"G")+COUNTIF(AN72,"G")+COUNTIF(AT72,"G")+COUNTIF(AZ72,"G")+COUNTIF(BF72,"G")+COUNTIF(BL72,"G")+COUNTIF(BR72,"G")+COUNTIF(BX72,"G")+COUNTIF(CD72,"G")+COUNTIF(CJ72,"G")</f>
        <v/>
      </c>
      <c r="CR72">
        <f>COUNTIF(D72,"P")+COUNTIF(J72,"P")+COUNTIF(P72,"P")+COUNTIF(V72,"P")+COUNTIF(AB72,"P")+COUNTIF(AH72,"P")+COUNTIF(AN72,"P")+COUNTIF(AT72,"P")+COUNTIF(AZ72,"P")+COUNTIF(BF72,"P")+COUNTIF(BL72,"P")+COUNTIF(BR72,"P")+COUNTIF(BX72,"P")+COUNTIF(CD72,"P")+COUNTIF(CJ72,"P")</f>
        <v/>
      </c>
      <c r="CS72">
        <f>(INT(E72)*3+(E72-INT(E72))*10)+(INT(K72)*3+(K72-INT(K72))*10)+(INT(Q72)*3+(Q72-INT(Q72))*10)+(INT(W72)*3+(W72-INT(W72))*10)+(INT(AC72)*3+(AC72-INT(AC72))*10)+(INT(AI72)*3+(AI72-INT(AI72))*10)+(INT(AO72)*3+(AO72-INT(AO72))*10)+(INT(AU72)*3+(AU72-INT(AU72))*10)+(INT(BA72)*3+(BA72-INT(BA72))*10)+(INT(BG72)*3+(BG72-INT(BG72))*10)+(INT(BM72)*3+(BM72-INT(BM72))*10)+(INT(BS72)*3+(BS72-INT(BS72))*10)+(INT(BY72)*3+(BY72-INT(BY72))*10)+(INT(CE72)*3+(CE72-INT(CE72))*10)+(INT(CK72)*3+(CK72-INT(CK72))*10)</f>
        <v/>
      </c>
      <c r="CT72">
        <f>INT(CS72/3)+MOD(CS72,3)/10</f>
        <v/>
      </c>
      <c r="CU72">
        <f>F72+L72+R72+X72+AD72+AJ72+AP72+AV72+BB72+BH72+BN72+BT72+BZ72+CF72+CL72</f>
        <v/>
      </c>
      <c r="CV72">
        <f>G72+M72+S72+Y72+AE72+AK72+AQ72+AW72+BC72+BI72+BO72+BU72+CA72+CG72+CM72</f>
        <v/>
      </c>
      <c r="CW72">
        <f>H72+N72+T72+Z72+AF72+AL72+AR72+AX72+BD72+BJ72+BP72+BV72+CB72+CH72+CN72</f>
        <v/>
      </c>
      <c r="CX72" s="2">
        <f>IFERROR(CU72*27/CS72,0)</f>
        <v/>
      </c>
    </row>
    <row r="73">
      <c r="A73">
        <f>IF(A15="","",A15)</f>
        <v/>
      </c>
      <c r="B73">
        <f>IF(B15="","",B15)</f>
        <v/>
      </c>
      <c r="CP73">
        <f>C73+I73+O73+U73+AA73+AG73+AM73+AS73+AY73+BE73+BK73+BQ73+BW73+CC73+CI73</f>
        <v/>
      </c>
      <c r="CQ73">
        <f>COUNTIF(D73,"G")+COUNTIF(J73,"G")+COUNTIF(P73,"G")+COUNTIF(V73,"G")+COUNTIF(AB73,"G")+COUNTIF(AH73,"G")+COUNTIF(AN73,"G")+COUNTIF(AT73,"G")+COUNTIF(AZ73,"G")+COUNTIF(BF73,"G")+COUNTIF(BL73,"G")+COUNTIF(BR73,"G")+COUNTIF(BX73,"G")+COUNTIF(CD73,"G")+COUNTIF(CJ73,"G")</f>
        <v/>
      </c>
      <c r="CR73">
        <f>COUNTIF(D73,"P")+COUNTIF(J73,"P")+COUNTIF(P73,"P")+COUNTIF(V73,"P")+COUNTIF(AB73,"P")+COUNTIF(AH73,"P")+COUNTIF(AN73,"P")+COUNTIF(AT73,"P")+COUNTIF(AZ73,"P")+COUNTIF(BF73,"P")+COUNTIF(BL73,"P")+COUNTIF(BR73,"P")+COUNTIF(BX73,"P")+COUNTIF(CD73,"P")+COUNTIF(CJ73,"P")</f>
        <v/>
      </c>
      <c r="CS73">
        <f>(INT(E73)*3+(E73-INT(E73))*10)+(INT(K73)*3+(K73-INT(K73))*10)+(INT(Q73)*3+(Q73-INT(Q73))*10)+(INT(W73)*3+(W73-INT(W73))*10)+(INT(AC73)*3+(AC73-INT(AC73))*10)+(INT(AI73)*3+(AI73-INT(AI73))*10)+(INT(AO73)*3+(AO73-INT(AO73))*10)+(INT(AU73)*3+(AU73-INT(AU73))*10)+(INT(BA73)*3+(BA73-INT(BA73))*10)+(INT(BG73)*3+(BG73-INT(BG73))*10)+(INT(BM73)*3+(BM73-INT(BM73))*10)+(INT(BS73)*3+(BS73-INT(BS73))*10)+(INT(BY73)*3+(BY73-INT(BY73))*10)+(INT(CE73)*3+(CE73-INT(CE73))*10)+(INT(CK73)*3+(CK73-INT(CK73))*10)</f>
        <v/>
      </c>
      <c r="CT73">
        <f>INT(CS73/3)+MOD(CS73,3)/10</f>
        <v/>
      </c>
      <c r="CU73">
        <f>F73+L73+R73+X73+AD73+AJ73+AP73+AV73+BB73+BH73+BN73+BT73+BZ73+CF73+CL73</f>
        <v/>
      </c>
      <c r="CV73">
        <f>G73+M73+S73+Y73+AE73+AK73+AQ73+AW73+BC73+BI73+BO73+BU73+CA73+CG73+CM73</f>
        <v/>
      </c>
      <c r="CW73">
        <f>H73+N73+T73+Z73+AF73+AL73+AR73+AX73+BD73+BJ73+BP73+BV73+CB73+CH73+CN73</f>
        <v/>
      </c>
      <c r="CX73" s="2">
        <f>IFERROR(CU73*27/CS73,0)</f>
        <v/>
      </c>
    </row>
    <row r="74">
      <c r="A74">
        <f>IF(A16="","",A16)</f>
        <v/>
      </c>
      <c r="B74">
        <f>IF(B16="","",B16)</f>
        <v/>
      </c>
      <c r="CP74">
        <f>C74+I74+O74+U74+AA74+AG74+AM74+AS74+AY74+BE74+BK74+BQ74+BW74+CC74+CI74</f>
        <v/>
      </c>
      <c r="CQ74">
        <f>COUNTIF(D74,"G")+COUNTIF(J74,"G")+COUNTIF(P74,"G")+COUNTIF(V74,"G")+COUNTIF(AB74,"G")+COUNTIF(AH74,"G")+COUNTIF(AN74,"G")+COUNTIF(AT74,"G")+COUNTIF(AZ74,"G")+COUNTIF(BF74,"G")+COUNTIF(BL74,"G")+COUNTIF(BR74,"G")+COUNTIF(BX74,"G")+COUNTIF(CD74,"G")+COUNTIF(CJ74,"G")</f>
        <v/>
      </c>
      <c r="CR74">
        <f>COUNTIF(D74,"P")+COUNTIF(J74,"P")+COUNTIF(P74,"P")+COUNTIF(V74,"P")+COUNTIF(AB74,"P")+COUNTIF(AH74,"P")+COUNTIF(AN74,"P")+COUNTIF(AT74,"P")+COUNTIF(AZ74,"P")+COUNTIF(BF74,"P")+COUNTIF(BL74,"P")+COUNTIF(BR74,"P")+COUNTIF(BX74,"P")+COUNTIF(CD74,"P")+COUNTIF(CJ74,"P")</f>
        <v/>
      </c>
      <c r="CS74">
        <f>(INT(E74)*3+(E74-INT(E74))*10)+(INT(K74)*3+(K74-INT(K74))*10)+(INT(Q74)*3+(Q74-INT(Q74))*10)+(INT(W74)*3+(W74-INT(W74))*10)+(INT(AC74)*3+(AC74-INT(AC74))*10)+(INT(AI74)*3+(AI74-INT(AI74))*10)+(INT(AO74)*3+(AO74-INT(AO74))*10)+(INT(AU74)*3+(AU74-INT(AU74))*10)+(INT(BA74)*3+(BA74-INT(BA74))*10)+(INT(BG74)*3+(BG74-INT(BG74))*10)+(INT(BM74)*3+(BM74-INT(BM74))*10)+(INT(BS74)*3+(BS74-INT(BS74))*10)+(INT(BY74)*3+(BY74-INT(BY74))*10)+(INT(CE74)*3+(CE74-INT(CE74))*10)+(INT(CK74)*3+(CK74-INT(CK74))*10)</f>
        <v/>
      </c>
      <c r="CT74">
        <f>INT(CS74/3)+MOD(CS74,3)/10</f>
        <v/>
      </c>
      <c r="CU74">
        <f>F74+L74+R74+X74+AD74+AJ74+AP74+AV74+BB74+BH74+BN74+BT74+BZ74+CF74+CL74</f>
        <v/>
      </c>
      <c r="CV74">
        <f>G74+M74+S74+Y74+AE74+AK74+AQ74+AW74+BC74+BI74+BO74+BU74+CA74+CG74+CM74</f>
        <v/>
      </c>
      <c r="CW74">
        <f>H74+N74+T74+Z74+AF74+AL74+AR74+AX74+BD74+BJ74+BP74+BV74+CB74+CH74+CN74</f>
        <v/>
      </c>
      <c r="CX74" s="2">
        <f>IFERROR(CU74*27/CS74,0)</f>
        <v/>
      </c>
    </row>
    <row r="75">
      <c r="A75">
        <f>IF(A17="","",A17)</f>
        <v/>
      </c>
      <c r="B75">
        <f>IF(B17="","",B17)</f>
        <v/>
      </c>
      <c r="CP75">
        <f>C75+I75+O75+U75+AA75+AG75+AM75+AS75+AY75+BE75+BK75+BQ75+BW75+CC75+CI75</f>
        <v/>
      </c>
      <c r="CQ75">
        <f>COUNTIF(D75,"G")+COUNTIF(J75,"G")+COUNTIF(P75,"G")+COUNTIF(V75,"G")+COUNTIF(AB75,"G")+COUNTIF(AH75,"G")+COUNTIF(AN75,"G")+COUNTIF(AT75,"G")+COUNTIF(AZ75,"G")+COUNTIF(BF75,"G")+COUNTIF(BL75,"G")+COUNTIF(BR75,"G")+COUNTIF(BX75,"G")+COUNTIF(CD75,"G")+COUNTIF(CJ75,"G")</f>
        <v/>
      </c>
      <c r="CR75">
        <f>COUNTIF(D75,"P")+COUNTIF(J75,"P")+COUNTIF(P75,"P")+COUNTIF(V75,"P")+COUNTIF(AB75,"P")+COUNTIF(AH75,"P")+COUNTIF(AN75,"P")+COUNTIF(AT75,"P")+COUNTIF(AZ75,"P")+COUNTIF(BF75,"P")+COUNTIF(BL75,"P")+COUNTIF(BR75,"P")+COUNTIF(BX75,"P")+COUNTIF(CD75,"P")+COUNTIF(CJ75,"P")</f>
        <v/>
      </c>
      <c r="CS75">
        <f>(INT(E75)*3+(E75-INT(E75))*10)+(INT(K75)*3+(K75-INT(K75))*10)+(INT(Q75)*3+(Q75-INT(Q75))*10)+(INT(W75)*3+(W75-INT(W75))*10)+(INT(AC75)*3+(AC75-INT(AC75))*10)+(INT(AI75)*3+(AI75-INT(AI75))*10)+(INT(AO75)*3+(AO75-INT(AO75))*10)+(INT(AU75)*3+(AU75-INT(AU75))*10)+(INT(BA75)*3+(BA75-INT(BA75))*10)+(INT(BG75)*3+(BG75-INT(BG75))*10)+(INT(BM75)*3+(BM75-INT(BM75))*10)+(INT(BS75)*3+(BS75-INT(BS75))*10)+(INT(BY75)*3+(BY75-INT(BY75))*10)+(INT(CE75)*3+(CE75-INT(CE75))*10)+(INT(CK75)*3+(CK75-INT(CK75))*10)</f>
        <v/>
      </c>
      <c r="CT75">
        <f>INT(CS75/3)+MOD(CS75,3)/10</f>
        <v/>
      </c>
      <c r="CU75">
        <f>F75+L75+R75+X75+AD75+AJ75+AP75+AV75+BB75+BH75+BN75+BT75+BZ75+CF75+CL75</f>
        <v/>
      </c>
      <c r="CV75">
        <f>G75+M75+S75+Y75+AE75+AK75+AQ75+AW75+BC75+BI75+BO75+BU75+CA75+CG75+CM75</f>
        <v/>
      </c>
      <c r="CW75">
        <f>H75+N75+T75+Z75+AF75+AL75+AR75+AX75+BD75+BJ75+BP75+BV75+CB75+CH75+CN75</f>
        <v/>
      </c>
      <c r="CX75" s="2">
        <f>IFERROR(CU75*27/CS75,0)</f>
        <v/>
      </c>
    </row>
    <row r="76">
      <c r="A76">
        <f>IF(A18="","",A18)</f>
        <v/>
      </c>
      <c r="B76">
        <f>IF(B18="","",B18)</f>
        <v/>
      </c>
      <c r="CP76">
        <f>C76+I76+O76+U76+AA76+AG76+AM76+AS76+AY76+BE76+BK76+BQ76+BW76+CC76+CI76</f>
        <v/>
      </c>
      <c r="CQ76">
        <f>COUNTIF(D76,"G")+COUNTIF(J76,"G")+COUNTIF(P76,"G")+COUNTIF(V76,"G")+COUNTIF(AB76,"G")+COUNTIF(AH76,"G")+COUNTIF(AN76,"G")+COUNTIF(AT76,"G")+COUNTIF(AZ76,"G")+COUNTIF(BF76,"G")+COUNTIF(BL76,"G")+COUNTIF(BR76,"G")+COUNTIF(BX76,"G")+COUNTIF(CD76,"G")+COUNTIF(CJ76,"G")</f>
        <v/>
      </c>
      <c r="CR76">
        <f>COUNTIF(D76,"P")+COUNTIF(J76,"P")+COUNTIF(P76,"P")+COUNTIF(V76,"P")+COUNTIF(AB76,"P")+COUNTIF(AH76,"P")+COUNTIF(AN76,"P")+COUNTIF(AT76,"P")+COUNTIF(AZ76,"P")+COUNTIF(BF76,"P")+COUNTIF(BL76,"P")+COUNTIF(BR76,"P")+COUNTIF(BX76,"P")+COUNTIF(CD76,"P")+COUNTIF(CJ76,"P")</f>
        <v/>
      </c>
      <c r="CS76">
        <f>(INT(E76)*3+(E76-INT(E76))*10)+(INT(K76)*3+(K76-INT(K76))*10)+(INT(Q76)*3+(Q76-INT(Q76))*10)+(INT(W76)*3+(W76-INT(W76))*10)+(INT(AC76)*3+(AC76-INT(AC76))*10)+(INT(AI76)*3+(AI76-INT(AI76))*10)+(INT(AO76)*3+(AO76-INT(AO76))*10)+(INT(AU76)*3+(AU76-INT(AU76))*10)+(INT(BA76)*3+(BA76-INT(BA76))*10)+(INT(BG76)*3+(BG76-INT(BG76))*10)+(INT(BM76)*3+(BM76-INT(BM76))*10)+(INT(BS76)*3+(BS76-INT(BS76))*10)+(INT(BY76)*3+(BY76-INT(BY76))*10)+(INT(CE76)*3+(CE76-INT(CE76))*10)+(INT(CK76)*3+(CK76-INT(CK76))*10)</f>
        <v/>
      </c>
      <c r="CT76">
        <f>INT(CS76/3)+MOD(CS76,3)/10</f>
        <v/>
      </c>
      <c r="CU76">
        <f>F76+L76+R76+X76+AD76+AJ76+AP76+AV76+BB76+BH76+BN76+BT76+BZ76+CF76+CL76</f>
        <v/>
      </c>
      <c r="CV76">
        <f>G76+M76+S76+Y76+AE76+AK76+AQ76+AW76+BC76+BI76+BO76+BU76+CA76+CG76+CM76</f>
        <v/>
      </c>
      <c r="CW76">
        <f>H76+N76+T76+Z76+AF76+AL76+AR76+AX76+BD76+BJ76+BP76+BV76+CB76+CH76+CN76</f>
        <v/>
      </c>
      <c r="CX76" s="2">
        <f>IFERROR(CU76*27/CS76,0)</f>
        <v/>
      </c>
    </row>
    <row r="77">
      <c r="A77">
        <f>IF(A19="","",A19)</f>
        <v/>
      </c>
      <c r="B77">
        <f>IF(B19="","",B19)</f>
        <v/>
      </c>
      <c r="CP77">
        <f>C77+I77+O77+U77+AA77+AG77+AM77+AS77+AY77+BE77+BK77+BQ77+BW77+CC77+CI77</f>
        <v/>
      </c>
      <c r="CQ77">
        <f>COUNTIF(D77,"G")+COUNTIF(J77,"G")+COUNTIF(P77,"G")+COUNTIF(V77,"G")+COUNTIF(AB77,"G")+COUNTIF(AH77,"G")+COUNTIF(AN77,"G")+COUNTIF(AT77,"G")+COUNTIF(AZ77,"G")+COUNTIF(BF77,"G")+COUNTIF(BL77,"G")+COUNTIF(BR77,"G")+COUNTIF(BX77,"G")+COUNTIF(CD77,"G")+COUNTIF(CJ77,"G")</f>
        <v/>
      </c>
      <c r="CR77">
        <f>COUNTIF(D77,"P")+COUNTIF(J77,"P")+COUNTIF(P77,"P")+COUNTIF(V77,"P")+COUNTIF(AB77,"P")+COUNTIF(AH77,"P")+COUNTIF(AN77,"P")+COUNTIF(AT77,"P")+COUNTIF(AZ77,"P")+COUNTIF(BF77,"P")+COUNTIF(BL77,"P")+COUNTIF(BR77,"P")+COUNTIF(BX77,"P")+COUNTIF(CD77,"P")+COUNTIF(CJ77,"P")</f>
        <v/>
      </c>
      <c r="CS77">
        <f>(INT(E77)*3+(E77-INT(E77))*10)+(INT(K77)*3+(K77-INT(K77))*10)+(INT(Q77)*3+(Q77-INT(Q77))*10)+(INT(W77)*3+(W77-INT(W77))*10)+(INT(AC77)*3+(AC77-INT(AC77))*10)+(INT(AI77)*3+(AI77-INT(AI77))*10)+(INT(AO77)*3+(AO77-INT(AO77))*10)+(INT(AU77)*3+(AU77-INT(AU77))*10)+(INT(BA77)*3+(BA77-INT(BA77))*10)+(INT(BG77)*3+(BG77-INT(BG77))*10)+(INT(BM77)*3+(BM77-INT(BM77))*10)+(INT(BS77)*3+(BS77-INT(BS77))*10)+(INT(BY77)*3+(BY77-INT(BY77))*10)+(INT(CE77)*3+(CE77-INT(CE77))*10)+(INT(CK77)*3+(CK77-INT(CK77))*10)</f>
        <v/>
      </c>
      <c r="CT77">
        <f>INT(CS77/3)+MOD(CS77,3)/10</f>
        <v/>
      </c>
      <c r="CU77">
        <f>F77+L77+R77+X77+AD77+AJ77+AP77+AV77+BB77+BH77+BN77+BT77+BZ77+CF77+CL77</f>
        <v/>
      </c>
      <c r="CV77">
        <f>G77+M77+S77+Y77+AE77+AK77+AQ77+AW77+BC77+BI77+BO77+BU77+CA77+CG77+CM77</f>
        <v/>
      </c>
      <c r="CW77">
        <f>H77+N77+T77+Z77+AF77+AL77+AR77+AX77+BD77+BJ77+BP77+BV77+CB77+CH77+CN77</f>
        <v/>
      </c>
      <c r="CX77" s="2">
        <f>IFERROR(CU77*27/CS77,0)</f>
        <v/>
      </c>
    </row>
    <row r="78">
      <c r="A78">
        <f>IF(A20="","",A20)</f>
        <v/>
      </c>
      <c r="B78">
        <f>IF(B20="","",B20)</f>
        <v/>
      </c>
      <c r="CP78">
        <f>C78+I78+O78+U78+AA78+AG78+AM78+AS78+AY78+BE78+BK78+BQ78+BW78+CC78+CI78</f>
        <v/>
      </c>
      <c r="CQ78">
        <f>COUNTIF(D78,"G")+COUNTIF(J78,"G")+COUNTIF(P78,"G")+COUNTIF(V78,"G")+COUNTIF(AB78,"G")+COUNTIF(AH78,"G")+COUNTIF(AN78,"G")+COUNTIF(AT78,"G")+COUNTIF(AZ78,"G")+COUNTIF(BF78,"G")+COUNTIF(BL78,"G")+COUNTIF(BR78,"G")+COUNTIF(BX78,"G")+COUNTIF(CD78,"G")+COUNTIF(CJ78,"G")</f>
        <v/>
      </c>
      <c r="CR78">
        <f>COUNTIF(D78,"P")+COUNTIF(J78,"P")+COUNTIF(P78,"P")+COUNTIF(V78,"P")+COUNTIF(AB78,"P")+COUNTIF(AH78,"P")+COUNTIF(AN78,"P")+COUNTIF(AT78,"P")+COUNTIF(AZ78,"P")+COUNTIF(BF78,"P")+COUNTIF(BL78,"P")+COUNTIF(BR78,"P")+COUNTIF(BX78,"P")+COUNTIF(CD78,"P")+COUNTIF(CJ78,"P")</f>
        <v/>
      </c>
      <c r="CS78">
        <f>(INT(E78)*3+(E78-INT(E78))*10)+(INT(K78)*3+(K78-INT(K78))*10)+(INT(Q78)*3+(Q78-INT(Q78))*10)+(INT(W78)*3+(W78-INT(W78))*10)+(INT(AC78)*3+(AC78-INT(AC78))*10)+(INT(AI78)*3+(AI78-INT(AI78))*10)+(INT(AO78)*3+(AO78-INT(AO78))*10)+(INT(AU78)*3+(AU78-INT(AU78))*10)+(INT(BA78)*3+(BA78-INT(BA78))*10)+(INT(BG78)*3+(BG78-INT(BG78))*10)+(INT(BM78)*3+(BM78-INT(BM78))*10)+(INT(BS78)*3+(BS78-INT(BS78))*10)+(INT(BY78)*3+(BY78-INT(BY78))*10)+(INT(CE78)*3+(CE78-INT(CE78))*10)+(INT(CK78)*3+(CK78-INT(CK78))*10)</f>
        <v/>
      </c>
      <c r="CT78">
        <f>INT(CS78/3)+MOD(CS78,3)/10</f>
        <v/>
      </c>
      <c r="CU78">
        <f>F78+L78+R78+X78+AD78+AJ78+AP78+AV78+BB78+BH78+BN78+BT78+BZ78+CF78+CL78</f>
        <v/>
      </c>
      <c r="CV78">
        <f>G78+M78+S78+Y78+AE78+AK78+AQ78+AW78+BC78+BI78+BO78+BU78+CA78+CG78+CM78</f>
        <v/>
      </c>
      <c r="CW78">
        <f>H78+N78+T78+Z78+AF78+AL78+AR78+AX78+BD78+BJ78+BP78+BV78+CB78+CH78+CN78</f>
        <v/>
      </c>
      <c r="CX78" s="2">
        <f>IFERROR(CU78*27/CS78,0)</f>
        <v/>
      </c>
    </row>
    <row r="79">
      <c r="A79">
        <f>IF(A21="","",A21)</f>
        <v/>
      </c>
      <c r="B79">
        <f>IF(B21="","",B21)</f>
        <v/>
      </c>
      <c r="CP79">
        <f>C79+I79+O79+U79+AA79+AG79+AM79+AS79+AY79+BE79+BK79+BQ79+BW79+CC79+CI79</f>
        <v/>
      </c>
      <c r="CQ79">
        <f>COUNTIF(D79,"G")+COUNTIF(J79,"G")+COUNTIF(P79,"G")+COUNTIF(V79,"G")+COUNTIF(AB79,"G")+COUNTIF(AH79,"G")+COUNTIF(AN79,"G")+COUNTIF(AT79,"G")+COUNTIF(AZ79,"G")+COUNTIF(BF79,"G")+COUNTIF(BL79,"G")+COUNTIF(BR79,"G")+COUNTIF(BX79,"G")+COUNTIF(CD79,"G")+COUNTIF(CJ79,"G")</f>
        <v/>
      </c>
      <c r="CR79">
        <f>COUNTIF(D79,"P")+COUNTIF(J79,"P")+COUNTIF(P79,"P")+COUNTIF(V79,"P")+COUNTIF(AB79,"P")+COUNTIF(AH79,"P")+COUNTIF(AN79,"P")+COUNTIF(AT79,"P")+COUNTIF(AZ79,"P")+COUNTIF(BF79,"P")+COUNTIF(BL79,"P")+COUNTIF(BR79,"P")+COUNTIF(BX79,"P")+COUNTIF(CD79,"P")+COUNTIF(CJ79,"P")</f>
        <v/>
      </c>
      <c r="CS79">
        <f>(INT(E79)*3+(E79-INT(E79))*10)+(INT(K79)*3+(K79-INT(K79))*10)+(INT(Q79)*3+(Q79-INT(Q79))*10)+(INT(W79)*3+(W79-INT(W79))*10)+(INT(AC79)*3+(AC79-INT(AC79))*10)+(INT(AI79)*3+(AI79-INT(AI79))*10)+(INT(AO79)*3+(AO79-INT(AO79))*10)+(INT(AU79)*3+(AU79-INT(AU79))*10)+(INT(BA79)*3+(BA79-INT(BA79))*10)+(INT(BG79)*3+(BG79-INT(BG79))*10)+(INT(BM79)*3+(BM79-INT(BM79))*10)+(INT(BS79)*3+(BS79-INT(BS79))*10)+(INT(BY79)*3+(BY79-INT(BY79))*10)+(INT(CE79)*3+(CE79-INT(CE79))*10)+(INT(CK79)*3+(CK79-INT(CK79))*10)</f>
        <v/>
      </c>
      <c r="CT79">
        <f>INT(CS79/3)+MOD(CS79,3)/10</f>
        <v/>
      </c>
      <c r="CU79">
        <f>F79+L79+R79+X79+AD79+AJ79+AP79+AV79+BB79+BH79+BN79+BT79+BZ79+CF79+CL79</f>
        <v/>
      </c>
      <c r="CV79">
        <f>G79+M79+S79+Y79+AE79+AK79+AQ79+AW79+BC79+BI79+BO79+BU79+CA79+CG79+CM79</f>
        <v/>
      </c>
      <c r="CW79">
        <f>H79+N79+T79+Z79+AF79+AL79+AR79+AX79+BD79+BJ79+BP79+BV79+CB79+CH79+CN79</f>
        <v/>
      </c>
      <c r="CX79" s="2">
        <f>IFERROR(CU79*27/CS79,0)</f>
        <v/>
      </c>
    </row>
    <row r="80">
      <c r="A80">
        <f>IF(A22="","",A22)</f>
        <v/>
      </c>
      <c r="B80">
        <f>IF(B22="","",B22)</f>
        <v/>
      </c>
      <c r="CP80">
        <f>C80+I80+O80+U80+AA80+AG80+AM80+AS80+AY80+BE80+BK80+BQ80+BW80+CC80+CI80</f>
        <v/>
      </c>
      <c r="CQ80">
        <f>COUNTIF(D80,"G")+COUNTIF(J80,"G")+COUNTIF(P80,"G")+COUNTIF(V80,"G")+COUNTIF(AB80,"G")+COUNTIF(AH80,"G")+COUNTIF(AN80,"G")+COUNTIF(AT80,"G")+COUNTIF(AZ80,"G")+COUNTIF(BF80,"G")+COUNTIF(BL80,"G")+COUNTIF(BR80,"G")+COUNTIF(BX80,"G")+COUNTIF(CD80,"G")+COUNTIF(CJ80,"G")</f>
        <v/>
      </c>
      <c r="CR80">
        <f>COUNTIF(D80,"P")+COUNTIF(J80,"P")+COUNTIF(P80,"P")+COUNTIF(V80,"P")+COUNTIF(AB80,"P")+COUNTIF(AH80,"P")+COUNTIF(AN80,"P")+COUNTIF(AT80,"P")+COUNTIF(AZ80,"P")+COUNTIF(BF80,"P")+COUNTIF(BL80,"P")+COUNTIF(BR80,"P")+COUNTIF(BX80,"P")+COUNTIF(CD80,"P")+COUNTIF(CJ80,"P")</f>
        <v/>
      </c>
      <c r="CS80">
        <f>(INT(E80)*3+(E80-INT(E80))*10)+(INT(K80)*3+(K80-INT(K80))*10)+(INT(Q80)*3+(Q80-INT(Q80))*10)+(INT(W80)*3+(W80-INT(W80))*10)+(INT(AC80)*3+(AC80-INT(AC80))*10)+(INT(AI80)*3+(AI80-INT(AI80))*10)+(INT(AO80)*3+(AO80-INT(AO80))*10)+(INT(AU80)*3+(AU80-INT(AU80))*10)+(INT(BA80)*3+(BA80-INT(BA80))*10)+(INT(BG80)*3+(BG80-INT(BG80))*10)+(INT(BM80)*3+(BM80-INT(BM80))*10)+(INT(BS80)*3+(BS80-INT(BS80))*10)+(INT(BY80)*3+(BY80-INT(BY80))*10)+(INT(CE80)*3+(CE80-INT(CE80))*10)+(INT(CK80)*3+(CK80-INT(CK80))*10)</f>
        <v/>
      </c>
      <c r="CT80">
        <f>INT(CS80/3)+MOD(CS80,3)/10</f>
        <v/>
      </c>
      <c r="CU80">
        <f>F80+L80+R80+X80+AD80+AJ80+AP80+AV80+BB80+BH80+BN80+BT80+BZ80+CF80+CL80</f>
        <v/>
      </c>
      <c r="CV80">
        <f>G80+M80+S80+Y80+AE80+AK80+AQ80+AW80+BC80+BI80+BO80+BU80+CA80+CG80+CM80</f>
        <v/>
      </c>
      <c r="CW80">
        <f>H80+N80+T80+Z80+AF80+AL80+AR80+AX80+BD80+BJ80+BP80+BV80+CB80+CH80+CN80</f>
        <v/>
      </c>
      <c r="CX80" s="2">
        <f>IFERROR(CU80*27/CS80,0)</f>
        <v/>
      </c>
    </row>
    <row r="81">
      <c r="A81">
        <f>IF(A23="","",A23)</f>
        <v/>
      </c>
      <c r="B81">
        <f>IF(B23="","",B23)</f>
        <v/>
      </c>
      <c r="CP81">
        <f>C81+I81+O81+U81+AA81+AG81+AM81+AS81+AY81+BE81+BK81+BQ81+BW81+CC81+CI81</f>
        <v/>
      </c>
      <c r="CQ81">
        <f>COUNTIF(D81,"G")+COUNTIF(J81,"G")+COUNTIF(P81,"G")+COUNTIF(V81,"G")+COUNTIF(AB81,"G")+COUNTIF(AH81,"G")+COUNTIF(AN81,"G")+COUNTIF(AT81,"G")+COUNTIF(AZ81,"G")+COUNTIF(BF81,"G")+COUNTIF(BL81,"G")+COUNTIF(BR81,"G")+COUNTIF(BX81,"G")+COUNTIF(CD81,"G")+COUNTIF(CJ81,"G")</f>
        <v/>
      </c>
      <c r="CR81">
        <f>COUNTIF(D81,"P")+COUNTIF(J81,"P")+COUNTIF(P81,"P")+COUNTIF(V81,"P")+COUNTIF(AB81,"P")+COUNTIF(AH81,"P")+COUNTIF(AN81,"P")+COUNTIF(AT81,"P")+COUNTIF(AZ81,"P")+COUNTIF(BF81,"P")+COUNTIF(BL81,"P")+COUNTIF(BR81,"P")+COUNTIF(BX81,"P")+COUNTIF(CD81,"P")+COUNTIF(CJ81,"P")</f>
        <v/>
      </c>
      <c r="CS81">
        <f>(INT(E81)*3+(E81-INT(E81))*10)+(INT(K81)*3+(K81-INT(K81))*10)+(INT(Q81)*3+(Q81-INT(Q81))*10)+(INT(W81)*3+(W81-INT(W81))*10)+(INT(AC81)*3+(AC81-INT(AC81))*10)+(INT(AI81)*3+(AI81-INT(AI81))*10)+(INT(AO81)*3+(AO81-INT(AO81))*10)+(INT(AU81)*3+(AU81-INT(AU81))*10)+(INT(BA81)*3+(BA81-INT(BA81))*10)+(INT(BG81)*3+(BG81-INT(BG81))*10)+(INT(BM81)*3+(BM81-INT(BM81))*10)+(INT(BS81)*3+(BS81-INT(BS81))*10)+(INT(BY81)*3+(BY81-INT(BY81))*10)+(INT(CE81)*3+(CE81-INT(CE81))*10)+(INT(CK81)*3+(CK81-INT(CK81))*10)</f>
        <v/>
      </c>
      <c r="CT81">
        <f>INT(CS81/3)+MOD(CS81,3)/10</f>
        <v/>
      </c>
      <c r="CU81">
        <f>F81+L81+R81+X81+AD81+AJ81+AP81+AV81+BB81+BH81+BN81+BT81+BZ81+CF81+CL81</f>
        <v/>
      </c>
      <c r="CV81">
        <f>G81+M81+S81+Y81+AE81+AK81+AQ81+AW81+BC81+BI81+BO81+BU81+CA81+CG81+CM81</f>
        <v/>
      </c>
      <c r="CW81">
        <f>H81+N81+T81+Z81+AF81+AL81+AR81+AX81+BD81+BJ81+BP81+BV81+CB81+CH81+CN81</f>
        <v/>
      </c>
      <c r="CX81" s="2">
        <f>IFERROR(CU81*27/CS81,0)</f>
        <v/>
      </c>
    </row>
    <row r="82">
      <c r="A82">
        <f>IF(A24="","",A24)</f>
        <v/>
      </c>
      <c r="B82">
        <f>IF(B24="","",B24)</f>
        <v/>
      </c>
      <c r="CP82">
        <f>C82+I82+O82+U82+AA82+AG82+AM82+AS82+AY82+BE82+BK82+BQ82+BW82+CC82+CI82</f>
        <v/>
      </c>
      <c r="CQ82">
        <f>COUNTIF(D82,"G")+COUNTIF(J82,"G")+COUNTIF(P82,"G")+COUNTIF(V82,"G")+COUNTIF(AB82,"G")+COUNTIF(AH82,"G")+COUNTIF(AN82,"G")+COUNTIF(AT82,"G")+COUNTIF(AZ82,"G")+COUNTIF(BF82,"G")+COUNTIF(BL82,"G")+COUNTIF(BR82,"G")+COUNTIF(BX82,"G")+COUNTIF(CD82,"G")+COUNTIF(CJ82,"G")</f>
        <v/>
      </c>
      <c r="CR82">
        <f>COUNTIF(D82,"P")+COUNTIF(J82,"P")+COUNTIF(P82,"P")+COUNTIF(V82,"P")+COUNTIF(AB82,"P")+COUNTIF(AH82,"P")+COUNTIF(AN82,"P")+COUNTIF(AT82,"P")+COUNTIF(AZ82,"P")+COUNTIF(BF82,"P")+COUNTIF(BL82,"P")+COUNTIF(BR82,"P")+COUNTIF(BX82,"P")+COUNTIF(CD82,"P")+COUNTIF(CJ82,"P")</f>
        <v/>
      </c>
      <c r="CS82">
        <f>(INT(E82)*3+(E82-INT(E82))*10)+(INT(K82)*3+(K82-INT(K82))*10)+(INT(Q82)*3+(Q82-INT(Q82))*10)+(INT(W82)*3+(W82-INT(W82))*10)+(INT(AC82)*3+(AC82-INT(AC82))*10)+(INT(AI82)*3+(AI82-INT(AI82))*10)+(INT(AO82)*3+(AO82-INT(AO82))*10)+(INT(AU82)*3+(AU82-INT(AU82))*10)+(INT(BA82)*3+(BA82-INT(BA82))*10)+(INT(BG82)*3+(BG82-INT(BG82))*10)+(INT(BM82)*3+(BM82-INT(BM82))*10)+(INT(BS82)*3+(BS82-INT(BS82))*10)+(INT(BY82)*3+(BY82-INT(BY82))*10)+(INT(CE82)*3+(CE82-INT(CE82))*10)+(INT(CK82)*3+(CK82-INT(CK82))*10)</f>
        <v/>
      </c>
      <c r="CT82">
        <f>INT(CS82/3)+MOD(CS82,3)/10</f>
        <v/>
      </c>
      <c r="CU82">
        <f>F82+L82+R82+X82+AD82+AJ82+AP82+AV82+BB82+BH82+BN82+BT82+BZ82+CF82+CL82</f>
        <v/>
      </c>
      <c r="CV82">
        <f>G82+M82+S82+Y82+AE82+AK82+AQ82+AW82+BC82+BI82+BO82+BU82+CA82+CG82+CM82</f>
        <v/>
      </c>
      <c r="CW82">
        <f>H82+N82+T82+Z82+AF82+AL82+AR82+AX82+BD82+BJ82+BP82+BV82+CB82+CH82+CN82</f>
        <v/>
      </c>
      <c r="CX82" s="2">
        <f>IFERROR(CU82*27/CS82,0)</f>
        <v/>
      </c>
    </row>
    <row r="83">
      <c r="A83">
        <f>IF(A25="","",A25)</f>
        <v/>
      </c>
      <c r="B83">
        <f>IF(B25="","",B25)</f>
        <v/>
      </c>
      <c r="CP83">
        <f>C83+I83+O83+U83+AA83+AG83+AM83+AS83+AY83+BE83+BK83+BQ83+BW83+CC83+CI83</f>
        <v/>
      </c>
      <c r="CQ83">
        <f>COUNTIF(D83,"G")+COUNTIF(J83,"G")+COUNTIF(P83,"G")+COUNTIF(V83,"G")+COUNTIF(AB83,"G")+COUNTIF(AH83,"G")+COUNTIF(AN83,"G")+COUNTIF(AT83,"G")+COUNTIF(AZ83,"G")+COUNTIF(BF83,"G")+COUNTIF(BL83,"G")+COUNTIF(BR83,"G")+COUNTIF(BX83,"G")+COUNTIF(CD83,"G")+COUNTIF(CJ83,"G")</f>
        <v/>
      </c>
      <c r="CR83">
        <f>COUNTIF(D83,"P")+COUNTIF(J83,"P")+COUNTIF(P83,"P")+COUNTIF(V83,"P")+COUNTIF(AB83,"P")+COUNTIF(AH83,"P")+COUNTIF(AN83,"P")+COUNTIF(AT83,"P")+COUNTIF(AZ83,"P")+COUNTIF(BF83,"P")+COUNTIF(BL83,"P")+COUNTIF(BR83,"P")+COUNTIF(BX83,"P")+COUNTIF(CD83,"P")+COUNTIF(CJ83,"P")</f>
        <v/>
      </c>
      <c r="CS83">
        <f>(INT(E83)*3+(E83-INT(E83))*10)+(INT(K83)*3+(K83-INT(K83))*10)+(INT(Q83)*3+(Q83-INT(Q83))*10)+(INT(W83)*3+(W83-INT(W83))*10)+(INT(AC83)*3+(AC83-INT(AC83))*10)+(INT(AI83)*3+(AI83-INT(AI83))*10)+(INT(AO83)*3+(AO83-INT(AO83))*10)+(INT(AU83)*3+(AU83-INT(AU83))*10)+(INT(BA83)*3+(BA83-INT(BA83))*10)+(INT(BG83)*3+(BG83-INT(BG83))*10)+(INT(BM83)*3+(BM83-INT(BM83))*10)+(INT(BS83)*3+(BS83-INT(BS83))*10)+(INT(BY83)*3+(BY83-INT(BY83))*10)+(INT(CE83)*3+(CE83-INT(CE83))*10)+(INT(CK83)*3+(CK83-INT(CK83))*10)</f>
        <v/>
      </c>
      <c r="CT83">
        <f>INT(CS83/3)+MOD(CS83,3)/10</f>
        <v/>
      </c>
      <c r="CU83">
        <f>F83+L83+R83+X83+AD83+AJ83+AP83+AV83+BB83+BH83+BN83+BT83+BZ83+CF83+CL83</f>
        <v/>
      </c>
      <c r="CV83">
        <f>G83+M83+S83+Y83+AE83+AK83+AQ83+AW83+BC83+BI83+BO83+BU83+CA83+CG83+CM83</f>
        <v/>
      </c>
      <c r="CW83">
        <f>H83+N83+T83+Z83+AF83+AL83+AR83+AX83+BD83+BJ83+BP83+BV83+CB83+CH83+CN83</f>
        <v/>
      </c>
      <c r="CX83" s="2">
        <f>IFERROR(CU83*27/CS83,0)</f>
        <v/>
      </c>
    </row>
    <row r="84">
      <c r="A84">
        <f>IF(A26="","",A26)</f>
        <v/>
      </c>
      <c r="B84">
        <f>IF(B26="","",B26)</f>
        <v/>
      </c>
      <c r="CP84">
        <f>C84+I84+O84+U84+AA84+AG84+AM84+AS84+AY84+BE84+BK84+BQ84+BW84+CC84+CI84</f>
        <v/>
      </c>
      <c r="CQ84">
        <f>COUNTIF(D84,"G")+COUNTIF(J84,"G")+COUNTIF(P84,"G")+COUNTIF(V84,"G")+COUNTIF(AB84,"G")+COUNTIF(AH84,"G")+COUNTIF(AN84,"G")+COUNTIF(AT84,"G")+COUNTIF(AZ84,"G")+COUNTIF(BF84,"G")+COUNTIF(BL84,"G")+COUNTIF(BR84,"G")+COUNTIF(BX84,"G")+COUNTIF(CD84,"G")+COUNTIF(CJ84,"G")</f>
        <v/>
      </c>
      <c r="CR84">
        <f>COUNTIF(D84,"P")+COUNTIF(J84,"P")+COUNTIF(P84,"P")+COUNTIF(V84,"P")+COUNTIF(AB84,"P")+COUNTIF(AH84,"P")+COUNTIF(AN84,"P")+COUNTIF(AT84,"P")+COUNTIF(AZ84,"P")+COUNTIF(BF84,"P")+COUNTIF(BL84,"P")+COUNTIF(BR84,"P")+COUNTIF(BX84,"P")+COUNTIF(CD84,"P")+COUNTIF(CJ84,"P")</f>
        <v/>
      </c>
      <c r="CS84">
        <f>(INT(E84)*3+(E84-INT(E84))*10)+(INT(K84)*3+(K84-INT(K84))*10)+(INT(Q84)*3+(Q84-INT(Q84))*10)+(INT(W84)*3+(W84-INT(W84))*10)+(INT(AC84)*3+(AC84-INT(AC84))*10)+(INT(AI84)*3+(AI84-INT(AI84))*10)+(INT(AO84)*3+(AO84-INT(AO84))*10)+(INT(AU84)*3+(AU84-INT(AU84))*10)+(INT(BA84)*3+(BA84-INT(BA84))*10)+(INT(BG84)*3+(BG84-INT(BG84))*10)+(INT(BM84)*3+(BM84-INT(BM84))*10)+(INT(BS84)*3+(BS84-INT(BS84))*10)+(INT(BY84)*3+(BY84-INT(BY84))*10)+(INT(CE84)*3+(CE84-INT(CE84))*10)+(INT(CK84)*3+(CK84-INT(CK84))*10)</f>
        <v/>
      </c>
      <c r="CT84">
        <f>INT(CS84/3)+MOD(CS84,3)/10</f>
        <v/>
      </c>
      <c r="CU84">
        <f>F84+L84+R84+X84+AD84+AJ84+AP84+AV84+BB84+BH84+BN84+BT84+BZ84+CF84+CL84</f>
        <v/>
      </c>
      <c r="CV84">
        <f>G84+M84+S84+Y84+AE84+AK84+AQ84+AW84+BC84+BI84+BO84+BU84+CA84+CG84+CM84</f>
        <v/>
      </c>
      <c r="CW84">
        <f>H84+N84+T84+Z84+AF84+AL84+AR84+AX84+BD84+BJ84+BP84+BV84+CB84+CH84+CN84</f>
        <v/>
      </c>
      <c r="CX84" s="2">
        <f>IFERROR(CU84*27/CS84,0)</f>
        <v/>
      </c>
    </row>
    <row r="85">
      <c r="A85">
        <f>IF(A27="","",A27)</f>
        <v/>
      </c>
      <c r="B85">
        <f>IF(B27="","",B27)</f>
        <v/>
      </c>
      <c r="CP85">
        <f>C85+I85+O85+U85+AA85+AG85+AM85+AS85+AY85+BE85+BK85+BQ85+BW85+CC85+CI85</f>
        <v/>
      </c>
      <c r="CQ85">
        <f>COUNTIF(D85,"G")+COUNTIF(J85,"G")+COUNTIF(P85,"G")+COUNTIF(V85,"G")+COUNTIF(AB85,"G")+COUNTIF(AH85,"G")+COUNTIF(AN85,"G")+COUNTIF(AT85,"G")+COUNTIF(AZ85,"G")+COUNTIF(BF85,"G")+COUNTIF(BL85,"G")+COUNTIF(BR85,"G")+COUNTIF(BX85,"G")+COUNTIF(CD85,"G")+COUNTIF(CJ85,"G")</f>
        <v/>
      </c>
      <c r="CR85">
        <f>COUNTIF(D85,"P")+COUNTIF(J85,"P")+COUNTIF(P85,"P")+COUNTIF(V85,"P")+COUNTIF(AB85,"P")+COUNTIF(AH85,"P")+COUNTIF(AN85,"P")+COUNTIF(AT85,"P")+COUNTIF(AZ85,"P")+COUNTIF(BF85,"P")+COUNTIF(BL85,"P")+COUNTIF(BR85,"P")+COUNTIF(BX85,"P")+COUNTIF(CD85,"P")+COUNTIF(CJ85,"P")</f>
        <v/>
      </c>
      <c r="CS85">
        <f>(INT(E85)*3+(E85-INT(E85))*10)+(INT(K85)*3+(K85-INT(K85))*10)+(INT(Q85)*3+(Q85-INT(Q85))*10)+(INT(W85)*3+(W85-INT(W85))*10)+(INT(AC85)*3+(AC85-INT(AC85))*10)+(INT(AI85)*3+(AI85-INT(AI85))*10)+(INT(AO85)*3+(AO85-INT(AO85))*10)+(INT(AU85)*3+(AU85-INT(AU85))*10)+(INT(BA85)*3+(BA85-INT(BA85))*10)+(INT(BG85)*3+(BG85-INT(BG85))*10)+(INT(BM85)*3+(BM85-INT(BM85))*10)+(INT(BS85)*3+(BS85-INT(BS85))*10)+(INT(BY85)*3+(BY85-INT(BY85))*10)+(INT(CE85)*3+(CE85-INT(CE85))*10)+(INT(CK85)*3+(CK85-INT(CK85))*10)</f>
        <v/>
      </c>
      <c r="CT85">
        <f>INT(CS85/3)+MOD(CS85,3)/10</f>
        <v/>
      </c>
      <c r="CU85">
        <f>F85+L85+R85+X85+AD85+AJ85+AP85+AV85+BB85+BH85+BN85+BT85+BZ85+CF85+CL85</f>
        <v/>
      </c>
      <c r="CV85">
        <f>G85+M85+S85+Y85+AE85+AK85+AQ85+AW85+BC85+BI85+BO85+BU85+CA85+CG85+CM85</f>
        <v/>
      </c>
      <c r="CW85">
        <f>H85+N85+T85+Z85+AF85+AL85+AR85+AX85+BD85+BJ85+BP85+BV85+CB85+CH85+CN85</f>
        <v/>
      </c>
      <c r="CX85" s="2">
        <f>IFERROR(CU85*27/CS85,0)</f>
        <v/>
      </c>
    </row>
    <row r="86">
      <c r="A86">
        <f>IF(A28="","",A28)</f>
        <v/>
      </c>
      <c r="B86">
        <f>IF(B28="","",B28)</f>
        <v/>
      </c>
      <c r="CP86">
        <f>C86+I86+O86+U86+AA86+AG86+AM86+AS86+AY86+BE86+BK86+BQ86+BW86+CC86+CI86</f>
        <v/>
      </c>
      <c r="CQ86">
        <f>COUNTIF(D86,"G")+COUNTIF(J86,"G")+COUNTIF(P86,"G")+COUNTIF(V86,"G")+COUNTIF(AB86,"G")+COUNTIF(AH86,"G")+COUNTIF(AN86,"G")+COUNTIF(AT86,"G")+COUNTIF(AZ86,"G")+COUNTIF(BF86,"G")+COUNTIF(BL86,"G")+COUNTIF(BR86,"G")+COUNTIF(BX86,"G")+COUNTIF(CD86,"G")+COUNTIF(CJ86,"G")</f>
        <v/>
      </c>
      <c r="CR86">
        <f>COUNTIF(D86,"P")+COUNTIF(J86,"P")+COUNTIF(P86,"P")+COUNTIF(V86,"P")+COUNTIF(AB86,"P")+COUNTIF(AH86,"P")+COUNTIF(AN86,"P")+COUNTIF(AT86,"P")+COUNTIF(AZ86,"P")+COUNTIF(BF86,"P")+COUNTIF(BL86,"P")+COUNTIF(BR86,"P")+COUNTIF(BX86,"P")+COUNTIF(CD86,"P")+COUNTIF(CJ86,"P")</f>
        <v/>
      </c>
      <c r="CS86">
        <f>(INT(E86)*3+(E86-INT(E86))*10)+(INT(K86)*3+(K86-INT(K86))*10)+(INT(Q86)*3+(Q86-INT(Q86))*10)+(INT(W86)*3+(W86-INT(W86))*10)+(INT(AC86)*3+(AC86-INT(AC86))*10)+(INT(AI86)*3+(AI86-INT(AI86))*10)+(INT(AO86)*3+(AO86-INT(AO86))*10)+(INT(AU86)*3+(AU86-INT(AU86))*10)+(INT(BA86)*3+(BA86-INT(BA86))*10)+(INT(BG86)*3+(BG86-INT(BG86))*10)+(INT(BM86)*3+(BM86-INT(BM86))*10)+(INT(BS86)*3+(BS86-INT(BS86))*10)+(INT(BY86)*3+(BY86-INT(BY86))*10)+(INT(CE86)*3+(CE86-INT(CE86))*10)+(INT(CK86)*3+(CK86-INT(CK86))*10)</f>
        <v/>
      </c>
      <c r="CT86">
        <f>INT(CS86/3)+MOD(CS86,3)/10</f>
        <v/>
      </c>
      <c r="CU86">
        <f>F86+L86+R86+X86+AD86+AJ86+AP86+AV86+BB86+BH86+BN86+BT86+BZ86+CF86+CL86</f>
        <v/>
      </c>
      <c r="CV86">
        <f>G86+M86+S86+Y86+AE86+AK86+AQ86+AW86+BC86+BI86+BO86+BU86+CA86+CG86+CM86</f>
        <v/>
      </c>
      <c r="CW86">
        <f>H86+N86+T86+Z86+AF86+AL86+AR86+AX86+BD86+BJ86+BP86+BV86+CB86+CH86+CN86</f>
        <v/>
      </c>
      <c r="CX86" s="2">
        <f>IFERROR(CU86*27/CS86,0)</f>
        <v/>
      </c>
    </row>
    <row r="87">
      <c r="A87">
        <f>IF(A29="","",A29)</f>
        <v/>
      </c>
      <c r="B87">
        <f>IF(B29="","",B29)</f>
        <v/>
      </c>
      <c r="CP87">
        <f>C87+I87+O87+U87+AA87+AG87+AM87+AS87+AY87+BE87+BK87+BQ87+BW87+CC87+CI87</f>
        <v/>
      </c>
      <c r="CQ87">
        <f>COUNTIF(D87,"G")+COUNTIF(J87,"G")+COUNTIF(P87,"G")+COUNTIF(V87,"G")+COUNTIF(AB87,"G")+COUNTIF(AH87,"G")+COUNTIF(AN87,"G")+COUNTIF(AT87,"G")+COUNTIF(AZ87,"G")+COUNTIF(BF87,"G")+COUNTIF(BL87,"G")+COUNTIF(BR87,"G")+COUNTIF(BX87,"G")+COUNTIF(CD87,"G")+COUNTIF(CJ87,"G")</f>
        <v/>
      </c>
      <c r="CR87">
        <f>COUNTIF(D87,"P")+COUNTIF(J87,"P")+COUNTIF(P87,"P")+COUNTIF(V87,"P")+COUNTIF(AB87,"P")+COUNTIF(AH87,"P")+COUNTIF(AN87,"P")+COUNTIF(AT87,"P")+COUNTIF(AZ87,"P")+COUNTIF(BF87,"P")+COUNTIF(BL87,"P")+COUNTIF(BR87,"P")+COUNTIF(BX87,"P")+COUNTIF(CD87,"P")+COUNTIF(CJ87,"P")</f>
        <v/>
      </c>
      <c r="CS87">
        <f>(INT(E87)*3+(E87-INT(E87))*10)+(INT(K87)*3+(K87-INT(K87))*10)+(INT(Q87)*3+(Q87-INT(Q87))*10)+(INT(W87)*3+(W87-INT(W87))*10)+(INT(AC87)*3+(AC87-INT(AC87))*10)+(INT(AI87)*3+(AI87-INT(AI87))*10)+(INT(AO87)*3+(AO87-INT(AO87))*10)+(INT(AU87)*3+(AU87-INT(AU87))*10)+(INT(BA87)*3+(BA87-INT(BA87))*10)+(INT(BG87)*3+(BG87-INT(BG87))*10)+(INT(BM87)*3+(BM87-INT(BM87))*10)+(INT(BS87)*3+(BS87-INT(BS87))*10)+(INT(BY87)*3+(BY87-INT(BY87))*10)+(INT(CE87)*3+(CE87-INT(CE87))*10)+(INT(CK87)*3+(CK87-INT(CK87))*10)</f>
        <v/>
      </c>
      <c r="CT87">
        <f>INT(CS87/3)+MOD(CS87,3)/10</f>
        <v/>
      </c>
      <c r="CU87">
        <f>F87+L87+R87+X87+AD87+AJ87+AP87+AV87+BB87+BH87+BN87+BT87+BZ87+CF87+CL87</f>
        <v/>
      </c>
      <c r="CV87">
        <f>G87+M87+S87+Y87+AE87+AK87+AQ87+AW87+BC87+BI87+BO87+BU87+CA87+CG87+CM87</f>
        <v/>
      </c>
      <c r="CW87">
        <f>H87+N87+T87+Z87+AF87+AL87+AR87+AX87+BD87+BJ87+BP87+BV87+CB87+CH87+CN87</f>
        <v/>
      </c>
      <c r="CX87" s="2">
        <f>IFERROR(CU87*27/CS87,0)</f>
        <v/>
      </c>
    </row>
    <row r="88">
      <c r="A88">
        <f>IF(A30="","",A30)</f>
        <v/>
      </c>
      <c r="B88">
        <f>IF(B30="","",B30)</f>
        <v/>
      </c>
      <c r="CP88">
        <f>C88+I88+O88+U88+AA88+AG88+AM88+AS88+AY88+BE88+BK88+BQ88+BW88+CC88+CI88</f>
        <v/>
      </c>
      <c r="CQ88">
        <f>COUNTIF(D88,"G")+COUNTIF(J88,"G")+COUNTIF(P88,"G")+COUNTIF(V88,"G")+COUNTIF(AB88,"G")+COUNTIF(AH88,"G")+COUNTIF(AN88,"G")+COUNTIF(AT88,"G")+COUNTIF(AZ88,"G")+COUNTIF(BF88,"G")+COUNTIF(BL88,"G")+COUNTIF(BR88,"G")+COUNTIF(BX88,"G")+COUNTIF(CD88,"G")+COUNTIF(CJ88,"G")</f>
        <v/>
      </c>
      <c r="CR88">
        <f>COUNTIF(D88,"P")+COUNTIF(J88,"P")+COUNTIF(P88,"P")+COUNTIF(V88,"P")+COUNTIF(AB88,"P")+COUNTIF(AH88,"P")+COUNTIF(AN88,"P")+COUNTIF(AT88,"P")+COUNTIF(AZ88,"P")+COUNTIF(BF88,"P")+COUNTIF(BL88,"P")+COUNTIF(BR88,"P")+COUNTIF(BX88,"P")+COUNTIF(CD88,"P")+COUNTIF(CJ88,"P")</f>
        <v/>
      </c>
      <c r="CS88">
        <f>(INT(E88)*3+(E88-INT(E88))*10)+(INT(K88)*3+(K88-INT(K88))*10)+(INT(Q88)*3+(Q88-INT(Q88))*10)+(INT(W88)*3+(W88-INT(W88))*10)+(INT(AC88)*3+(AC88-INT(AC88))*10)+(INT(AI88)*3+(AI88-INT(AI88))*10)+(INT(AO88)*3+(AO88-INT(AO88))*10)+(INT(AU88)*3+(AU88-INT(AU88))*10)+(INT(BA88)*3+(BA88-INT(BA88))*10)+(INT(BG88)*3+(BG88-INT(BG88))*10)+(INT(BM88)*3+(BM88-INT(BM88))*10)+(INT(BS88)*3+(BS88-INT(BS88))*10)+(INT(BY88)*3+(BY88-INT(BY88))*10)+(INT(CE88)*3+(CE88-INT(CE88))*10)+(INT(CK88)*3+(CK88-INT(CK88))*10)</f>
        <v/>
      </c>
      <c r="CT88">
        <f>INT(CS88/3)+MOD(CS88,3)/10</f>
        <v/>
      </c>
      <c r="CU88">
        <f>F88+L88+R88+X88+AD88+AJ88+AP88+AV88+BB88+BH88+BN88+BT88+BZ88+CF88+CL88</f>
        <v/>
      </c>
      <c r="CV88">
        <f>G88+M88+S88+Y88+AE88+AK88+AQ88+AW88+BC88+BI88+BO88+BU88+CA88+CG88+CM88</f>
        <v/>
      </c>
      <c r="CW88">
        <f>H88+N88+T88+Z88+AF88+AL88+AR88+AX88+BD88+BJ88+BP88+BV88+CB88+CH88+CN88</f>
        <v/>
      </c>
      <c r="CX88" s="2">
        <f>IFERROR(CU88*27/CS88,0)</f>
        <v/>
      </c>
    </row>
    <row r="89">
      <c r="A89">
        <f>IF(A31="","",A31)</f>
        <v/>
      </c>
      <c r="B89">
        <f>IF(B31="","",B31)</f>
        <v/>
      </c>
      <c r="CP89">
        <f>C89+I89+O89+U89+AA89+AG89+AM89+AS89+AY89+BE89+BK89+BQ89+BW89+CC89+CI89</f>
        <v/>
      </c>
      <c r="CQ89">
        <f>COUNTIF(D89,"G")+COUNTIF(J89,"G")+COUNTIF(P89,"G")+COUNTIF(V89,"G")+COUNTIF(AB89,"G")+COUNTIF(AH89,"G")+COUNTIF(AN89,"G")+COUNTIF(AT89,"G")+COUNTIF(AZ89,"G")+COUNTIF(BF89,"G")+COUNTIF(BL89,"G")+COUNTIF(BR89,"G")+COUNTIF(BX89,"G")+COUNTIF(CD89,"G")+COUNTIF(CJ89,"G")</f>
        <v/>
      </c>
      <c r="CR89">
        <f>COUNTIF(D89,"P")+COUNTIF(J89,"P")+COUNTIF(P89,"P")+COUNTIF(V89,"P")+COUNTIF(AB89,"P")+COUNTIF(AH89,"P")+COUNTIF(AN89,"P")+COUNTIF(AT89,"P")+COUNTIF(AZ89,"P")+COUNTIF(BF89,"P")+COUNTIF(BL89,"P")+COUNTIF(BR89,"P")+COUNTIF(BX89,"P")+COUNTIF(CD89,"P")+COUNTIF(CJ89,"P")</f>
        <v/>
      </c>
      <c r="CS89">
        <f>(INT(E89)*3+(E89-INT(E89))*10)+(INT(K89)*3+(K89-INT(K89))*10)+(INT(Q89)*3+(Q89-INT(Q89))*10)+(INT(W89)*3+(W89-INT(W89))*10)+(INT(AC89)*3+(AC89-INT(AC89))*10)+(INT(AI89)*3+(AI89-INT(AI89))*10)+(INT(AO89)*3+(AO89-INT(AO89))*10)+(INT(AU89)*3+(AU89-INT(AU89))*10)+(INT(BA89)*3+(BA89-INT(BA89))*10)+(INT(BG89)*3+(BG89-INT(BG89))*10)+(INT(BM89)*3+(BM89-INT(BM89))*10)+(INT(BS89)*3+(BS89-INT(BS89))*10)+(INT(BY89)*3+(BY89-INT(BY89))*10)+(INT(CE89)*3+(CE89-INT(CE89))*10)+(INT(CK89)*3+(CK89-INT(CK89))*10)</f>
        <v/>
      </c>
      <c r="CT89">
        <f>INT(CS89/3)+MOD(CS89,3)/10</f>
        <v/>
      </c>
      <c r="CU89">
        <f>F89+L89+R89+X89+AD89+AJ89+AP89+AV89+BB89+BH89+BN89+BT89+BZ89+CF89+CL89</f>
        <v/>
      </c>
      <c r="CV89">
        <f>G89+M89+S89+Y89+AE89+AK89+AQ89+AW89+BC89+BI89+BO89+BU89+CA89+CG89+CM89</f>
        <v/>
      </c>
      <c r="CW89">
        <f>H89+N89+T89+Z89+AF89+AL89+AR89+AX89+BD89+BJ89+BP89+BV89+CB89+CH89+CN89</f>
        <v/>
      </c>
      <c r="CX89" s="2">
        <f>IFERROR(CU89*27/CS89,0)</f>
        <v/>
      </c>
    </row>
    <row r="90">
      <c r="A90">
        <f>IF(A32="","",A32)</f>
        <v/>
      </c>
      <c r="B90">
        <f>IF(B32="","",B32)</f>
        <v/>
      </c>
      <c r="CP90">
        <f>C90+I90+O90+U90+AA90+AG90+AM90+AS90+AY90+BE90+BK90+BQ90+BW90+CC90+CI90</f>
        <v/>
      </c>
      <c r="CQ90">
        <f>COUNTIF(D90,"G")+COUNTIF(J90,"G")+COUNTIF(P90,"G")+COUNTIF(V90,"G")+COUNTIF(AB90,"G")+COUNTIF(AH90,"G")+COUNTIF(AN90,"G")+COUNTIF(AT90,"G")+COUNTIF(AZ90,"G")+COUNTIF(BF90,"G")+COUNTIF(BL90,"G")+COUNTIF(BR90,"G")+COUNTIF(BX90,"G")+COUNTIF(CD90,"G")+COUNTIF(CJ90,"G")</f>
        <v/>
      </c>
      <c r="CR90">
        <f>COUNTIF(D90,"P")+COUNTIF(J90,"P")+COUNTIF(P90,"P")+COUNTIF(V90,"P")+COUNTIF(AB90,"P")+COUNTIF(AH90,"P")+COUNTIF(AN90,"P")+COUNTIF(AT90,"P")+COUNTIF(AZ90,"P")+COUNTIF(BF90,"P")+COUNTIF(BL90,"P")+COUNTIF(BR90,"P")+COUNTIF(BX90,"P")+COUNTIF(CD90,"P")+COUNTIF(CJ90,"P")</f>
        <v/>
      </c>
      <c r="CS90">
        <f>(INT(E90)*3+(E90-INT(E90))*10)+(INT(K90)*3+(K90-INT(K90))*10)+(INT(Q90)*3+(Q90-INT(Q90))*10)+(INT(W90)*3+(W90-INT(W90))*10)+(INT(AC90)*3+(AC90-INT(AC90))*10)+(INT(AI90)*3+(AI90-INT(AI90))*10)+(INT(AO90)*3+(AO90-INT(AO90))*10)+(INT(AU90)*3+(AU90-INT(AU90))*10)+(INT(BA90)*3+(BA90-INT(BA90))*10)+(INT(BG90)*3+(BG90-INT(BG90))*10)+(INT(BM90)*3+(BM90-INT(BM90))*10)+(INT(BS90)*3+(BS90-INT(BS90))*10)+(INT(BY90)*3+(BY90-INT(BY90))*10)+(INT(CE90)*3+(CE90-INT(CE90))*10)+(INT(CK90)*3+(CK90-INT(CK90))*10)</f>
        <v/>
      </c>
      <c r="CT90">
        <f>INT(CS90/3)+MOD(CS90,3)/10</f>
        <v/>
      </c>
      <c r="CU90">
        <f>F90+L90+R90+X90+AD90+AJ90+AP90+AV90+BB90+BH90+BN90+BT90+BZ90+CF90+CL90</f>
        <v/>
      </c>
      <c r="CV90">
        <f>G90+M90+S90+Y90+AE90+AK90+AQ90+AW90+BC90+BI90+BO90+BU90+CA90+CG90+CM90</f>
        <v/>
      </c>
      <c r="CW90">
        <f>H90+N90+T90+Z90+AF90+AL90+AR90+AX90+BD90+BJ90+BP90+BV90+CB90+CH90+CN90</f>
        <v/>
      </c>
      <c r="CX90" s="2">
        <f>IFERROR(CU90*27/CS90,0)</f>
        <v/>
      </c>
    </row>
    <row r="91">
      <c r="A91" t="inlineStr">
        <is>
          <t>TOTALES :</t>
        </is>
      </c>
      <c r="CP91">
        <f>SUM(CP66:CP90)</f>
        <v/>
      </c>
      <c r="CQ91">
        <f>SUM(CQ66:CQ90)</f>
        <v/>
      </c>
      <c r="CR91">
        <f>SUM(CR66:CR90)</f>
        <v/>
      </c>
      <c r="CS91">
        <f>SUM(CS66:CS90)</f>
        <v/>
      </c>
      <c r="CT91">
        <f>SUM(CT66:CT90)</f>
        <v/>
      </c>
      <c r="CU91">
        <f>SUM(CU66:CU90)</f>
        <v/>
      </c>
      <c r="CV91">
        <f>SUM(CV66:CV90)</f>
        <v/>
      </c>
      <c r="CW91">
        <f>SUM(CW66:CW90)</f>
        <v/>
      </c>
      <c r="CX91">
        <f>SUM(CX66:CX90)</f>
        <v/>
      </c>
    </row>
    <row r="94">
      <c r="A94" t="inlineStr">
        <is>
          <t>R E S U L T A D O S   D E L   E Q U I P O</t>
        </is>
      </c>
    </row>
    <row r="95">
      <c r="A95" t="inlineStr">
        <is>
          <t>Juego</t>
        </is>
      </c>
      <c r="B95" t="inlineStr">
        <is>
          <t>Resultado</t>
        </is>
      </c>
      <c r="C95" t="inlineStr">
        <is>
          <t>CA</t>
        </is>
      </c>
      <c r="D95" t="inlineStr">
        <is>
          <t>CR</t>
        </is>
      </c>
    </row>
    <row r="96">
      <c r="A96" t="n">
        <v>1</v>
      </c>
    </row>
    <row r="97">
      <c r="A97" t="n">
        <v>2</v>
      </c>
    </row>
    <row r="98">
      <c r="A98" t="n">
        <v>3</v>
      </c>
    </row>
    <row r="99">
      <c r="A99" t="n">
        <v>4</v>
      </c>
    </row>
    <row r="100">
      <c r="A100" t="n">
        <v>5</v>
      </c>
    </row>
    <row r="101">
      <c r="A101" t="n">
        <v>6</v>
      </c>
    </row>
    <row r="102">
      <c r="A102" t="n">
        <v>7</v>
      </c>
    </row>
    <row r="103">
      <c r="A103" t="n">
        <v>8</v>
      </c>
    </row>
    <row r="104">
      <c r="A104" t="n">
        <v>9</v>
      </c>
    </row>
    <row r="105">
      <c r="A105" t="n">
        <v>10</v>
      </c>
    </row>
    <row r="106">
      <c r="A106" t="n">
        <v>11</v>
      </c>
    </row>
    <row r="107">
      <c r="A107" t="n">
        <v>12</v>
      </c>
    </row>
    <row r="108">
      <c r="A108" t="n">
        <v>13</v>
      </c>
    </row>
    <row r="109">
      <c r="A109" t="n">
        <v>14</v>
      </c>
    </row>
    <row r="110">
      <c r="A110" t="n">
        <v>15</v>
      </c>
    </row>
    <row r="111">
      <c r="A111" t="inlineStr">
        <is>
          <t>TOTALES</t>
        </is>
      </c>
      <c r="B111">
        <f>COUNTIF(B96:B110,"G")+COUNTIF(B96:B110,"P")+COUNTIF(B96:B110,"E")</f>
        <v/>
      </c>
      <c r="C111">
        <f>COUNTIF(B96:B110,"G")</f>
        <v/>
      </c>
      <c r="D111">
        <f>COUNTIF(B96:B110,"P")</f>
        <v/>
      </c>
      <c r="E111">
        <f>COUNTIF(B96:B110,"E")</f>
        <v/>
      </c>
      <c r="F111">
        <f>SUM(C96:C110)</f>
        <v/>
      </c>
      <c r="G111">
        <f>SUM(D96:D110)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V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CORPORACION CRIOLLITOS DE VENEZUELA</t>
        </is>
      </c>
    </row>
    <row r="2">
      <c r="A2" t="inlineStr">
        <is>
          <t>LIGA DE BEISBOL MENOR JUAN GUILLERMO GUZMAN</t>
        </is>
      </c>
    </row>
    <row r="4">
      <c r="B4" t="inlineStr">
        <is>
          <t>CATEGORIA : INFANTIL</t>
        </is>
      </c>
    </row>
    <row r="6">
      <c r="A6" t="inlineStr">
        <is>
          <t>equipo3</t>
        </is>
      </c>
      <c r="C6" t="inlineStr">
        <is>
          <t>O F E N S I V A   I N D I V I D U A L</t>
        </is>
      </c>
    </row>
    <row r="7">
      <c r="A7" t="inlineStr">
        <is>
          <t>NOMBRE</t>
        </is>
      </c>
      <c r="B7" t="inlineStr">
        <is>
          <t>No</t>
        </is>
      </c>
      <c r="C7" t="inlineStr">
        <is>
          <t>VB</t>
        </is>
      </c>
      <c r="D7" t="inlineStr">
        <is>
          <t>CA</t>
        </is>
      </c>
      <c r="E7" t="inlineStr">
        <is>
          <t>H</t>
        </is>
      </c>
      <c r="F7" t="inlineStr">
        <is>
          <t>2B</t>
        </is>
      </c>
      <c r="G7" t="inlineStr">
        <is>
          <t>3B</t>
        </is>
      </c>
      <c r="H7" t="inlineStr">
        <is>
          <t>HR</t>
        </is>
      </c>
      <c r="I7" t="inlineStr">
        <is>
          <t>CI</t>
        </is>
      </c>
      <c r="J7" t="inlineStr">
        <is>
          <t>K</t>
        </is>
      </c>
      <c r="K7" t="inlineStr">
        <is>
          <t>BB</t>
        </is>
      </c>
      <c r="L7" t="inlineStr">
        <is>
          <t>BR</t>
        </is>
      </c>
      <c r="M7" t="inlineStr">
        <is>
          <t>GP</t>
        </is>
      </c>
      <c r="N7" t="inlineStr">
        <is>
          <t>SH</t>
        </is>
      </c>
      <c r="O7" t="inlineStr">
        <is>
          <t>SF</t>
        </is>
      </c>
      <c r="P7" t="inlineStr">
        <is>
          <t>INT</t>
        </is>
      </c>
      <c r="Q7" t="inlineStr">
        <is>
          <t>BAL</t>
        </is>
      </c>
      <c r="R7" t="inlineStr">
        <is>
          <t>AL</t>
        </is>
      </c>
      <c r="T7" t="inlineStr">
        <is>
          <t>VB</t>
        </is>
      </c>
      <c r="U7" t="inlineStr">
        <is>
          <t>CA</t>
        </is>
      </c>
      <c r="V7" t="inlineStr">
        <is>
          <t>H</t>
        </is>
      </c>
      <c r="W7" t="inlineStr">
        <is>
          <t>2B</t>
        </is>
      </c>
      <c r="X7" t="inlineStr">
        <is>
          <t>3B</t>
        </is>
      </c>
      <c r="Y7" t="inlineStr">
        <is>
          <t>HR</t>
        </is>
      </c>
      <c r="Z7" t="inlineStr">
        <is>
          <t>CI</t>
        </is>
      </c>
      <c r="AA7" t="inlineStr">
        <is>
          <t>K</t>
        </is>
      </c>
      <c r="AB7" t="inlineStr">
        <is>
          <t>BB</t>
        </is>
      </c>
      <c r="AC7" t="inlineStr">
        <is>
          <t>BR</t>
        </is>
      </c>
      <c r="AD7" t="inlineStr">
        <is>
          <t>GP</t>
        </is>
      </c>
      <c r="AE7" t="inlineStr">
        <is>
          <t>SH</t>
        </is>
      </c>
      <c r="AF7" t="inlineStr">
        <is>
          <t>SF</t>
        </is>
      </c>
      <c r="AG7" t="inlineStr">
        <is>
          <t>INT</t>
        </is>
      </c>
      <c r="AH7" t="inlineStr">
        <is>
          <t>BAL</t>
        </is>
      </c>
      <c r="AI7" t="inlineStr">
        <is>
          <t>AL</t>
        </is>
      </c>
      <c r="AK7" t="inlineStr">
        <is>
          <t>VB</t>
        </is>
      </c>
      <c r="AL7" t="inlineStr">
        <is>
          <t>CA</t>
        </is>
      </c>
      <c r="AM7" t="inlineStr">
        <is>
          <t>H</t>
        </is>
      </c>
      <c r="AN7" t="inlineStr">
        <is>
          <t>2B</t>
        </is>
      </c>
      <c r="AO7" t="inlineStr">
        <is>
          <t>3B</t>
        </is>
      </c>
      <c r="AP7" t="inlineStr">
        <is>
          <t>HR</t>
        </is>
      </c>
      <c r="AQ7" t="inlineStr">
        <is>
          <t>CI</t>
        </is>
      </c>
      <c r="AR7" t="inlineStr">
        <is>
          <t>K</t>
        </is>
      </c>
      <c r="AS7" t="inlineStr">
        <is>
          <t>BB</t>
        </is>
      </c>
      <c r="AT7" t="inlineStr">
        <is>
          <t>BR</t>
        </is>
      </c>
      <c r="AU7" t="inlineStr">
        <is>
          <t>GP</t>
        </is>
      </c>
      <c r="AV7" t="inlineStr">
        <is>
          <t>SH</t>
        </is>
      </c>
      <c r="AW7" t="inlineStr">
        <is>
          <t>SF</t>
        </is>
      </c>
      <c r="AX7" t="inlineStr">
        <is>
          <t>INT</t>
        </is>
      </c>
      <c r="AY7" t="inlineStr">
        <is>
          <t>BAL</t>
        </is>
      </c>
      <c r="AZ7" t="inlineStr">
        <is>
          <t>AL</t>
        </is>
      </c>
      <c r="BB7" t="inlineStr">
        <is>
          <t>VB</t>
        </is>
      </c>
      <c r="BC7" t="inlineStr">
        <is>
          <t>CA</t>
        </is>
      </c>
      <c r="BD7" t="inlineStr">
        <is>
          <t>H</t>
        </is>
      </c>
      <c r="BE7" t="inlineStr">
        <is>
          <t>2B</t>
        </is>
      </c>
      <c r="BF7" t="inlineStr">
        <is>
          <t>3B</t>
        </is>
      </c>
      <c r="BG7" t="inlineStr">
        <is>
          <t>HR</t>
        </is>
      </c>
      <c r="BH7" t="inlineStr">
        <is>
          <t>CI</t>
        </is>
      </c>
      <c r="BI7" t="inlineStr">
        <is>
          <t>K</t>
        </is>
      </c>
      <c r="BJ7" t="inlineStr">
        <is>
          <t>BB</t>
        </is>
      </c>
      <c r="BK7" t="inlineStr">
        <is>
          <t>BR</t>
        </is>
      </c>
      <c r="BL7" t="inlineStr">
        <is>
          <t>GP</t>
        </is>
      </c>
      <c r="BM7" t="inlineStr">
        <is>
          <t>SH</t>
        </is>
      </c>
      <c r="BN7" t="inlineStr">
        <is>
          <t>SF</t>
        </is>
      </c>
      <c r="BO7" t="inlineStr">
        <is>
          <t>INT</t>
        </is>
      </c>
      <c r="BP7" t="inlineStr">
        <is>
          <t>BAL</t>
        </is>
      </c>
      <c r="BQ7" t="inlineStr">
        <is>
          <t>AL</t>
        </is>
      </c>
      <c r="BS7" t="inlineStr">
        <is>
          <t>VB</t>
        </is>
      </c>
      <c r="BT7" t="inlineStr">
        <is>
          <t>CA</t>
        </is>
      </c>
      <c r="BU7" t="inlineStr">
        <is>
          <t>H</t>
        </is>
      </c>
      <c r="BV7" t="inlineStr">
        <is>
          <t>2B</t>
        </is>
      </c>
      <c r="BW7" t="inlineStr">
        <is>
          <t>3B</t>
        </is>
      </c>
      <c r="BX7" t="inlineStr">
        <is>
          <t>HR</t>
        </is>
      </c>
      <c r="BY7" t="inlineStr">
        <is>
          <t>CI</t>
        </is>
      </c>
      <c r="BZ7" t="inlineStr">
        <is>
          <t>K</t>
        </is>
      </c>
      <c r="CA7" t="inlineStr">
        <is>
          <t>BB</t>
        </is>
      </c>
      <c r="CB7" t="inlineStr">
        <is>
          <t>BR</t>
        </is>
      </c>
      <c r="CC7" t="inlineStr">
        <is>
          <t>GP</t>
        </is>
      </c>
      <c r="CD7" t="inlineStr">
        <is>
          <t>SH</t>
        </is>
      </c>
      <c r="CE7" t="inlineStr">
        <is>
          <t>SF</t>
        </is>
      </c>
      <c r="CF7" t="inlineStr">
        <is>
          <t>INT</t>
        </is>
      </c>
      <c r="CG7" t="inlineStr">
        <is>
          <t>BAL</t>
        </is>
      </c>
      <c r="CH7" t="inlineStr">
        <is>
          <t>AL</t>
        </is>
      </c>
      <c r="CJ7" t="inlineStr">
        <is>
          <t>VB</t>
        </is>
      </c>
      <c r="CK7" t="inlineStr">
        <is>
          <t>CA</t>
        </is>
      </c>
      <c r="CL7" t="inlineStr">
        <is>
          <t>H</t>
        </is>
      </c>
      <c r="CM7" t="inlineStr">
        <is>
          <t>2B</t>
        </is>
      </c>
      <c r="CN7" t="inlineStr">
        <is>
          <t>3B</t>
        </is>
      </c>
      <c r="CO7" t="inlineStr">
        <is>
          <t>HR</t>
        </is>
      </c>
      <c r="CP7" t="inlineStr">
        <is>
          <t>CI</t>
        </is>
      </c>
      <c r="CQ7" t="inlineStr">
        <is>
          <t>K</t>
        </is>
      </c>
      <c r="CR7" t="inlineStr">
        <is>
          <t>BB</t>
        </is>
      </c>
      <c r="CS7" t="inlineStr">
        <is>
          <t>BR</t>
        </is>
      </c>
      <c r="CT7" t="inlineStr">
        <is>
          <t>GP</t>
        </is>
      </c>
      <c r="CU7" t="inlineStr">
        <is>
          <t>SH</t>
        </is>
      </c>
      <c r="CV7" t="inlineStr">
        <is>
          <t>SF</t>
        </is>
      </c>
      <c r="CW7" t="inlineStr">
        <is>
          <t>INT</t>
        </is>
      </c>
      <c r="CX7" t="inlineStr">
        <is>
          <t>BAL</t>
        </is>
      </c>
      <c r="CY7" t="inlineStr">
        <is>
          <t>AL</t>
        </is>
      </c>
      <c r="DA7" t="inlineStr">
        <is>
          <t>VB</t>
        </is>
      </c>
      <c r="DB7" t="inlineStr">
        <is>
          <t>CA</t>
        </is>
      </c>
      <c r="DC7" t="inlineStr">
        <is>
          <t>H</t>
        </is>
      </c>
      <c r="DD7" t="inlineStr">
        <is>
          <t>2B</t>
        </is>
      </c>
      <c r="DE7" t="inlineStr">
        <is>
          <t>3B</t>
        </is>
      </c>
      <c r="DF7" t="inlineStr">
        <is>
          <t>HR</t>
        </is>
      </c>
      <c r="DG7" t="inlineStr">
        <is>
          <t>CI</t>
        </is>
      </c>
      <c r="DH7" t="inlineStr">
        <is>
          <t>K</t>
        </is>
      </c>
      <c r="DI7" t="inlineStr">
        <is>
          <t>BB</t>
        </is>
      </c>
      <c r="DJ7" t="inlineStr">
        <is>
          <t>BR</t>
        </is>
      </c>
      <c r="DK7" t="inlineStr">
        <is>
          <t>GP</t>
        </is>
      </c>
      <c r="DL7" t="inlineStr">
        <is>
          <t>SH</t>
        </is>
      </c>
      <c r="DM7" t="inlineStr">
        <is>
          <t>SF</t>
        </is>
      </c>
      <c r="DN7" t="inlineStr">
        <is>
          <t>INT</t>
        </is>
      </c>
      <c r="DO7" t="inlineStr">
        <is>
          <t>BAL</t>
        </is>
      </c>
      <c r="DP7" t="inlineStr">
        <is>
          <t>AL</t>
        </is>
      </c>
      <c r="DR7" t="inlineStr">
        <is>
          <t>VB</t>
        </is>
      </c>
      <c r="DS7" t="inlineStr">
        <is>
          <t>CA</t>
        </is>
      </c>
      <c r="DT7" t="inlineStr">
        <is>
          <t>H</t>
        </is>
      </c>
      <c r="DU7" t="inlineStr">
        <is>
          <t>2B</t>
        </is>
      </c>
      <c r="DV7" t="inlineStr">
        <is>
          <t>3B</t>
        </is>
      </c>
      <c r="DW7" t="inlineStr">
        <is>
          <t>HR</t>
        </is>
      </c>
      <c r="DX7" t="inlineStr">
        <is>
          <t>CI</t>
        </is>
      </c>
      <c r="DY7" t="inlineStr">
        <is>
          <t>K</t>
        </is>
      </c>
      <c r="DZ7" t="inlineStr">
        <is>
          <t>BB</t>
        </is>
      </c>
      <c r="EA7" t="inlineStr">
        <is>
          <t>BR</t>
        </is>
      </c>
      <c r="EB7" t="inlineStr">
        <is>
          <t>GP</t>
        </is>
      </c>
      <c r="EC7" t="inlineStr">
        <is>
          <t>SH</t>
        </is>
      </c>
      <c r="ED7" t="inlineStr">
        <is>
          <t>SF</t>
        </is>
      </c>
      <c r="EE7" t="inlineStr">
        <is>
          <t>INT</t>
        </is>
      </c>
      <c r="EF7" t="inlineStr">
        <is>
          <t>BAL</t>
        </is>
      </c>
      <c r="EG7" t="inlineStr">
        <is>
          <t>AL</t>
        </is>
      </c>
      <c r="EI7" t="inlineStr">
        <is>
          <t>VB</t>
        </is>
      </c>
      <c r="EJ7" t="inlineStr">
        <is>
          <t>CA</t>
        </is>
      </c>
      <c r="EK7" t="inlineStr">
        <is>
          <t>H</t>
        </is>
      </c>
      <c r="EL7" t="inlineStr">
        <is>
          <t>2B</t>
        </is>
      </c>
      <c r="EM7" t="inlineStr">
        <is>
          <t>3B</t>
        </is>
      </c>
      <c r="EN7" t="inlineStr">
        <is>
          <t>HR</t>
        </is>
      </c>
      <c r="EO7" t="inlineStr">
        <is>
          <t>CI</t>
        </is>
      </c>
      <c r="EP7" t="inlineStr">
        <is>
          <t>K</t>
        </is>
      </c>
      <c r="EQ7" t="inlineStr">
        <is>
          <t>BB</t>
        </is>
      </c>
      <c r="ER7" t="inlineStr">
        <is>
          <t>BR</t>
        </is>
      </c>
      <c r="ES7" t="inlineStr">
        <is>
          <t>GP</t>
        </is>
      </c>
      <c r="ET7" t="inlineStr">
        <is>
          <t>SH</t>
        </is>
      </c>
      <c r="EU7" t="inlineStr">
        <is>
          <t>SF</t>
        </is>
      </c>
      <c r="EV7" t="inlineStr">
        <is>
          <t>INT</t>
        </is>
      </c>
      <c r="EW7" t="inlineStr">
        <is>
          <t>BAL</t>
        </is>
      </c>
      <c r="EX7" t="inlineStr">
        <is>
          <t>AL</t>
        </is>
      </c>
      <c r="EZ7" t="inlineStr">
        <is>
          <t>VB</t>
        </is>
      </c>
      <c r="FA7" t="inlineStr">
        <is>
          <t>CA</t>
        </is>
      </c>
      <c r="FB7" t="inlineStr">
        <is>
          <t>H</t>
        </is>
      </c>
      <c r="FC7" t="inlineStr">
        <is>
          <t>2B</t>
        </is>
      </c>
      <c r="FD7" t="inlineStr">
        <is>
          <t>3B</t>
        </is>
      </c>
      <c r="FE7" t="inlineStr">
        <is>
          <t>HR</t>
        </is>
      </c>
      <c r="FF7" t="inlineStr">
        <is>
          <t>CI</t>
        </is>
      </c>
      <c r="FG7" t="inlineStr">
        <is>
          <t>K</t>
        </is>
      </c>
      <c r="FH7" t="inlineStr">
        <is>
          <t>BB</t>
        </is>
      </c>
      <c r="FI7" t="inlineStr">
        <is>
          <t>BR</t>
        </is>
      </c>
      <c r="FJ7" t="inlineStr">
        <is>
          <t>GP</t>
        </is>
      </c>
      <c r="FK7" t="inlineStr">
        <is>
          <t>SH</t>
        </is>
      </c>
      <c r="FL7" t="inlineStr">
        <is>
          <t>SF</t>
        </is>
      </c>
      <c r="FM7" t="inlineStr">
        <is>
          <t>INT</t>
        </is>
      </c>
      <c r="FN7" t="inlineStr">
        <is>
          <t>BAL</t>
        </is>
      </c>
      <c r="FO7" t="inlineStr">
        <is>
          <t>AL</t>
        </is>
      </c>
      <c r="FQ7" t="inlineStr">
        <is>
          <t>VB</t>
        </is>
      </c>
      <c r="FR7" t="inlineStr">
        <is>
          <t>CA</t>
        </is>
      </c>
      <c r="FS7" t="inlineStr">
        <is>
          <t>H</t>
        </is>
      </c>
      <c r="FT7" t="inlineStr">
        <is>
          <t>2B</t>
        </is>
      </c>
      <c r="FU7" t="inlineStr">
        <is>
          <t>3B</t>
        </is>
      </c>
      <c r="FV7" t="inlineStr">
        <is>
          <t>HR</t>
        </is>
      </c>
      <c r="FW7" t="inlineStr">
        <is>
          <t>CI</t>
        </is>
      </c>
      <c r="FX7" t="inlineStr">
        <is>
          <t>K</t>
        </is>
      </c>
      <c r="FY7" t="inlineStr">
        <is>
          <t>BB</t>
        </is>
      </c>
      <c r="FZ7" t="inlineStr">
        <is>
          <t>BR</t>
        </is>
      </c>
      <c r="GA7" t="inlineStr">
        <is>
          <t>GP</t>
        </is>
      </c>
      <c r="GB7" t="inlineStr">
        <is>
          <t>SH</t>
        </is>
      </c>
      <c r="GC7" t="inlineStr">
        <is>
          <t>SF</t>
        </is>
      </c>
      <c r="GD7" t="inlineStr">
        <is>
          <t>INT</t>
        </is>
      </c>
      <c r="GE7" t="inlineStr">
        <is>
          <t>BAL</t>
        </is>
      </c>
      <c r="GF7" t="inlineStr">
        <is>
          <t>AL</t>
        </is>
      </c>
      <c r="GH7" t="inlineStr">
        <is>
          <t>VB</t>
        </is>
      </c>
      <c r="GI7" t="inlineStr">
        <is>
          <t>CA</t>
        </is>
      </c>
      <c r="GJ7" t="inlineStr">
        <is>
          <t>H</t>
        </is>
      </c>
      <c r="GK7" t="inlineStr">
        <is>
          <t>2B</t>
        </is>
      </c>
      <c r="GL7" t="inlineStr">
        <is>
          <t>3B</t>
        </is>
      </c>
      <c r="GM7" t="inlineStr">
        <is>
          <t>HR</t>
        </is>
      </c>
      <c r="GN7" t="inlineStr">
        <is>
          <t>CI</t>
        </is>
      </c>
      <c r="GO7" t="inlineStr">
        <is>
          <t>K</t>
        </is>
      </c>
      <c r="GP7" t="inlineStr">
        <is>
          <t>BB</t>
        </is>
      </c>
      <c r="GQ7" t="inlineStr">
        <is>
          <t>BR</t>
        </is>
      </c>
      <c r="GR7" t="inlineStr">
        <is>
          <t>GP</t>
        </is>
      </c>
      <c r="GS7" t="inlineStr">
        <is>
          <t>SH</t>
        </is>
      </c>
      <c r="GT7" t="inlineStr">
        <is>
          <t>SF</t>
        </is>
      </c>
      <c r="GU7" t="inlineStr">
        <is>
          <t>INT</t>
        </is>
      </c>
      <c r="GV7" t="inlineStr">
        <is>
          <t>BAL</t>
        </is>
      </c>
      <c r="GW7" t="inlineStr">
        <is>
          <t>AL</t>
        </is>
      </c>
      <c r="GY7" t="inlineStr">
        <is>
          <t>VB</t>
        </is>
      </c>
      <c r="GZ7" t="inlineStr">
        <is>
          <t>CA</t>
        </is>
      </c>
      <c r="HA7" t="inlineStr">
        <is>
          <t>H</t>
        </is>
      </c>
      <c r="HB7" t="inlineStr">
        <is>
          <t>2B</t>
        </is>
      </c>
      <c r="HC7" t="inlineStr">
        <is>
          <t>3B</t>
        </is>
      </c>
      <c r="HD7" t="inlineStr">
        <is>
          <t>HR</t>
        </is>
      </c>
      <c r="HE7" t="inlineStr">
        <is>
          <t>CI</t>
        </is>
      </c>
      <c r="HF7" t="inlineStr">
        <is>
          <t>K</t>
        </is>
      </c>
      <c r="HG7" t="inlineStr">
        <is>
          <t>BB</t>
        </is>
      </c>
      <c r="HH7" t="inlineStr">
        <is>
          <t>BR</t>
        </is>
      </c>
      <c r="HI7" t="inlineStr">
        <is>
          <t>GP</t>
        </is>
      </c>
      <c r="HJ7" t="inlineStr">
        <is>
          <t>SH</t>
        </is>
      </c>
      <c r="HK7" t="inlineStr">
        <is>
          <t>SF</t>
        </is>
      </c>
      <c r="HL7" t="inlineStr">
        <is>
          <t>INT</t>
        </is>
      </c>
      <c r="HM7" t="inlineStr">
        <is>
          <t>BAL</t>
        </is>
      </c>
      <c r="HN7" t="inlineStr">
        <is>
          <t>AL</t>
        </is>
      </c>
      <c r="HP7" t="inlineStr">
        <is>
          <t>VB</t>
        </is>
      </c>
      <c r="HQ7" t="inlineStr">
        <is>
          <t>CA</t>
        </is>
      </c>
      <c r="HR7" t="inlineStr">
        <is>
          <t>H</t>
        </is>
      </c>
      <c r="HS7" t="inlineStr">
        <is>
          <t>2B</t>
        </is>
      </c>
      <c r="HT7" t="inlineStr">
        <is>
          <t>3B</t>
        </is>
      </c>
      <c r="HU7" t="inlineStr">
        <is>
          <t>HR</t>
        </is>
      </c>
      <c r="HV7" t="inlineStr">
        <is>
          <t>CI</t>
        </is>
      </c>
      <c r="HW7" t="inlineStr">
        <is>
          <t>K</t>
        </is>
      </c>
      <c r="HX7" t="inlineStr">
        <is>
          <t>BB</t>
        </is>
      </c>
      <c r="HY7" t="inlineStr">
        <is>
          <t>BR</t>
        </is>
      </c>
      <c r="HZ7" t="inlineStr">
        <is>
          <t>GP</t>
        </is>
      </c>
      <c r="IA7" t="inlineStr">
        <is>
          <t>SH</t>
        </is>
      </c>
      <c r="IB7" t="inlineStr">
        <is>
          <t>SF</t>
        </is>
      </c>
      <c r="IC7" t="inlineStr">
        <is>
          <t>INT</t>
        </is>
      </c>
      <c r="ID7" t="inlineStr">
        <is>
          <t>BAL</t>
        </is>
      </c>
      <c r="IE7" t="inlineStr">
        <is>
          <t>AL</t>
        </is>
      </c>
      <c r="IG7" t="inlineStr">
        <is>
          <t>VB</t>
        </is>
      </c>
      <c r="IH7" t="inlineStr">
        <is>
          <t>CA</t>
        </is>
      </c>
      <c r="II7" t="inlineStr">
        <is>
          <t>H</t>
        </is>
      </c>
      <c r="IJ7" t="inlineStr">
        <is>
          <t>2B</t>
        </is>
      </c>
      <c r="IK7" t="inlineStr">
        <is>
          <t>3B</t>
        </is>
      </c>
      <c r="IL7" t="inlineStr">
        <is>
          <t>HR</t>
        </is>
      </c>
      <c r="IM7" t="inlineStr">
        <is>
          <t>CI</t>
        </is>
      </c>
      <c r="IN7" t="inlineStr">
        <is>
          <t>K</t>
        </is>
      </c>
      <c r="IO7" t="inlineStr">
        <is>
          <t>BB</t>
        </is>
      </c>
      <c r="IP7" t="inlineStr">
        <is>
          <t>BR</t>
        </is>
      </c>
      <c r="IQ7" t="inlineStr">
        <is>
          <t>GP</t>
        </is>
      </c>
      <c r="IR7" t="inlineStr">
        <is>
          <t>SH</t>
        </is>
      </c>
      <c r="IS7" t="inlineStr">
        <is>
          <t>SF</t>
        </is>
      </c>
      <c r="IT7" t="inlineStr">
        <is>
          <t>INT</t>
        </is>
      </c>
      <c r="IU7" t="inlineStr">
        <is>
          <t>BAL</t>
        </is>
      </c>
      <c r="IV7" t="inlineStr">
        <is>
          <t>AL</t>
        </is>
      </c>
    </row>
    <row r="8">
      <c r="A8" t="inlineStr">
        <is>
          <t>PEDRO GUERRA EQUIPO3</t>
        </is>
      </c>
      <c r="B8" t="n">
        <v>2</v>
      </c>
      <c r="C8" t="n">
        <v>4</v>
      </c>
      <c r="D8" t="n">
        <v>2</v>
      </c>
      <c r="E8" t="n">
        <v>1</v>
      </c>
      <c r="L8" t="n">
        <v>1</v>
      </c>
      <c r="Q8">
        <f>(E8-(F8+G8+H8))+(F8*2)+(G8*3)+(H8*4)</f>
        <v/>
      </c>
      <c r="R8">
        <f>C8+K8+M8+N8+O8+P8</f>
        <v/>
      </c>
      <c r="AH8">
        <f>(V8-(W8+X8+Y8))+(W8*2)+(X8*3)+(Y8*4)</f>
        <v/>
      </c>
      <c r="AI8">
        <f>T8+AB8+AD8+AE8+AF8+AG8</f>
        <v/>
      </c>
      <c r="AY8">
        <f>(AM8-(AN8+AO8+AP8))+(AN8*2)+(AO8*3)+(AP8*4)</f>
        <v/>
      </c>
      <c r="AZ8">
        <f>AK8+AS8+AU8+AV8+AW8+AX8</f>
        <v/>
      </c>
      <c r="BP8">
        <f>(BD8-(BE8+BF8+BG8))+(BE8*2)+(BF8*3)+(BG8*4)</f>
        <v/>
      </c>
      <c r="BQ8">
        <f>BB8+BJ8+BL8+BM8+BN8+BO8</f>
        <v/>
      </c>
      <c r="CG8">
        <f>(BU8-(BV8+BW8+BX8))+(BV8*2)+(BW8*3)+(BX8*4)</f>
        <v/>
      </c>
      <c r="CH8">
        <f>BS8+CA8+CC8+CD8+CE8+CF8</f>
        <v/>
      </c>
      <c r="CX8">
        <f>(CL8-(CM8+CN8+CO8))+(CM8*2)+(CN8*3)+(CO8*4)</f>
        <v/>
      </c>
      <c r="CY8">
        <f>CJ8+CR8+CT8+CU8+CV8+CW8</f>
        <v/>
      </c>
      <c r="DO8">
        <f>(DC8-(DD8+DE8+DF8))+(DD8*2)+(DE8*3)+(DF8*4)</f>
        <v/>
      </c>
      <c r="DP8">
        <f>DA8+DI8+DK8+DL8+DM8+DN8</f>
        <v/>
      </c>
      <c r="EF8">
        <f>(DT8-(DU8+DV8+DW8))+(DU8*2)+(DV8*3)+(DW8*4)</f>
        <v/>
      </c>
      <c r="EG8">
        <f>DR8+DZ8+EB8+EC8+ED8+EE8</f>
        <v/>
      </c>
      <c r="EW8">
        <f>(EK8-(EL8+EM8+EN8))+(EL8*2)+(EM8*3)+(EN8*4)</f>
        <v/>
      </c>
      <c r="EX8">
        <f>EI8+EQ8+ES8+ET8+EU8+EV8</f>
        <v/>
      </c>
      <c r="FN8">
        <f>(FB8-(FC8+FD8+FE8))+(FC8*2)+(FD8*3)+(FE8*4)</f>
        <v/>
      </c>
      <c r="FO8">
        <f>EZ8+FH8+FJ8+FK8+FL8+FM8</f>
        <v/>
      </c>
      <c r="GE8">
        <f>(FS8-(FT8+FU8+FV8))+(FT8*2)+(FU8*3)+(FV8*4)</f>
        <v/>
      </c>
      <c r="GF8">
        <f>FQ8+FY8+GA8+GB8+GC8+GD8</f>
        <v/>
      </c>
      <c r="GV8">
        <f>(GJ8-(GK8+GL8+GM8))+(GK8*2)+(GL8*3)+(GM8*4)</f>
        <v/>
      </c>
      <c r="GW8">
        <f>GH8+GP8+GR8+GS8+GT8+GU8</f>
        <v/>
      </c>
      <c r="HM8">
        <f>(HA8-(HB8+HC8+HD8))+(HB8*2)+(HC8*3)+(HD8*4)</f>
        <v/>
      </c>
      <c r="HN8">
        <f>GY8+HG8+HI8+HJ8+HK8+HL8</f>
        <v/>
      </c>
      <c r="ID8">
        <f>(HR8-(HS8+HT8+HU8))+(HS8*2)+(HT8*3)+(HU8*4)</f>
        <v/>
      </c>
      <c r="IE8">
        <f>HP8+HX8+HZ8+IA8+IB8+IC8</f>
        <v/>
      </c>
      <c r="IU8">
        <f>(II8-(IJ8+IK8+IL8))+(IJ8*2)+(IK8*3)+(IL8*4)</f>
        <v/>
      </c>
      <c r="IV8">
        <f>IG8+IO8+IQ8+IR8+IS8+IT8</f>
        <v/>
      </c>
    </row>
    <row r="9">
      <c r="A9" t="inlineStr">
        <is>
          <t>JOSEPH MENDOZA</t>
        </is>
      </c>
      <c r="B9" t="n">
        <v>3</v>
      </c>
      <c r="C9" t="n">
        <v>3</v>
      </c>
      <c r="D9" t="n">
        <v>1</v>
      </c>
      <c r="E9" t="n">
        <v>1</v>
      </c>
      <c r="F9" t="n">
        <v>1</v>
      </c>
      <c r="K9" t="n">
        <v>1</v>
      </c>
      <c r="Q9">
        <f>(E9-(F9+G9+H9))+(F9*2)+(G9*3)+(H9*4)</f>
        <v/>
      </c>
      <c r="R9">
        <f>C9+K9+M9+N9+O9+P9</f>
        <v/>
      </c>
      <c r="AH9">
        <f>(V9-(W9+X9+Y9))+(W9*2)+(X9*3)+(Y9*4)</f>
        <v/>
      </c>
      <c r="AI9">
        <f>T9+AB9+AD9+AE9+AF9+AG9</f>
        <v/>
      </c>
      <c r="AY9">
        <f>(AM9-(AN9+AO9+AP9))+(AN9*2)+(AO9*3)+(AP9*4)</f>
        <v/>
      </c>
      <c r="AZ9">
        <f>AK9+AS9+AU9+AV9+AW9+AX9</f>
        <v/>
      </c>
      <c r="BP9">
        <f>(BD9-(BE9+BF9+BG9))+(BE9*2)+(BF9*3)+(BG9*4)</f>
        <v/>
      </c>
      <c r="BQ9">
        <f>BB9+BJ9+BL9+BM9+BN9+BO9</f>
        <v/>
      </c>
      <c r="CG9">
        <f>(BU9-(BV9+BW9+BX9))+(BV9*2)+(BW9*3)+(BX9*4)</f>
        <v/>
      </c>
      <c r="CH9">
        <f>BS9+CA9+CC9+CD9+CE9+CF9</f>
        <v/>
      </c>
      <c r="CX9">
        <f>(CL9-(CM9+CN9+CO9))+(CM9*2)+(CN9*3)+(CO9*4)</f>
        <v/>
      </c>
      <c r="CY9">
        <f>CJ9+CR9+CT9+CU9+CV9+CW9</f>
        <v/>
      </c>
      <c r="DO9">
        <f>(DC9-(DD9+DE9+DF9))+(DD9*2)+(DE9*3)+(DF9*4)</f>
        <v/>
      </c>
      <c r="DP9">
        <f>DA9+DI9+DK9+DL9+DM9+DN9</f>
        <v/>
      </c>
      <c r="EF9">
        <f>(DT9-(DU9+DV9+DW9))+(DU9*2)+(DV9*3)+(DW9*4)</f>
        <v/>
      </c>
      <c r="EG9">
        <f>DR9+DZ9+EB9+EC9+ED9+EE9</f>
        <v/>
      </c>
      <c r="EW9">
        <f>(EK9-(EL9+EM9+EN9))+(EL9*2)+(EM9*3)+(EN9*4)</f>
        <v/>
      </c>
      <c r="EX9">
        <f>EI9+EQ9+ES9+ET9+EU9+EV9</f>
        <v/>
      </c>
      <c r="FN9">
        <f>(FB9-(FC9+FD9+FE9))+(FC9*2)+(FD9*3)+(FE9*4)</f>
        <v/>
      </c>
      <c r="FO9">
        <f>EZ9+FH9+FJ9+FK9+FL9+FM9</f>
        <v/>
      </c>
      <c r="GE9">
        <f>(FS9-(FT9+FU9+FV9))+(FT9*2)+(FU9*3)+(FV9*4)</f>
        <v/>
      </c>
      <c r="GF9">
        <f>FQ9+FY9+GA9+GB9+GC9+GD9</f>
        <v/>
      </c>
      <c r="GV9">
        <f>(GJ9-(GK9+GL9+GM9))+(GK9*2)+(GL9*3)+(GM9*4)</f>
        <v/>
      </c>
      <c r="GW9">
        <f>GH9+GP9+GR9+GS9+GT9+GU9</f>
        <v/>
      </c>
      <c r="HM9">
        <f>(HA9-(HB9+HC9+HD9))+(HB9*2)+(HC9*3)+(HD9*4)</f>
        <v/>
      </c>
      <c r="HN9">
        <f>GY9+HG9+HI9+HJ9+HK9+HL9</f>
        <v/>
      </c>
      <c r="ID9">
        <f>(HR9-(HS9+HT9+HU9))+(HS9*2)+(HT9*3)+(HU9*4)</f>
        <v/>
      </c>
      <c r="IE9">
        <f>HP9+HX9+HZ9+IA9+IB9+IC9</f>
        <v/>
      </c>
      <c r="IU9">
        <f>(II9-(IJ9+IK9+IL9))+(IJ9*2)+(IK9*3)+(IL9*4)</f>
        <v/>
      </c>
      <c r="IV9">
        <f>IG9+IO9+IQ9+IR9+IS9+IT9</f>
        <v/>
      </c>
    </row>
    <row r="10">
      <c r="A10" t="inlineStr">
        <is>
          <t>ABRAHAN RODRIGUZ</t>
        </is>
      </c>
      <c r="C10" t="n">
        <v>4</v>
      </c>
      <c r="E10" t="n">
        <v>1</v>
      </c>
      <c r="Q10">
        <f>(E10-(F10+G10+H10))+(F10*2)+(G10*3)+(H10*4)</f>
        <v/>
      </c>
      <c r="R10">
        <f>C10+K10+M10+N10+O10+P10</f>
        <v/>
      </c>
      <c r="AH10">
        <f>(V10-(W10+X10+Y10))+(W10*2)+(X10*3)+(Y10*4)</f>
        <v/>
      </c>
      <c r="AI10">
        <f>T10+AB10+AD10+AE10+AF10+AG10</f>
        <v/>
      </c>
      <c r="AY10">
        <f>(AM10-(AN10+AO10+AP10))+(AN10*2)+(AO10*3)+(AP10*4)</f>
        <v/>
      </c>
      <c r="AZ10">
        <f>AK10+AS10+AU10+AV10+AW10+AX10</f>
        <v/>
      </c>
      <c r="BP10">
        <f>(BD10-(BE10+BF10+BG10))+(BE10*2)+(BF10*3)+(BG10*4)</f>
        <v/>
      </c>
      <c r="BQ10">
        <f>BB10+BJ10+BL10+BM10+BN10+BO10</f>
        <v/>
      </c>
      <c r="CG10">
        <f>(BU10-(BV10+BW10+BX10))+(BV10*2)+(BW10*3)+(BX10*4)</f>
        <v/>
      </c>
      <c r="CH10">
        <f>BS10+CA10+CC10+CD10+CE10+CF10</f>
        <v/>
      </c>
      <c r="CX10">
        <f>(CL10-(CM10+CN10+CO10))+(CM10*2)+(CN10*3)+(CO10*4)</f>
        <v/>
      </c>
      <c r="CY10">
        <f>CJ10+CR10+CT10+CU10+CV10+CW10</f>
        <v/>
      </c>
      <c r="DO10">
        <f>(DC10-(DD10+DE10+DF10))+(DD10*2)+(DE10*3)+(DF10*4)</f>
        <v/>
      </c>
      <c r="DP10">
        <f>DA10+DI10+DK10+DL10+DM10+DN10</f>
        <v/>
      </c>
      <c r="EF10">
        <f>(DT10-(DU10+DV10+DW10))+(DU10*2)+(DV10*3)+(DW10*4)</f>
        <v/>
      </c>
      <c r="EG10">
        <f>DR10+DZ10+EB10+EC10+ED10+EE10</f>
        <v/>
      </c>
      <c r="EW10">
        <f>(EK10-(EL10+EM10+EN10))+(EL10*2)+(EM10*3)+(EN10*4)</f>
        <v/>
      </c>
      <c r="EX10">
        <f>EI10+EQ10+ES10+ET10+EU10+EV10</f>
        <v/>
      </c>
      <c r="FN10">
        <f>(FB10-(FC10+FD10+FE10))+(FC10*2)+(FD10*3)+(FE10*4)</f>
        <v/>
      </c>
      <c r="FO10">
        <f>EZ10+FH10+FJ10+FK10+FL10+FM10</f>
        <v/>
      </c>
      <c r="GE10">
        <f>(FS10-(FT10+FU10+FV10))+(FT10*2)+(FU10*3)+(FV10*4)</f>
        <v/>
      </c>
      <c r="GF10">
        <f>FQ10+FY10+GA10+GB10+GC10+GD10</f>
        <v/>
      </c>
      <c r="GV10">
        <f>(GJ10-(GK10+GL10+GM10))+(GK10*2)+(GL10*3)+(GM10*4)</f>
        <v/>
      </c>
      <c r="GW10">
        <f>GH10+GP10+GR10+GS10+GT10+GU10</f>
        <v/>
      </c>
      <c r="HM10">
        <f>(HA10-(HB10+HC10+HD10))+(HB10*2)+(HC10*3)+(HD10*4)</f>
        <v/>
      </c>
      <c r="HN10">
        <f>GY10+HG10+HI10+HJ10+HK10+HL10</f>
        <v/>
      </c>
      <c r="ID10">
        <f>(HR10-(HS10+HT10+HU10))+(HS10*2)+(HT10*3)+(HU10*4)</f>
        <v/>
      </c>
      <c r="IE10">
        <f>HP10+HX10+HZ10+IA10+IB10+IC10</f>
        <v/>
      </c>
      <c r="IU10">
        <f>(II10-(IJ10+IK10+IL10))+(IJ10*2)+(IK10*3)+(IL10*4)</f>
        <v/>
      </c>
      <c r="IV10">
        <f>IG10+IO10+IQ10+IR10+IS10+IT10</f>
        <v/>
      </c>
    </row>
    <row r="11">
      <c r="A11" t="inlineStr">
        <is>
          <t>ALEXANDER HERNANDEZ</t>
        </is>
      </c>
      <c r="D11" t="n">
        <v>1</v>
      </c>
      <c r="I11" t="n">
        <v>1</v>
      </c>
      <c r="K11" t="n">
        <v>3</v>
      </c>
      <c r="L11" t="n">
        <v>3</v>
      </c>
      <c r="Q11">
        <f>(E11-(F11+G11+H11))+(F11*2)+(G11*3)+(H11*4)</f>
        <v/>
      </c>
      <c r="R11">
        <f>C11+K11+M11+N11+O11+P11</f>
        <v/>
      </c>
      <c r="AH11">
        <f>(V11-(W11+X11+Y11))+(W11*2)+(X11*3)+(Y11*4)</f>
        <v/>
      </c>
      <c r="AI11">
        <f>T11+AB11+AD11+AE11+AF11+AG11</f>
        <v/>
      </c>
      <c r="AY11">
        <f>(AM11-(AN11+AO11+AP11))+(AN11*2)+(AO11*3)+(AP11*4)</f>
        <v/>
      </c>
      <c r="AZ11">
        <f>AK11+AS11+AU11+AV11+AW11+AX11</f>
        <v/>
      </c>
      <c r="BP11">
        <f>(BD11-(BE11+BF11+BG11))+(BE11*2)+(BF11*3)+(BG11*4)</f>
        <v/>
      </c>
      <c r="BQ11">
        <f>BB11+BJ11+BL11+BM11+BN11+BO11</f>
        <v/>
      </c>
      <c r="CG11">
        <f>(BU11-(BV11+BW11+BX11))+(BV11*2)+(BW11*3)+(BX11*4)</f>
        <v/>
      </c>
      <c r="CH11">
        <f>BS11+CA11+CC11+CD11+CE11+CF11</f>
        <v/>
      </c>
      <c r="CX11">
        <f>(CL11-(CM11+CN11+CO11))+(CM11*2)+(CN11*3)+(CO11*4)</f>
        <v/>
      </c>
      <c r="CY11">
        <f>CJ11+CR11+CT11+CU11+CV11+CW11</f>
        <v/>
      </c>
      <c r="DO11">
        <f>(DC11-(DD11+DE11+DF11))+(DD11*2)+(DE11*3)+(DF11*4)</f>
        <v/>
      </c>
      <c r="DP11">
        <f>DA11+DI11+DK11+DL11+DM11+DN11</f>
        <v/>
      </c>
      <c r="EF11">
        <f>(DT11-(DU11+DV11+DW11))+(DU11*2)+(DV11*3)+(DW11*4)</f>
        <v/>
      </c>
      <c r="EG11">
        <f>DR11+DZ11+EB11+EC11+ED11+EE11</f>
        <v/>
      </c>
      <c r="EW11">
        <f>(EK11-(EL11+EM11+EN11))+(EL11*2)+(EM11*3)+(EN11*4)</f>
        <v/>
      </c>
      <c r="EX11">
        <f>EI11+EQ11+ES11+ET11+EU11+EV11</f>
        <v/>
      </c>
      <c r="FN11">
        <f>(FB11-(FC11+FD11+FE11))+(FC11*2)+(FD11*3)+(FE11*4)</f>
        <v/>
      </c>
      <c r="FO11">
        <f>EZ11+FH11+FJ11+FK11+FL11+FM11</f>
        <v/>
      </c>
      <c r="GE11">
        <f>(FS11-(FT11+FU11+FV11))+(FT11*2)+(FU11*3)+(FV11*4)</f>
        <v/>
      </c>
      <c r="GF11">
        <f>FQ11+FY11+GA11+GB11+GC11+GD11</f>
        <v/>
      </c>
      <c r="GV11">
        <f>(GJ11-(GK11+GL11+GM11))+(GK11*2)+(GL11*3)+(GM11*4)</f>
        <v/>
      </c>
      <c r="GW11">
        <f>GH11+GP11+GR11+GS11+GT11+GU11</f>
        <v/>
      </c>
      <c r="HM11">
        <f>(HA11-(HB11+HC11+HD11))+(HB11*2)+(HC11*3)+(HD11*4)</f>
        <v/>
      </c>
      <c r="HN11">
        <f>GY11+HG11+HI11+HJ11+HK11+HL11</f>
        <v/>
      </c>
      <c r="ID11">
        <f>(HR11-(HS11+HT11+HU11))+(HS11*2)+(HT11*3)+(HU11*4)</f>
        <v/>
      </c>
      <c r="IE11">
        <f>HP11+HX11+HZ11+IA11+IB11+IC11</f>
        <v/>
      </c>
      <c r="IU11">
        <f>(II11-(IJ11+IK11+IL11))+(IJ11*2)+(IK11*3)+(IL11*4)</f>
        <v/>
      </c>
      <c r="IV11">
        <f>IG11+IO11+IQ11+IR11+IS11+IT11</f>
        <v/>
      </c>
    </row>
    <row r="12">
      <c r="A12" t="inlineStr">
        <is>
          <t>DANIEL LIENDO</t>
        </is>
      </c>
      <c r="C12" t="n">
        <v>1</v>
      </c>
      <c r="Q12">
        <f>(E12-(F12+G12+H12))+(F12*2)+(G12*3)+(H12*4)</f>
        <v/>
      </c>
      <c r="R12">
        <f>C12+K12+M12+N12+O12+P12</f>
        <v/>
      </c>
      <c r="AH12">
        <f>(V12-(W12+X12+Y12))+(W12*2)+(X12*3)+(Y12*4)</f>
        <v/>
      </c>
      <c r="AI12">
        <f>T12+AB12+AD12+AE12+AF12+AG12</f>
        <v/>
      </c>
      <c r="AY12">
        <f>(AM12-(AN12+AO12+AP12))+(AN12*2)+(AO12*3)+(AP12*4)</f>
        <v/>
      </c>
      <c r="AZ12">
        <f>AK12+AS12+AU12+AV12+AW12+AX12</f>
        <v/>
      </c>
      <c r="BP12">
        <f>(BD12-(BE12+BF12+BG12))+(BE12*2)+(BF12*3)+(BG12*4)</f>
        <v/>
      </c>
      <c r="BQ12">
        <f>BB12+BJ12+BL12+BM12+BN12+BO12</f>
        <v/>
      </c>
      <c r="CG12">
        <f>(BU12-(BV12+BW12+BX12))+(BV12*2)+(BW12*3)+(BX12*4)</f>
        <v/>
      </c>
      <c r="CH12">
        <f>BS12+CA12+CC12+CD12+CE12+CF12</f>
        <v/>
      </c>
      <c r="CX12">
        <f>(CL12-(CM12+CN12+CO12))+(CM12*2)+(CN12*3)+(CO12*4)</f>
        <v/>
      </c>
      <c r="CY12">
        <f>CJ12+CR12+CT12+CU12+CV12+CW12</f>
        <v/>
      </c>
      <c r="DO12">
        <f>(DC12-(DD12+DE12+DF12))+(DD12*2)+(DE12*3)+(DF12*4)</f>
        <v/>
      </c>
      <c r="DP12">
        <f>DA12+DI12+DK12+DL12+DM12+DN12</f>
        <v/>
      </c>
      <c r="EF12">
        <f>(DT12-(DU12+DV12+DW12))+(DU12*2)+(DV12*3)+(DW12*4)</f>
        <v/>
      </c>
      <c r="EG12">
        <f>DR12+DZ12+EB12+EC12+ED12+EE12</f>
        <v/>
      </c>
      <c r="EW12">
        <f>(EK12-(EL12+EM12+EN12))+(EL12*2)+(EM12*3)+(EN12*4)</f>
        <v/>
      </c>
      <c r="EX12">
        <f>EI12+EQ12+ES12+ET12+EU12+EV12</f>
        <v/>
      </c>
      <c r="FN12">
        <f>(FB12-(FC12+FD12+FE12))+(FC12*2)+(FD12*3)+(FE12*4)</f>
        <v/>
      </c>
      <c r="FO12">
        <f>EZ12+FH12+FJ12+FK12+FL12+FM12</f>
        <v/>
      </c>
      <c r="GE12">
        <f>(FS12-(FT12+FU12+FV12))+(FT12*2)+(FU12*3)+(FV12*4)</f>
        <v/>
      </c>
      <c r="GF12">
        <f>FQ12+FY12+GA12+GB12+GC12+GD12</f>
        <v/>
      </c>
      <c r="GV12">
        <f>(GJ12-(GK12+GL12+GM12))+(GK12*2)+(GL12*3)+(GM12*4)</f>
        <v/>
      </c>
      <c r="GW12">
        <f>GH12+GP12+GR12+GS12+GT12+GU12</f>
        <v/>
      </c>
      <c r="HM12">
        <f>(HA12-(HB12+HC12+HD12))+(HB12*2)+(HC12*3)+(HD12*4)</f>
        <v/>
      </c>
      <c r="HN12">
        <f>GY12+HG12+HI12+HJ12+HK12+HL12</f>
        <v/>
      </c>
      <c r="ID12">
        <f>(HR12-(HS12+HT12+HU12))+(HS12*2)+(HT12*3)+(HU12*4)</f>
        <v/>
      </c>
      <c r="IE12">
        <f>HP12+HX12+HZ12+IA12+IB12+IC12</f>
        <v/>
      </c>
      <c r="IU12">
        <f>(II12-(IJ12+IK12+IL12))+(IJ12*2)+(IK12*3)+(IL12*4)</f>
        <v/>
      </c>
      <c r="IV12">
        <f>IG12+IO12+IQ12+IR12+IS12+IT12</f>
        <v/>
      </c>
    </row>
    <row r="13">
      <c r="A13" t="inlineStr">
        <is>
          <t>SEBASTIAN MUJICA</t>
        </is>
      </c>
      <c r="C13" t="n">
        <v>2</v>
      </c>
      <c r="J13" t="n">
        <v>1</v>
      </c>
      <c r="Q13">
        <f>(E13-(F13+G13+H13))+(F13*2)+(G13*3)+(H13*4)</f>
        <v/>
      </c>
      <c r="R13">
        <f>C13+K13+M13+N13+O13+P13</f>
        <v/>
      </c>
      <c r="AH13">
        <f>(V13-(W13+X13+Y13))+(W13*2)+(X13*3)+(Y13*4)</f>
        <v/>
      </c>
      <c r="AI13">
        <f>T13+AB13+AD13+AE13+AF13+AG13</f>
        <v/>
      </c>
      <c r="AY13">
        <f>(AM13-(AN13+AO13+AP13))+(AN13*2)+(AO13*3)+(AP13*4)</f>
        <v/>
      </c>
      <c r="AZ13">
        <f>AK13+AS13+AU13+AV13+AW13+AX13</f>
        <v/>
      </c>
      <c r="BP13">
        <f>(BD13-(BE13+BF13+BG13))+(BE13*2)+(BF13*3)+(BG13*4)</f>
        <v/>
      </c>
      <c r="BQ13">
        <f>BB13+BJ13+BL13+BM13+BN13+BO13</f>
        <v/>
      </c>
      <c r="CG13">
        <f>(BU13-(BV13+BW13+BX13))+(BV13*2)+(BW13*3)+(BX13*4)</f>
        <v/>
      </c>
      <c r="CH13">
        <f>BS13+CA13+CC13+CD13+CE13+CF13</f>
        <v/>
      </c>
      <c r="CX13">
        <f>(CL13-(CM13+CN13+CO13))+(CM13*2)+(CN13*3)+(CO13*4)</f>
        <v/>
      </c>
      <c r="CY13">
        <f>CJ13+CR13+CT13+CU13+CV13+CW13</f>
        <v/>
      </c>
      <c r="DO13">
        <f>(DC13-(DD13+DE13+DF13))+(DD13*2)+(DE13*3)+(DF13*4)</f>
        <v/>
      </c>
      <c r="DP13">
        <f>DA13+DI13+DK13+DL13+DM13+DN13</f>
        <v/>
      </c>
      <c r="EF13">
        <f>(DT13-(DU13+DV13+DW13))+(DU13*2)+(DV13*3)+(DW13*4)</f>
        <v/>
      </c>
      <c r="EG13">
        <f>DR13+DZ13+EB13+EC13+ED13+EE13</f>
        <v/>
      </c>
      <c r="EW13">
        <f>(EK13-(EL13+EM13+EN13))+(EL13*2)+(EM13*3)+(EN13*4)</f>
        <v/>
      </c>
      <c r="EX13">
        <f>EI13+EQ13+ES13+ET13+EU13+EV13</f>
        <v/>
      </c>
      <c r="FN13">
        <f>(FB13-(FC13+FD13+FE13))+(FC13*2)+(FD13*3)+(FE13*4)</f>
        <v/>
      </c>
      <c r="FO13">
        <f>EZ13+FH13+FJ13+FK13+FL13+FM13</f>
        <v/>
      </c>
      <c r="GE13">
        <f>(FS13-(FT13+FU13+FV13))+(FT13*2)+(FU13*3)+(FV13*4)</f>
        <v/>
      </c>
      <c r="GF13">
        <f>FQ13+FY13+GA13+GB13+GC13+GD13</f>
        <v/>
      </c>
      <c r="GV13">
        <f>(GJ13-(GK13+GL13+GM13))+(GK13*2)+(GL13*3)+(GM13*4)</f>
        <v/>
      </c>
      <c r="GW13">
        <f>GH13+GP13+GR13+GS13+GT13+GU13</f>
        <v/>
      </c>
      <c r="HM13">
        <f>(HA13-(HB13+HC13+HD13))+(HB13*2)+(HC13*3)+(HD13*4)</f>
        <v/>
      </c>
      <c r="HN13">
        <f>GY13+HG13+HI13+HJ13+HK13+HL13</f>
        <v/>
      </c>
      <c r="ID13">
        <f>(HR13-(HS13+HT13+HU13))+(HS13*2)+(HT13*3)+(HU13*4)</f>
        <v/>
      </c>
      <c r="IE13">
        <f>HP13+HX13+HZ13+IA13+IB13+IC13</f>
        <v/>
      </c>
      <c r="IU13">
        <f>(II13-(IJ13+IK13+IL13))+(IJ13*2)+(IK13*3)+(IL13*4)</f>
        <v/>
      </c>
      <c r="IV13">
        <f>IG13+IO13+IQ13+IR13+IS13+IT13</f>
        <v/>
      </c>
    </row>
    <row r="14">
      <c r="A14" t="inlineStr">
        <is>
          <t>ANGEL RODRIGUEZ</t>
        </is>
      </c>
      <c r="C14" t="n">
        <v>3</v>
      </c>
      <c r="D14" t="n">
        <v>2</v>
      </c>
      <c r="E14" t="n">
        <v>2</v>
      </c>
      <c r="I14" t="n">
        <v>1</v>
      </c>
      <c r="J14" t="n">
        <v>1</v>
      </c>
      <c r="L14" t="n">
        <v>1</v>
      </c>
      <c r="Q14">
        <f>(E14-(F14+G14+H14))+(F14*2)+(G14*3)+(H14*4)</f>
        <v/>
      </c>
      <c r="R14">
        <f>C14+K14+M14+N14+O14+P14</f>
        <v/>
      </c>
      <c r="AH14">
        <f>(V14-(W14+X14+Y14))+(W14*2)+(X14*3)+(Y14*4)</f>
        <v/>
      </c>
      <c r="AI14">
        <f>T14+AB14+AD14+AE14+AF14+AG14</f>
        <v/>
      </c>
      <c r="AY14">
        <f>(AM14-(AN14+AO14+AP14))+(AN14*2)+(AO14*3)+(AP14*4)</f>
        <v/>
      </c>
      <c r="AZ14">
        <f>AK14+AS14+AU14+AV14+AW14+AX14</f>
        <v/>
      </c>
      <c r="BP14">
        <f>(BD14-(BE14+BF14+BG14))+(BE14*2)+(BF14*3)+(BG14*4)</f>
        <v/>
      </c>
      <c r="BQ14">
        <f>BB14+BJ14+BL14+BM14+BN14+BO14</f>
        <v/>
      </c>
      <c r="CG14">
        <f>(BU14-(BV14+BW14+BX14))+(BV14*2)+(BW14*3)+(BX14*4)</f>
        <v/>
      </c>
      <c r="CH14">
        <f>BS14+CA14+CC14+CD14+CE14+CF14</f>
        <v/>
      </c>
      <c r="CX14">
        <f>(CL14-(CM14+CN14+CO14))+(CM14*2)+(CN14*3)+(CO14*4)</f>
        <v/>
      </c>
      <c r="CY14">
        <f>CJ14+CR14+CT14+CU14+CV14+CW14</f>
        <v/>
      </c>
      <c r="DO14">
        <f>(DC14-(DD14+DE14+DF14))+(DD14*2)+(DE14*3)+(DF14*4)</f>
        <v/>
      </c>
      <c r="DP14">
        <f>DA14+DI14+DK14+DL14+DM14+DN14</f>
        <v/>
      </c>
      <c r="EF14">
        <f>(DT14-(DU14+DV14+DW14))+(DU14*2)+(DV14*3)+(DW14*4)</f>
        <v/>
      </c>
      <c r="EG14">
        <f>DR14+DZ14+EB14+EC14+ED14+EE14</f>
        <v/>
      </c>
      <c r="EW14">
        <f>(EK14-(EL14+EM14+EN14))+(EL14*2)+(EM14*3)+(EN14*4)</f>
        <v/>
      </c>
      <c r="EX14">
        <f>EI14+EQ14+ES14+ET14+EU14+EV14</f>
        <v/>
      </c>
      <c r="FN14">
        <f>(FB14-(FC14+FD14+FE14))+(FC14*2)+(FD14*3)+(FE14*4)</f>
        <v/>
      </c>
      <c r="FO14">
        <f>EZ14+FH14+FJ14+FK14+FL14+FM14</f>
        <v/>
      </c>
      <c r="GE14">
        <f>(FS14-(FT14+FU14+FV14))+(FT14*2)+(FU14*3)+(FV14*4)</f>
        <v/>
      </c>
      <c r="GF14">
        <f>FQ14+FY14+GA14+GB14+GC14+GD14</f>
        <v/>
      </c>
      <c r="GV14">
        <f>(GJ14-(GK14+GL14+GM14))+(GK14*2)+(GL14*3)+(GM14*4)</f>
        <v/>
      </c>
      <c r="GW14">
        <f>GH14+GP14+GR14+GS14+GT14+GU14</f>
        <v/>
      </c>
      <c r="HM14">
        <f>(HA14-(HB14+HC14+HD14))+(HB14*2)+(HC14*3)+(HD14*4)</f>
        <v/>
      </c>
      <c r="HN14">
        <f>GY14+HG14+HI14+HJ14+HK14+HL14</f>
        <v/>
      </c>
      <c r="ID14">
        <f>(HR14-(HS14+HT14+HU14))+(HS14*2)+(HT14*3)+(HU14*4)</f>
        <v/>
      </c>
      <c r="IE14">
        <f>HP14+HX14+HZ14+IA14+IB14+IC14</f>
        <v/>
      </c>
      <c r="IU14">
        <f>(II14-(IJ14+IK14+IL14))+(IJ14*2)+(IK14*3)+(IL14*4)</f>
        <v/>
      </c>
      <c r="IV14">
        <f>IG14+IO14+IQ14+IR14+IS14+IT14</f>
        <v/>
      </c>
    </row>
    <row r="15">
      <c r="A15" t="inlineStr">
        <is>
          <t>FRANCISCO MONASTERIO</t>
        </is>
      </c>
      <c r="C15" t="n">
        <v>3</v>
      </c>
      <c r="D15" t="n">
        <v>1</v>
      </c>
      <c r="E15" t="n">
        <v>2</v>
      </c>
      <c r="G15" t="n">
        <v>1</v>
      </c>
      <c r="Q15">
        <f>(E15-(F15+G15+H15))+(F15*2)+(G15*3)+(H15*4)</f>
        <v/>
      </c>
      <c r="R15">
        <f>C15+K15+M15+N15+O15+P15</f>
        <v/>
      </c>
      <c r="AH15">
        <f>(V15-(W15+X15+Y15))+(W15*2)+(X15*3)+(Y15*4)</f>
        <v/>
      </c>
      <c r="AI15">
        <f>T15+AB15+AD15+AE15+AF15+AG15</f>
        <v/>
      </c>
      <c r="AY15">
        <f>(AM15-(AN15+AO15+AP15))+(AN15*2)+(AO15*3)+(AP15*4)</f>
        <v/>
      </c>
      <c r="AZ15">
        <f>AK15+AS15+AU15+AV15+AW15+AX15</f>
        <v/>
      </c>
      <c r="BP15">
        <f>(BD15-(BE15+BF15+BG15))+(BE15*2)+(BF15*3)+(BG15*4)</f>
        <v/>
      </c>
      <c r="BQ15">
        <f>BB15+BJ15+BL15+BM15+BN15+BO15</f>
        <v/>
      </c>
      <c r="CG15">
        <f>(BU15-(BV15+BW15+BX15))+(BV15*2)+(BW15*3)+(BX15*4)</f>
        <v/>
      </c>
      <c r="CH15">
        <f>BS15+CA15+CC15+CD15+CE15+CF15</f>
        <v/>
      </c>
      <c r="CX15">
        <f>(CL15-(CM15+CN15+CO15))+(CM15*2)+(CN15*3)+(CO15*4)</f>
        <v/>
      </c>
      <c r="CY15">
        <f>CJ15+CR15+CT15+CU15+CV15+CW15</f>
        <v/>
      </c>
      <c r="DO15">
        <f>(DC15-(DD15+DE15+DF15))+(DD15*2)+(DE15*3)+(DF15*4)</f>
        <v/>
      </c>
      <c r="DP15">
        <f>DA15+DI15+DK15+DL15+DM15+DN15</f>
        <v/>
      </c>
      <c r="EF15">
        <f>(DT15-(DU15+DV15+DW15))+(DU15*2)+(DV15*3)+(DW15*4)</f>
        <v/>
      </c>
      <c r="EG15">
        <f>DR15+DZ15+EB15+EC15+ED15+EE15</f>
        <v/>
      </c>
      <c r="EW15">
        <f>(EK15-(EL15+EM15+EN15))+(EL15*2)+(EM15*3)+(EN15*4)</f>
        <v/>
      </c>
      <c r="EX15">
        <f>EI15+EQ15+ES15+ET15+EU15+EV15</f>
        <v/>
      </c>
      <c r="FN15">
        <f>(FB15-(FC15+FD15+FE15))+(FC15*2)+(FD15*3)+(FE15*4)</f>
        <v/>
      </c>
      <c r="FO15">
        <f>EZ15+FH15+FJ15+FK15+FL15+FM15</f>
        <v/>
      </c>
      <c r="GE15">
        <f>(FS15-(FT15+FU15+FV15))+(FT15*2)+(FU15*3)+(FV15*4)</f>
        <v/>
      </c>
      <c r="GF15">
        <f>FQ15+FY15+GA15+GB15+GC15+GD15</f>
        <v/>
      </c>
      <c r="GV15">
        <f>(GJ15-(GK15+GL15+GM15))+(GK15*2)+(GL15*3)+(GM15*4)</f>
        <v/>
      </c>
      <c r="GW15">
        <f>GH15+GP15+GR15+GS15+GT15+GU15</f>
        <v/>
      </c>
      <c r="HM15">
        <f>(HA15-(HB15+HC15+HD15))+(HB15*2)+(HC15*3)+(HD15*4)</f>
        <v/>
      </c>
      <c r="HN15">
        <f>GY15+HG15+HI15+HJ15+HK15+HL15</f>
        <v/>
      </c>
      <c r="ID15">
        <f>(HR15-(HS15+HT15+HU15))+(HS15*2)+(HT15*3)+(HU15*4)</f>
        <v/>
      </c>
      <c r="IE15">
        <f>HP15+HX15+HZ15+IA15+IB15+IC15</f>
        <v/>
      </c>
      <c r="IU15">
        <f>(II15-(IJ15+IK15+IL15))+(IJ15*2)+(IK15*3)+(IL15*4)</f>
        <v/>
      </c>
      <c r="IV15">
        <f>IG15+IO15+IQ15+IR15+IS15+IT15</f>
        <v/>
      </c>
    </row>
    <row r="16">
      <c r="A16" t="inlineStr">
        <is>
          <t>MARCOS MORALES</t>
        </is>
      </c>
      <c r="C16" t="n">
        <v>3</v>
      </c>
      <c r="D16" t="n">
        <v>2</v>
      </c>
      <c r="E16" t="n">
        <v>2</v>
      </c>
      <c r="F16" t="n">
        <v>1</v>
      </c>
      <c r="I16" t="n">
        <v>2</v>
      </c>
      <c r="J16" t="n">
        <v>1</v>
      </c>
      <c r="L16" t="n">
        <v>3</v>
      </c>
      <c r="Q16">
        <f>(E16-(F16+G16+H16))+(F16*2)+(G16*3)+(H16*4)</f>
        <v/>
      </c>
      <c r="R16">
        <f>C16+K16+M16+N16+O16+P16</f>
        <v/>
      </c>
      <c r="AH16">
        <f>(V16-(W16+X16+Y16))+(W16*2)+(X16*3)+(Y16*4)</f>
        <v/>
      </c>
      <c r="AI16">
        <f>T16+AB16+AD16+AE16+AF16+AG16</f>
        <v/>
      </c>
      <c r="AY16">
        <f>(AM16-(AN16+AO16+AP16))+(AN16*2)+(AO16*3)+(AP16*4)</f>
        <v/>
      </c>
      <c r="AZ16">
        <f>AK16+AS16+AU16+AV16+AW16+AX16</f>
        <v/>
      </c>
      <c r="BP16">
        <f>(BD16-(BE16+BF16+BG16))+(BE16*2)+(BF16*3)+(BG16*4)</f>
        <v/>
      </c>
      <c r="BQ16">
        <f>BB16+BJ16+BL16+BM16+BN16+BO16</f>
        <v/>
      </c>
      <c r="CG16">
        <f>(BU16-(BV16+BW16+BX16))+(BV16*2)+(BW16*3)+(BX16*4)</f>
        <v/>
      </c>
      <c r="CH16">
        <f>BS16+CA16+CC16+CD16+CE16+CF16</f>
        <v/>
      </c>
      <c r="CX16">
        <f>(CL16-(CM16+CN16+CO16))+(CM16*2)+(CN16*3)+(CO16*4)</f>
        <v/>
      </c>
      <c r="CY16">
        <f>CJ16+CR16+CT16+CU16+CV16+CW16</f>
        <v/>
      </c>
      <c r="DO16">
        <f>(DC16-(DD16+DE16+DF16))+(DD16*2)+(DE16*3)+(DF16*4)</f>
        <v/>
      </c>
      <c r="DP16">
        <f>DA16+DI16+DK16+DL16+DM16+DN16</f>
        <v/>
      </c>
      <c r="EF16">
        <f>(DT16-(DU16+DV16+DW16))+(DU16*2)+(DV16*3)+(DW16*4)</f>
        <v/>
      </c>
      <c r="EG16">
        <f>DR16+DZ16+EB16+EC16+ED16+EE16</f>
        <v/>
      </c>
      <c r="EW16">
        <f>(EK16-(EL16+EM16+EN16))+(EL16*2)+(EM16*3)+(EN16*4)</f>
        <v/>
      </c>
      <c r="EX16">
        <f>EI16+EQ16+ES16+ET16+EU16+EV16</f>
        <v/>
      </c>
      <c r="FN16">
        <f>(FB16-(FC16+FD16+FE16))+(FC16*2)+(FD16*3)+(FE16*4)</f>
        <v/>
      </c>
      <c r="FO16">
        <f>EZ16+FH16+FJ16+FK16+FL16+FM16</f>
        <v/>
      </c>
      <c r="GE16">
        <f>(FS16-(FT16+FU16+FV16))+(FT16*2)+(FU16*3)+(FV16*4)</f>
        <v/>
      </c>
      <c r="GF16">
        <f>FQ16+FY16+GA16+GB16+GC16+GD16</f>
        <v/>
      </c>
      <c r="GV16">
        <f>(GJ16-(GK16+GL16+GM16))+(GK16*2)+(GL16*3)+(GM16*4)</f>
        <v/>
      </c>
      <c r="GW16">
        <f>GH16+GP16+GR16+GS16+GT16+GU16</f>
        <v/>
      </c>
      <c r="HM16">
        <f>(HA16-(HB16+HC16+HD16))+(HB16*2)+(HC16*3)+(HD16*4)</f>
        <v/>
      </c>
      <c r="HN16">
        <f>GY16+HG16+HI16+HJ16+HK16+HL16</f>
        <v/>
      </c>
      <c r="ID16">
        <f>(HR16-(HS16+HT16+HU16))+(HS16*2)+(HT16*3)+(HU16*4)</f>
        <v/>
      </c>
      <c r="IE16">
        <f>HP16+HX16+HZ16+IA16+IB16+IC16</f>
        <v/>
      </c>
      <c r="IU16">
        <f>(II16-(IJ16+IK16+IL16))+(IJ16*2)+(IK16*3)+(IL16*4)</f>
        <v/>
      </c>
      <c r="IV16">
        <f>IG16+IO16+IQ16+IR16+IS16+IT16</f>
        <v/>
      </c>
    </row>
    <row r="17">
      <c r="A17" t="inlineStr">
        <is>
          <t>ADRIAN MURILLO</t>
        </is>
      </c>
      <c r="C17" t="n">
        <v>2</v>
      </c>
      <c r="D17" t="n">
        <v>1</v>
      </c>
      <c r="J17" t="n">
        <v>1</v>
      </c>
      <c r="K17" t="n">
        <v>1</v>
      </c>
      <c r="L17" t="n">
        <v>1</v>
      </c>
      <c r="Q17">
        <f>(E17-(F17+G17+H17))+(F17*2)+(G17*3)+(H17*4)</f>
        <v/>
      </c>
      <c r="R17">
        <f>C17+K17+M17+N17+O17+P17</f>
        <v/>
      </c>
      <c r="AH17">
        <f>(V17-(W17+X17+Y17))+(W17*2)+(X17*3)+(Y17*4)</f>
        <v/>
      </c>
      <c r="AI17">
        <f>T17+AB17+AD17+AE17+AF17+AG17</f>
        <v/>
      </c>
      <c r="AY17">
        <f>(AM17-(AN17+AO17+AP17))+(AN17*2)+(AO17*3)+(AP17*4)</f>
        <v/>
      </c>
      <c r="AZ17">
        <f>AK17+AS17+AU17+AV17+AW17+AX17</f>
        <v/>
      </c>
      <c r="BP17">
        <f>(BD17-(BE17+BF17+BG17))+(BE17*2)+(BF17*3)+(BG17*4)</f>
        <v/>
      </c>
      <c r="BQ17">
        <f>BB17+BJ17+BL17+BM17+BN17+BO17</f>
        <v/>
      </c>
      <c r="CG17">
        <f>(BU17-(BV17+BW17+BX17))+(BV17*2)+(BW17*3)+(BX17*4)</f>
        <v/>
      </c>
      <c r="CH17">
        <f>BS17+CA17+CC17+CD17+CE17+CF17</f>
        <v/>
      </c>
      <c r="CX17">
        <f>(CL17-(CM17+CN17+CO17))+(CM17*2)+(CN17*3)+(CO17*4)</f>
        <v/>
      </c>
      <c r="CY17">
        <f>CJ17+CR17+CT17+CU17+CV17+CW17</f>
        <v/>
      </c>
      <c r="DO17">
        <f>(DC17-(DD17+DE17+DF17))+(DD17*2)+(DE17*3)+(DF17*4)</f>
        <v/>
      </c>
      <c r="DP17">
        <f>DA17+DI17+DK17+DL17+DM17+DN17</f>
        <v/>
      </c>
      <c r="EF17">
        <f>(DT17-(DU17+DV17+DW17))+(DU17*2)+(DV17*3)+(DW17*4)</f>
        <v/>
      </c>
      <c r="EG17">
        <f>DR17+DZ17+EB17+EC17+ED17+EE17</f>
        <v/>
      </c>
      <c r="EW17">
        <f>(EK17-(EL17+EM17+EN17))+(EL17*2)+(EM17*3)+(EN17*4)</f>
        <v/>
      </c>
      <c r="EX17">
        <f>EI17+EQ17+ES17+ET17+EU17+EV17</f>
        <v/>
      </c>
      <c r="FN17">
        <f>(FB17-(FC17+FD17+FE17))+(FC17*2)+(FD17*3)+(FE17*4)</f>
        <v/>
      </c>
      <c r="FO17">
        <f>EZ17+FH17+FJ17+FK17+FL17+FM17</f>
        <v/>
      </c>
      <c r="GE17">
        <f>(FS17-(FT17+FU17+FV17))+(FT17*2)+(FU17*3)+(FV17*4)</f>
        <v/>
      </c>
      <c r="GF17">
        <f>FQ17+FY17+GA17+GB17+GC17+GD17</f>
        <v/>
      </c>
      <c r="GV17">
        <f>(GJ17-(GK17+GL17+GM17))+(GK17*2)+(GL17*3)+(GM17*4)</f>
        <v/>
      </c>
      <c r="GW17">
        <f>GH17+GP17+GR17+GS17+GT17+GU17</f>
        <v/>
      </c>
      <c r="HM17">
        <f>(HA17-(HB17+HC17+HD17))+(HB17*2)+(HC17*3)+(HD17*4)</f>
        <v/>
      </c>
      <c r="HN17">
        <f>GY17+HG17+HI17+HJ17+HK17+HL17</f>
        <v/>
      </c>
      <c r="ID17">
        <f>(HR17-(HS17+HT17+HU17))+(HS17*2)+(HT17*3)+(HU17*4)</f>
        <v/>
      </c>
      <c r="IE17">
        <f>HP17+HX17+HZ17+IA17+IB17+IC17</f>
        <v/>
      </c>
      <c r="IU17">
        <f>(II17-(IJ17+IK17+IL17))+(IJ17*2)+(IK17*3)+(IL17*4)</f>
        <v/>
      </c>
      <c r="IV17">
        <f>IG17+IO17+IQ17+IR17+IS17+IT17</f>
        <v/>
      </c>
    </row>
    <row r="18">
      <c r="A18" t="inlineStr">
        <is>
          <t>DARGREYBER RODRIGUEZ</t>
        </is>
      </c>
      <c r="Q18">
        <f>(E18-(F18+G18+H18))+(F18*2)+(G18*3)+(H18*4)</f>
        <v/>
      </c>
      <c r="R18">
        <f>C18+K18+M18+N18+O18+P18</f>
        <v/>
      </c>
      <c r="AH18">
        <f>(V18-(W18+X18+Y18))+(W18*2)+(X18*3)+(Y18*4)</f>
        <v/>
      </c>
      <c r="AI18">
        <f>T18+AB18+AD18+AE18+AF18+AG18</f>
        <v/>
      </c>
      <c r="AY18">
        <f>(AM18-(AN18+AO18+AP18))+(AN18*2)+(AO18*3)+(AP18*4)</f>
        <v/>
      </c>
      <c r="AZ18">
        <f>AK18+AS18+AU18+AV18+AW18+AX18</f>
        <v/>
      </c>
      <c r="BP18">
        <f>(BD18-(BE18+BF18+BG18))+(BE18*2)+(BF18*3)+(BG18*4)</f>
        <v/>
      </c>
      <c r="BQ18">
        <f>BB18+BJ18+BL18+BM18+BN18+BO18</f>
        <v/>
      </c>
      <c r="CG18">
        <f>(BU18-(BV18+BW18+BX18))+(BV18*2)+(BW18*3)+(BX18*4)</f>
        <v/>
      </c>
      <c r="CH18">
        <f>BS18+CA18+CC18+CD18+CE18+CF18</f>
        <v/>
      </c>
      <c r="CX18">
        <f>(CL18-(CM18+CN18+CO18))+(CM18*2)+(CN18*3)+(CO18*4)</f>
        <v/>
      </c>
      <c r="CY18">
        <f>CJ18+CR18+CT18+CU18+CV18+CW18</f>
        <v/>
      </c>
      <c r="DO18">
        <f>(DC18-(DD18+DE18+DF18))+(DD18*2)+(DE18*3)+(DF18*4)</f>
        <v/>
      </c>
      <c r="DP18">
        <f>DA18+DI18+DK18+DL18+DM18+DN18</f>
        <v/>
      </c>
      <c r="EF18">
        <f>(DT18-(DU18+DV18+DW18))+(DU18*2)+(DV18*3)+(DW18*4)</f>
        <v/>
      </c>
      <c r="EG18">
        <f>DR18+DZ18+EB18+EC18+ED18+EE18</f>
        <v/>
      </c>
      <c r="EW18">
        <f>(EK18-(EL18+EM18+EN18))+(EL18*2)+(EM18*3)+(EN18*4)</f>
        <v/>
      </c>
      <c r="EX18">
        <f>EI18+EQ18+ES18+ET18+EU18+EV18</f>
        <v/>
      </c>
      <c r="FN18">
        <f>(FB18-(FC18+FD18+FE18))+(FC18*2)+(FD18*3)+(FE18*4)</f>
        <v/>
      </c>
      <c r="FO18">
        <f>EZ18+FH18+FJ18+FK18+FL18+FM18</f>
        <v/>
      </c>
      <c r="GE18">
        <f>(FS18-(FT18+FU18+FV18))+(FT18*2)+(FU18*3)+(FV18*4)</f>
        <v/>
      </c>
      <c r="GF18">
        <f>FQ18+FY18+GA18+GB18+GC18+GD18</f>
        <v/>
      </c>
      <c r="GV18">
        <f>(GJ18-(GK18+GL18+GM18))+(GK18*2)+(GL18*3)+(GM18*4)</f>
        <v/>
      </c>
      <c r="GW18">
        <f>GH18+GP18+GR18+GS18+GT18+GU18</f>
        <v/>
      </c>
      <c r="HM18">
        <f>(HA18-(HB18+HC18+HD18))+(HB18*2)+(HC18*3)+(HD18*4)</f>
        <v/>
      </c>
      <c r="HN18">
        <f>GY18+HG18+HI18+HJ18+HK18+HL18</f>
        <v/>
      </c>
      <c r="ID18">
        <f>(HR18-(HS18+HT18+HU18))+(HS18*2)+(HT18*3)+(HU18*4)</f>
        <v/>
      </c>
      <c r="IE18">
        <f>HP18+HX18+HZ18+IA18+IB18+IC18</f>
        <v/>
      </c>
      <c r="IU18">
        <f>(II18-(IJ18+IK18+IL18))+(IJ18*2)+(IK18*3)+(IL18*4)</f>
        <v/>
      </c>
      <c r="IV18">
        <f>IG18+IO18+IQ18+IR18+IS18+IT18</f>
        <v/>
      </c>
    </row>
    <row r="19">
      <c r="A19" t="inlineStr">
        <is>
          <t>JENSE FLORES</t>
        </is>
      </c>
      <c r="Q19">
        <f>(E19-(F19+G19+H19))+(F19*2)+(G19*3)+(H19*4)</f>
        <v/>
      </c>
      <c r="R19">
        <f>C19+K19+M19+N19+O19+P19</f>
        <v/>
      </c>
      <c r="AH19">
        <f>(V19-(W19+X19+Y19))+(W19*2)+(X19*3)+(Y19*4)</f>
        <v/>
      </c>
      <c r="AI19">
        <f>T19+AB19+AD19+AE19+AF19+AG19</f>
        <v/>
      </c>
      <c r="AY19">
        <f>(AM19-(AN19+AO19+AP19))+(AN19*2)+(AO19*3)+(AP19*4)</f>
        <v/>
      </c>
      <c r="AZ19">
        <f>AK19+AS19+AU19+AV19+AW19+AX19</f>
        <v/>
      </c>
      <c r="BP19">
        <f>(BD19-(BE19+BF19+BG19))+(BE19*2)+(BF19*3)+(BG19*4)</f>
        <v/>
      </c>
      <c r="BQ19">
        <f>BB19+BJ19+BL19+BM19+BN19+BO19</f>
        <v/>
      </c>
      <c r="CG19">
        <f>(BU19-(BV19+BW19+BX19))+(BV19*2)+(BW19*3)+(BX19*4)</f>
        <v/>
      </c>
      <c r="CH19">
        <f>BS19+CA19+CC19+CD19+CE19+CF19</f>
        <v/>
      </c>
      <c r="CX19">
        <f>(CL19-(CM19+CN19+CO19))+(CM19*2)+(CN19*3)+(CO19*4)</f>
        <v/>
      </c>
      <c r="CY19">
        <f>CJ19+CR19+CT19+CU19+CV19+CW19</f>
        <v/>
      </c>
      <c r="DO19">
        <f>(DC19-(DD19+DE19+DF19))+(DD19*2)+(DE19*3)+(DF19*4)</f>
        <v/>
      </c>
      <c r="DP19">
        <f>DA19+DI19+DK19+DL19+DM19+DN19</f>
        <v/>
      </c>
      <c r="EF19">
        <f>(DT19-(DU19+DV19+DW19))+(DU19*2)+(DV19*3)+(DW19*4)</f>
        <v/>
      </c>
      <c r="EG19">
        <f>DR19+DZ19+EB19+EC19+ED19+EE19</f>
        <v/>
      </c>
      <c r="EW19">
        <f>(EK19-(EL19+EM19+EN19))+(EL19*2)+(EM19*3)+(EN19*4)</f>
        <v/>
      </c>
      <c r="EX19">
        <f>EI19+EQ19+ES19+ET19+EU19+EV19</f>
        <v/>
      </c>
      <c r="FN19">
        <f>(FB19-(FC19+FD19+FE19))+(FC19*2)+(FD19*3)+(FE19*4)</f>
        <v/>
      </c>
      <c r="FO19">
        <f>EZ19+FH19+FJ19+FK19+FL19+FM19</f>
        <v/>
      </c>
      <c r="GE19">
        <f>(FS19-(FT19+FU19+FV19))+(FT19*2)+(FU19*3)+(FV19*4)</f>
        <v/>
      </c>
      <c r="GF19">
        <f>FQ19+FY19+GA19+GB19+GC19+GD19</f>
        <v/>
      </c>
      <c r="GV19">
        <f>(GJ19-(GK19+GL19+GM19))+(GK19*2)+(GL19*3)+(GM19*4)</f>
        <v/>
      </c>
      <c r="GW19">
        <f>GH19+GP19+GR19+GS19+GT19+GU19</f>
        <v/>
      </c>
      <c r="HM19">
        <f>(HA19-(HB19+HC19+HD19))+(HB19*2)+(HC19*3)+(HD19*4)</f>
        <v/>
      </c>
      <c r="HN19">
        <f>GY19+HG19+HI19+HJ19+HK19+HL19</f>
        <v/>
      </c>
      <c r="ID19">
        <f>(HR19-(HS19+HT19+HU19))+(HS19*2)+(HT19*3)+(HU19*4)</f>
        <v/>
      </c>
      <c r="IE19">
        <f>HP19+HX19+HZ19+IA19+IB19+IC19</f>
        <v/>
      </c>
      <c r="IU19">
        <f>(II19-(IJ19+IK19+IL19))+(IJ19*2)+(IK19*3)+(IL19*4)</f>
        <v/>
      </c>
      <c r="IV19">
        <f>IG19+IO19+IQ19+IR19+IS19+IT19</f>
        <v/>
      </c>
    </row>
    <row r="20">
      <c r="Q20">
        <f>(E20-(F20+G20+H20))+(F20*2)+(G20*3)+(H20*4)</f>
        <v/>
      </c>
      <c r="R20">
        <f>C20+K20+M20+N20+O20+P20</f>
        <v/>
      </c>
      <c r="AH20">
        <f>(V20-(W20+X20+Y20))+(W20*2)+(X20*3)+(Y20*4)</f>
        <v/>
      </c>
      <c r="AI20">
        <f>T20+AB20+AD20+AE20+AF20+AG20</f>
        <v/>
      </c>
      <c r="AY20">
        <f>(AM20-(AN20+AO20+AP20))+(AN20*2)+(AO20*3)+(AP20*4)</f>
        <v/>
      </c>
      <c r="AZ20">
        <f>AK20+AS20+AU20+AV20+AW20+AX20</f>
        <v/>
      </c>
      <c r="BP20">
        <f>(BD20-(BE20+BF20+BG20))+(BE20*2)+(BF20*3)+(BG20*4)</f>
        <v/>
      </c>
      <c r="BQ20">
        <f>BB20+BJ20+BL20+BM20+BN20+BO20</f>
        <v/>
      </c>
      <c r="CG20">
        <f>(BU20-(BV20+BW20+BX20))+(BV20*2)+(BW20*3)+(BX20*4)</f>
        <v/>
      </c>
      <c r="CH20">
        <f>BS20+CA20+CC20+CD20+CE20+CF20</f>
        <v/>
      </c>
      <c r="CX20">
        <f>(CL20-(CM20+CN20+CO20))+(CM20*2)+(CN20*3)+(CO20*4)</f>
        <v/>
      </c>
      <c r="CY20">
        <f>CJ20+CR20+CT20+CU20+CV20+CW20</f>
        <v/>
      </c>
      <c r="DO20">
        <f>(DC20-(DD20+DE20+DF20))+(DD20*2)+(DE20*3)+(DF20*4)</f>
        <v/>
      </c>
      <c r="DP20">
        <f>DA20+DI20+DK20+DL20+DM20+DN20</f>
        <v/>
      </c>
      <c r="EF20">
        <f>(DT20-(DU20+DV20+DW20))+(DU20*2)+(DV20*3)+(DW20*4)</f>
        <v/>
      </c>
      <c r="EG20">
        <f>DR20+DZ20+EB20+EC20+ED20+EE20</f>
        <v/>
      </c>
      <c r="EW20">
        <f>(EK20-(EL20+EM20+EN20))+(EL20*2)+(EM20*3)+(EN20*4)</f>
        <v/>
      </c>
      <c r="EX20">
        <f>EI20+EQ20+ES20+ET20+EU20+EV20</f>
        <v/>
      </c>
      <c r="FN20">
        <f>(FB20-(FC20+FD20+FE20))+(FC20*2)+(FD20*3)+(FE20*4)</f>
        <v/>
      </c>
      <c r="FO20">
        <f>EZ20+FH20+FJ20+FK20+FL20+FM20</f>
        <v/>
      </c>
      <c r="GE20">
        <f>(FS20-(FT20+FU20+FV20))+(FT20*2)+(FU20*3)+(FV20*4)</f>
        <v/>
      </c>
      <c r="GF20">
        <f>FQ20+FY20+GA20+GB20+GC20+GD20</f>
        <v/>
      </c>
      <c r="GV20">
        <f>(GJ20-(GK20+GL20+GM20))+(GK20*2)+(GL20*3)+(GM20*4)</f>
        <v/>
      </c>
      <c r="GW20">
        <f>GH20+GP20+GR20+GS20+GT20+GU20</f>
        <v/>
      </c>
      <c r="HM20">
        <f>(HA20-(HB20+HC20+HD20))+(HB20*2)+(HC20*3)+(HD20*4)</f>
        <v/>
      </c>
      <c r="HN20">
        <f>GY20+HG20+HI20+HJ20+HK20+HL20</f>
        <v/>
      </c>
      <c r="ID20">
        <f>(HR20-(HS20+HT20+HU20))+(HS20*2)+(HT20*3)+(HU20*4)</f>
        <v/>
      </c>
      <c r="IE20">
        <f>HP20+HX20+HZ20+IA20+IB20+IC20</f>
        <v/>
      </c>
      <c r="IU20">
        <f>(II20-(IJ20+IK20+IL20))+(IJ20*2)+(IK20*3)+(IL20*4)</f>
        <v/>
      </c>
      <c r="IV20">
        <f>IG20+IO20+IQ20+IR20+IS20+IT20</f>
        <v/>
      </c>
    </row>
    <row r="21">
      <c r="Q21">
        <f>(E21-(F21+G21+H21))+(F21*2)+(G21*3)+(H21*4)</f>
        <v/>
      </c>
      <c r="R21">
        <f>C21+K21+M21+N21+O21+P21</f>
        <v/>
      </c>
      <c r="AH21">
        <f>(V21-(W21+X21+Y21))+(W21*2)+(X21*3)+(Y21*4)</f>
        <v/>
      </c>
      <c r="AI21">
        <f>T21+AB21+AD21+AE21+AF21+AG21</f>
        <v/>
      </c>
      <c r="AY21">
        <f>(AM21-(AN21+AO21+AP21))+(AN21*2)+(AO21*3)+(AP21*4)</f>
        <v/>
      </c>
      <c r="AZ21">
        <f>AK21+AS21+AU21+AV21+AW21+AX21</f>
        <v/>
      </c>
      <c r="BP21">
        <f>(BD21-(BE21+BF21+BG21))+(BE21*2)+(BF21*3)+(BG21*4)</f>
        <v/>
      </c>
      <c r="BQ21">
        <f>BB21+BJ21+BL21+BM21+BN21+BO21</f>
        <v/>
      </c>
      <c r="CG21">
        <f>(BU21-(BV21+BW21+BX21))+(BV21*2)+(BW21*3)+(BX21*4)</f>
        <v/>
      </c>
      <c r="CH21">
        <f>BS21+CA21+CC21+CD21+CE21+CF21</f>
        <v/>
      </c>
      <c r="CX21">
        <f>(CL21-(CM21+CN21+CO21))+(CM21*2)+(CN21*3)+(CO21*4)</f>
        <v/>
      </c>
      <c r="CY21">
        <f>CJ21+CR21+CT21+CU21+CV21+CW21</f>
        <v/>
      </c>
      <c r="DO21">
        <f>(DC21-(DD21+DE21+DF21))+(DD21*2)+(DE21*3)+(DF21*4)</f>
        <v/>
      </c>
      <c r="DP21">
        <f>DA21+DI21+DK21+DL21+DM21+DN21</f>
        <v/>
      </c>
      <c r="EF21">
        <f>(DT21-(DU21+DV21+DW21))+(DU21*2)+(DV21*3)+(DW21*4)</f>
        <v/>
      </c>
      <c r="EG21">
        <f>DR21+DZ21+EB21+EC21+ED21+EE21</f>
        <v/>
      </c>
      <c r="EW21">
        <f>(EK21-(EL21+EM21+EN21))+(EL21*2)+(EM21*3)+(EN21*4)</f>
        <v/>
      </c>
      <c r="EX21">
        <f>EI21+EQ21+ES21+ET21+EU21+EV21</f>
        <v/>
      </c>
      <c r="FN21">
        <f>(FB21-(FC21+FD21+FE21))+(FC21*2)+(FD21*3)+(FE21*4)</f>
        <v/>
      </c>
      <c r="FO21">
        <f>EZ21+FH21+FJ21+FK21+FL21+FM21</f>
        <v/>
      </c>
      <c r="GE21">
        <f>(FS21-(FT21+FU21+FV21))+(FT21*2)+(FU21*3)+(FV21*4)</f>
        <v/>
      </c>
      <c r="GF21">
        <f>FQ21+FY21+GA21+GB21+GC21+GD21</f>
        <v/>
      </c>
      <c r="GV21">
        <f>(GJ21-(GK21+GL21+GM21))+(GK21*2)+(GL21*3)+(GM21*4)</f>
        <v/>
      </c>
      <c r="GW21">
        <f>GH21+GP21+GR21+GS21+GT21+GU21</f>
        <v/>
      </c>
      <c r="HM21">
        <f>(HA21-(HB21+HC21+HD21))+(HB21*2)+(HC21*3)+(HD21*4)</f>
        <v/>
      </c>
      <c r="HN21">
        <f>GY21+HG21+HI21+HJ21+HK21+HL21</f>
        <v/>
      </c>
      <c r="ID21">
        <f>(HR21-(HS21+HT21+HU21))+(HS21*2)+(HT21*3)+(HU21*4)</f>
        <v/>
      </c>
      <c r="IE21">
        <f>HP21+HX21+HZ21+IA21+IB21+IC21</f>
        <v/>
      </c>
      <c r="IU21">
        <f>(II21-(IJ21+IK21+IL21))+(IJ21*2)+(IK21*3)+(IL21*4)</f>
        <v/>
      </c>
      <c r="IV21">
        <f>IG21+IO21+IQ21+IR21+IS21+IT21</f>
        <v/>
      </c>
    </row>
    <row r="22">
      <c r="Q22">
        <f>(E22-(F22+G22+H22))+(F22*2)+(G22*3)+(H22*4)</f>
        <v/>
      </c>
      <c r="R22">
        <f>C22+K22+M22+N22+O22+P22</f>
        <v/>
      </c>
      <c r="AH22">
        <f>(V22-(W22+X22+Y22))+(W22*2)+(X22*3)+(Y22*4)</f>
        <v/>
      </c>
      <c r="AI22">
        <f>T22+AB22+AD22+AE22+AF22+AG22</f>
        <v/>
      </c>
      <c r="AY22">
        <f>(AM22-(AN22+AO22+AP22))+(AN22*2)+(AO22*3)+(AP22*4)</f>
        <v/>
      </c>
      <c r="AZ22">
        <f>AK22+AS22+AU22+AV22+AW22+AX22</f>
        <v/>
      </c>
      <c r="BP22">
        <f>(BD22-(BE22+BF22+BG22))+(BE22*2)+(BF22*3)+(BG22*4)</f>
        <v/>
      </c>
      <c r="BQ22">
        <f>BB22+BJ22+BL22+BM22+BN22+BO22</f>
        <v/>
      </c>
      <c r="CG22">
        <f>(BU22-(BV22+BW22+BX22))+(BV22*2)+(BW22*3)+(BX22*4)</f>
        <v/>
      </c>
      <c r="CH22">
        <f>BS22+CA22+CC22+CD22+CE22+CF22</f>
        <v/>
      </c>
      <c r="CX22">
        <f>(CL22-(CM22+CN22+CO22))+(CM22*2)+(CN22*3)+(CO22*4)</f>
        <v/>
      </c>
      <c r="CY22">
        <f>CJ22+CR22+CT22+CU22+CV22+CW22</f>
        <v/>
      </c>
      <c r="DO22">
        <f>(DC22-(DD22+DE22+DF22))+(DD22*2)+(DE22*3)+(DF22*4)</f>
        <v/>
      </c>
      <c r="DP22">
        <f>DA22+DI22+DK22+DL22+DM22+DN22</f>
        <v/>
      </c>
      <c r="EF22">
        <f>(DT22-(DU22+DV22+DW22))+(DU22*2)+(DV22*3)+(DW22*4)</f>
        <v/>
      </c>
      <c r="EG22">
        <f>DR22+DZ22+EB22+EC22+ED22+EE22</f>
        <v/>
      </c>
      <c r="EW22">
        <f>(EK22-(EL22+EM22+EN22))+(EL22*2)+(EM22*3)+(EN22*4)</f>
        <v/>
      </c>
      <c r="EX22">
        <f>EI22+EQ22+ES22+ET22+EU22+EV22</f>
        <v/>
      </c>
      <c r="FN22">
        <f>(FB22-(FC22+FD22+FE22))+(FC22*2)+(FD22*3)+(FE22*4)</f>
        <v/>
      </c>
      <c r="FO22">
        <f>EZ22+FH22+FJ22+FK22+FL22+FM22</f>
        <v/>
      </c>
      <c r="GE22">
        <f>(FS22-(FT22+FU22+FV22))+(FT22*2)+(FU22*3)+(FV22*4)</f>
        <v/>
      </c>
      <c r="GF22">
        <f>FQ22+FY22+GA22+GB22+GC22+GD22</f>
        <v/>
      </c>
      <c r="GV22">
        <f>(GJ22-(GK22+GL22+GM22))+(GK22*2)+(GL22*3)+(GM22*4)</f>
        <v/>
      </c>
      <c r="GW22">
        <f>GH22+GP22+GR22+GS22+GT22+GU22</f>
        <v/>
      </c>
      <c r="HM22">
        <f>(HA22-(HB22+HC22+HD22))+(HB22*2)+(HC22*3)+(HD22*4)</f>
        <v/>
      </c>
      <c r="HN22">
        <f>GY22+HG22+HI22+HJ22+HK22+HL22</f>
        <v/>
      </c>
      <c r="ID22">
        <f>(HR22-(HS22+HT22+HU22))+(HS22*2)+(HT22*3)+(HU22*4)</f>
        <v/>
      </c>
      <c r="IE22">
        <f>HP22+HX22+HZ22+IA22+IB22+IC22</f>
        <v/>
      </c>
      <c r="IU22">
        <f>(II22-(IJ22+IK22+IL22))+(IJ22*2)+(IK22*3)+(IL22*4)</f>
        <v/>
      </c>
      <c r="IV22">
        <f>IG22+IO22+IQ22+IR22+IS22+IT22</f>
        <v/>
      </c>
    </row>
    <row r="23">
      <c r="Q23">
        <f>(E23-(F23+G23+H23))+(F23*2)+(G23*3)+(H23*4)</f>
        <v/>
      </c>
      <c r="R23">
        <f>C23+K23+M23+N23+O23+P23</f>
        <v/>
      </c>
      <c r="AH23">
        <f>(V23-(W23+X23+Y23))+(W23*2)+(X23*3)+(Y23*4)</f>
        <v/>
      </c>
      <c r="AI23">
        <f>T23+AB23+AD23+AE23+AF23+AG23</f>
        <v/>
      </c>
      <c r="AY23">
        <f>(AM23-(AN23+AO23+AP23))+(AN23*2)+(AO23*3)+(AP23*4)</f>
        <v/>
      </c>
      <c r="AZ23">
        <f>AK23+AS23+AU23+AV23+AW23+AX23</f>
        <v/>
      </c>
      <c r="BP23">
        <f>(BD23-(BE23+BF23+BG23))+(BE23*2)+(BF23*3)+(BG23*4)</f>
        <v/>
      </c>
      <c r="BQ23">
        <f>BB23+BJ23+BL23+BM23+BN23+BO23</f>
        <v/>
      </c>
      <c r="CG23">
        <f>(BU23-(BV23+BW23+BX23))+(BV23*2)+(BW23*3)+(BX23*4)</f>
        <v/>
      </c>
      <c r="CH23">
        <f>BS23+CA23+CC23+CD23+CE23+CF23</f>
        <v/>
      </c>
      <c r="CX23">
        <f>(CL23-(CM23+CN23+CO23))+(CM23*2)+(CN23*3)+(CO23*4)</f>
        <v/>
      </c>
      <c r="CY23">
        <f>CJ23+CR23+CT23+CU23+CV23+CW23</f>
        <v/>
      </c>
      <c r="DO23">
        <f>(DC23-(DD23+DE23+DF23))+(DD23*2)+(DE23*3)+(DF23*4)</f>
        <v/>
      </c>
      <c r="DP23">
        <f>DA23+DI23+DK23+DL23+DM23+DN23</f>
        <v/>
      </c>
      <c r="EF23">
        <f>(DT23-(DU23+DV23+DW23))+(DU23*2)+(DV23*3)+(DW23*4)</f>
        <v/>
      </c>
      <c r="EG23">
        <f>DR23+DZ23+EB23+EC23+ED23+EE23</f>
        <v/>
      </c>
      <c r="EW23">
        <f>(EK23-(EL23+EM23+EN23))+(EL23*2)+(EM23*3)+(EN23*4)</f>
        <v/>
      </c>
      <c r="EX23">
        <f>EI23+EQ23+ES23+ET23+EU23+EV23</f>
        <v/>
      </c>
      <c r="FN23">
        <f>(FB23-(FC23+FD23+FE23))+(FC23*2)+(FD23*3)+(FE23*4)</f>
        <v/>
      </c>
      <c r="FO23">
        <f>EZ23+FH23+FJ23+FK23+FL23+FM23</f>
        <v/>
      </c>
      <c r="GE23">
        <f>(FS23-(FT23+FU23+FV23))+(FT23*2)+(FU23*3)+(FV23*4)</f>
        <v/>
      </c>
      <c r="GF23">
        <f>FQ23+FY23+GA23+GB23+GC23+GD23</f>
        <v/>
      </c>
      <c r="GV23">
        <f>(GJ23-(GK23+GL23+GM23))+(GK23*2)+(GL23*3)+(GM23*4)</f>
        <v/>
      </c>
      <c r="GW23">
        <f>GH23+GP23+GR23+GS23+GT23+GU23</f>
        <v/>
      </c>
      <c r="HM23">
        <f>(HA23-(HB23+HC23+HD23))+(HB23*2)+(HC23*3)+(HD23*4)</f>
        <v/>
      </c>
      <c r="HN23">
        <f>GY23+HG23+HI23+HJ23+HK23+HL23</f>
        <v/>
      </c>
      <c r="ID23">
        <f>(HR23-(HS23+HT23+HU23))+(HS23*2)+(HT23*3)+(HU23*4)</f>
        <v/>
      </c>
      <c r="IE23">
        <f>HP23+HX23+HZ23+IA23+IB23+IC23</f>
        <v/>
      </c>
      <c r="IU23">
        <f>(II23-(IJ23+IK23+IL23))+(IJ23*2)+(IK23*3)+(IL23*4)</f>
        <v/>
      </c>
      <c r="IV23">
        <f>IG23+IO23+IQ23+IR23+IS23+IT23</f>
        <v/>
      </c>
    </row>
    <row r="24">
      <c r="Q24">
        <f>(E24-(F24+G24+H24))+(F24*2)+(G24*3)+(H24*4)</f>
        <v/>
      </c>
      <c r="R24">
        <f>C24+K24+M24+N24+O24+P24</f>
        <v/>
      </c>
      <c r="AH24">
        <f>(V24-(W24+X24+Y24))+(W24*2)+(X24*3)+(Y24*4)</f>
        <v/>
      </c>
      <c r="AI24">
        <f>T24+AB24+AD24+AE24+AF24+AG24</f>
        <v/>
      </c>
      <c r="AY24">
        <f>(AM24-(AN24+AO24+AP24))+(AN24*2)+(AO24*3)+(AP24*4)</f>
        <v/>
      </c>
      <c r="AZ24">
        <f>AK24+AS24+AU24+AV24+AW24+AX24</f>
        <v/>
      </c>
      <c r="BP24">
        <f>(BD24-(BE24+BF24+BG24))+(BE24*2)+(BF24*3)+(BG24*4)</f>
        <v/>
      </c>
      <c r="BQ24">
        <f>BB24+BJ24+BL24+BM24+BN24+BO24</f>
        <v/>
      </c>
      <c r="CG24">
        <f>(BU24-(BV24+BW24+BX24))+(BV24*2)+(BW24*3)+(BX24*4)</f>
        <v/>
      </c>
      <c r="CH24">
        <f>BS24+CA24+CC24+CD24+CE24+CF24</f>
        <v/>
      </c>
      <c r="CX24">
        <f>(CL24-(CM24+CN24+CO24))+(CM24*2)+(CN24*3)+(CO24*4)</f>
        <v/>
      </c>
      <c r="CY24">
        <f>CJ24+CR24+CT24+CU24+CV24+CW24</f>
        <v/>
      </c>
      <c r="DO24">
        <f>(DC24-(DD24+DE24+DF24))+(DD24*2)+(DE24*3)+(DF24*4)</f>
        <v/>
      </c>
      <c r="DP24">
        <f>DA24+DI24+DK24+DL24+DM24+DN24</f>
        <v/>
      </c>
      <c r="EF24">
        <f>(DT24-(DU24+DV24+DW24))+(DU24*2)+(DV24*3)+(DW24*4)</f>
        <v/>
      </c>
      <c r="EG24">
        <f>DR24+DZ24+EB24+EC24+ED24+EE24</f>
        <v/>
      </c>
      <c r="EW24">
        <f>(EK24-(EL24+EM24+EN24))+(EL24*2)+(EM24*3)+(EN24*4)</f>
        <v/>
      </c>
      <c r="EX24">
        <f>EI24+EQ24+ES24+ET24+EU24+EV24</f>
        <v/>
      </c>
      <c r="FN24">
        <f>(FB24-(FC24+FD24+FE24))+(FC24*2)+(FD24*3)+(FE24*4)</f>
        <v/>
      </c>
      <c r="FO24">
        <f>EZ24+FH24+FJ24+FK24+FL24+FM24</f>
        <v/>
      </c>
      <c r="GE24">
        <f>(FS24-(FT24+FU24+FV24))+(FT24*2)+(FU24*3)+(FV24*4)</f>
        <v/>
      </c>
      <c r="GF24">
        <f>FQ24+FY24+GA24+GB24+GC24+GD24</f>
        <v/>
      </c>
      <c r="GV24">
        <f>(GJ24-(GK24+GL24+GM24))+(GK24*2)+(GL24*3)+(GM24*4)</f>
        <v/>
      </c>
      <c r="GW24">
        <f>GH24+GP24+GR24+GS24+GT24+GU24</f>
        <v/>
      </c>
      <c r="HM24">
        <f>(HA24-(HB24+HC24+HD24))+(HB24*2)+(HC24*3)+(HD24*4)</f>
        <v/>
      </c>
      <c r="HN24">
        <f>GY24+HG24+HI24+HJ24+HK24+HL24</f>
        <v/>
      </c>
      <c r="ID24">
        <f>(HR24-(HS24+HT24+HU24))+(HS24*2)+(HT24*3)+(HU24*4)</f>
        <v/>
      </c>
      <c r="IE24">
        <f>HP24+HX24+HZ24+IA24+IB24+IC24</f>
        <v/>
      </c>
      <c r="IU24">
        <f>(II24-(IJ24+IK24+IL24))+(IJ24*2)+(IK24*3)+(IL24*4)</f>
        <v/>
      </c>
      <c r="IV24">
        <f>IG24+IO24+IQ24+IR24+IS24+IT24</f>
        <v/>
      </c>
    </row>
    <row r="25">
      <c r="Q25">
        <f>(E25-(F25+G25+H25))+(F25*2)+(G25*3)+(H25*4)</f>
        <v/>
      </c>
      <c r="R25">
        <f>C25+K25+M25+N25+O25+P25</f>
        <v/>
      </c>
      <c r="AH25">
        <f>(V25-(W25+X25+Y25))+(W25*2)+(X25*3)+(Y25*4)</f>
        <v/>
      </c>
      <c r="AI25">
        <f>T25+AB25+AD25+AE25+AF25+AG25</f>
        <v/>
      </c>
      <c r="AY25">
        <f>(AM25-(AN25+AO25+AP25))+(AN25*2)+(AO25*3)+(AP25*4)</f>
        <v/>
      </c>
      <c r="AZ25">
        <f>AK25+AS25+AU25+AV25+AW25+AX25</f>
        <v/>
      </c>
      <c r="BP25">
        <f>(BD25-(BE25+BF25+BG25))+(BE25*2)+(BF25*3)+(BG25*4)</f>
        <v/>
      </c>
      <c r="BQ25">
        <f>BB25+BJ25+BL25+BM25+BN25+BO25</f>
        <v/>
      </c>
      <c r="CG25">
        <f>(BU25-(BV25+BW25+BX25))+(BV25*2)+(BW25*3)+(BX25*4)</f>
        <v/>
      </c>
      <c r="CH25">
        <f>BS25+CA25+CC25+CD25+CE25+CF25</f>
        <v/>
      </c>
      <c r="CX25">
        <f>(CL25-(CM25+CN25+CO25))+(CM25*2)+(CN25*3)+(CO25*4)</f>
        <v/>
      </c>
      <c r="CY25">
        <f>CJ25+CR25+CT25+CU25+CV25+CW25</f>
        <v/>
      </c>
      <c r="DO25">
        <f>(DC25-(DD25+DE25+DF25))+(DD25*2)+(DE25*3)+(DF25*4)</f>
        <v/>
      </c>
      <c r="DP25">
        <f>DA25+DI25+DK25+DL25+DM25+DN25</f>
        <v/>
      </c>
      <c r="EF25">
        <f>(DT25-(DU25+DV25+DW25))+(DU25*2)+(DV25*3)+(DW25*4)</f>
        <v/>
      </c>
      <c r="EG25">
        <f>DR25+DZ25+EB25+EC25+ED25+EE25</f>
        <v/>
      </c>
      <c r="EW25">
        <f>(EK25-(EL25+EM25+EN25))+(EL25*2)+(EM25*3)+(EN25*4)</f>
        <v/>
      </c>
      <c r="EX25">
        <f>EI25+EQ25+ES25+ET25+EU25+EV25</f>
        <v/>
      </c>
      <c r="FN25">
        <f>(FB25-(FC25+FD25+FE25))+(FC25*2)+(FD25*3)+(FE25*4)</f>
        <v/>
      </c>
      <c r="FO25">
        <f>EZ25+FH25+FJ25+FK25+FL25+FM25</f>
        <v/>
      </c>
      <c r="GE25">
        <f>(FS25-(FT25+FU25+FV25))+(FT25*2)+(FU25*3)+(FV25*4)</f>
        <v/>
      </c>
      <c r="GF25">
        <f>FQ25+FY25+GA25+GB25+GC25+GD25</f>
        <v/>
      </c>
      <c r="GV25">
        <f>(GJ25-(GK25+GL25+GM25))+(GK25*2)+(GL25*3)+(GM25*4)</f>
        <v/>
      </c>
      <c r="GW25">
        <f>GH25+GP25+GR25+GS25+GT25+GU25</f>
        <v/>
      </c>
      <c r="HM25">
        <f>(HA25-(HB25+HC25+HD25))+(HB25*2)+(HC25*3)+(HD25*4)</f>
        <v/>
      </c>
      <c r="HN25">
        <f>GY25+HG25+HI25+HJ25+HK25+HL25</f>
        <v/>
      </c>
      <c r="ID25">
        <f>(HR25-(HS25+HT25+HU25))+(HS25*2)+(HT25*3)+(HU25*4)</f>
        <v/>
      </c>
      <c r="IE25">
        <f>HP25+HX25+HZ25+IA25+IB25+IC25</f>
        <v/>
      </c>
      <c r="IU25">
        <f>(II25-(IJ25+IK25+IL25))+(IJ25*2)+(IK25*3)+(IL25*4)</f>
        <v/>
      </c>
      <c r="IV25">
        <f>IG25+IO25+IQ25+IR25+IS25+IT25</f>
        <v/>
      </c>
    </row>
    <row r="26">
      <c r="Q26">
        <f>(E26-(F26+G26+H26))+(F26*2)+(G26*3)+(H26*4)</f>
        <v/>
      </c>
      <c r="R26">
        <f>C26+K26+M26+N26+O26+P26</f>
        <v/>
      </c>
      <c r="AH26">
        <f>(V26-(W26+X26+Y26))+(W26*2)+(X26*3)+(Y26*4)</f>
        <v/>
      </c>
      <c r="AI26">
        <f>T26+AB26+AD26+AE26+AF26+AG26</f>
        <v/>
      </c>
      <c r="AY26">
        <f>(AM26-(AN26+AO26+AP26))+(AN26*2)+(AO26*3)+(AP26*4)</f>
        <v/>
      </c>
      <c r="AZ26">
        <f>AK26+AS26+AU26+AV26+AW26+AX26</f>
        <v/>
      </c>
      <c r="BP26">
        <f>(BD26-(BE26+BF26+BG26))+(BE26*2)+(BF26*3)+(BG26*4)</f>
        <v/>
      </c>
      <c r="BQ26">
        <f>BB26+BJ26+BL26+BM26+BN26+BO26</f>
        <v/>
      </c>
      <c r="CG26">
        <f>(BU26-(BV26+BW26+BX26))+(BV26*2)+(BW26*3)+(BX26*4)</f>
        <v/>
      </c>
      <c r="CH26">
        <f>BS26+CA26+CC26+CD26+CE26+CF26</f>
        <v/>
      </c>
      <c r="CX26">
        <f>(CL26-(CM26+CN26+CO26))+(CM26*2)+(CN26*3)+(CO26*4)</f>
        <v/>
      </c>
      <c r="CY26">
        <f>CJ26+CR26+CT26+CU26+CV26+CW26</f>
        <v/>
      </c>
      <c r="DO26">
        <f>(DC26-(DD26+DE26+DF26))+(DD26*2)+(DE26*3)+(DF26*4)</f>
        <v/>
      </c>
      <c r="DP26">
        <f>DA26+DI26+DK26+DL26+DM26+DN26</f>
        <v/>
      </c>
      <c r="EF26">
        <f>(DT26-(DU26+DV26+DW26))+(DU26*2)+(DV26*3)+(DW26*4)</f>
        <v/>
      </c>
      <c r="EG26">
        <f>DR26+DZ26+EB26+EC26+ED26+EE26</f>
        <v/>
      </c>
      <c r="EW26">
        <f>(EK26-(EL26+EM26+EN26))+(EL26*2)+(EM26*3)+(EN26*4)</f>
        <v/>
      </c>
      <c r="EX26">
        <f>EI26+EQ26+ES26+ET26+EU26+EV26</f>
        <v/>
      </c>
      <c r="FN26">
        <f>(FB26-(FC26+FD26+FE26))+(FC26*2)+(FD26*3)+(FE26*4)</f>
        <v/>
      </c>
      <c r="FO26">
        <f>EZ26+FH26+FJ26+FK26+FL26+FM26</f>
        <v/>
      </c>
      <c r="GE26">
        <f>(FS26-(FT26+FU26+FV26))+(FT26*2)+(FU26*3)+(FV26*4)</f>
        <v/>
      </c>
      <c r="GF26">
        <f>FQ26+FY26+GA26+GB26+GC26+GD26</f>
        <v/>
      </c>
      <c r="GV26">
        <f>(GJ26-(GK26+GL26+GM26))+(GK26*2)+(GL26*3)+(GM26*4)</f>
        <v/>
      </c>
      <c r="GW26">
        <f>GH26+GP26+GR26+GS26+GT26+GU26</f>
        <v/>
      </c>
      <c r="HM26">
        <f>(HA26-(HB26+HC26+HD26))+(HB26*2)+(HC26*3)+(HD26*4)</f>
        <v/>
      </c>
      <c r="HN26">
        <f>GY26+HG26+HI26+HJ26+HK26+HL26</f>
        <v/>
      </c>
      <c r="ID26">
        <f>(HR26-(HS26+HT26+HU26))+(HS26*2)+(HT26*3)+(HU26*4)</f>
        <v/>
      </c>
      <c r="IE26">
        <f>HP26+HX26+HZ26+IA26+IB26+IC26</f>
        <v/>
      </c>
      <c r="IU26">
        <f>(II26-(IJ26+IK26+IL26))+(IJ26*2)+(IK26*3)+(IL26*4)</f>
        <v/>
      </c>
      <c r="IV26">
        <f>IG26+IO26+IQ26+IR26+IS26+IT26</f>
        <v/>
      </c>
    </row>
    <row r="27">
      <c r="Q27">
        <f>(E27-(F27+G27+H27))+(F27*2)+(G27*3)+(H27*4)</f>
        <v/>
      </c>
      <c r="R27">
        <f>C27+K27+M27+N27+O27+P27</f>
        <v/>
      </c>
      <c r="AH27">
        <f>(V27-(W27+X27+Y27))+(W27*2)+(X27*3)+(Y27*4)</f>
        <v/>
      </c>
      <c r="AI27">
        <f>T27+AB27+AD27+AE27+AF27+AG27</f>
        <v/>
      </c>
      <c r="AY27">
        <f>(AM27-(AN27+AO27+AP27))+(AN27*2)+(AO27*3)+(AP27*4)</f>
        <v/>
      </c>
      <c r="AZ27">
        <f>AK27+AS27+AU27+AV27+AW27+AX27</f>
        <v/>
      </c>
      <c r="BP27">
        <f>(BD27-(BE27+BF27+BG27))+(BE27*2)+(BF27*3)+(BG27*4)</f>
        <v/>
      </c>
      <c r="BQ27">
        <f>BB27+BJ27+BL27+BM27+BN27+BO27</f>
        <v/>
      </c>
      <c r="CG27">
        <f>(BU27-(BV27+BW27+BX27))+(BV27*2)+(BW27*3)+(BX27*4)</f>
        <v/>
      </c>
      <c r="CH27">
        <f>BS27+CA27+CC27+CD27+CE27+CF27</f>
        <v/>
      </c>
      <c r="CX27">
        <f>(CL27-(CM27+CN27+CO27))+(CM27*2)+(CN27*3)+(CO27*4)</f>
        <v/>
      </c>
      <c r="CY27">
        <f>CJ27+CR27+CT27+CU27+CV27+CW27</f>
        <v/>
      </c>
      <c r="DO27">
        <f>(DC27-(DD27+DE27+DF27))+(DD27*2)+(DE27*3)+(DF27*4)</f>
        <v/>
      </c>
      <c r="DP27">
        <f>DA27+DI27+DK27+DL27+DM27+DN27</f>
        <v/>
      </c>
      <c r="EF27">
        <f>(DT27-(DU27+DV27+DW27))+(DU27*2)+(DV27*3)+(DW27*4)</f>
        <v/>
      </c>
      <c r="EG27">
        <f>DR27+DZ27+EB27+EC27+ED27+EE27</f>
        <v/>
      </c>
      <c r="EW27">
        <f>(EK27-(EL27+EM27+EN27))+(EL27*2)+(EM27*3)+(EN27*4)</f>
        <v/>
      </c>
      <c r="EX27">
        <f>EI27+EQ27+ES27+ET27+EU27+EV27</f>
        <v/>
      </c>
      <c r="FN27">
        <f>(FB27-(FC27+FD27+FE27))+(FC27*2)+(FD27*3)+(FE27*4)</f>
        <v/>
      </c>
      <c r="FO27">
        <f>EZ27+FH27+FJ27+FK27+FL27+FM27</f>
        <v/>
      </c>
      <c r="GE27">
        <f>(FS27-(FT27+FU27+FV27))+(FT27*2)+(FU27*3)+(FV27*4)</f>
        <v/>
      </c>
      <c r="GF27">
        <f>FQ27+FY27+GA27+GB27+GC27+GD27</f>
        <v/>
      </c>
      <c r="GV27">
        <f>(GJ27-(GK27+GL27+GM27))+(GK27*2)+(GL27*3)+(GM27*4)</f>
        <v/>
      </c>
      <c r="GW27">
        <f>GH27+GP27+GR27+GS27+GT27+GU27</f>
        <v/>
      </c>
      <c r="HM27">
        <f>(HA27-(HB27+HC27+HD27))+(HB27*2)+(HC27*3)+(HD27*4)</f>
        <v/>
      </c>
      <c r="HN27">
        <f>GY27+HG27+HI27+HJ27+HK27+HL27</f>
        <v/>
      </c>
      <c r="ID27">
        <f>(HR27-(HS27+HT27+HU27))+(HS27*2)+(HT27*3)+(HU27*4)</f>
        <v/>
      </c>
      <c r="IE27">
        <f>HP27+HX27+HZ27+IA27+IB27+IC27</f>
        <v/>
      </c>
      <c r="IU27">
        <f>(II27-(IJ27+IK27+IL27))+(IJ27*2)+(IK27*3)+(IL27*4)</f>
        <v/>
      </c>
      <c r="IV27">
        <f>IG27+IO27+IQ27+IR27+IS27+IT27</f>
        <v/>
      </c>
    </row>
    <row r="28">
      <c r="Q28">
        <f>(E28-(F28+G28+H28))+(F28*2)+(G28*3)+(H28*4)</f>
        <v/>
      </c>
      <c r="R28">
        <f>C28+K28+M28+N28+O28+P28</f>
        <v/>
      </c>
      <c r="AH28">
        <f>(V28-(W28+X28+Y28))+(W28*2)+(X28*3)+(Y28*4)</f>
        <v/>
      </c>
      <c r="AI28">
        <f>T28+AB28+AD28+AE28+AF28+AG28</f>
        <v/>
      </c>
      <c r="AY28">
        <f>(AM28-(AN28+AO28+AP28))+(AN28*2)+(AO28*3)+(AP28*4)</f>
        <v/>
      </c>
      <c r="AZ28">
        <f>AK28+AS28+AU28+AV28+AW28+AX28</f>
        <v/>
      </c>
      <c r="BP28">
        <f>(BD28-(BE28+BF28+BG28))+(BE28*2)+(BF28*3)+(BG28*4)</f>
        <v/>
      </c>
      <c r="BQ28">
        <f>BB28+BJ28+BL28+BM28+BN28+BO28</f>
        <v/>
      </c>
      <c r="CG28">
        <f>(BU28-(BV28+BW28+BX28))+(BV28*2)+(BW28*3)+(BX28*4)</f>
        <v/>
      </c>
      <c r="CH28">
        <f>BS28+CA28+CC28+CD28+CE28+CF28</f>
        <v/>
      </c>
      <c r="CX28">
        <f>(CL28-(CM28+CN28+CO28))+(CM28*2)+(CN28*3)+(CO28*4)</f>
        <v/>
      </c>
      <c r="CY28">
        <f>CJ28+CR28+CT28+CU28+CV28+CW28</f>
        <v/>
      </c>
      <c r="DO28">
        <f>(DC28-(DD28+DE28+DF28))+(DD28*2)+(DE28*3)+(DF28*4)</f>
        <v/>
      </c>
      <c r="DP28">
        <f>DA28+DI28+DK28+DL28+DM28+DN28</f>
        <v/>
      </c>
      <c r="EF28">
        <f>(DT28-(DU28+DV28+DW28))+(DU28*2)+(DV28*3)+(DW28*4)</f>
        <v/>
      </c>
      <c r="EG28">
        <f>DR28+DZ28+EB28+EC28+ED28+EE28</f>
        <v/>
      </c>
      <c r="EW28">
        <f>(EK28-(EL28+EM28+EN28))+(EL28*2)+(EM28*3)+(EN28*4)</f>
        <v/>
      </c>
      <c r="EX28">
        <f>EI28+EQ28+ES28+ET28+EU28+EV28</f>
        <v/>
      </c>
      <c r="FN28">
        <f>(FB28-(FC28+FD28+FE28))+(FC28*2)+(FD28*3)+(FE28*4)</f>
        <v/>
      </c>
      <c r="FO28">
        <f>EZ28+FH28+FJ28+FK28+FL28+FM28</f>
        <v/>
      </c>
      <c r="GE28">
        <f>(FS28-(FT28+FU28+FV28))+(FT28*2)+(FU28*3)+(FV28*4)</f>
        <v/>
      </c>
      <c r="GF28">
        <f>FQ28+FY28+GA28+GB28+GC28+GD28</f>
        <v/>
      </c>
      <c r="GV28">
        <f>(GJ28-(GK28+GL28+GM28))+(GK28*2)+(GL28*3)+(GM28*4)</f>
        <v/>
      </c>
      <c r="GW28">
        <f>GH28+GP28+GR28+GS28+GT28+GU28</f>
        <v/>
      </c>
      <c r="HM28">
        <f>(HA28-(HB28+HC28+HD28))+(HB28*2)+(HC28*3)+(HD28*4)</f>
        <v/>
      </c>
      <c r="HN28">
        <f>GY28+HG28+HI28+HJ28+HK28+HL28</f>
        <v/>
      </c>
      <c r="ID28">
        <f>(HR28-(HS28+HT28+HU28))+(HS28*2)+(HT28*3)+(HU28*4)</f>
        <v/>
      </c>
      <c r="IE28">
        <f>HP28+HX28+HZ28+IA28+IB28+IC28</f>
        <v/>
      </c>
      <c r="IU28">
        <f>(II28-(IJ28+IK28+IL28))+(IJ28*2)+(IK28*3)+(IL28*4)</f>
        <v/>
      </c>
      <c r="IV28">
        <f>IG28+IO28+IQ28+IR28+IS28+IT28</f>
        <v/>
      </c>
    </row>
    <row r="29">
      <c r="Q29">
        <f>(E29-(F29+G29+H29))+(F29*2)+(G29*3)+(H29*4)</f>
        <v/>
      </c>
      <c r="R29">
        <f>C29+K29+M29+N29+O29+P29</f>
        <v/>
      </c>
      <c r="AH29">
        <f>(V29-(W29+X29+Y29))+(W29*2)+(X29*3)+(Y29*4)</f>
        <v/>
      </c>
      <c r="AI29">
        <f>T29+AB29+AD29+AE29+AF29+AG29</f>
        <v/>
      </c>
      <c r="AY29">
        <f>(AM29-(AN29+AO29+AP29))+(AN29*2)+(AO29*3)+(AP29*4)</f>
        <v/>
      </c>
      <c r="AZ29">
        <f>AK29+AS29+AU29+AV29+AW29+AX29</f>
        <v/>
      </c>
      <c r="BP29">
        <f>(BD29-(BE29+BF29+BG29))+(BE29*2)+(BF29*3)+(BG29*4)</f>
        <v/>
      </c>
      <c r="BQ29">
        <f>BB29+BJ29+BL29+BM29+BN29+BO29</f>
        <v/>
      </c>
      <c r="CG29">
        <f>(BU29-(BV29+BW29+BX29))+(BV29*2)+(BW29*3)+(BX29*4)</f>
        <v/>
      </c>
      <c r="CH29">
        <f>BS29+CA29+CC29+CD29+CE29+CF29</f>
        <v/>
      </c>
      <c r="CX29">
        <f>(CL29-(CM29+CN29+CO29))+(CM29*2)+(CN29*3)+(CO29*4)</f>
        <v/>
      </c>
      <c r="CY29">
        <f>CJ29+CR29+CT29+CU29+CV29+CW29</f>
        <v/>
      </c>
      <c r="DO29">
        <f>(DC29-(DD29+DE29+DF29))+(DD29*2)+(DE29*3)+(DF29*4)</f>
        <v/>
      </c>
      <c r="DP29">
        <f>DA29+DI29+DK29+DL29+DM29+DN29</f>
        <v/>
      </c>
      <c r="EF29">
        <f>(DT29-(DU29+DV29+DW29))+(DU29*2)+(DV29*3)+(DW29*4)</f>
        <v/>
      </c>
      <c r="EG29">
        <f>DR29+DZ29+EB29+EC29+ED29+EE29</f>
        <v/>
      </c>
      <c r="EW29">
        <f>(EK29-(EL29+EM29+EN29))+(EL29*2)+(EM29*3)+(EN29*4)</f>
        <v/>
      </c>
      <c r="EX29">
        <f>EI29+EQ29+ES29+ET29+EU29+EV29</f>
        <v/>
      </c>
      <c r="FN29">
        <f>(FB29-(FC29+FD29+FE29))+(FC29*2)+(FD29*3)+(FE29*4)</f>
        <v/>
      </c>
      <c r="FO29">
        <f>EZ29+FH29+FJ29+FK29+FL29+FM29</f>
        <v/>
      </c>
      <c r="GE29">
        <f>(FS29-(FT29+FU29+FV29))+(FT29*2)+(FU29*3)+(FV29*4)</f>
        <v/>
      </c>
      <c r="GF29">
        <f>FQ29+FY29+GA29+GB29+GC29+GD29</f>
        <v/>
      </c>
      <c r="GV29">
        <f>(GJ29-(GK29+GL29+GM29))+(GK29*2)+(GL29*3)+(GM29*4)</f>
        <v/>
      </c>
      <c r="GW29">
        <f>GH29+GP29+GR29+GS29+GT29+GU29</f>
        <v/>
      </c>
      <c r="HM29">
        <f>(HA29-(HB29+HC29+HD29))+(HB29*2)+(HC29*3)+(HD29*4)</f>
        <v/>
      </c>
      <c r="HN29">
        <f>GY29+HG29+HI29+HJ29+HK29+HL29</f>
        <v/>
      </c>
      <c r="ID29">
        <f>(HR29-(HS29+HT29+HU29))+(HS29*2)+(HT29*3)+(HU29*4)</f>
        <v/>
      </c>
      <c r="IE29">
        <f>HP29+HX29+HZ29+IA29+IB29+IC29</f>
        <v/>
      </c>
      <c r="IU29">
        <f>(II29-(IJ29+IK29+IL29))+(IJ29*2)+(IK29*3)+(IL29*4)</f>
        <v/>
      </c>
      <c r="IV29">
        <f>IG29+IO29+IQ29+IR29+IS29+IT29</f>
        <v/>
      </c>
    </row>
    <row r="30">
      <c r="Q30">
        <f>(E30-(F30+G30+H30))+(F30*2)+(G30*3)+(H30*4)</f>
        <v/>
      </c>
      <c r="R30">
        <f>C30+K30+M30+N30+O30+P30</f>
        <v/>
      </c>
      <c r="AH30">
        <f>(V30-(W30+X30+Y30))+(W30*2)+(X30*3)+(Y30*4)</f>
        <v/>
      </c>
      <c r="AI30">
        <f>T30+AB30+AD30+AE30+AF30+AG30</f>
        <v/>
      </c>
      <c r="AY30">
        <f>(AM30-(AN30+AO30+AP30))+(AN30*2)+(AO30*3)+(AP30*4)</f>
        <v/>
      </c>
      <c r="AZ30">
        <f>AK30+AS30+AU30+AV30+AW30+AX30</f>
        <v/>
      </c>
      <c r="BP30">
        <f>(BD30-(BE30+BF30+BG30))+(BE30*2)+(BF30*3)+(BG30*4)</f>
        <v/>
      </c>
      <c r="BQ30">
        <f>BB30+BJ30+BL30+BM30+BN30+BO30</f>
        <v/>
      </c>
      <c r="CG30">
        <f>(BU30-(BV30+BW30+BX30))+(BV30*2)+(BW30*3)+(BX30*4)</f>
        <v/>
      </c>
      <c r="CH30">
        <f>BS30+CA30+CC30+CD30+CE30+CF30</f>
        <v/>
      </c>
      <c r="CX30">
        <f>(CL30-(CM30+CN30+CO30))+(CM30*2)+(CN30*3)+(CO30*4)</f>
        <v/>
      </c>
      <c r="CY30">
        <f>CJ30+CR30+CT30+CU30+CV30+CW30</f>
        <v/>
      </c>
      <c r="DO30">
        <f>(DC30-(DD30+DE30+DF30))+(DD30*2)+(DE30*3)+(DF30*4)</f>
        <v/>
      </c>
      <c r="DP30">
        <f>DA30+DI30+DK30+DL30+DM30+DN30</f>
        <v/>
      </c>
      <c r="EF30">
        <f>(DT30-(DU30+DV30+DW30))+(DU30*2)+(DV30*3)+(DW30*4)</f>
        <v/>
      </c>
      <c r="EG30">
        <f>DR30+DZ30+EB30+EC30+ED30+EE30</f>
        <v/>
      </c>
      <c r="EW30">
        <f>(EK30-(EL30+EM30+EN30))+(EL30*2)+(EM30*3)+(EN30*4)</f>
        <v/>
      </c>
      <c r="EX30">
        <f>EI30+EQ30+ES30+ET30+EU30+EV30</f>
        <v/>
      </c>
      <c r="FN30">
        <f>(FB30-(FC30+FD30+FE30))+(FC30*2)+(FD30*3)+(FE30*4)</f>
        <v/>
      </c>
      <c r="FO30">
        <f>EZ30+FH30+FJ30+FK30+FL30+FM30</f>
        <v/>
      </c>
      <c r="GE30">
        <f>(FS30-(FT30+FU30+FV30))+(FT30*2)+(FU30*3)+(FV30*4)</f>
        <v/>
      </c>
      <c r="GF30">
        <f>FQ30+FY30+GA30+GB30+GC30+GD30</f>
        <v/>
      </c>
      <c r="GV30">
        <f>(GJ30-(GK30+GL30+GM30))+(GK30*2)+(GL30*3)+(GM30*4)</f>
        <v/>
      </c>
      <c r="GW30">
        <f>GH30+GP30+GR30+GS30+GT30+GU30</f>
        <v/>
      </c>
      <c r="HM30">
        <f>(HA30-(HB30+HC30+HD30))+(HB30*2)+(HC30*3)+(HD30*4)</f>
        <v/>
      </c>
      <c r="HN30">
        <f>GY30+HG30+HI30+HJ30+HK30+HL30</f>
        <v/>
      </c>
      <c r="ID30">
        <f>(HR30-(HS30+HT30+HU30))+(HS30*2)+(HT30*3)+(HU30*4)</f>
        <v/>
      </c>
      <c r="IE30">
        <f>HP30+HX30+HZ30+IA30+IB30+IC30</f>
        <v/>
      </c>
      <c r="IU30">
        <f>(II30-(IJ30+IK30+IL30))+(IJ30*2)+(IK30*3)+(IL30*4)</f>
        <v/>
      </c>
      <c r="IV30">
        <f>IG30+IO30+IQ30+IR30+IS30+IT30</f>
        <v/>
      </c>
    </row>
    <row r="31">
      <c r="Q31">
        <f>(E31-(F31+G31+H31))+(F31*2)+(G31*3)+(H31*4)</f>
        <v/>
      </c>
      <c r="R31">
        <f>C31+K31+M31+N31+O31+P31</f>
        <v/>
      </c>
      <c r="AH31">
        <f>(V31-(W31+X31+Y31))+(W31*2)+(X31*3)+(Y31*4)</f>
        <v/>
      </c>
      <c r="AI31">
        <f>T31+AB31+AD31+AE31+AF31+AG31</f>
        <v/>
      </c>
      <c r="AY31">
        <f>(AM31-(AN31+AO31+AP31))+(AN31*2)+(AO31*3)+(AP31*4)</f>
        <v/>
      </c>
      <c r="AZ31">
        <f>AK31+AS31+AU31+AV31+AW31+AX31</f>
        <v/>
      </c>
      <c r="BP31">
        <f>(BD31-(BE31+BF31+BG31))+(BE31*2)+(BF31*3)+(BG31*4)</f>
        <v/>
      </c>
      <c r="BQ31">
        <f>BB31+BJ31+BL31+BM31+BN31+BO31</f>
        <v/>
      </c>
      <c r="CG31">
        <f>(BU31-(BV31+BW31+BX31))+(BV31*2)+(BW31*3)+(BX31*4)</f>
        <v/>
      </c>
      <c r="CH31">
        <f>BS31+CA31+CC31+CD31+CE31+CF31</f>
        <v/>
      </c>
      <c r="CX31">
        <f>(CL31-(CM31+CN31+CO31))+(CM31*2)+(CN31*3)+(CO31*4)</f>
        <v/>
      </c>
      <c r="CY31">
        <f>CJ31+CR31+CT31+CU31+CV31+CW31</f>
        <v/>
      </c>
      <c r="DO31">
        <f>(DC31-(DD31+DE31+DF31))+(DD31*2)+(DE31*3)+(DF31*4)</f>
        <v/>
      </c>
      <c r="DP31">
        <f>DA31+DI31+DK31+DL31+DM31+DN31</f>
        <v/>
      </c>
      <c r="EF31">
        <f>(DT31-(DU31+DV31+DW31))+(DU31*2)+(DV31*3)+(DW31*4)</f>
        <v/>
      </c>
      <c r="EG31">
        <f>DR31+DZ31+EB31+EC31+ED31+EE31</f>
        <v/>
      </c>
      <c r="EW31">
        <f>(EK31-(EL31+EM31+EN31))+(EL31*2)+(EM31*3)+(EN31*4)</f>
        <v/>
      </c>
      <c r="EX31">
        <f>EI31+EQ31+ES31+ET31+EU31+EV31</f>
        <v/>
      </c>
      <c r="FN31">
        <f>(FB31-(FC31+FD31+FE31))+(FC31*2)+(FD31*3)+(FE31*4)</f>
        <v/>
      </c>
      <c r="FO31">
        <f>EZ31+FH31+FJ31+FK31+FL31+FM31</f>
        <v/>
      </c>
      <c r="GE31">
        <f>(FS31-(FT31+FU31+FV31))+(FT31*2)+(FU31*3)+(FV31*4)</f>
        <v/>
      </c>
      <c r="GF31">
        <f>FQ31+FY31+GA31+GB31+GC31+GD31</f>
        <v/>
      </c>
      <c r="GV31">
        <f>(GJ31-(GK31+GL31+GM31))+(GK31*2)+(GL31*3)+(GM31*4)</f>
        <v/>
      </c>
      <c r="GW31">
        <f>GH31+GP31+GR31+GS31+GT31+GU31</f>
        <v/>
      </c>
      <c r="HM31">
        <f>(HA31-(HB31+HC31+HD31))+(HB31*2)+(HC31*3)+(HD31*4)</f>
        <v/>
      </c>
      <c r="HN31">
        <f>GY31+HG31+HI31+HJ31+HK31+HL31</f>
        <v/>
      </c>
      <c r="ID31">
        <f>(HR31-(HS31+HT31+HU31))+(HS31*2)+(HT31*3)+(HU31*4)</f>
        <v/>
      </c>
      <c r="IE31">
        <f>HP31+HX31+HZ31+IA31+IB31+IC31</f>
        <v/>
      </c>
      <c r="IU31">
        <f>(II31-(IJ31+IK31+IL31))+(IJ31*2)+(IK31*3)+(IL31*4)</f>
        <v/>
      </c>
      <c r="IV31">
        <f>IG31+IO31+IQ31+IR31+IS31+IT31</f>
        <v/>
      </c>
    </row>
    <row r="32">
      <c r="Q32">
        <f>(E32-(F32+G32+H32))+(F32*2)+(G32*3)+(H32*4)</f>
        <v/>
      </c>
      <c r="R32">
        <f>C32+K32+M32+N32+O32+P32</f>
        <v/>
      </c>
      <c r="AH32">
        <f>(V32-(W32+X32+Y32))+(W32*2)+(X32*3)+(Y32*4)</f>
        <v/>
      </c>
      <c r="AI32">
        <f>T32+AB32+AD32+AE32+AF32+AG32</f>
        <v/>
      </c>
      <c r="AY32">
        <f>(AM32-(AN32+AO32+AP32))+(AN32*2)+(AO32*3)+(AP32*4)</f>
        <v/>
      </c>
      <c r="AZ32">
        <f>AK32+AS32+AU32+AV32+AW32+AX32</f>
        <v/>
      </c>
      <c r="BP32">
        <f>(BD32-(BE32+BF32+BG32))+(BE32*2)+(BF32*3)+(BG32*4)</f>
        <v/>
      </c>
      <c r="BQ32">
        <f>BB32+BJ32+BL32+BM32+BN32+BO32</f>
        <v/>
      </c>
      <c r="CG32">
        <f>(BU32-(BV32+BW32+BX32))+(BV32*2)+(BW32*3)+(BX32*4)</f>
        <v/>
      </c>
      <c r="CH32">
        <f>BS32+CA32+CC32+CD32+CE32+CF32</f>
        <v/>
      </c>
      <c r="CX32">
        <f>(CL32-(CM32+CN32+CO32))+(CM32*2)+(CN32*3)+(CO32*4)</f>
        <v/>
      </c>
      <c r="CY32">
        <f>CJ32+CR32+CT32+CU32+CV32+CW32</f>
        <v/>
      </c>
      <c r="DO32">
        <f>(DC32-(DD32+DE32+DF32))+(DD32*2)+(DE32*3)+(DF32*4)</f>
        <v/>
      </c>
      <c r="DP32">
        <f>DA32+DI32+DK32+DL32+DM32+DN32</f>
        <v/>
      </c>
      <c r="EF32">
        <f>(DT32-(DU32+DV32+DW32))+(DU32*2)+(DV32*3)+(DW32*4)</f>
        <v/>
      </c>
      <c r="EG32">
        <f>DR32+DZ32+EB32+EC32+ED32+EE32</f>
        <v/>
      </c>
      <c r="EW32">
        <f>(EK32-(EL32+EM32+EN32))+(EL32*2)+(EM32*3)+(EN32*4)</f>
        <v/>
      </c>
      <c r="EX32">
        <f>EI32+EQ32+ES32+ET32+EU32+EV32</f>
        <v/>
      </c>
      <c r="FN32">
        <f>(FB32-(FC32+FD32+FE32))+(FC32*2)+(FD32*3)+(FE32*4)</f>
        <v/>
      </c>
      <c r="FO32">
        <f>EZ32+FH32+FJ32+FK32+FL32+FM32</f>
        <v/>
      </c>
      <c r="GE32">
        <f>(FS32-(FT32+FU32+FV32))+(FT32*2)+(FU32*3)+(FV32*4)</f>
        <v/>
      </c>
      <c r="GF32">
        <f>FQ32+FY32+GA32+GB32+GC32+GD32</f>
        <v/>
      </c>
      <c r="GV32">
        <f>(GJ32-(GK32+GL32+GM32))+(GK32*2)+(GL32*3)+(GM32*4)</f>
        <v/>
      </c>
      <c r="GW32">
        <f>GH32+GP32+GR32+GS32+GT32+GU32</f>
        <v/>
      </c>
      <c r="HM32">
        <f>(HA32-(HB32+HC32+HD32))+(HB32*2)+(HC32*3)+(HD32*4)</f>
        <v/>
      </c>
      <c r="HN32">
        <f>GY32+HG32+HI32+HJ32+HK32+HL32</f>
        <v/>
      </c>
      <c r="ID32">
        <f>(HR32-(HS32+HT32+HU32))+(HS32*2)+(HT32*3)+(HU32*4)</f>
        <v/>
      </c>
      <c r="IE32">
        <f>HP32+HX32+HZ32+IA32+IB32+IC32</f>
        <v/>
      </c>
      <c r="IU32">
        <f>(II32-(IJ32+IK32+IL32))+(IJ32*2)+(IK32*3)+(IL32*4)</f>
        <v/>
      </c>
      <c r="IV32">
        <f>IG32+IO32+IQ32+IR32+IS32+IT32</f>
        <v/>
      </c>
    </row>
    <row r="33">
      <c r="A33" t="inlineStr">
        <is>
          <t>TOTALES :</t>
        </is>
      </c>
      <c r="C33">
        <f>SUM(C8:C32)</f>
        <v/>
      </c>
      <c r="D33">
        <f>SUM(D8:D32)</f>
        <v/>
      </c>
      <c r="E33">
        <f>SUM(E8:E32)</f>
        <v/>
      </c>
      <c r="F33">
        <f>SUM(F8:F32)</f>
        <v/>
      </c>
      <c r="G33">
        <f>SUM(G8:G32)</f>
        <v/>
      </c>
      <c r="H33">
        <f>SUM(H8:H32)</f>
        <v/>
      </c>
      <c r="I33">
        <f>SUM(I8:I32)</f>
        <v/>
      </c>
      <c r="J33">
        <f>SUM(J8:J32)</f>
        <v/>
      </c>
      <c r="K33">
        <f>SUM(K8:K32)</f>
        <v/>
      </c>
      <c r="L33">
        <f>SUM(L8:L32)</f>
        <v/>
      </c>
      <c r="M33">
        <f>SUM(M8:M32)</f>
        <v/>
      </c>
      <c r="N33">
        <f>SUM(N8:N32)</f>
        <v/>
      </c>
      <c r="O33">
        <f>SUM(O8:O32)</f>
        <v/>
      </c>
      <c r="P33">
        <f>SUM(P8:P32)</f>
        <v/>
      </c>
      <c r="Q33">
        <f>SUM(Q8:Q32)</f>
        <v/>
      </c>
      <c r="R33">
        <f>SUM(R8:R32)</f>
        <v/>
      </c>
      <c r="T33">
        <f>SUM(T8:T32)</f>
        <v/>
      </c>
      <c r="U33">
        <f>SUM(U8:U32)</f>
        <v/>
      </c>
      <c r="V33">
        <f>SUM(V8:V32)</f>
        <v/>
      </c>
      <c r="W33">
        <f>SUM(W8:W32)</f>
        <v/>
      </c>
      <c r="X33">
        <f>SUM(X8:X32)</f>
        <v/>
      </c>
      <c r="Y33">
        <f>SUM(Y8:Y32)</f>
        <v/>
      </c>
      <c r="Z33">
        <f>SUM(Z8:Z32)</f>
        <v/>
      </c>
      <c r="AA33">
        <f>SUM(AA8:AA32)</f>
        <v/>
      </c>
      <c r="AB33">
        <f>SUM(AB8:AB32)</f>
        <v/>
      </c>
      <c r="AC33">
        <f>SUM(AC8:AC32)</f>
        <v/>
      </c>
      <c r="AD33">
        <f>SUM(AD8:AD32)</f>
        <v/>
      </c>
      <c r="AE33">
        <f>SUM(AE8:AE32)</f>
        <v/>
      </c>
      <c r="AF33">
        <f>SUM(AF8:AF32)</f>
        <v/>
      </c>
      <c r="AG33">
        <f>SUM(AG8:AG32)</f>
        <v/>
      </c>
      <c r="AH33">
        <f>SUM(AH8:AH32)</f>
        <v/>
      </c>
      <c r="AI33">
        <f>SUM(AI8:AI32)</f>
        <v/>
      </c>
      <c r="AK33">
        <f>SUM(AK8:AK32)</f>
        <v/>
      </c>
      <c r="AL33">
        <f>SUM(AL8:AL32)</f>
        <v/>
      </c>
      <c r="AM33">
        <f>SUM(AM8:AM32)</f>
        <v/>
      </c>
      <c r="AN33">
        <f>SUM(AN8:AN32)</f>
        <v/>
      </c>
      <c r="AO33">
        <f>SUM(AO8:AO32)</f>
        <v/>
      </c>
      <c r="AP33">
        <f>SUM(AP8:AP32)</f>
        <v/>
      </c>
      <c r="AQ33">
        <f>SUM(AQ8:AQ32)</f>
        <v/>
      </c>
      <c r="AR33">
        <f>SUM(AR8:AR32)</f>
        <v/>
      </c>
      <c r="AS33">
        <f>SUM(AS8:AS32)</f>
        <v/>
      </c>
      <c r="AT33">
        <f>SUM(AT8:AT32)</f>
        <v/>
      </c>
      <c r="AU33">
        <f>SUM(AU8:AU32)</f>
        <v/>
      </c>
      <c r="AV33">
        <f>SUM(AV8:AV32)</f>
        <v/>
      </c>
      <c r="AW33">
        <f>SUM(AW8:AW32)</f>
        <v/>
      </c>
      <c r="AX33">
        <f>SUM(AX8:AX32)</f>
        <v/>
      </c>
      <c r="AY33">
        <f>SUM(AY8:AY32)</f>
        <v/>
      </c>
      <c r="AZ33">
        <f>SUM(AZ8:AZ32)</f>
        <v/>
      </c>
      <c r="BB33">
        <f>SUM(BB8:BB32)</f>
        <v/>
      </c>
      <c r="BC33">
        <f>SUM(BC8:BC32)</f>
        <v/>
      </c>
      <c r="BD33">
        <f>SUM(BD8:BD32)</f>
        <v/>
      </c>
      <c r="BE33">
        <f>SUM(BE8:BE32)</f>
        <v/>
      </c>
      <c r="BF33">
        <f>SUM(BF8:BF32)</f>
        <v/>
      </c>
      <c r="BG33">
        <f>SUM(BG8:BG32)</f>
        <v/>
      </c>
      <c r="BH33">
        <f>SUM(BH8:BH32)</f>
        <v/>
      </c>
      <c r="BI33">
        <f>SUM(BI8:BI32)</f>
        <v/>
      </c>
      <c r="BJ33">
        <f>SUM(BJ8:BJ32)</f>
        <v/>
      </c>
      <c r="BK33">
        <f>SUM(BK8:BK32)</f>
        <v/>
      </c>
      <c r="BL33">
        <f>SUM(BL8:BL32)</f>
        <v/>
      </c>
      <c r="BM33">
        <f>SUM(BM8:BM32)</f>
        <v/>
      </c>
      <c r="BN33">
        <f>SUM(BN8:BN32)</f>
        <v/>
      </c>
      <c r="BO33">
        <f>SUM(BO8:BO32)</f>
        <v/>
      </c>
      <c r="BP33">
        <f>SUM(BP8:BP32)</f>
        <v/>
      </c>
      <c r="BQ33">
        <f>SUM(BQ8:BQ32)</f>
        <v/>
      </c>
      <c r="BS33">
        <f>SUM(BS8:BS32)</f>
        <v/>
      </c>
      <c r="BT33">
        <f>SUM(BT8:BT32)</f>
        <v/>
      </c>
      <c r="BU33">
        <f>SUM(BU8:BU32)</f>
        <v/>
      </c>
      <c r="BV33">
        <f>SUM(BV8:BV32)</f>
        <v/>
      </c>
      <c r="BW33">
        <f>SUM(BW8:BW32)</f>
        <v/>
      </c>
      <c r="BX33">
        <f>SUM(BX8:BX32)</f>
        <v/>
      </c>
      <c r="BY33">
        <f>SUM(BY8:BY32)</f>
        <v/>
      </c>
      <c r="BZ33">
        <f>SUM(BZ8:BZ32)</f>
        <v/>
      </c>
      <c r="CA33">
        <f>SUM(CA8:CA32)</f>
        <v/>
      </c>
      <c r="CB33">
        <f>SUM(CB8:CB32)</f>
        <v/>
      </c>
      <c r="CC33">
        <f>SUM(CC8:CC32)</f>
        <v/>
      </c>
      <c r="CD33">
        <f>SUM(CD8:CD32)</f>
        <v/>
      </c>
      <c r="CE33">
        <f>SUM(CE8:CE32)</f>
        <v/>
      </c>
      <c r="CF33">
        <f>SUM(CF8:CF32)</f>
        <v/>
      </c>
      <c r="CG33">
        <f>SUM(CG8:CG32)</f>
        <v/>
      </c>
      <c r="CH33">
        <f>SUM(CH8:CH32)</f>
        <v/>
      </c>
      <c r="CJ33">
        <f>SUM(CJ8:CJ32)</f>
        <v/>
      </c>
      <c r="CK33">
        <f>SUM(CK8:CK32)</f>
        <v/>
      </c>
      <c r="CL33">
        <f>SUM(CL8:CL32)</f>
        <v/>
      </c>
      <c r="CM33">
        <f>SUM(CM8:CM32)</f>
        <v/>
      </c>
      <c r="CN33">
        <f>SUM(CN8:CN32)</f>
        <v/>
      </c>
      <c r="CO33">
        <f>SUM(CO8:CO32)</f>
        <v/>
      </c>
      <c r="CP33">
        <f>SUM(CP8:CP32)</f>
        <v/>
      </c>
      <c r="CQ33">
        <f>SUM(CQ8:CQ32)</f>
        <v/>
      </c>
      <c r="CR33">
        <f>SUM(CR8:CR32)</f>
        <v/>
      </c>
      <c r="CS33">
        <f>SUM(CS8:CS32)</f>
        <v/>
      </c>
      <c r="CT33">
        <f>SUM(CT8:CT32)</f>
        <v/>
      </c>
      <c r="CU33">
        <f>SUM(CU8:CU32)</f>
        <v/>
      </c>
      <c r="CV33">
        <f>SUM(CV8:CV32)</f>
        <v/>
      </c>
      <c r="CW33">
        <f>SUM(CW8:CW32)</f>
        <v/>
      </c>
      <c r="CX33">
        <f>SUM(CX8:CX32)</f>
        <v/>
      </c>
      <c r="CY33">
        <f>SUM(CY8:CY32)</f>
        <v/>
      </c>
      <c r="DA33">
        <f>SUM(DA8:DA32)</f>
        <v/>
      </c>
      <c r="DB33">
        <f>SUM(DB8:DB32)</f>
        <v/>
      </c>
      <c r="DC33">
        <f>SUM(DC8:DC32)</f>
        <v/>
      </c>
      <c r="DD33">
        <f>SUM(DD8:DD32)</f>
        <v/>
      </c>
      <c r="DE33">
        <f>SUM(DE8:DE32)</f>
        <v/>
      </c>
      <c r="DF33">
        <f>SUM(DF8:DF32)</f>
        <v/>
      </c>
      <c r="DG33">
        <f>SUM(DG8:DG32)</f>
        <v/>
      </c>
      <c r="DH33">
        <f>SUM(DH8:DH32)</f>
        <v/>
      </c>
      <c r="DI33">
        <f>SUM(DI8:DI32)</f>
        <v/>
      </c>
      <c r="DJ33">
        <f>SUM(DJ8:DJ32)</f>
        <v/>
      </c>
      <c r="DK33">
        <f>SUM(DK8:DK32)</f>
        <v/>
      </c>
      <c r="DL33">
        <f>SUM(DL8:DL32)</f>
        <v/>
      </c>
      <c r="DM33">
        <f>SUM(DM8:DM32)</f>
        <v/>
      </c>
      <c r="DN33">
        <f>SUM(DN8:DN32)</f>
        <v/>
      </c>
      <c r="DO33">
        <f>SUM(DO8:DO32)</f>
        <v/>
      </c>
      <c r="DP33">
        <f>SUM(DP8:DP32)</f>
        <v/>
      </c>
      <c r="DR33">
        <f>SUM(DR8:DR32)</f>
        <v/>
      </c>
      <c r="DS33">
        <f>SUM(DS8:DS32)</f>
        <v/>
      </c>
      <c r="DT33">
        <f>SUM(DT8:DT32)</f>
        <v/>
      </c>
      <c r="DU33">
        <f>SUM(DU8:DU32)</f>
        <v/>
      </c>
      <c r="DV33">
        <f>SUM(DV8:DV32)</f>
        <v/>
      </c>
      <c r="DW33">
        <f>SUM(DW8:DW32)</f>
        <v/>
      </c>
      <c r="DX33">
        <f>SUM(DX8:DX32)</f>
        <v/>
      </c>
      <c r="DY33">
        <f>SUM(DY8:DY32)</f>
        <v/>
      </c>
      <c r="DZ33">
        <f>SUM(DZ8:DZ32)</f>
        <v/>
      </c>
      <c r="EA33">
        <f>SUM(EA8:EA32)</f>
        <v/>
      </c>
      <c r="EB33">
        <f>SUM(EB8:EB32)</f>
        <v/>
      </c>
      <c r="EC33">
        <f>SUM(EC8:EC32)</f>
        <v/>
      </c>
      <c r="ED33">
        <f>SUM(ED8:ED32)</f>
        <v/>
      </c>
      <c r="EE33">
        <f>SUM(EE8:EE32)</f>
        <v/>
      </c>
      <c r="EF33">
        <f>SUM(EF8:EF32)</f>
        <v/>
      </c>
      <c r="EG33">
        <f>SUM(EG8:EG32)</f>
        <v/>
      </c>
      <c r="EI33">
        <f>SUM(EI8:EI32)</f>
        <v/>
      </c>
      <c r="EJ33">
        <f>SUM(EJ8:EJ32)</f>
        <v/>
      </c>
      <c r="EK33">
        <f>SUM(EK8:EK32)</f>
        <v/>
      </c>
      <c r="EL33">
        <f>SUM(EL8:EL32)</f>
        <v/>
      </c>
      <c r="EM33">
        <f>SUM(EM8:EM32)</f>
        <v/>
      </c>
      <c r="EN33">
        <f>SUM(EN8:EN32)</f>
        <v/>
      </c>
      <c r="EO33">
        <f>SUM(EO8:EO32)</f>
        <v/>
      </c>
      <c r="EP33">
        <f>SUM(EP8:EP32)</f>
        <v/>
      </c>
      <c r="EQ33">
        <f>SUM(EQ8:EQ32)</f>
        <v/>
      </c>
      <c r="ER33">
        <f>SUM(ER8:ER32)</f>
        <v/>
      </c>
      <c r="ES33">
        <f>SUM(ES8:ES32)</f>
        <v/>
      </c>
      <c r="ET33">
        <f>SUM(ET8:ET32)</f>
        <v/>
      </c>
      <c r="EU33">
        <f>SUM(EU8:EU32)</f>
        <v/>
      </c>
      <c r="EV33">
        <f>SUM(EV8:EV32)</f>
        <v/>
      </c>
      <c r="EW33">
        <f>SUM(EW8:EW32)</f>
        <v/>
      </c>
      <c r="EX33">
        <f>SUM(EX8:EX32)</f>
        <v/>
      </c>
      <c r="EZ33">
        <f>SUM(EZ8:EZ32)</f>
        <v/>
      </c>
      <c r="FA33">
        <f>SUM(FA8:FA32)</f>
        <v/>
      </c>
      <c r="FB33">
        <f>SUM(FB8:FB32)</f>
        <v/>
      </c>
      <c r="FC33">
        <f>SUM(FC8:FC32)</f>
        <v/>
      </c>
      <c r="FD33">
        <f>SUM(FD8:FD32)</f>
        <v/>
      </c>
      <c r="FE33">
        <f>SUM(FE8:FE32)</f>
        <v/>
      </c>
      <c r="FF33">
        <f>SUM(FF8:FF32)</f>
        <v/>
      </c>
      <c r="FG33">
        <f>SUM(FG8:FG32)</f>
        <v/>
      </c>
      <c r="FH33">
        <f>SUM(FH8:FH32)</f>
        <v/>
      </c>
      <c r="FI33">
        <f>SUM(FI8:FI32)</f>
        <v/>
      </c>
      <c r="FJ33">
        <f>SUM(FJ8:FJ32)</f>
        <v/>
      </c>
      <c r="FK33">
        <f>SUM(FK8:FK32)</f>
        <v/>
      </c>
      <c r="FL33">
        <f>SUM(FL8:FL32)</f>
        <v/>
      </c>
      <c r="FM33">
        <f>SUM(FM8:FM32)</f>
        <v/>
      </c>
      <c r="FN33">
        <f>SUM(FN8:FN32)</f>
        <v/>
      </c>
      <c r="FO33">
        <f>SUM(FO8:FO32)</f>
        <v/>
      </c>
      <c r="FQ33">
        <f>SUM(FQ8:FQ32)</f>
        <v/>
      </c>
      <c r="FR33">
        <f>SUM(FR8:FR32)</f>
        <v/>
      </c>
      <c r="FS33">
        <f>SUM(FS8:FS32)</f>
        <v/>
      </c>
      <c r="FT33">
        <f>SUM(FT8:FT32)</f>
        <v/>
      </c>
      <c r="FU33">
        <f>SUM(FU8:FU32)</f>
        <v/>
      </c>
      <c r="FV33">
        <f>SUM(FV8:FV32)</f>
        <v/>
      </c>
      <c r="FW33">
        <f>SUM(FW8:FW32)</f>
        <v/>
      </c>
      <c r="FX33">
        <f>SUM(FX8:FX32)</f>
        <v/>
      </c>
      <c r="FY33">
        <f>SUM(FY8:FY32)</f>
        <v/>
      </c>
      <c r="FZ33">
        <f>SUM(FZ8:FZ32)</f>
        <v/>
      </c>
      <c r="GA33">
        <f>SUM(GA8:GA32)</f>
        <v/>
      </c>
      <c r="GB33">
        <f>SUM(GB8:GB32)</f>
        <v/>
      </c>
      <c r="GC33">
        <f>SUM(GC8:GC32)</f>
        <v/>
      </c>
      <c r="GD33">
        <f>SUM(GD8:GD32)</f>
        <v/>
      </c>
      <c r="GE33">
        <f>SUM(GE8:GE32)</f>
        <v/>
      </c>
      <c r="GF33">
        <f>SUM(GF8:GF32)</f>
        <v/>
      </c>
      <c r="GH33">
        <f>SUM(GH8:GH32)</f>
        <v/>
      </c>
      <c r="GI33">
        <f>SUM(GI8:GI32)</f>
        <v/>
      </c>
      <c r="GJ33">
        <f>SUM(GJ8:GJ32)</f>
        <v/>
      </c>
      <c r="GK33">
        <f>SUM(GK8:GK32)</f>
        <v/>
      </c>
      <c r="GL33">
        <f>SUM(GL8:GL32)</f>
        <v/>
      </c>
      <c r="GM33">
        <f>SUM(GM8:GM32)</f>
        <v/>
      </c>
      <c r="GN33">
        <f>SUM(GN8:GN32)</f>
        <v/>
      </c>
      <c r="GO33">
        <f>SUM(GO8:GO32)</f>
        <v/>
      </c>
      <c r="GP33">
        <f>SUM(GP8:GP32)</f>
        <v/>
      </c>
      <c r="GQ33">
        <f>SUM(GQ8:GQ32)</f>
        <v/>
      </c>
      <c r="GR33">
        <f>SUM(GR8:GR32)</f>
        <v/>
      </c>
      <c r="GS33">
        <f>SUM(GS8:GS32)</f>
        <v/>
      </c>
      <c r="GT33">
        <f>SUM(GT8:GT32)</f>
        <v/>
      </c>
      <c r="GU33">
        <f>SUM(GU8:GU32)</f>
        <v/>
      </c>
      <c r="GV33">
        <f>SUM(GV8:GV32)</f>
        <v/>
      </c>
      <c r="GW33">
        <f>SUM(GW8:GW32)</f>
        <v/>
      </c>
      <c r="GY33">
        <f>SUM(GY8:GY32)</f>
        <v/>
      </c>
      <c r="GZ33">
        <f>SUM(GZ8:GZ32)</f>
        <v/>
      </c>
      <c r="HA33">
        <f>SUM(HA8:HA32)</f>
        <v/>
      </c>
      <c r="HB33">
        <f>SUM(HB8:HB32)</f>
        <v/>
      </c>
      <c r="HC33">
        <f>SUM(HC8:HC32)</f>
        <v/>
      </c>
      <c r="HD33">
        <f>SUM(HD8:HD32)</f>
        <v/>
      </c>
      <c r="HE33">
        <f>SUM(HE8:HE32)</f>
        <v/>
      </c>
      <c r="HF33">
        <f>SUM(HF8:HF32)</f>
        <v/>
      </c>
      <c r="HG33">
        <f>SUM(HG8:HG32)</f>
        <v/>
      </c>
      <c r="HH33">
        <f>SUM(HH8:HH32)</f>
        <v/>
      </c>
      <c r="HI33">
        <f>SUM(HI8:HI32)</f>
        <v/>
      </c>
      <c r="HJ33">
        <f>SUM(HJ8:HJ32)</f>
        <v/>
      </c>
      <c r="HK33">
        <f>SUM(HK8:HK32)</f>
        <v/>
      </c>
      <c r="HL33">
        <f>SUM(HL8:HL32)</f>
        <v/>
      </c>
      <c r="HM33">
        <f>SUM(HM8:HM32)</f>
        <v/>
      </c>
      <c r="HN33">
        <f>SUM(HN8:HN32)</f>
        <v/>
      </c>
      <c r="HP33">
        <f>SUM(HP8:HP32)</f>
        <v/>
      </c>
      <c r="HQ33">
        <f>SUM(HQ8:HQ32)</f>
        <v/>
      </c>
      <c r="HR33">
        <f>SUM(HR8:HR32)</f>
        <v/>
      </c>
      <c r="HS33">
        <f>SUM(HS8:HS32)</f>
        <v/>
      </c>
      <c r="HT33">
        <f>SUM(HT8:HT32)</f>
        <v/>
      </c>
      <c r="HU33">
        <f>SUM(HU8:HU32)</f>
        <v/>
      </c>
      <c r="HV33">
        <f>SUM(HV8:HV32)</f>
        <v/>
      </c>
      <c r="HW33">
        <f>SUM(HW8:HW32)</f>
        <v/>
      </c>
      <c r="HX33">
        <f>SUM(HX8:HX32)</f>
        <v/>
      </c>
      <c r="HY33">
        <f>SUM(HY8:HY32)</f>
        <v/>
      </c>
      <c r="HZ33">
        <f>SUM(HZ8:HZ32)</f>
        <v/>
      </c>
      <c r="IA33">
        <f>SUM(IA8:IA32)</f>
        <v/>
      </c>
      <c r="IB33">
        <f>SUM(IB8:IB32)</f>
        <v/>
      </c>
      <c r="IC33">
        <f>SUM(IC8:IC32)</f>
        <v/>
      </c>
      <c r="ID33">
        <f>SUM(ID8:ID32)</f>
        <v/>
      </c>
      <c r="IE33">
        <f>SUM(IE8:IE32)</f>
        <v/>
      </c>
      <c r="IG33">
        <f>SUM(IG8:IG32)</f>
        <v/>
      </c>
      <c r="IH33">
        <f>SUM(IH8:IH32)</f>
        <v/>
      </c>
      <c r="II33">
        <f>SUM(II8:II32)</f>
        <v/>
      </c>
      <c r="IJ33">
        <f>SUM(IJ8:IJ32)</f>
        <v/>
      </c>
      <c r="IK33">
        <f>SUM(IK8:IK32)</f>
        <v/>
      </c>
      <c r="IL33">
        <f>SUM(IL8:IL32)</f>
        <v/>
      </c>
      <c r="IM33">
        <f>SUM(IM8:IM32)</f>
        <v/>
      </c>
      <c r="IN33">
        <f>SUM(IN8:IN32)</f>
        <v/>
      </c>
      <c r="IO33">
        <f>SUM(IO8:IO32)</f>
        <v/>
      </c>
      <c r="IP33">
        <f>SUM(IP8:IP32)</f>
        <v/>
      </c>
      <c r="IQ33">
        <f>SUM(IQ8:IQ32)</f>
        <v/>
      </c>
      <c r="IR33">
        <f>SUM(IR8:IR32)</f>
        <v/>
      </c>
      <c r="IS33">
        <f>SUM(IS8:IS32)</f>
        <v/>
      </c>
      <c r="IT33">
        <f>SUM(IT8:IT32)</f>
        <v/>
      </c>
      <c r="IU33">
        <f>SUM(IU8:IU32)</f>
        <v/>
      </c>
      <c r="IV33">
        <f>SUM(IV8:IV32)</f>
        <v/>
      </c>
    </row>
    <row r="35">
      <c r="A35" t="inlineStr">
        <is>
          <t>LIDERES INDIVIDUAL</t>
        </is>
      </c>
    </row>
    <row r="36">
      <c r="A36" t="inlineStr">
        <is>
          <t>NOMBRE</t>
        </is>
      </c>
      <c r="B36" t="inlineStr">
        <is>
          <t>No</t>
        </is>
      </c>
      <c r="C36" t="inlineStr">
        <is>
          <t>VB</t>
        </is>
      </c>
      <c r="D36" t="inlineStr">
        <is>
          <t>CA</t>
        </is>
      </c>
      <c r="E36" t="inlineStr">
        <is>
          <t>H</t>
        </is>
      </c>
      <c r="F36" t="inlineStr">
        <is>
          <t>2B</t>
        </is>
      </c>
      <c r="G36" t="inlineStr">
        <is>
          <t>3B</t>
        </is>
      </c>
      <c r="H36" t="inlineStr">
        <is>
          <t>HR</t>
        </is>
      </c>
      <c r="I36" t="inlineStr">
        <is>
          <t>CI</t>
        </is>
      </c>
      <c r="J36" t="inlineStr">
        <is>
          <t>K</t>
        </is>
      </c>
      <c r="K36" t="inlineStr">
        <is>
          <t>BB</t>
        </is>
      </c>
      <c r="L36" t="inlineStr">
        <is>
          <t>BR</t>
        </is>
      </c>
      <c r="M36" t="inlineStr">
        <is>
          <t>GP</t>
        </is>
      </c>
      <c r="N36" t="inlineStr">
        <is>
          <t>SH</t>
        </is>
      </c>
      <c r="O36" t="inlineStr">
        <is>
          <t>SF</t>
        </is>
      </c>
      <c r="P36" t="inlineStr">
        <is>
          <t>INT</t>
        </is>
      </c>
      <c r="Q36" t="inlineStr">
        <is>
          <t>BAL</t>
        </is>
      </c>
      <c r="R36" t="inlineStr">
        <is>
          <t>AL</t>
        </is>
      </c>
      <c r="S36" t="inlineStr"/>
      <c r="T36" t="inlineStr">
        <is>
          <t>AV</t>
        </is>
      </c>
      <c r="U36" t="inlineStr">
        <is>
          <t>SLG</t>
        </is>
      </c>
    </row>
    <row r="37">
      <c r="A37">
        <f>IF(A8="","",A8)</f>
        <v/>
      </c>
      <c r="B37">
        <f>IF(B8="","",B8)</f>
        <v/>
      </c>
      <c r="C37">
        <f>C8+T8+AK8+BB8+BS8+CJ8+DA8+DR8+EI8+EZ8+FQ8+GH8+GY8+HP8+IG8</f>
        <v/>
      </c>
      <c r="D37">
        <f>D8+U8+AL8+BC8+BT8+CK8+DB8+DS8+EJ8+FA8+FR8+GI8+GZ8+HQ8+IH8</f>
        <v/>
      </c>
      <c r="E37">
        <f>E8+V8+AM8+BD8+BU8+CL8+DC8+DT8+EK8+FB8+FS8+GJ8+HA8+HR8+II8</f>
        <v/>
      </c>
      <c r="F37">
        <f>F8+W8+AN8+BE8+BV8+CM8+DD8+DU8+EL8+FC8+FT8+GK8+HB8+HS8+IJ8</f>
        <v/>
      </c>
      <c r="G37">
        <f>G8+X8+AO8+BF8+BW8+CN8+DE8+DV8+EM8+FD8+FU8+GL8+HC8+HT8+IK8</f>
        <v/>
      </c>
      <c r="H37">
        <f>H8+Y8+AP8+BG8+BX8+CO8+DF8+DW8+EN8+FE8+FV8+GM8+HD8+HU8+IL8</f>
        <v/>
      </c>
      <c r="I37">
        <f>I8+Z8+AQ8+BH8+BY8+CP8+DG8+DX8+EO8+FF8+FW8+GN8+HE8+HV8+IM8</f>
        <v/>
      </c>
      <c r="J37">
        <f>J8+AA8+AR8+BI8+BZ8+CQ8+DH8+DY8+EP8+FG8+FX8+GO8+HF8+HW8+IN8</f>
        <v/>
      </c>
      <c r="K37">
        <f>K8+AB8+AS8+BJ8+CA8+CR8+DI8+DZ8+EQ8+FH8+FY8+GP8+HG8+HX8+IO8</f>
        <v/>
      </c>
      <c r="L37">
        <f>L8+AC8+AT8+BK8+CB8+CS8+DJ8+EA8+ER8+FI8+FZ8+GQ8+HH8+HY8+IP8</f>
        <v/>
      </c>
      <c r="M37">
        <f>M8+AD8+AU8+BL8+CC8+CT8+DK8+EB8+ES8+FJ8+GA8+GR8+HI8+HZ8+IQ8</f>
        <v/>
      </c>
      <c r="N37">
        <f>N8+AE8+AV8+BM8+CD8+CU8+DL8+EC8+ET8+FK8+GB8+GS8+HJ8+IA8+IR8</f>
        <v/>
      </c>
      <c r="O37">
        <f>O8+AF8+AW8+BN8+CE8+CV8+DM8+ED8+EU8+FL8+GC8+GT8+HK8+IB8+IS8</f>
        <v/>
      </c>
      <c r="P37">
        <f>P8+AG8+AX8+BO8+CF8+CW8+DN8+EE8+EV8+FM8+GD8+GU8+HL8+IC8+IT8</f>
        <v/>
      </c>
      <c r="Q37">
        <f>Q8+AH8+AY8+BP8+CG8+CX8+DO8+EF8+EW8+FN8+GE8+GV8+HM8+ID8+IU8</f>
        <v/>
      </c>
      <c r="R37">
        <f>R8+AI8+AZ8+BQ8+CH8+CY8+DP8+EG8+EX8+FO8+GF8+GW8+HN8+IE8+IV8</f>
        <v/>
      </c>
      <c r="T37" s="1">
        <f>IFERROR(E37/C37,0)</f>
        <v/>
      </c>
      <c r="U37" s="1">
        <f>IFERROR(Q37/C37,0)</f>
        <v/>
      </c>
    </row>
    <row r="38">
      <c r="A38">
        <f>IF(A9="","",A9)</f>
        <v/>
      </c>
      <c r="B38">
        <f>IF(B9="","",B9)</f>
        <v/>
      </c>
      <c r="C38">
        <f>C9+T9+AK9+BB9+BS9+CJ9+DA9+DR9+EI9+EZ9+FQ9+GH9+GY9+HP9+IG9</f>
        <v/>
      </c>
      <c r="D38">
        <f>D9+U9+AL9+BC9+BT9+CK9+DB9+DS9+EJ9+FA9+FR9+GI9+GZ9+HQ9+IH9</f>
        <v/>
      </c>
      <c r="E38">
        <f>E9+V9+AM9+BD9+BU9+CL9+DC9+DT9+EK9+FB9+FS9+GJ9+HA9+HR9+II9</f>
        <v/>
      </c>
      <c r="F38">
        <f>F9+W9+AN9+BE9+BV9+CM9+DD9+DU9+EL9+FC9+FT9+GK9+HB9+HS9+IJ9</f>
        <v/>
      </c>
      <c r="G38">
        <f>G9+X9+AO9+BF9+BW9+CN9+DE9+DV9+EM9+FD9+FU9+GL9+HC9+HT9+IK9</f>
        <v/>
      </c>
      <c r="H38">
        <f>H9+Y9+AP9+BG9+BX9+CO9+DF9+DW9+EN9+FE9+FV9+GM9+HD9+HU9+IL9</f>
        <v/>
      </c>
      <c r="I38">
        <f>I9+Z9+AQ9+BH9+BY9+CP9+DG9+DX9+EO9+FF9+FW9+GN9+HE9+HV9+IM9</f>
        <v/>
      </c>
      <c r="J38">
        <f>J9+AA9+AR9+BI9+BZ9+CQ9+DH9+DY9+EP9+FG9+FX9+GO9+HF9+HW9+IN9</f>
        <v/>
      </c>
      <c r="K38">
        <f>K9+AB9+AS9+BJ9+CA9+CR9+DI9+DZ9+EQ9+FH9+FY9+GP9+HG9+HX9+IO9</f>
        <v/>
      </c>
      <c r="L38">
        <f>L9+AC9+AT9+BK9+CB9+CS9+DJ9+EA9+ER9+FI9+FZ9+GQ9+HH9+HY9+IP9</f>
        <v/>
      </c>
      <c r="M38">
        <f>M9+AD9+AU9+BL9+CC9+CT9+DK9+EB9+ES9+FJ9+GA9+GR9+HI9+HZ9+IQ9</f>
        <v/>
      </c>
      <c r="N38">
        <f>N9+AE9+AV9+BM9+CD9+CU9+DL9+EC9+ET9+FK9+GB9+GS9+HJ9+IA9+IR9</f>
        <v/>
      </c>
      <c r="O38">
        <f>O9+AF9+AW9+BN9+CE9+CV9+DM9+ED9+EU9+FL9+GC9+GT9+HK9+IB9+IS9</f>
        <v/>
      </c>
      <c r="P38">
        <f>P9+AG9+AX9+BO9+CF9+CW9+DN9+EE9+EV9+FM9+GD9+GU9+HL9+IC9+IT9</f>
        <v/>
      </c>
      <c r="Q38">
        <f>Q9+AH9+AY9+BP9+CG9+CX9+DO9+EF9+EW9+FN9+GE9+GV9+HM9+ID9+IU9</f>
        <v/>
      </c>
      <c r="R38">
        <f>R9+AI9+AZ9+BQ9+CH9+CY9+DP9+EG9+EX9+FO9+GF9+GW9+HN9+IE9+IV9</f>
        <v/>
      </c>
      <c r="T38" s="1">
        <f>IFERROR(E38/C38,0)</f>
        <v/>
      </c>
      <c r="U38" s="1">
        <f>IFERROR(Q38/C38,0)</f>
        <v/>
      </c>
    </row>
    <row r="39">
      <c r="A39">
        <f>IF(A10="","",A10)</f>
        <v/>
      </c>
      <c r="B39">
        <f>IF(B10="","",B10)</f>
        <v/>
      </c>
      <c r="C39">
        <f>C10+T10+AK10+BB10+BS10+CJ10+DA10+DR10+EI10+EZ10+FQ10+GH10+GY10+HP10+IG10</f>
        <v/>
      </c>
      <c r="D39">
        <f>D10+U10+AL10+BC10+BT10+CK10+DB10+DS10+EJ10+FA10+FR10+GI10+GZ10+HQ10+IH10</f>
        <v/>
      </c>
      <c r="E39">
        <f>E10+V10+AM10+BD10+BU10+CL10+DC10+DT10+EK10+FB10+FS10+GJ10+HA10+HR10+II10</f>
        <v/>
      </c>
      <c r="F39">
        <f>F10+W10+AN10+BE10+BV10+CM10+DD10+DU10+EL10+FC10+FT10+GK10+HB10+HS10+IJ10</f>
        <v/>
      </c>
      <c r="G39">
        <f>G10+X10+AO10+BF10+BW10+CN10+DE10+DV10+EM10+FD10+FU10+GL10+HC10+HT10+IK10</f>
        <v/>
      </c>
      <c r="H39">
        <f>H10+Y10+AP10+BG10+BX10+CO10+DF10+DW10+EN10+FE10+FV10+GM10+HD10+HU10+IL10</f>
        <v/>
      </c>
      <c r="I39">
        <f>I10+Z10+AQ10+BH10+BY10+CP10+DG10+DX10+EO10+FF10+FW10+GN10+HE10+HV10+IM10</f>
        <v/>
      </c>
      <c r="J39">
        <f>J10+AA10+AR10+BI10+BZ10+CQ10+DH10+DY10+EP10+FG10+FX10+GO10+HF10+HW10+IN10</f>
        <v/>
      </c>
      <c r="K39">
        <f>K10+AB10+AS10+BJ10+CA10+CR10+DI10+DZ10+EQ10+FH10+FY10+GP10+HG10+HX10+IO10</f>
        <v/>
      </c>
      <c r="L39">
        <f>L10+AC10+AT10+BK10+CB10+CS10+DJ10+EA10+ER10+FI10+FZ10+GQ10+HH10+HY10+IP10</f>
        <v/>
      </c>
      <c r="M39">
        <f>M10+AD10+AU10+BL10+CC10+CT10+DK10+EB10+ES10+FJ10+GA10+GR10+HI10+HZ10+IQ10</f>
        <v/>
      </c>
      <c r="N39">
        <f>N10+AE10+AV10+BM10+CD10+CU10+DL10+EC10+ET10+FK10+GB10+GS10+HJ10+IA10+IR10</f>
        <v/>
      </c>
      <c r="O39">
        <f>O10+AF10+AW10+BN10+CE10+CV10+DM10+ED10+EU10+FL10+GC10+GT10+HK10+IB10+IS10</f>
        <v/>
      </c>
      <c r="P39">
        <f>P10+AG10+AX10+BO10+CF10+CW10+DN10+EE10+EV10+FM10+GD10+GU10+HL10+IC10+IT10</f>
        <v/>
      </c>
      <c r="Q39">
        <f>Q10+AH10+AY10+BP10+CG10+CX10+DO10+EF10+EW10+FN10+GE10+GV10+HM10+ID10+IU10</f>
        <v/>
      </c>
      <c r="R39">
        <f>R10+AI10+AZ10+BQ10+CH10+CY10+DP10+EG10+EX10+FO10+GF10+GW10+HN10+IE10+IV10</f>
        <v/>
      </c>
      <c r="T39" s="1">
        <f>IFERROR(E39/C39,0)</f>
        <v/>
      </c>
      <c r="U39" s="1">
        <f>IFERROR(Q39/C39,0)</f>
        <v/>
      </c>
    </row>
    <row r="40">
      <c r="A40">
        <f>IF(A11="","",A11)</f>
        <v/>
      </c>
      <c r="B40">
        <f>IF(B11="","",B11)</f>
        <v/>
      </c>
      <c r="C40">
        <f>C11+T11+AK11+BB11+BS11+CJ11+DA11+DR11+EI11+EZ11+FQ11+GH11+GY11+HP11+IG11</f>
        <v/>
      </c>
      <c r="D40">
        <f>D11+U11+AL11+BC11+BT11+CK11+DB11+DS11+EJ11+FA11+FR11+GI11+GZ11+HQ11+IH11</f>
        <v/>
      </c>
      <c r="E40">
        <f>E11+V11+AM11+BD11+BU11+CL11+DC11+DT11+EK11+FB11+FS11+GJ11+HA11+HR11+II11</f>
        <v/>
      </c>
      <c r="F40">
        <f>F11+W11+AN11+BE11+BV11+CM11+DD11+DU11+EL11+FC11+FT11+GK11+HB11+HS11+IJ11</f>
        <v/>
      </c>
      <c r="G40">
        <f>G11+X11+AO11+BF11+BW11+CN11+DE11+DV11+EM11+FD11+FU11+GL11+HC11+HT11+IK11</f>
        <v/>
      </c>
      <c r="H40">
        <f>H11+Y11+AP11+BG11+BX11+CO11+DF11+DW11+EN11+FE11+FV11+GM11+HD11+HU11+IL11</f>
        <v/>
      </c>
      <c r="I40">
        <f>I11+Z11+AQ11+BH11+BY11+CP11+DG11+DX11+EO11+FF11+FW11+GN11+HE11+HV11+IM11</f>
        <v/>
      </c>
      <c r="J40">
        <f>J11+AA11+AR11+BI11+BZ11+CQ11+DH11+DY11+EP11+FG11+FX11+GO11+HF11+HW11+IN11</f>
        <v/>
      </c>
      <c r="K40">
        <f>K11+AB11+AS11+BJ11+CA11+CR11+DI11+DZ11+EQ11+FH11+FY11+GP11+HG11+HX11+IO11</f>
        <v/>
      </c>
      <c r="L40">
        <f>L11+AC11+AT11+BK11+CB11+CS11+DJ11+EA11+ER11+FI11+FZ11+GQ11+HH11+HY11+IP11</f>
        <v/>
      </c>
      <c r="M40">
        <f>M11+AD11+AU11+BL11+CC11+CT11+DK11+EB11+ES11+FJ11+GA11+GR11+HI11+HZ11+IQ11</f>
        <v/>
      </c>
      <c r="N40">
        <f>N11+AE11+AV11+BM11+CD11+CU11+DL11+EC11+ET11+FK11+GB11+GS11+HJ11+IA11+IR11</f>
        <v/>
      </c>
      <c r="O40">
        <f>O11+AF11+AW11+BN11+CE11+CV11+DM11+ED11+EU11+FL11+GC11+GT11+HK11+IB11+IS11</f>
        <v/>
      </c>
      <c r="P40">
        <f>P11+AG11+AX11+BO11+CF11+CW11+DN11+EE11+EV11+FM11+GD11+GU11+HL11+IC11+IT11</f>
        <v/>
      </c>
      <c r="Q40">
        <f>Q11+AH11+AY11+BP11+CG11+CX11+DO11+EF11+EW11+FN11+GE11+GV11+HM11+ID11+IU11</f>
        <v/>
      </c>
      <c r="R40">
        <f>R11+AI11+AZ11+BQ11+CH11+CY11+DP11+EG11+EX11+FO11+GF11+GW11+HN11+IE11+IV11</f>
        <v/>
      </c>
      <c r="T40" s="1">
        <f>IFERROR(E40/C40,0)</f>
        <v/>
      </c>
      <c r="U40" s="1">
        <f>IFERROR(Q40/C40,0)</f>
        <v/>
      </c>
    </row>
    <row r="41">
      <c r="A41">
        <f>IF(A12="","",A12)</f>
        <v/>
      </c>
      <c r="B41">
        <f>IF(B12="","",B12)</f>
        <v/>
      </c>
      <c r="C41">
        <f>C12+T12+AK12+BB12+BS12+CJ12+DA12+DR12+EI12+EZ12+FQ12+GH12+GY12+HP12+IG12</f>
        <v/>
      </c>
      <c r="D41">
        <f>D12+U12+AL12+BC12+BT12+CK12+DB12+DS12+EJ12+FA12+FR12+GI12+GZ12+HQ12+IH12</f>
        <v/>
      </c>
      <c r="E41">
        <f>E12+V12+AM12+BD12+BU12+CL12+DC12+DT12+EK12+FB12+FS12+GJ12+HA12+HR12+II12</f>
        <v/>
      </c>
      <c r="F41">
        <f>F12+W12+AN12+BE12+BV12+CM12+DD12+DU12+EL12+FC12+FT12+GK12+HB12+HS12+IJ12</f>
        <v/>
      </c>
      <c r="G41">
        <f>G12+X12+AO12+BF12+BW12+CN12+DE12+DV12+EM12+FD12+FU12+GL12+HC12+HT12+IK12</f>
        <v/>
      </c>
      <c r="H41">
        <f>H12+Y12+AP12+BG12+BX12+CO12+DF12+DW12+EN12+FE12+FV12+GM12+HD12+HU12+IL12</f>
        <v/>
      </c>
      <c r="I41">
        <f>I12+Z12+AQ12+BH12+BY12+CP12+DG12+DX12+EO12+FF12+FW12+GN12+HE12+HV12+IM12</f>
        <v/>
      </c>
      <c r="J41">
        <f>J12+AA12+AR12+BI12+BZ12+CQ12+DH12+DY12+EP12+FG12+FX12+GO12+HF12+HW12+IN12</f>
        <v/>
      </c>
      <c r="K41">
        <f>K12+AB12+AS12+BJ12+CA12+CR12+DI12+DZ12+EQ12+FH12+FY12+GP12+HG12+HX12+IO12</f>
        <v/>
      </c>
      <c r="L41">
        <f>L12+AC12+AT12+BK12+CB12+CS12+DJ12+EA12+ER12+FI12+FZ12+GQ12+HH12+HY12+IP12</f>
        <v/>
      </c>
      <c r="M41">
        <f>M12+AD12+AU12+BL12+CC12+CT12+DK12+EB12+ES12+FJ12+GA12+GR12+HI12+HZ12+IQ12</f>
        <v/>
      </c>
      <c r="N41">
        <f>N12+AE12+AV12+BM12+CD12+CU12+DL12+EC12+ET12+FK12+GB12+GS12+HJ12+IA12+IR12</f>
        <v/>
      </c>
      <c r="O41">
        <f>O12+AF12+AW12+BN12+CE12+CV12+DM12+ED12+EU12+FL12+GC12+GT12+HK12+IB12+IS12</f>
        <v/>
      </c>
      <c r="P41">
        <f>P12+AG12+AX12+BO12+CF12+CW12+DN12+EE12+EV12+FM12+GD12+GU12+HL12+IC12+IT12</f>
        <v/>
      </c>
      <c r="Q41">
        <f>Q12+AH12+AY12+BP12+CG12+CX12+DO12+EF12+EW12+FN12+GE12+GV12+HM12+ID12+IU12</f>
        <v/>
      </c>
      <c r="R41">
        <f>R12+AI12+AZ12+BQ12+CH12+CY12+DP12+EG12+EX12+FO12+GF12+GW12+HN12+IE12+IV12</f>
        <v/>
      </c>
      <c r="T41" s="1">
        <f>IFERROR(E41/C41,0)</f>
        <v/>
      </c>
      <c r="U41" s="1">
        <f>IFERROR(Q41/C41,0)</f>
        <v/>
      </c>
    </row>
    <row r="42">
      <c r="A42">
        <f>IF(A13="","",A13)</f>
        <v/>
      </c>
      <c r="B42">
        <f>IF(B13="","",B13)</f>
        <v/>
      </c>
      <c r="C42">
        <f>C13+T13+AK13+BB13+BS13+CJ13+DA13+DR13+EI13+EZ13+FQ13+GH13+GY13+HP13+IG13</f>
        <v/>
      </c>
      <c r="D42">
        <f>D13+U13+AL13+BC13+BT13+CK13+DB13+DS13+EJ13+FA13+FR13+GI13+GZ13+HQ13+IH13</f>
        <v/>
      </c>
      <c r="E42">
        <f>E13+V13+AM13+BD13+BU13+CL13+DC13+DT13+EK13+FB13+FS13+GJ13+HA13+HR13+II13</f>
        <v/>
      </c>
      <c r="F42">
        <f>F13+W13+AN13+BE13+BV13+CM13+DD13+DU13+EL13+FC13+FT13+GK13+HB13+HS13+IJ13</f>
        <v/>
      </c>
      <c r="G42">
        <f>G13+X13+AO13+BF13+BW13+CN13+DE13+DV13+EM13+FD13+FU13+GL13+HC13+HT13+IK13</f>
        <v/>
      </c>
      <c r="H42">
        <f>H13+Y13+AP13+BG13+BX13+CO13+DF13+DW13+EN13+FE13+FV13+GM13+HD13+HU13+IL13</f>
        <v/>
      </c>
      <c r="I42">
        <f>I13+Z13+AQ13+BH13+BY13+CP13+DG13+DX13+EO13+FF13+FW13+GN13+HE13+HV13+IM13</f>
        <v/>
      </c>
      <c r="J42">
        <f>J13+AA13+AR13+BI13+BZ13+CQ13+DH13+DY13+EP13+FG13+FX13+GO13+HF13+HW13+IN13</f>
        <v/>
      </c>
      <c r="K42">
        <f>K13+AB13+AS13+BJ13+CA13+CR13+DI13+DZ13+EQ13+FH13+FY13+GP13+HG13+HX13+IO13</f>
        <v/>
      </c>
      <c r="L42">
        <f>L13+AC13+AT13+BK13+CB13+CS13+DJ13+EA13+ER13+FI13+FZ13+GQ13+HH13+HY13+IP13</f>
        <v/>
      </c>
      <c r="M42">
        <f>M13+AD13+AU13+BL13+CC13+CT13+DK13+EB13+ES13+FJ13+GA13+GR13+HI13+HZ13+IQ13</f>
        <v/>
      </c>
      <c r="N42">
        <f>N13+AE13+AV13+BM13+CD13+CU13+DL13+EC13+ET13+FK13+GB13+GS13+HJ13+IA13+IR13</f>
        <v/>
      </c>
      <c r="O42">
        <f>O13+AF13+AW13+BN13+CE13+CV13+DM13+ED13+EU13+FL13+GC13+GT13+HK13+IB13+IS13</f>
        <v/>
      </c>
      <c r="P42">
        <f>P13+AG13+AX13+BO13+CF13+CW13+DN13+EE13+EV13+FM13+GD13+GU13+HL13+IC13+IT13</f>
        <v/>
      </c>
      <c r="Q42">
        <f>Q13+AH13+AY13+BP13+CG13+CX13+DO13+EF13+EW13+FN13+GE13+GV13+HM13+ID13+IU13</f>
        <v/>
      </c>
      <c r="R42">
        <f>R13+AI13+AZ13+BQ13+CH13+CY13+DP13+EG13+EX13+FO13+GF13+GW13+HN13+IE13+IV13</f>
        <v/>
      </c>
      <c r="T42" s="1">
        <f>IFERROR(E42/C42,0)</f>
        <v/>
      </c>
      <c r="U42" s="1">
        <f>IFERROR(Q42/C42,0)</f>
        <v/>
      </c>
    </row>
    <row r="43">
      <c r="A43">
        <f>IF(A14="","",A14)</f>
        <v/>
      </c>
      <c r="B43">
        <f>IF(B14="","",B14)</f>
        <v/>
      </c>
      <c r="C43">
        <f>C14+T14+AK14+BB14+BS14+CJ14+DA14+DR14+EI14+EZ14+FQ14+GH14+GY14+HP14+IG14</f>
        <v/>
      </c>
      <c r="D43">
        <f>D14+U14+AL14+BC14+BT14+CK14+DB14+DS14+EJ14+FA14+FR14+GI14+GZ14+HQ14+IH14</f>
        <v/>
      </c>
      <c r="E43">
        <f>E14+V14+AM14+BD14+BU14+CL14+DC14+DT14+EK14+FB14+FS14+GJ14+HA14+HR14+II14</f>
        <v/>
      </c>
      <c r="F43">
        <f>F14+W14+AN14+BE14+BV14+CM14+DD14+DU14+EL14+FC14+FT14+GK14+HB14+HS14+IJ14</f>
        <v/>
      </c>
      <c r="G43">
        <f>G14+X14+AO14+BF14+BW14+CN14+DE14+DV14+EM14+FD14+FU14+GL14+HC14+HT14+IK14</f>
        <v/>
      </c>
      <c r="H43">
        <f>H14+Y14+AP14+BG14+BX14+CO14+DF14+DW14+EN14+FE14+FV14+GM14+HD14+HU14+IL14</f>
        <v/>
      </c>
      <c r="I43">
        <f>I14+Z14+AQ14+BH14+BY14+CP14+DG14+DX14+EO14+FF14+FW14+GN14+HE14+HV14+IM14</f>
        <v/>
      </c>
      <c r="J43">
        <f>J14+AA14+AR14+BI14+BZ14+CQ14+DH14+DY14+EP14+FG14+FX14+GO14+HF14+HW14+IN14</f>
        <v/>
      </c>
      <c r="K43">
        <f>K14+AB14+AS14+BJ14+CA14+CR14+DI14+DZ14+EQ14+FH14+FY14+GP14+HG14+HX14+IO14</f>
        <v/>
      </c>
      <c r="L43">
        <f>L14+AC14+AT14+BK14+CB14+CS14+DJ14+EA14+ER14+FI14+FZ14+GQ14+HH14+HY14+IP14</f>
        <v/>
      </c>
      <c r="M43">
        <f>M14+AD14+AU14+BL14+CC14+CT14+DK14+EB14+ES14+FJ14+GA14+GR14+HI14+HZ14+IQ14</f>
        <v/>
      </c>
      <c r="N43">
        <f>N14+AE14+AV14+BM14+CD14+CU14+DL14+EC14+ET14+FK14+GB14+GS14+HJ14+IA14+IR14</f>
        <v/>
      </c>
      <c r="O43">
        <f>O14+AF14+AW14+BN14+CE14+CV14+DM14+ED14+EU14+FL14+GC14+GT14+HK14+IB14+IS14</f>
        <v/>
      </c>
      <c r="P43">
        <f>P14+AG14+AX14+BO14+CF14+CW14+DN14+EE14+EV14+FM14+GD14+GU14+HL14+IC14+IT14</f>
        <v/>
      </c>
      <c r="Q43">
        <f>Q14+AH14+AY14+BP14+CG14+CX14+DO14+EF14+EW14+FN14+GE14+GV14+HM14+ID14+IU14</f>
        <v/>
      </c>
      <c r="R43">
        <f>R14+AI14+AZ14+BQ14+CH14+CY14+DP14+EG14+EX14+FO14+GF14+GW14+HN14+IE14+IV14</f>
        <v/>
      </c>
      <c r="T43" s="1">
        <f>IFERROR(E43/C43,0)</f>
        <v/>
      </c>
      <c r="U43" s="1">
        <f>IFERROR(Q43/C43,0)</f>
        <v/>
      </c>
    </row>
    <row r="44">
      <c r="A44">
        <f>IF(A15="","",A15)</f>
        <v/>
      </c>
      <c r="B44">
        <f>IF(B15="","",B15)</f>
        <v/>
      </c>
      <c r="C44">
        <f>C15+T15+AK15+BB15+BS15+CJ15+DA15+DR15+EI15+EZ15+FQ15+GH15+GY15+HP15+IG15</f>
        <v/>
      </c>
      <c r="D44">
        <f>D15+U15+AL15+BC15+BT15+CK15+DB15+DS15+EJ15+FA15+FR15+GI15+GZ15+HQ15+IH15</f>
        <v/>
      </c>
      <c r="E44">
        <f>E15+V15+AM15+BD15+BU15+CL15+DC15+DT15+EK15+FB15+FS15+GJ15+HA15+HR15+II15</f>
        <v/>
      </c>
      <c r="F44">
        <f>F15+W15+AN15+BE15+BV15+CM15+DD15+DU15+EL15+FC15+FT15+GK15+HB15+HS15+IJ15</f>
        <v/>
      </c>
      <c r="G44">
        <f>G15+X15+AO15+BF15+BW15+CN15+DE15+DV15+EM15+FD15+FU15+GL15+HC15+HT15+IK15</f>
        <v/>
      </c>
      <c r="H44">
        <f>H15+Y15+AP15+BG15+BX15+CO15+DF15+DW15+EN15+FE15+FV15+GM15+HD15+HU15+IL15</f>
        <v/>
      </c>
      <c r="I44">
        <f>I15+Z15+AQ15+BH15+BY15+CP15+DG15+DX15+EO15+FF15+FW15+GN15+HE15+HV15+IM15</f>
        <v/>
      </c>
      <c r="J44">
        <f>J15+AA15+AR15+BI15+BZ15+CQ15+DH15+DY15+EP15+FG15+FX15+GO15+HF15+HW15+IN15</f>
        <v/>
      </c>
      <c r="K44">
        <f>K15+AB15+AS15+BJ15+CA15+CR15+DI15+DZ15+EQ15+FH15+FY15+GP15+HG15+HX15+IO15</f>
        <v/>
      </c>
      <c r="L44">
        <f>L15+AC15+AT15+BK15+CB15+CS15+DJ15+EA15+ER15+FI15+FZ15+GQ15+HH15+HY15+IP15</f>
        <v/>
      </c>
      <c r="M44">
        <f>M15+AD15+AU15+BL15+CC15+CT15+DK15+EB15+ES15+FJ15+GA15+GR15+HI15+HZ15+IQ15</f>
        <v/>
      </c>
      <c r="N44">
        <f>N15+AE15+AV15+BM15+CD15+CU15+DL15+EC15+ET15+FK15+GB15+GS15+HJ15+IA15+IR15</f>
        <v/>
      </c>
      <c r="O44">
        <f>O15+AF15+AW15+BN15+CE15+CV15+DM15+ED15+EU15+FL15+GC15+GT15+HK15+IB15+IS15</f>
        <v/>
      </c>
      <c r="P44">
        <f>P15+AG15+AX15+BO15+CF15+CW15+DN15+EE15+EV15+FM15+GD15+GU15+HL15+IC15+IT15</f>
        <v/>
      </c>
      <c r="Q44">
        <f>Q15+AH15+AY15+BP15+CG15+CX15+DO15+EF15+EW15+FN15+GE15+GV15+HM15+ID15+IU15</f>
        <v/>
      </c>
      <c r="R44">
        <f>R15+AI15+AZ15+BQ15+CH15+CY15+DP15+EG15+EX15+FO15+GF15+GW15+HN15+IE15+IV15</f>
        <v/>
      </c>
      <c r="T44" s="1">
        <f>IFERROR(E44/C44,0)</f>
        <v/>
      </c>
      <c r="U44" s="1">
        <f>IFERROR(Q44/C44,0)</f>
        <v/>
      </c>
    </row>
    <row r="45">
      <c r="A45">
        <f>IF(A16="","",A16)</f>
        <v/>
      </c>
      <c r="B45">
        <f>IF(B16="","",B16)</f>
        <v/>
      </c>
      <c r="C45">
        <f>C16+T16+AK16+BB16+BS16+CJ16+DA16+DR16+EI16+EZ16+FQ16+GH16+GY16+HP16+IG16</f>
        <v/>
      </c>
      <c r="D45">
        <f>D16+U16+AL16+BC16+BT16+CK16+DB16+DS16+EJ16+FA16+FR16+GI16+GZ16+HQ16+IH16</f>
        <v/>
      </c>
      <c r="E45">
        <f>E16+V16+AM16+BD16+BU16+CL16+DC16+DT16+EK16+FB16+FS16+GJ16+HA16+HR16+II16</f>
        <v/>
      </c>
      <c r="F45">
        <f>F16+W16+AN16+BE16+BV16+CM16+DD16+DU16+EL16+FC16+FT16+GK16+HB16+HS16+IJ16</f>
        <v/>
      </c>
      <c r="G45">
        <f>G16+X16+AO16+BF16+BW16+CN16+DE16+DV16+EM16+FD16+FU16+GL16+HC16+HT16+IK16</f>
        <v/>
      </c>
      <c r="H45">
        <f>H16+Y16+AP16+BG16+BX16+CO16+DF16+DW16+EN16+FE16+FV16+GM16+HD16+HU16+IL16</f>
        <v/>
      </c>
      <c r="I45">
        <f>I16+Z16+AQ16+BH16+BY16+CP16+DG16+DX16+EO16+FF16+FW16+GN16+HE16+HV16+IM16</f>
        <v/>
      </c>
      <c r="J45">
        <f>J16+AA16+AR16+BI16+BZ16+CQ16+DH16+DY16+EP16+FG16+FX16+GO16+HF16+HW16+IN16</f>
        <v/>
      </c>
      <c r="K45">
        <f>K16+AB16+AS16+BJ16+CA16+CR16+DI16+DZ16+EQ16+FH16+FY16+GP16+HG16+HX16+IO16</f>
        <v/>
      </c>
      <c r="L45">
        <f>L16+AC16+AT16+BK16+CB16+CS16+DJ16+EA16+ER16+FI16+FZ16+GQ16+HH16+HY16+IP16</f>
        <v/>
      </c>
      <c r="M45">
        <f>M16+AD16+AU16+BL16+CC16+CT16+DK16+EB16+ES16+FJ16+GA16+GR16+HI16+HZ16+IQ16</f>
        <v/>
      </c>
      <c r="N45">
        <f>N16+AE16+AV16+BM16+CD16+CU16+DL16+EC16+ET16+FK16+GB16+GS16+HJ16+IA16+IR16</f>
        <v/>
      </c>
      <c r="O45">
        <f>O16+AF16+AW16+BN16+CE16+CV16+DM16+ED16+EU16+FL16+GC16+GT16+HK16+IB16+IS16</f>
        <v/>
      </c>
      <c r="P45">
        <f>P16+AG16+AX16+BO16+CF16+CW16+DN16+EE16+EV16+FM16+GD16+GU16+HL16+IC16+IT16</f>
        <v/>
      </c>
      <c r="Q45">
        <f>Q16+AH16+AY16+BP16+CG16+CX16+DO16+EF16+EW16+FN16+GE16+GV16+HM16+ID16+IU16</f>
        <v/>
      </c>
      <c r="R45">
        <f>R16+AI16+AZ16+BQ16+CH16+CY16+DP16+EG16+EX16+FO16+GF16+GW16+HN16+IE16+IV16</f>
        <v/>
      </c>
      <c r="T45" s="1">
        <f>IFERROR(E45/C45,0)</f>
        <v/>
      </c>
      <c r="U45" s="1">
        <f>IFERROR(Q45/C45,0)</f>
        <v/>
      </c>
    </row>
    <row r="46">
      <c r="A46">
        <f>IF(A17="","",A17)</f>
        <v/>
      </c>
      <c r="B46">
        <f>IF(B17="","",B17)</f>
        <v/>
      </c>
      <c r="C46">
        <f>C17+T17+AK17+BB17+BS17+CJ17+DA17+DR17+EI17+EZ17+FQ17+GH17+GY17+HP17+IG17</f>
        <v/>
      </c>
      <c r="D46">
        <f>D17+U17+AL17+BC17+BT17+CK17+DB17+DS17+EJ17+FA17+FR17+GI17+GZ17+HQ17+IH17</f>
        <v/>
      </c>
      <c r="E46">
        <f>E17+V17+AM17+BD17+BU17+CL17+DC17+DT17+EK17+FB17+FS17+GJ17+HA17+HR17+II17</f>
        <v/>
      </c>
      <c r="F46">
        <f>F17+W17+AN17+BE17+BV17+CM17+DD17+DU17+EL17+FC17+FT17+GK17+HB17+HS17+IJ17</f>
        <v/>
      </c>
      <c r="G46">
        <f>G17+X17+AO17+BF17+BW17+CN17+DE17+DV17+EM17+FD17+FU17+GL17+HC17+HT17+IK17</f>
        <v/>
      </c>
      <c r="H46">
        <f>H17+Y17+AP17+BG17+BX17+CO17+DF17+DW17+EN17+FE17+FV17+GM17+HD17+HU17+IL17</f>
        <v/>
      </c>
      <c r="I46">
        <f>I17+Z17+AQ17+BH17+BY17+CP17+DG17+DX17+EO17+FF17+FW17+GN17+HE17+HV17+IM17</f>
        <v/>
      </c>
      <c r="J46">
        <f>J17+AA17+AR17+BI17+BZ17+CQ17+DH17+DY17+EP17+FG17+FX17+GO17+HF17+HW17+IN17</f>
        <v/>
      </c>
      <c r="K46">
        <f>K17+AB17+AS17+BJ17+CA17+CR17+DI17+DZ17+EQ17+FH17+FY17+GP17+HG17+HX17+IO17</f>
        <v/>
      </c>
      <c r="L46">
        <f>L17+AC17+AT17+BK17+CB17+CS17+DJ17+EA17+ER17+FI17+FZ17+GQ17+HH17+HY17+IP17</f>
        <v/>
      </c>
      <c r="M46">
        <f>M17+AD17+AU17+BL17+CC17+CT17+DK17+EB17+ES17+FJ17+GA17+GR17+HI17+HZ17+IQ17</f>
        <v/>
      </c>
      <c r="N46">
        <f>N17+AE17+AV17+BM17+CD17+CU17+DL17+EC17+ET17+FK17+GB17+GS17+HJ17+IA17+IR17</f>
        <v/>
      </c>
      <c r="O46">
        <f>O17+AF17+AW17+BN17+CE17+CV17+DM17+ED17+EU17+FL17+GC17+GT17+HK17+IB17+IS17</f>
        <v/>
      </c>
      <c r="P46">
        <f>P17+AG17+AX17+BO17+CF17+CW17+DN17+EE17+EV17+FM17+GD17+GU17+HL17+IC17+IT17</f>
        <v/>
      </c>
      <c r="Q46">
        <f>Q17+AH17+AY17+BP17+CG17+CX17+DO17+EF17+EW17+FN17+GE17+GV17+HM17+ID17+IU17</f>
        <v/>
      </c>
      <c r="R46">
        <f>R17+AI17+AZ17+BQ17+CH17+CY17+DP17+EG17+EX17+FO17+GF17+GW17+HN17+IE17+IV17</f>
        <v/>
      </c>
      <c r="T46" s="1">
        <f>IFERROR(E46/C46,0)</f>
        <v/>
      </c>
      <c r="U46" s="1">
        <f>IFERROR(Q46/C46,0)</f>
        <v/>
      </c>
    </row>
    <row r="47">
      <c r="A47">
        <f>IF(A18="","",A18)</f>
        <v/>
      </c>
      <c r="B47">
        <f>IF(B18="","",B18)</f>
        <v/>
      </c>
      <c r="C47">
        <f>C18+T18+AK18+BB18+BS18+CJ18+DA18+DR18+EI18+EZ18+FQ18+GH18+GY18+HP18+IG18</f>
        <v/>
      </c>
      <c r="D47">
        <f>D18+U18+AL18+BC18+BT18+CK18+DB18+DS18+EJ18+FA18+FR18+GI18+GZ18+HQ18+IH18</f>
        <v/>
      </c>
      <c r="E47">
        <f>E18+V18+AM18+BD18+BU18+CL18+DC18+DT18+EK18+FB18+FS18+GJ18+HA18+HR18+II18</f>
        <v/>
      </c>
      <c r="F47">
        <f>F18+W18+AN18+BE18+BV18+CM18+DD18+DU18+EL18+FC18+FT18+GK18+HB18+HS18+IJ18</f>
        <v/>
      </c>
      <c r="G47">
        <f>G18+X18+AO18+BF18+BW18+CN18+DE18+DV18+EM18+FD18+FU18+GL18+HC18+HT18+IK18</f>
        <v/>
      </c>
      <c r="H47">
        <f>H18+Y18+AP18+BG18+BX18+CO18+DF18+DW18+EN18+FE18+FV18+GM18+HD18+HU18+IL18</f>
        <v/>
      </c>
      <c r="I47">
        <f>I18+Z18+AQ18+BH18+BY18+CP18+DG18+DX18+EO18+FF18+FW18+GN18+HE18+HV18+IM18</f>
        <v/>
      </c>
      <c r="J47">
        <f>J18+AA18+AR18+BI18+BZ18+CQ18+DH18+DY18+EP18+FG18+FX18+GO18+HF18+HW18+IN18</f>
        <v/>
      </c>
      <c r="K47">
        <f>K18+AB18+AS18+BJ18+CA18+CR18+DI18+DZ18+EQ18+FH18+FY18+GP18+HG18+HX18+IO18</f>
        <v/>
      </c>
      <c r="L47">
        <f>L18+AC18+AT18+BK18+CB18+CS18+DJ18+EA18+ER18+FI18+FZ18+GQ18+HH18+HY18+IP18</f>
        <v/>
      </c>
      <c r="M47">
        <f>M18+AD18+AU18+BL18+CC18+CT18+DK18+EB18+ES18+FJ18+GA18+GR18+HI18+HZ18+IQ18</f>
        <v/>
      </c>
      <c r="N47">
        <f>N18+AE18+AV18+BM18+CD18+CU18+DL18+EC18+ET18+FK18+GB18+GS18+HJ18+IA18+IR18</f>
        <v/>
      </c>
      <c r="O47">
        <f>O18+AF18+AW18+BN18+CE18+CV18+DM18+ED18+EU18+FL18+GC18+GT18+HK18+IB18+IS18</f>
        <v/>
      </c>
      <c r="P47">
        <f>P18+AG18+AX18+BO18+CF18+CW18+DN18+EE18+EV18+FM18+GD18+GU18+HL18+IC18+IT18</f>
        <v/>
      </c>
      <c r="Q47">
        <f>Q18+AH18+AY18+BP18+CG18+CX18+DO18+EF18+EW18+FN18+GE18+GV18+HM18+ID18+IU18</f>
        <v/>
      </c>
      <c r="R47">
        <f>R18+AI18+AZ18+BQ18+CH18+CY18+DP18+EG18+EX18+FO18+GF18+GW18+HN18+IE18+IV18</f>
        <v/>
      </c>
      <c r="T47" s="1">
        <f>IFERROR(E47/C47,0)</f>
        <v/>
      </c>
      <c r="U47" s="1">
        <f>IFERROR(Q47/C47,0)</f>
        <v/>
      </c>
    </row>
    <row r="48">
      <c r="A48">
        <f>IF(A19="","",A19)</f>
        <v/>
      </c>
      <c r="B48">
        <f>IF(B19="","",B19)</f>
        <v/>
      </c>
      <c r="C48">
        <f>C19+T19+AK19+BB19+BS19+CJ19+DA19+DR19+EI19+EZ19+FQ19+GH19+GY19+HP19+IG19</f>
        <v/>
      </c>
      <c r="D48">
        <f>D19+U19+AL19+BC19+BT19+CK19+DB19+DS19+EJ19+FA19+FR19+GI19+GZ19+HQ19+IH19</f>
        <v/>
      </c>
      <c r="E48">
        <f>E19+V19+AM19+BD19+BU19+CL19+DC19+DT19+EK19+FB19+FS19+GJ19+HA19+HR19+II19</f>
        <v/>
      </c>
      <c r="F48">
        <f>F19+W19+AN19+BE19+BV19+CM19+DD19+DU19+EL19+FC19+FT19+GK19+HB19+HS19+IJ19</f>
        <v/>
      </c>
      <c r="G48">
        <f>G19+X19+AO19+BF19+BW19+CN19+DE19+DV19+EM19+FD19+FU19+GL19+HC19+HT19+IK19</f>
        <v/>
      </c>
      <c r="H48">
        <f>H19+Y19+AP19+BG19+BX19+CO19+DF19+DW19+EN19+FE19+FV19+GM19+HD19+HU19+IL19</f>
        <v/>
      </c>
      <c r="I48">
        <f>I19+Z19+AQ19+BH19+BY19+CP19+DG19+DX19+EO19+FF19+FW19+GN19+HE19+HV19+IM19</f>
        <v/>
      </c>
      <c r="J48">
        <f>J19+AA19+AR19+BI19+BZ19+CQ19+DH19+DY19+EP19+FG19+FX19+GO19+HF19+HW19+IN19</f>
        <v/>
      </c>
      <c r="K48">
        <f>K19+AB19+AS19+BJ19+CA19+CR19+DI19+DZ19+EQ19+FH19+FY19+GP19+HG19+HX19+IO19</f>
        <v/>
      </c>
      <c r="L48">
        <f>L19+AC19+AT19+BK19+CB19+CS19+DJ19+EA19+ER19+FI19+FZ19+GQ19+HH19+HY19+IP19</f>
        <v/>
      </c>
      <c r="M48">
        <f>M19+AD19+AU19+BL19+CC19+CT19+DK19+EB19+ES19+FJ19+GA19+GR19+HI19+HZ19+IQ19</f>
        <v/>
      </c>
      <c r="N48">
        <f>N19+AE19+AV19+BM19+CD19+CU19+DL19+EC19+ET19+FK19+GB19+GS19+HJ19+IA19+IR19</f>
        <v/>
      </c>
      <c r="O48">
        <f>O19+AF19+AW19+BN19+CE19+CV19+DM19+ED19+EU19+FL19+GC19+GT19+HK19+IB19+IS19</f>
        <v/>
      </c>
      <c r="P48">
        <f>P19+AG19+AX19+BO19+CF19+CW19+DN19+EE19+EV19+FM19+GD19+GU19+HL19+IC19+IT19</f>
        <v/>
      </c>
      <c r="Q48">
        <f>Q19+AH19+AY19+BP19+CG19+CX19+DO19+EF19+EW19+FN19+GE19+GV19+HM19+ID19+IU19</f>
        <v/>
      </c>
      <c r="R48">
        <f>R19+AI19+AZ19+BQ19+CH19+CY19+DP19+EG19+EX19+FO19+GF19+GW19+HN19+IE19+IV19</f>
        <v/>
      </c>
      <c r="T48" s="1">
        <f>IFERROR(E48/C48,0)</f>
        <v/>
      </c>
      <c r="U48" s="1">
        <f>IFERROR(Q48/C48,0)</f>
        <v/>
      </c>
    </row>
    <row r="49">
      <c r="A49">
        <f>IF(A20="","",A20)</f>
        <v/>
      </c>
      <c r="B49">
        <f>IF(B20="","",B20)</f>
        <v/>
      </c>
      <c r="C49">
        <f>C20+T20+AK20+BB20+BS20+CJ20+DA20+DR20+EI20+EZ20+FQ20+GH20+GY20+HP20+IG20</f>
        <v/>
      </c>
      <c r="D49">
        <f>D20+U20+AL20+BC20+BT20+CK20+DB20+DS20+EJ20+FA20+FR20+GI20+GZ20+HQ20+IH20</f>
        <v/>
      </c>
      <c r="E49">
        <f>E20+V20+AM20+BD20+BU20+CL20+DC20+DT20+EK20+FB20+FS20+GJ20+HA20+HR20+II20</f>
        <v/>
      </c>
      <c r="F49">
        <f>F20+W20+AN20+BE20+BV20+CM20+DD20+DU20+EL20+FC20+FT20+GK20+HB20+HS20+IJ20</f>
        <v/>
      </c>
      <c r="G49">
        <f>G20+X20+AO20+BF20+BW20+CN20+DE20+DV20+EM20+FD20+FU20+GL20+HC20+HT20+IK20</f>
        <v/>
      </c>
      <c r="H49">
        <f>H20+Y20+AP20+BG20+BX20+CO20+DF20+DW20+EN20+FE20+FV20+GM20+HD20+HU20+IL20</f>
        <v/>
      </c>
      <c r="I49">
        <f>I20+Z20+AQ20+BH20+BY20+CP20+DG20+DX20+EO20+FF20+FW20+GN20+HE20+HV20+IM20</f>
        <v/>
      </c>
      <c r="J49">
        <f>J20+AA20+AR20+BI20+BZ20+CQ20+DH20+DY20+EP20+FG20+FX20+GO20+HF20+HW20+IN20</f>
        <v/>
      </c>
      <c r="K49">
        <f>K20+AB20+AS20+BJ20+CA20+CR20+DI20+DZ20+EQ20+FH20+FY20+GP20+HG20+HX20+IO20</f>
        <v/>
      </c>
      <c r="L49">
        <f>L20+AC20+AT20+BK20+CB20+CS20+DJ20+EA20+ER20+FI20+FZ20+GQ20+HH20+HY20+IP20</f>
        <v/>
      </c>
      <c r="M49">
        <f>M20+AD20+AU20+BL20+CC20+CT20+DK20+EB20+ES20+FJ20+GA20+GR20+HI20+HZ20+IQ20</f>
        <v/>
      </c>
      <c r="N49">
        <f>N20+AE20+AV20+BM20+CD20+CU20+DL20+EC20+ET20+FK20+GB20+GS20+HJ20+IA20+IR20</f>
        <v/>
      </c>
      <c r="O49">
        <f>O20+AF20+AW20+BN20+CE20+CV20+DM20+ED20+EU20+FL20+GC20+GT20+HK20+IB20+IS20</f>
        <v/>
      </c>
      <c r="P49">
        <f>P20+AG20+AX20+BO20+CF20+CW20+DN20+EE20+EV20+FM20+GD20+GU20+HL20+IC20+IT20</f>
        <v/>
      </c>
      <c r="Q49">
        <f>Q20+AH20+AY20+BP20+CG20+CX20+DO20+EF20+EW20+FN20+GE20+GV20+HM20+ID20+IU20</f>
        <v/>
      </c>
      <c r="R49">
        <f>R20+AI20+AZ20+BQ20+CH20+CY20+DP20+EG20+EX20+FO20+GF20+GW20+HN20+IE20+IV20</f>
        <v/>
      </c>
      <c r="T49" s="1">
        <f>IFERROR(E49/C49,0)</f>
        <v/>
      </c>
      <c r="U49" s="1">
        <f>IFERROR(Q49/C49,0)</f>
        <v/>
      </c>
    </row>
    <row r="50">
      <c r="A50">
        <f>IF(A21="","",A21)</f>
        <v/>
      </c>
      <c r="B50">
        <f>IF(B21="","",B21)</f>
        <v/>
      </c>
      <c r="C50">
        <f>C21+T21+AK21+BB21+BS21+CJ21+DA21+DR21+EI21+EZ21+FQ21+GH21+GY21+HP21+IG21</f>
        <v/>
      </c>
      <c r="D50">
        <f>D21+U21+AL21+BC21+BT21+CK21+DB21+DS21+EJ21+FA21+FR21+GI21+GZ21+HQ21+IH21</f>
        <v/>
      </c>
      <c r="E50">
        <f>E21+V21+AM21+BD21+BU21+CL21+DC21+DT21+EK21+FB21+FS21+GJ21+HA21+HR21+II21</f>
        <v/>
      </c>
      <c r="F50">
        <f>F21+W21+AN21+BE21+BV21+CM21+DD21+DU21+EL21+FC21+FT21+GK21+HB21+HS21+IJ21</f>
        <v/>
      </c>
      <c r="G50">
        <f>G21+X21+AO21+BF21+BW21+CN21+DE21+DV21+EM21+FD21+FU21+GL21+HC21+HT21+IK21</f>
        <v/>
      </c>
      <c r="H50">
        <f>H21+Y21+AP21+BG21+BX21+CO21+DF21+DW21+EN21+FE21+FV21+GM21+HD21+HU21+IL21</f>
        <v/>
      </c>
      <c r="I50">
        <f>I21+Z21+AQ21+BH21+BY21+CP21+DG21+DX21+EO21+FF21+FW21+GN21+HE21+HV21+IM21</f>
        <v/>
      </c>
      <c r="J50">
        <f>J21+AA21+AR21+BI21+BZ21+CQ21+DH21+DY21+EP21+FG21+FX21+GO21+HF21+HW21+IN21</f>
        <v/>
      </c>
      <c r="K50">
        <f>K21+AB21+AS21+BJ21+CA21+CR21+DI21+DZ21+EQ21+FH21+FY21+GP21+HG21+HX21+IO21</f>
        <v/>
      </c>
      <c r="L50">
        <f>L21+AC21+AT21+BK21+CB21+CS21+DJ21+EA21+ER21+FI21+FZ21+GQ21+HH21+HY21+IP21</f>
        <v/>
      </c>
      <c r="M50">
        <f>M21+AD21+AU21+BL21+CC21+CT21+DK21+EB21+ES21+FJ21+GA21+GR21+HI21+HZ21+IQ21</f>
        <v/>
      </c>
      <c r="N50">
        <f>N21+AE21+AV21+BM21+CD21+CU21+DL21+EC21+ET21+FK21+GB21+GS21+HJ21+IA21+IR21</f>
        <v/>
      </c>
      <c r="O50">
        <f>O21+AF21+AW21+BN21+CE21+CV21+DM21+ED21+EU21+FL21+GC21+GT21+HK21+IB21+IS21</f>
        <v/>
      </c>
      <c r="P50">
        <f>P21+AG21+AX21+BO21+CF21+CW21+DN21+EE21+EV21+FM21+GD21+GU21+HL21+IC21+IT21</f>
        <v/>
      </c>
      <c r="Q50">
        <f>Q21+AH21+AY21+BP21+CG21+CX21+DO21+EF21+EW21+FN21+GE21+GV21+HM21+ID21+IU21</f>
        <v/>
      </c>
      <c r="R50">
        <f>R21+AI21+AZ21+BQ21+CH21+CY21+DP21+EG21+EX21+FO21+GF21+GW21+HN21+IE21+IV21</f>
        <v/>
      </c>
      <c r="T50" s="1">
        <f>IFERROR(E50/C50,0)</f>
        <v/>
      </c>
      <c r="U50" s="1">
        <f>IFERROR(Q50/C50,0)</f>
        <v/>
      </c>
    </row>
    <row r="51">
      <c r="A51">
        <f>IF(A22="","",A22)</f>
        <v/>
      </c>
      <c r="B51">
        <f>IF(B22="","",B22)</f>
        <v/>
      </c>
      <c r="C51">
        <f>C22+T22+AK22+BB22+BS22+CJ22+DA22+DR22+EI22+EZ22+FQ22+GH22+GY22+HP22+IG22</f>
        <v/>
      </c>
      <c r="D51">
        <f>D22+U22+AL22+BC22+BT22+CK22+DB22+DS22+EJ22+FA22+FR22+GI22+GZ22+HQ22+IH22</f>
        <v/>
      </c>
      <c r="E51">
        <f>E22+V22+AM22+BD22+BU22+CL22+DC22+DT22+EK22+FB22+FS22+GJ22+HA22+HR22+II22</f>
        <v/>
      </c>
      <c r="F51">
        <f>F22+W22+AN22+BE22+BV22+CM22+DD22+DU22+EL22+FC22+FT22+GK22+HB22+HS22+IJ22</f>
        <v/>
      </c>
      <c r="G51">
        <f>G22+X22+AO22+BF22+BW22+CN22+DE22+DV22+EM22+FD22+FU22+GL22+HC22+HT22+IK22</f>
        <v/>
      </c>
      <c r="H51">
        <f>H22+Y22+AP22+BG22+BX22+CO22+DF22+DW22+EN22+FE22+FV22+GM22+HD22+HU22+IL22</f>
        <v/>
      </c>
      <c r="I51">
        <f>I22+Z22+AQ22+BH22+BY22+CP22+DG22+DX22+EO22+FF22+FW22+GN22+HE22+HV22+IM22</f>
        <v/>
      </c>
      <c r="J51">
        <f>J22+AA22+AR22+BI22+BZ22+CQ22+DH22+DY22+EP22+FG22+FX22+GO22+HF22+HW22+IN22</f>
        <v/>
      </c>
      <c r="K51">
        <f>K22+AB22+AS22+BJ22+CA22+CR22+DI22+DZ22+EQ22+FH22+FY22+GP22+HG22+HX22+IO22</f>
        <v/>
      </c>
      <c r="L51">
        <f>L22+AC22+AT22+BK22+CB22+CS22+DJ22+EA22+ER22+FI22+FZ22+GQ22+HH22+HY22+IP22</f>
        <v/>
      </c>
      <c r="M51">
        <f>M22+AD22+AU22+BL22+CC22+CT22+DK22+EB22+ES22+FJ22+GA22+GR22+HI22+HZ22+IQ22</f>
        <v/>
      </c>
      <c r="N51">
        <f>N22+AE22+AV22+BM22+CD22+CU22+DL22+EC22+ET22+FK22+GB22+GS22+HJ22+IA22+IR22</f>
        <v/>
      </c>
      <c r="O51">
        <f>O22+AF22+AW22+BN22+CE22+CV22+DM22+ED22+EU22+FL22+GC22+GT22+HK22+IB22+IS22</f>
        <v/>
      </c>
      <c r="P51">
        <f>P22+AG22+AX22+BO22+CF22+CW22+DN22+EE22+EV22+FM22+GD22+GU22+HL22+IC22+IT22</f>
        <v/>
      </c>
      <c r="Q51">
        <f>Q22+AH22+AY22+BP22+CG22+CX22+DO22+EF22+EW22+FN22+GE22+GV22+HM22+ID22+IU22</f>
        <v/>
      </c>
      <c r="R51">
        <f>R22+AI22+AZ22+BQ22+CH22+CY22+DP22+EG22+EX22+FO22+GF22+GW22+HN22+IE22+IV22</f>
        <v/>
      </c>
      <c r="T51" s="1">
        <f>IFERROR(E51/C51,0)</f>
        <v/>
      </c>
      <c r="U51" s="1">
        <f>IFERROR(Q51/C51,0)</f>
        <v/>
      </c>
    </row>
    <row r="52">
      <c r="A52">
        <f>IF(A23="","",A23)</f>
        <v/>
      </c>
      <c r="B52">
        <f>IF(B23="","",B23)</f>
        <v/>
      </c>
      <c r="C52">
        <f>C23+T23+AK23+BB23+BS23+CJ23+DA23+DR23+EI23+EZ23+FQ23+GH23+GY23+HP23+IG23</f>
        <v/>
      </c>
      <c r="D52">
        <f>D23+U23+AL23+BC23+BT23+CK23+DB23+DS23+EJ23+FA23+FR23+GI23+GZ23+HQ23+IH23</f>
        <v/>
      </c>
      <c r="E52">
        <f>E23+V23+AM23+BD23+BU23+CL23+DC23+DT23+EK23+FB23+FS23+GJ23+HA23+HR23+II23</f>
        <v/>
      </c>
      <c r="F52">
        <f>F23+W23+AN23+BE23+BV23+CM23+DD23+DU23+EL23+FC23+FT23+GK23+HB23+HS23+IJ23</f>
        <v/>
      </c>
      <c r="G52">
        <f>G23+X23+AO23+BF23+BW23+CN23+DE23+DV23+EM23+FD23+FU23+GL23+HC23+HT23+IK23</f>
        <v/>
      </c>
      <c r="H52">
        <f>H23+Y23+AP23+BG23+BX23+CO23+DF23+DW23+EN23+FE23+FV23+GM23+HD23+HU23+IL23</f>
        <v/>
      </c>
      <c r="I52">
        <f>I23+Z23+AQ23+BH23+BY23+CP23+DG23+DX23+EO23+FF23+FW23+GN23+HE23+HV23+IM23</f>
        <v/>
      </c>
      <c r="J52">
        <f>J23+AA23+AR23+BI23+BZ23+CQ23+DH23+DY23+EP23+FG23+FX23+GO23+HF23+HW23+IN23</f>
        <v/>
      </c>
      <c r="K52">
        <f>K23+AB23+AS23+BJ23+CA23+CR23+DI23+DZ23+EQ23+FH23+FY23+GP23+HG23+HX23+IO23</f>
        <v/>
      </c>
      <c r="L52">
        <f>L23+AC23+AT23+BK23+CB23+CS23+DJ23+EA23+ER23+FI23+FZ23+GQ23+HH23+HY23+IP23</f>
        <v/>
      </c>
      <c r="M52">
        <f>M23+AD23+AU23+BL23+CC23+CT23+DK23+EB23+ES23+FJ23+GA23+GR23+HI23+HZ23+IQ23</f>
        <v/>
      </c>
      <c r="N52">
        <f>N23+AE23+AV23+BM23+CD23+CU23+DL23+EC23+ET23+FK23+GB23+GS23+HJ23+IA23+IR23</f>
        <v/>
      </c>
      <c r="O52">
        <f>O23+AF23+AW23+BN23+CE23+CV23+DM23+ED23+EU23+FL23+GC23+GT23+HK23+IB23+IS23</f>
        <v/>
      </c>
      <c r="P52">
        <f>P23+AG23+AX23+BO23+CF23+CW23+DN23+EE23+EV23+FM23+GD23+GU23+HL23+IC23+IT23</f>
        <v/>
      </c>
      <c r="Q52">
        <f>Q23+AH23+AY23+BP23+CG23+CX23+DO23+EF23+EW23+FN23+GE23+GV23+HM23+ID23+IU23</f>
        <v/>
      </c>
      <c r="R52">
        <f>R23+AI23+AZ23+BQ23+CH23+CY23+DP23+EG23+EX23+FO23+GF23+GW23+HN23+IE23+IV23</f>
        <v/>
      </c>
      <c r="T52" s="1">
        <f>IFERROR(E52/C52,0)</f>
        <v/>
      </c>
      <c r="U52" s="1">
        <f>IFERROR(Q52/C52,0)</f>
        <v/>
      </c>
    </row>
    <row r="53">
      <c r="A53">
        <f>IF(A24="","",A24)</f>
        <v/>
      </c>
      <c r="B53">
        <f>IF(B24="","",B24)</f>
        <v/>
      </c>
      <c r="C53">
        <f>C24+T24+AK24+BB24+BS24+CJ24+DA24+DR24+EI24+EZ24+FQ24+GH24+GY24+HP24+IG24</f>
        <v/>
      </c>
      <c r="D53">
        <f>D24+U24+AL24+BC24+BT24+CK24+DB24+DS24+EJ24+FA24+FR24+GI24+GZ24+HQ24+IH24</f>
        <v/>
      </c>
      <c r="E53">
        <f>E24+V24+AM24+BD24+BU24+CL24+DC24+DT24+EK24+FB24+FS24+GJ24+HA24+HR24+II24</f>
        <v/>
      </c>
      <c r="F53">
        <f>F24+W24+AN24+BE24+BV24+CM24+DD24+DU24+EL24+FC24+FT24+GK24+HB24+HS24+IJ24</f>
        <v/>
      </c>
      <c r="G53">
        <f>G24+X24+AO24+BF24+BW24+CN24+DE24+DV24+EM24+FD24+FU24+GL24+HC24+HT24+IK24</f>
        <v/>
      </c>
      <c r="H53">
        <f>H24+Y24+AP24+BG24+BX24+CO24+DF24+DW24+EN24+FE24+FV24+GM24+HD24+HU24+IL24</f>
        <v/>
      </c>
      <c r="I53">
        <f>I24+Z24+AQ24+BH24+BY24+CP24+DG24+DX24+EO24+FF24+FW24+GN24+HE24+HV24+IM24</f>
        <v/>
      </c>
      <c r="J53">
        <f>J24+AA24+AR24+BI24+BZ24+CQ24+DH24+DY24+EP24+FG24+FX24+GO24+HF24+HW24+IN24</f>
        <v/>
      </c>
      <c r="K53">
        <f>K24+AB24+AS24+BJ24+CA24+CR24+DI24+DZ24+EQ24+FH24+FY24+GP24+HG24+HX24+IO24</f>
        <v/>
      </c>
      <c r="L53">
        <f>L24+AC24+AT24+BK24+CB24+CS24+DJ24+EA24+ER24+FI24+FZ24+GQ24+HH24+HY24+IP24</f>
        <v/>
      </c>
      <c r="M53">
        <f>M24+AD24+AU24+BL24+CC24+CT24+DK24+EB24+ES24+FJ24+GA24+GR24+HI24+HZ24+IQ24</f>
        <v/>
      </c>
      <c r="N53">
        <f>N24+AE24+AV24+BM24+CD24+CU24+DL24+EC24+ET24+FK24+GB24+GS24+HJ24+IA24+IR24</f>
        <v/>
      </c>
      <c r="O53">
        <f>O24+AF24+AW24+BN24+CE24+CV24+DM24+ED24+EU24+FL24+GC24+GT24+HK24+IB24+IS24</f>
        <v/>
      </c>
      <c r="P53">
        <f>P24+AG24+AX24+BO24+CF24+CW24+DN24+EE24+EV24+FM24+GD24+GU24+HL24+IC24+IT24</f>
        <v/>
      </c>
      <c r="Q53">
        <f>Q24+AH24+AY24+BP24+CG24+CX24+DO24+EF24+EW24+FN24+GE24+GV24+HM24+ID24+IU24</f>
        <v/>
      </c>
      <c r="R53">
        <f>R24+AI24+AZ24+BQ24+CH24+CY24+DP24+EG24+EX24+FO24+GF24+GW24+HN24+IE24+IV24</f>
        <v/>
      </c>
      <c r="T53" s="1">
        <f>IFERROR(E53/C53,0)</f>
        <v/>
      </c>
      <c r="U53" s="1">
        <f>IFERROR(Q53/C53,0)</f>
        <v/>
      </c>
    </row>
    <row r="54">
      <c r="A54">
        <f>IF(A25="","",A25)</f>
        <v/>
      </c>
      <c r="B54">
        <f>IF(B25="","",B25)</f>
        <v/>
      </c>
      <c r="C54">
        <f>C25+T25+AK25+BB25+BS25+CJ25+DA25+DR25+EI25+EZ25+FQ25+GH25+GY25+HP25+IG25</f>
        <v/>
      </c>
      <c r="D54">
        <f>D25+U25+AL25+BC25+BT25+CK25+DB25+DS25+EJ25+FA25+FR25+GI25+GZ25+HQ25+IH25</f>
        <v/>
      </c>
      <c r="E54">
        <f>E25+V25+AM25+BD25+BU25+CL25+DC25+DT25+EK25+FB25+FS25+GJ25+HA25+HR25+II25</f>
        <v/>
      </c>
      <c r="F54">
        <f>F25+W25+AN25+BE25+BV25+CM25+DD25+DU25+EL25+FC25+FT25+GK25+HB25+HS25+IJ25</f>
        <v/>
      </c>
      <c r="G54">
        <f>G25+X25+AO25+BF25+BW25+CN25+DE25+DV25+EM25+FD25+FU25+GL25+HC25+HT25+IK25</f>
        <v/>
      </c>
      <c r="H54">
        <f>H25+Y25+AP25+BG25+BX25+CO25+DF25+DW25+EN25+FE25+FV25+GM25+HD25+HU25+IL25</f>
        <v/>
      </c>
      <c r="I54">
        <f>I25+Z25+AQ25+BH25+BY25+CP25+DG25+DX25+EO25+FF25+FW25+GN25+HE25+HV25+IM25</f>
        <v/>
      </c>
      <c r="J54">
        <f>J25+AA25+AR25+BI25+BZ25+CQ25+DH25+DY25+EP25+FG25+FX25+GO25+HF25+HW25+IN25</f>
        <v/>
      </c>
      <c r="K54">
        <f>K25+AB25+AS25+BJ25+CA25+CR25+DI25+DZ25+EQ25+FH25+FY25+GP25+HG25+HX25+IO25</f>
        <v/>
      </c>
      <c r="L54">
        <f>L25+AC25+AT25+BK25+CB25+CS25+DJ25+EA25+ER25+FI25+FZ25+GQ25+HH25+HY25+IP25</f>
        <v/>
      </c>
      <c r="M54">
        <f>M25+AD25+AU25+BL25+CC25+CT25+DK25+EB25+ES25+FJ25+GA25+GR25+HI25+HZ25+IQ25</f>
        <v/>
      </c>
      <c r="N54">
        <f>N25+AE25+AV25+BM25+CD25+CU25+DL25+EC25+ET25+FK25+GB25+GS25+HJ25+IA25+IR25</f>
        <v/>
      </c>
      <c r="O54">
        <f>O25+AF25+AW25+BN25+CE25+CV25+DM25+ED25+EU25+FL25+GC25+GT25+HK25+IB25+IS25</f>
        <v/>
      </c>
      <c r="P54">
        <f>P25+AG25+AX25+BO25+CF25+CW25+DN25+EE25+EV25+FM25+GD25+GU25+HL25+IC25+IT25</f>
        <v/>
      </c>
      <c r="Q54">
        <f>Q25+AH25+AY25+BP25+CG25+CX25+DO25+EF25+EW25+FN25+GE25+GV25+HM25+ID25+IU25</f>
        <v/>
      </c>
      <c r="R54">
        <f>R25+AI25+AZ25+BQ25+CH25+CY25+DP25+EG25+EX25+FO25+GF25+GW25+HN25+IE25+IV25</f>
        <v/>
      </c>
      <c r="T54" s="1">
        <f>IFERROR(E54/C54,0)</f>
        <v/>
      </c>
      <c r="U54" s="1">
        <f>IFERROR(Q54/C54,0)</f>
        <v/>
      </c>
    </row>
    <row r="55">
      <c r="A55">
        <f>IF(A26="","",A26)</f>
        <v/>
      </c>
      <c r="B55">
        <f>IF(B26="","",B26)</f>
        <v/>
      </c>
      <c r="C55">
        <f>C26+T26+AK26+BB26+BS26+CJ26+DA26+DR26+EI26+EZ26+FQ26+GH26+GY26+HP26+IG26</f>
        <v/>
      </c>
      <c r="D55">
        <f>D26+U26+AL26+BC26+BT26+CK26+DB26+DS26+EJ26+FA26+FR26+GI26+GZ26+HQ26+IH26</f>
        <v/>
      </c>
      <c r="E55">
        <f>E26+V26+AM26+BD26+BU26+CL26+DC26+DT26+EK26+FB26+FS26+GJ26+HA26+HR26+II26</f>
        <v/>
      </c>
      <c r="F55">
        <f>F26+W26+AN26+BE26+BV26+CM26+DD26+DU26+EL26+FC26+FT26+GK26+HB26+HS26+IJ26</f>
        <v/>
      </c>
      <c r="G55">
        <f>G26+X26+AO26+BF26+BW26+CN26+DE26+DV26+EM26+FD26+FU26+GL26+HC26+HT26+IK26</f>
        <v/>
      </c>
      <c r="H55">
        <f>H26+Y26+AP26+BG26+BX26+CO26+DF26+DW26+EN26+FE26+FV26+GM26+HD26+HU26+IL26</f>
        <v/>
      </c>
      <c r="I55">
        <f>I26+Z26+AQ26+BH26+BY26+CP26+DG26+DX26+EO26+FF26+FW26+GN26+HE26+HV26+IM26</f>
        <v/>
      </c>
      <c r="J55">
        <f>J26+AA26+AR26+BI26+BZ26+CQ26+DH26+DY26+EP26+FG26+FX26+GO26+HF26+HW26+IN26</f>
        <v/>
      </c>
      <c r="K55">
        <f>K26+AB26+AS26+BJ26+CA26+CR26+DI26+DZ26+EQ26+FH26+FY26+GP26+HG26+HX26+IO26</f>
        <v/>
      </c>
      <c r="L55">
        <f>L26+AC26+AT26+BK26+CB26+CS26+DJ26+EA26+ER26+FI26+FZ26+GQ26+HH26+HY26+IP26</f>
        <v/>
      </c>
      <c r="M55">
        <f>M26+AD26+AU26+BL26+CC26+CT26+DK26+EB26+ES26+FJ26+GA26+GR26+HI26+HZ26+IQ26</f>
        <v/>
      </c>
      <c r="N55">
        <f>N26+AE26+AV26+BM26+CD26+CU26+DL26+EC26+ET26+FK26+GB26+GS26+HJ26+IA26+IR26</f>
        <v/>
      </c>
      <c r="O55">
        <f>O26+AF26+AW26+BN26+CE26+CV26+DM26+ED26+EU26+FL26+GC26+GT26+HK26+IB26+IS26</f>
        <v/>
      </c>
      <c r="P55">
        <f>P26+AG26+AX26+BO26+CF26+CW26+DN26+EE26+EV26+FM26+GD26+GU26+HL26+IC26+IT26</f>
        <v/>
      </c>
      <c r="Q55">
        <f>Q26+AH26+AY26+BP26+CG26+CX26+DO26+EF26+EW26+FN26+GE26+GV26+HM26+ID26+IU26</f>
        <v/>
      </c>
      <c r="R55">
        <f>R26+AI26+AZ26+BQ26+CH26+CY26+DP26+EG26+EX26+FO26+GF26+GW26+HN26+IE26+IV26</f>
        <v/>
      </c>
      <c r="T55" s="1">
        <f>IFERROR(E55/C55,0)</f>
        <v/>
      </c>
      <c r="U55" s="1">
        <f>IFERROR(Q55/C55,0)</f>
        <v/>
      </c>
    </row>
    <row r="56">
      <c r="A56">
        <f>IF(A27="","",A27)</f>
        <v/>
      </c>
      <c r="B56">
        <f>IF(B27="","",B27)</f>
        <v/>
      </c>
      <c r="C56">
        <f>C27+T27+AK27+BB27+BS27+CJ27+DA27+DR27+EI27+EZ27+FQ27+GH27+GY27+HP27+IG27</f>
        <v/>
      </c>
      <c r="D56">
        <f>D27+U27+AL27+BC27+BT27+CK27+DB27+DS27+EJ27+FA27+FR27+GI27+GZ27+HQ27+IH27</f>
        <v/>
      </c>
      <c r="E56">
        <f>E27+V27+AM27+BD27+BU27+CL27+DC27+DT27+EK27+FB27+FS27+GJ27+HA27+HR27+II27</f>
        <v/>
      </c>
      <c r="F56">
        <f>F27+W27+AN27+BE27+BV27+CM27+DD27+DU27+EL27+FC27+FT27+GK27+HB27+HS27+IJ27</f>
        <v/>
      </c>
      <c r="G56">
        <f>G27+X27+AO27+BF27+BW27+CN27+DE27+DV27+EM27+FD27+FU27+GL27+HC27+HT27+IK27</f>
        <v/>
      </c>
      <c r="H56">
        <f>H27+Y27+AP27+BG27+BX27+CO27+DF27+DW27+EN27+FE27+FV27+GM27+HD27+HU27+IL27</f>
        <v/>
      </c>
      <c r="I56">
        <f>I27+Z27+AQ27+BH27+BY27+CP27+DG27+DX27+EO27+FF27+FW27+GN27+HE27+HV27+IM27</f>
        <v/>
      </c>
      <c r="J56">
        <f>J27+AA27+AR27+BI27+BZ27+CQ27+DH27+DY27+EP27+FG27+FX27+GO27+HF27+HW27+IN27</f>
        <v/>
      </c>
      <c r="K56">
        <f>K27+AB27+AS27+BJ27+CA27+CR27+DI27+DZ27+EQ27+FH27+FY27+GP27+HG27+HX27+IO27</f>
        <v/>
      </c>
      <c r="L56">
        <f>L27+AC27+AT27+BK27+CB27+CS27+DJ27+EA27+ER27+FI27+FZ27+GQ27+HH27+HY27+IP27</f>
        <v/>
      </c>
      <c r="M56">
        <f>M27+AD27+AU27+BL27+CC27+CT27+DK27+EB27+ES27+FJ27+GA27+GR27+HI27+HZ27+IQ27</f>
        <v/>
      </c>
      <c r="N56">
        <f>N27+AE27+AV27+BM27+CD27+CU27+DL27+EC27+ET27+FK27+GB27+GS27+HJ27+IA27+IR27</f>
        <v/>
      </c>
      <c r="O56">
        <f>O27+AF27+AW27+BN27+CE27+CV27+DM27+ED27+EU27+FL27+GC27+GT27+HK27+IB27+IS27</f>
        <v/>
      </c>
      <c r="P56">
        <f>P27+AG27+AX27+BO27+CF27+CW27+DN27+EE27+EV27+FM27+GD27+GU27+HL27+IC27+IT27</f>
        <v/>
      </c>
      <c r="Q56">
        <f>Q27+AH27+AY27+BP27+CG27+CX27+DO27+EF27+EW27+FN27+GE27+GV27+HM27+ID27+IU27</f>
        <v/>
      </c>
      <c r="R56">
        <f>R27+AI27+AZ27+BQ27+CH27+CY27+DP27+EG27+EX27+FO27+GF27+GW27+HN27+IE27+IV27</f>
        <v/>
      </c>
      <c r="T56" s="1">
        <f>IFERROR(E56/C56,0)</f>
        <v/>
      </c>
      <c r="U56" s="1">
        <f>IFERROR(Q56/C56,0)</f>
        <v/>
      </c>
    </row>
    <row r="57">
      <c r="A57">
        <f>IF(A28="","",A28)</f>
        <v/>
      </c>
      <c r="B57">
        <f>IF(B28="","",B28)</f>
        <v/>
      </c>
      <c r="C57">
        <f>C28+T28+AK28+BB28+BS28+CJ28+DA28+DR28+EI28+EZ28+FQ28+GH28+GY28+HP28+IG28</f>
        <v/>
      </c>
      <c r="D57">
        <f>D28+U28+AL28+BC28+BT28+CK28+DB28+DS28+EJ28+FA28+FR28+GI28+GZ28+HQ28+IH28</f>
        <v/>
      </c>
      <c r="E57">
        <f>E28+V28+AM28+BD28+BU28+CL28+DC28+DT28+EK28+FB28+FS28+GJ28+HA28+HR28+II28</f>
        <v/>
      </c>
      <c r="F57">
        <f>F28+W28+AN28+BE28+BV28+CM28+DD28+DU28+EL28+FC28+FT28+GK28+HB28+HS28+IJ28</f>
        <v/>
      </c>
      <c r="G57">
        <f>G28+X28+AO28+BF28+BW28+CN28+DE28+DV28+EM28+FD28+FU28+GL28+HC28+HT28+IK28</f>
        <v/>
      </c>
      <c r="H57">
        <f>H28+Y28+AP28+BG28+BX28+CO28+DF28+DW28+EN28+FE28+FV28+GM28+HD28+HU28+IL28</f>
        <v/>
      </c>
      <c r="I57">
        <f>I28+Z28+AQ28+BH28+BY28+CP28+DG28+DX28+EO28+FF28+FW28+GN28+HE28+HV28+IM28</f>
        <v/>
      </c>
      <c r="J57">
        <f>J28+AA28+AR28+BI28+BZ28+CQ28+DH28+DY28+EP28+FG28+FX28+GO28+HF28+HW28+IN28</f>
        <v/>
      </c>
      <c r="K57">
        <f>K28+AB28+AS28+BJ28+CA28+CR28+DI28+DZ28+EQ28+FH28+FY28+GP28+HG28+HX28+IO28</f>
        <v/>
      </c>
      <c r="L57">
        <f>L28+AC28+AT28+BK28+CB28+CS28+DJ28+EA28+ER28+FI28+FZ28+GQ28+HH28+HY28+IP28</f>
        <v/>
      </c>
      <c r="M57">
        <f>M28+AD28+AU28+BL28+CC28+CT28+DK28+EB28+ES28+FJ28+GA28+GR28+HI28+HZ28+IQ28</f>
        <v/>
      </c>
      <c r="N57">
        <f>N28+AE28+AV28+BM28+CD28+CU28+DL28+EC28+ET28+FK28+GB28+GS28+HJ28+IA28+IR28</f>
        <v/>
      </c>
      <c r="O57">
        <f>O28+AF28+AW28+BN28+CE28+CV28+DM28+ED28+EU28+FL28+GC28+GT28+HK28+IB28+IS28</f>
        <v/>
      </c>
      <c r="P57">
        <f>P28+AG28+AX28+BO28+CF28+CW28+DN28+EE28+EV28+FM28+GD28+GU28+HL28+IC28+IT28</f>
        <v/>
      </c>
      <c r="Q57">
        <f>Q28+AH28+AY28+BP28+CG28+CX28+DO28+EF28+EW28+FN28+GE28+GV28+HM28+ID28+IU28</f>
        <v/>
      </c>
      <c r="R57">
        <f>R28+AI28+AZ28+BQ28+CH28+CY28+DP28+EG28+EX28+FO28+GF28+GW28+HN28+IE28+IV28</f>
        <v/>
      </c>
      <c r="T57" s="1">
        <f>IFERROR(E57/C57,0)</f>
        <v/>
      </c>
      <c r="U57" s="1">
        <f>IFERROR(Q57/C57,0)</f>
        <v/>
      </c>
    </row>
    <row r="58">
      <c r="A58">
        <f>IF(A29="","",A29)</f>
        <v/>
      </c>
      <c r="B58">
        <f>IF(B29="","",B29)</f>
        <v/>
      </c>
      <c r="C58">
        <f>C29+T29+AK29+BB29+BS29+CJ29+DA29+DR29+EI29+EZ29+FQ29+GH29+GY29+HP29+IG29</f>
        <v/>
      </c>
      <c r="D58">
        <f>D29+U29+AL29+BC29+BT29+CK29+DB29+DS29+EJ29+FA29+FR29+GI29+GZ29+HQ29+IH29</f>
        <v/>
      </c>
      <c r="E58">
        <f>E29+V29+AM29+BD29+BU29+CL29+DC29+DT29+EK29+FB29+FS29+GJ29+HA29+HR29+II29</f>
        <v/>
      </c>
      <c r="F58">
        <f>F29+W29+AN29+BE29+BV29+CM29+DD29+DU29+EL29+FC29+FT29+GK29+HB29+HS29+IJ29</f>
        <v/>
      </c>
      <c r="G58">
        <f>G29+X29+AO29+BF29+BW29+CN29+DE29+DV29+EM29+FD29+FU29+GL29+HC29+HT29+IK29</f>
        <v/>
      </c>
      <c r="H58">
        <f>H29+Y29+AP29+BG29+BX29+CO29+DF29+DW29+EN29+FE29+FV29+GM29+HD29+HU29+IL29</f>
        <v/>
      </c>
      <c r="I58">
        <f>I29+Z29+AQ29+BH29+BY29+CP29+DG29+DX29+EO29+FF29+FW29+GN29+HE29+HV29+IM29</f>
        <v/>
      </c>
      <c r="J58">
        <f>J29+AA29+AR29+BI29+BZ29+CQ29+DH29+DY29+EP29+FG29+FX29+GO29+HF29+HW29+IN29</f>
        <v/>
      </c>
      <c r="K58">
        <f>K29+AB29+AS29+BJ29+CA29+CR29+DI29+DZ29+EQ29+FH29+FY29+GP29+HG29+HX29+IO29</f>
        <v/>
      </c>
      <c r="L58">
        <f>L29+AC29+AT29+BK29+CB29+CS29+DJ29+EA29+ER29+FI29+FZ29+GQ29+HH29+HY29+IP29</f>
        <v/>
      </c>
      <c r="M58">
        <f>M29+AD29+AU29+BL29+CC29+CT29+DK29+EB29+ES29+FJ29+GA29+GR29+HI29+HZ29+IQ29</f>
        <v/>
      </c>
      <c r="N58">
        <f>N29+AE29+AV29+BM29+CD29+CU29+DL29+EC29+ET29+FK29+GB29+GS29+HJ29+IA29+IR29</f>
        <v/>
      </c>
      <c r="O58">
        <f>O29+AF29+AW29+BN29+CE29+CV29+DM29+ED29+EU29+FL29+GC29+GT29+HK29+IB29+IS29</f>
        <v/>
      </c>
      <c r="P58">
        <f>P29+AG29+AX29+BO29+CF29+CW29+DN29+EE29+EV29+FM29+GD29+GU29+HL29+IC29+IT29</f>
        <v/>
      </c>
      <c r="Q58">
        <f>Q29+AH29+AY29+BP29+CG29+CX29+DO29+EF29+EW29+FN29+GE29+GV29+HM29+ID29+IU29</f>
        <v/>
      </c>
      <c r="R58">
        <f>R29+AI29+AZ29+BQ29+CH29+CY29+DP29+EG29+EX29+FO29+GF29+GW29+HN29+IE29+IV29</f>
        <v/>
      </c>
      <c r="T58" s="1">
        <f>IFERROR(E58/C58,0)</f>
        <v/>
      </c>
      <c r="U58" s="1">
        <f>IFERROR(Q58/C58,0)</f>
        <v/>
      </c>
    </row>
    <row r="59">
      <c r="A59">
        <f>IF(A30="","",A30)</f>
        <v/>
      </c>
      <c r="B59">
        <f>IF(B30="","",B30)</f>
        <v/>
      </c>
      <c r="C59">
        <f>C30+T30+AK30+BB30+BS30+CJ30+DA30+DR30+EI30+EZ30+FQ30+GH30+GY30+HP30+IG30</f>
        <v/>
      </c>
      <c r="D59">
        <f>D30+U30+AL30+BC30+BT30+CK30+DB30+DS30+EJ30+FA30+FR30+GI30+GZ30+HQ30+IH30</f>
        <v/>
      </c>
      <c r="E59">
        <f>E30+V30+AM30+BD30+BU30+CL30+DC30+DT30+EK30+FB30+FS30+GJ30+HA30+HR30+II30</f>
        <v/>
      </c>
      <c r="F59">
        <f>F30+W30+AN30+BE30+BV30+CM30+DD30+DU30+EL30+FC30+FT30+GK30+HB30+HS30+IJ30</f>
        <v/>
      </c>
      <c r="G59">
        <f>G30+X30+AO30+BF30+BW30+CN30+DE30+DV30+EM30+FD30+FU30+GL30+HC30+HT30+IK30</f>
        <v/>
      </c>
      <c r="H59">
        <f>H30+Y30+AP30+BG30+BX30+CO30+DF30+DW30+EN30+FE30+FV30+GM30+HD30+HU30+IL30</f>
        <v/>
      </c>
      <c r="I59">
        <f>I30+Z30+AQ30+BH30+BY30+CP30+DG30+DX30+EO30+FF30+FW30+GN30+HE30+HV30+IM30</f>
        <v/>
      </c>
      <c r="J59">
        <f>J30+AA30+AR30+BI30+BZ30+CQ30+DH30+DY30+EP30+FG30+FX30+GO30+HF30+HW30+IN30</f>
        <v/>
      </c>
      <c r="K59">
        <f>K30+AB30+AS30+BJ30+CA30+CR30+DI30+DZ30+EQ30+FH30+FY30+GP30+HG30+HX30+IO30</f>
        <v/>
      </c>
      <c r="L59">
        <f>L30+AC30+AT30+BK30+CB30+CS30+DJ30+EA30+ER30+FI30+FZ30+GQ30+HH30+HY30+IP30</f>
        <v/>
      </c>
      <c r="M59">
        <f>M30+AD30+AU30+BL30+CC30+CT30+DK30+EB30+ES30+FJ30+GA30+GR30+HI30+HZ30+IQ30</f>
        <v/>
      </c>
      <c r="N59">
        <f>N30+AE30+AV30+BM30+CD30+CU30+DL30+EC30+ET30+FK30+GB30+GS30+HJ30+IA30+IR30</f>
        <v/>
      </c>
      <c r="O59">
        <f>O30+AF30+AW30+BN30+CE30+CV30+DM30+ED30+EU30+FL30+GC30+GT30+HK30+IB30+IS30</f>
        <v/>
      </c>
      <c r="P59">
        <f>P30+AG30+AX30+BO30+CF30+CW30+DN30+EE30+EV30+FM30+GD30+GU30+HL30+IC30+IT30</f>
        <v/>
      </c>
      <c r="Q59">
        <f>Q30+AH30+AY30+BP30+CG30+CX30+DO30+EF30+EW30+FN30+GE30+GV30+HM30+ID30+IU30</f>
        <v/>
      </c>
      <c r="R59">
        <f>R30+AI30+AZ30+BQ30+CH30+CY30+DP30+EG30+EX30+FO30+GF30+GW30+HN30+IE30+IV30</f>
        <v/>
      </c>
      <c r="T59" s="1">
        <f>IFERROR(E59/C59,0)</f>
        <v/>
      </c>
      <c r="U59" s="1">
        <f>IFERROR(Q59/C59,0)</f>
        <v/>
      </c>
    </row>
    <row r="60">
      <c r="A60">
        <f>IF(A31="","",A31)</f>
        <v/>
      </c>
      <c r="B60">
        <f>IF(B31="","",B31)</f>
        <v/>
      </c>
      <c r="C60">
        <f>C31+T31+AK31+BB31+BS31+CJ31+DA31+DR31+EI31+EZ31+FQ31+GH31+GY31+HP31+IG31</f>
        <v/>
      </c>
      <c r="D60">
        <f>D31+U31+AL31+BC31+BT31+CK31+DB31+DS31+EJ31+FA31+FR31+GI31+GZ31+HQ31+IH31</f>
        <v/>
      </c>
      <c r="E60">
        <f>E31+V31+AM31+BD31+BU31+CL31+DC31+DT31+EK31+FB31+FS31+GJ31+HA31+HR31+II31</f>
        <v/>
      </c>
      <c r="F60">
        <f>F31+W31+AN31+BE31+BV31+CM31+DD31+DU31+EL31+FC31+FT31+GK31+HB31+HS31+IJ31</f>
        <v/>
      </c>
      <c r="G60">
        <f>G31+X31+AO31+BF31+BW31+CN31+DE31+DV31+EM31+FD31+FU31+GL31+HC31+HT31+IK31</f>
        <v/>
      </c>
      <c r="H60">
        <f>H31+Y31+AP31+BG31+BX31+CO31+DF31+DW31+EN31+FE31+FV31+GM31+HD31+HU31+IL31</f>
        <v/>
      </c>
      <c r="I60">
        <f>I31+Z31+AQ31+BH31+BY31+CP31+DG31+DX31+EO31+FF31+FW31+GN31+HE31+HV31+IM31</f>
        <v/>
      </c>
      <c r="J60">
        <f>J31+AA31+AR31+BI31+BZ31+CQ31+DH31+DY31+EP31+FG31+FX31+GO31+HF31+HW31+IN31</f>
        <v/>
      </c>
      <c r="K60">
        <f>K31+AB31+AS31+BJ31+CA31+CR31+DI31+DZ31+EQ31+FH31+FY31+GP31+HG31+HX31+IO31</f>
        <v/>
      </c>
      <c r="L60">
        <f>L31+AC31+AT31+BK31+CB31+CS31+DJ31+EA31+ER31+FI31+FZ31+GQ31+HH31+HY31+IP31</f>
        <v/>
      </c>
      <c r="M60">
        <f>M31+AD31+AU31+BL31+CC31+CT31+DK31+EB31+ES31+FJ31+GA31+GR31+HI31+HZ31+IQ31</f>
        <v/>
      </c>
      <c r="N60">
        <f>N31+AE31+AV31+BM31+CD31+CU31+DL31+EC31+ET31+FK31+GB31+GS31+HJ31+IA31+IR31</f>
        <v/>
      </c>
      <c r="O60">
        <f>O31+AF31+AW31+BN31+CE31+CV31+DM31+ED31+EU31+FL31+GC31+GT31+HK31+IB31+IS31</f>
        <v/>
      </c>
      <c r="P60">
        <f>P31+AG31+AX31+BO31+CF31+CW31+DN31+EE31+EV31+FM31+GD31+GU31+HL31+IC31+IT31</f>
        <v/>
      </c>
      <c r="Q60">
        <f>Q31+AH31+AY31+BP31+CG31+CX31+DO31+EF31+EW31+FN31+GE31+GV31+HM31+ID31+IU31</f>
        <v/>
      </c>
      <c r="R60">
        <f>R31+AI31+AZ31+BQ31+CH31+CY31+DP31+EG31+EX31+FO31+GF31+GW31+HN31+IE31+IV31</f>
        <v/>
      </c>
      <c r="T60" s="1">
        <f>IFERROR(E60/C60,0)</f>
        <v/>
      </c>
      <c r="U60" s="1">
        <f>IFERROR(Q60/C60,0)</f>
        <v/>
      </c>
    </row>
    <row r="61">
      <c r="A61">
        <f>IF(A32="","",A32)</f>
        <v/>
      </c>
      <c r="B61">
        <f>IF(B32="","",B32)</f>
        <v/>
      </c>
      <c r="C61">
        <f>C32+T32+AK32+BB32+BS32+CJ32+DA32+DR32+EI32+EZ32+FQ32+GH32+GY32+HP32+IG32</f>
        <v/>
      </c>
      <c r="D61">
        <f>D32+U32+AL32+BC32+BT32+CK32+DB32+DS32+EJ32+FA32+FR32+GI32+GZ32+HQ32+IH32</f>
        <v/>
      </c>
      <c r="E61">
        <f>E32+V32+AM32+BD32+BU32+CL32+DC32+DT32+EK32+FB32+FS32+GJ32+HA32+HR32+II32</f>
        <v/>
      </c>
      <c r="F61">
        <f>F32+W32+AN32+BE32+BV32+CM32+DD32+DU32+EL32+FC32+FT32+GK32+HB32+HS32+IJ32</f>
        <v/>
      </c>
      <c r="G61">
        <f>G32+X32+AO32+BF32+BW32+CN32+DE32+DV32+EM32+FD32+FU32+GL32+HC32+HT32+IK32</f>
        <v/>
      </c>
      <c r="H61">
        <f>H32+Y32+AP32+BG32+BX32+CO32+DF32+DW32+EN32+FE32+FV32+GM32+HD32+HU32+IL32</f>
        <v/>
      </c>
      <c r="I61">
        <f>I32+Z32+AQ32+BH32+BY32+CP32+DG32+DX32+EO32+FF32+FW32+GN32+HE32+HV32+IM32</f>
        <v/>
      </c>
      <c r="J61">
        <f>J32+AA32+AR32+BI32+BZ32+CQ32+DH32+DY32+EP32+FG32+FX32+GO32+HF32+HW32+IN32</f>
        <v/>
      </c>
      <c r="K61">
        <f>K32+AB32+AS32+BJ32+CA32+CR32+DI32+DZ32+EQ32+FH32+FY32+GP32+HG32+HX32+IO32</f>
        <v/>
      </c>
      <c r="L61">
        <f>L32+AC32+AT32+BK32+CB32+CS32+DJ32+EA32+ER32+FI32+FZ32+GQ32+HH32+HY32+IP32</f>
        <v/>
      </c>
      <c r="M61">
        <f>M32+AD32+AU32+BL32+CC32+CT32+DK32+EB32+ES32+FJ32+GA32+GR32+HI32+HZ32+IQ32</f>
        <v/>
      </c>
      <c r="N61">
        <f>N32+AE32+AV32+BM32+CD32+CU32+DL32+EC32+ET32+FK32+GB32+GS32+HJ32+IA32+IR32</f>
        <v/>
      </c>
      <c r="O61">
        <f>O32+AF32+AW32+BN32+CE32+CV32+DM32+ED32+EU32+FL32+GC32+GT32+HK32+IB32+IS32</f>
        <v/>
      </c>
      <c r="P61">
        <f>P32+AG32+AX32+BO32+CF32+CW32+DN32+EE32+EV32+FM32+GD32+GU32+HL32+IC32+IT32</f>
        <v/>
      </c>
      <c r="Q61">
        <f>Q32+AH32+AY32+BP32+CG32+CX32+DO32+EF32+EW32+FN32+GE32+GV32+HM32+ID32+IU32</f>
        <v/>
      </c>
      <c r="R61">
        <f>R32+AI32+AZ32+BQ32+CH32+CY32+DP32+EG32+EX32+FO32+GF32+GW32+HN32+IE32+IV32</f>
        <v/>
      </c>
      <c r="T61" s="1">
        <f>IFERROR(E61/C61,0)</f>
        <v/>
      </c>
      <c r="U61" s="1">
        <f>IFERROR(Q61/C61,0)</f>
        <v/>
      </c>
    </row>
    <row r="62">
      <c r="A62" t="inlineStr">
        <is>
          <t>TOTALES :</t>
        </is>
      </c>
      <c r="C62">
        <f>SUM(C37:C61)</f>
        <v/>
      </c>
      <c r="D62">
        <f>SUM(D37:D61)</f>
        <v/>
      </c>
      <c r="E62">
        <f>SUM(E37:E61)</f>
        <v/>
      </c>
      <c r="F62">
        <f>SUM(F37:F61)</f>
        <v/>
      </c>
      <c r="G62">
        <f>SUM(G37:G61)</f>
        <v/>
      </c>
      <c r="H62">
        <f>SUM(H37:H61)</f>
        <v/>
      </c>
      <c r="I62">
        <f>SUM(I37:I61)</f>
        <v/>
      </c>
      <c r="J62">
        <f>SUM(J37:J61)</f>
        <v/>
      </c>
      <c r="K62">
        <f>SUM(K37:K61)</f>
        <v/>
      </c>
      <c r="L62">
        <f>SUM(L37:L61)</f>
        <v/>
      </c>
      <c r="M62">
        <f>SUM(M37:M61)</f>
        <v/>
      </c>
      <c r="N62">
        <f>SUM(N37:N61)</f>
        <v/>
      </c>
      <c r="O62">
        <f>SUM(O37:O61)</f>
        <v/>
      </c>
      <c r="P62">
        <f>SUM(P37:P61)</f>
        <v/>
      </c>
      <c r="Q62">
        <f>SUM(Q37:Q61)</f>
        <v/>
      </c>
      <c r="R62">
        <f>SUM(R37:R61)</f>
        <v/>
      </c>
      <c r="T62" s="1">
        <f>IFERROR(E62/C62,0)</f>
        <v/>
      </c>
      <c r="U62" s="1">
        <f>IFERROR(Q62/C62,0)</f>
        <v/>
      </c>
    </row>
    <row r="64">
      <c r="A64" t="inlineStr">
        <is>
          <t>L A N Z A D O R E S</t>
        </is>
      </c>
    </row>
    <row r="65">
      <c r="A65" t="inlineStr">
        <is>
          <t>NOMBRE</t>
        </is>
      </c>
      <c r="B65" t="inlineStr">
        <is>
          <t>No</t>
        </is>
      </c>
      <c r="C65" t="inlineStr">
        <is>
          <t>P?</t>
        </is>
      </c>
      <c r="D65" t="inlineStr">
        <is>
          <t>G/P</t>
        </is>
      </c>
      <c r="E65" t="inlineStr">
        <is>
          <t>INN</t>
        </is>
      </c>
      <c r="F65" t="inlineStr">
        <is>
          <t>CL</t>
        </is>
      </c>
      <c r="G65" t="inlineStr">
        <is>
          <t>K</t>
        </is>
      </c>
      <c r="H65" t="inlineStr">
        <is>
          <t>H</t>
        </is>
      </c>
      <c r="I65" t="inlineStr">
        <is>
          <t>P?</t>
        </is>
      </c>
      <c r="J65" t="inlineStr">
        <is>
          <t>G/P</t>
        </is>
      </c>
      <c r="K65" t="inlineStr">
        <is>
          <t>INN</t>
        </is>
      </c>
      <c r="L65" t="inlineStr">
        <is>
          <t>CL</t>
        </is>
      </c>
      <c r="M65" t="inlineStr">
        <is>
          <t>K</t>
        </is>
      </c>
      <c r="N65" t="inlineStr">
        <is>
          <t>H</t>
        </is>
      </c>
      <c r="O65" t="inlineStr">
        <is>
          <t>P?</t>
        </is>
      </c>
      <c r="P65" t="inlineStr">
        <is>
          <t>G/P</t>
        </is>
      </c>
      <c r="Q65" t="inlineStr">
        <is>
          <t>INN</t>
        </is>
      </c>
      <c r="R65" t="inlineStr">
        <is>
          <t>CL</t>
        </is>
      </c>
      <c r="S65" t="inlineStr">
        <is>
          <t>K</t>
        </is>
      </c>
      <c r="T65" t="inlineStr">
        <is>
          <t>H</t>
        </is>
      </c>
      <c r="U65" t="inlineStr">
        <is>
          <t>P?</t>
        </is>
      </c>
      <c r="V65" t="inlineStr">
        <is>
          <t>G/P</t>
        </is>
      </c>
      <c r="W65" t="inlineStr">
        <is>
          <t>INN</t>
        </is>
      </c>
      <c r="X65" t="inlineStr">
        <is>
          <t>CL</t>
        </is>
      </c>
      <c r="Y65" t="inlineStr">
        <is>
          <t>K</t>
        </is>
      </c>
      <c r="Z65" t="inlineStr">
        <is>
          <t>H</t>
        </is>
      </c>
      <c r="AA65" t="inlineStr">
        <is>
          <t>P?</t>
        </is>
      </c>
      <c r="AB65" t="inlineStr">
        <is>
          <t>G/P</t>
        </is>
      </c>
      <c r="AC65" t="inlineStr">
        <is>
          <t>INN</t>
        </is>
      </c>
      <c r="AD65" t="inlineStr">
        <is>
          <t>CL</t>
        </is>
      </c>
      <c r="AE65" t="inlineStr">
        <is>
          <t>K</t>
        </is>
      </c>
      <c r="AF65" t="inlineStr">
        <is>
          <t>H</t>
        </is>
      </c>
      <c r="AG65" t="inlineStr">
        <is>
          <t>P?</t>
        </is>
      </c>
      <c r="AH65" t="inlineStr">
        <is>
          <t>G/P</t>
        </is>
      </c>
      <c r="AI65" t="inlineStr">
        <is>
          <t>INN</t>
        </is>
      </c>
      <c r="AJ65" t="inlineStr">
        <is>
          <t>CL</t>
        </is>
      </c>
      <c r="AK65" t="inlineStr">
        <is>
          <t>K</t>
        </is>
      </c>
      <c r="AL65" t="inlineStr">
        <is>
          <t>H</t>
        </is>
      </c>
      <c r="AM65" t="inlineStr">
        <is>
          <t>P?</t>
        </is>
      </c>
      <c r="AN65" t="inlineStr">
        <is>
          <t>G/P</t>
        </is>
      </c>
      <c r="AO65" t="inlineStr">
        <is>
          <t>INN</t>
        </is>
      </c>
      <c r="AP65" t="inlineStr">
        <is>
          <t>CL</t>
        </is>
      </c>
      <c r="AQ65" t="inlineStr">
        <is>
          <t>K</t>
        </is>
      </c>
      <c r="AR65" t="inlineStr">
        <is>
          <t>H</t>
        </is>
      </c>
      <c r="AS65" t="inlineStr">
        <is>
          <t>P?</t>
        </is>
      </c>
      <c r="AT65" t="inlineStr">
        <is>
          <t>G/P</t>
        </is>
      </c>
      <c r="AU65" t="inlineStr">
        <is>
          <t>INN</t>
        </is>
      </c>
      <c r="AV65" t="inlineStr">
        <is>
          <t>CL</t>
        </is>
      </c>
      <c r="AW65" t="inlineStr">
        <is>
          <t>K</t>
        </is>
      </c>
      <c r="AX65" t="inlineStr">
        <is>
          <t>H</t>
        </is>
      </c>
      <c r="AY65" t="inlineStr">
        <is>
          <t>P?</t>
        </is>
      </c>
      <c r="AZ65" t="inlineStr">
        <is>
          <t>G/P</t>
        </is>
      </c>
      <c r="BA65" t="inlineStr">
        <is>
          <t>INN</t>
        </is>
      </c>
      <c r="BB65" t="inlineStr">
        <is>
          <t>CL</t>
        </is>
      </c>
      <c r="BC65" t="inlineStr">
        <is>
          <t>K</t>
        </is>
      </c>
      <c r="BD65" t="inlineStr">
        <is>
          <t>H</t>
        </is>
      </c>
      <c r="BE65" t="inlineStr">
        <is>
          <t>P?</t>
        </is>
      </c>
      <c r="BF65" t="inlineStr">
        <is>
          <t>G/P</t>
        </is>
      </c>
      <c r="BG65" t="inlineStr">
        <is>
          <t>INN</t>
        </is>
      </c>
      <c r="BH65" t="inlineStr">
        <is>
          <t>CL</t>
        </is>
      </c>
      <c r="BI65" t="inlineStr">
        <is>
          <t>K</t>
        </is>
      </c>
      <c r="BJ65" t="inlineStr">
        <is>
          <t>H</t>
        </is>
      </c>
      <c r="BK65" t="inlineStr">
        <is>
          <t>P?</t>
        </is>
      </c>
      <c r="BL65" t="inlineStr">
        <is>
          <t>G/P</t>
        </is>
      </c>
      <c r="BM65" t="inlineStr">
        <is>
          <t>INN</t>
        </is>
      </c>
      <c r="BN65" t="inlineStr">
        <is>
          <t>CL</t>
        </is>
      </c>
      <c r="BO65" t="inlineStr">
        <is>
          <t>K</t>
        </is>
      </c>
      <c r="BP65" t="inlineStr">
        <is>
          <t>H</t>
        </is>
      </c>
      <c r="BQ65" t="inlineStr">
        <is>
          <t>P?</t>
        </is>
      </c>
      <c r="BR65" t="inlineStr">
        <is>
          <t>G/P</t>
        </is>
      </c>
      <c r="BS65" t="inlineStr">
        <is>
          <t>INN</t>
        </is>
      </c>
      <c r="BT65" t="inlineStr">
        <is>
          <t>CL</t>
        </is>
      </c>
      <c r="BU65" t="inlineStr">
        <is>
          <t>K</t>
        </is>
      </c>
      <c r="BV65" t="inlineStr">
        <is>
          <t>H</t>
        </is>
      </c>
      <c r="BW65" t="inlineStr">
        <is>
          <t>P?</t>
        </is>
      </c>
      <c r="BX65" t="inlineStr">
        <is>
          <t>G/P</t>
        </is>
      </c>
      <c r="BY65" t="inlineStr">
        <is>
          <t>INN</t>
        </is>
      </c>
      <c r="BZ65" t="inlineStr">
        <is>
          <t>CL</t>
        </is>
      </c>
      <c r="CA65" t="inlineStr">
        <is>
          <t>K</t>
        </is>
      </c>
      <c r="CB65" t="inlineStr">
        <is>
          <t>H</t>
        </is>
      </c>
      <c r="CC65" t="inlineStr">
        <is>
          <t>P?</t>
        </is>
      </c>
      <c r="CD65" t="inlineStr">
        <is>
          <t>G/P</t>
        </is>
      </c>
      <c r="CE65" t="inlineStr">
        <is>
          <t>INN</t>
        </is>
      </c>
      <c r="CF65" t="inlineStr">
        <is>
          <t>CL</t>
        </is>
      </c>
      <c r="CG65" t="inlineStr">
        <is>
          <t>K</t>
        </is>
      </c>
      <c r="CH65" t="inlineStr">
        <is>
          <t>H</t>
        </is>
      </c>
      <c r="CI65" t="inlineStr">
        <is>
          <t>P?</t>
        </is>
      </c>
      <c r="CJ65" t="inlineStr">
        <is>
          <t>G/P</t>
        </is>
      </c>
      <c r="CK65" t="inlineStr">
        <is>
          <t>INN</t>
        </is>
      </c>
      <c r="CL65" t="inlineStr">
        <is>
          <t>CL</t>
        </is>
      </c>
      <c r="CM65" t="inlineStr">
        <is>
          <t>K</t>
        </is>
      </c>
      <c r="CN65" t="inlineStr">
        <is>
          <t>H</t>
        </is>
      </c>
      <c r="CP65" t="inlineStr">
        <is>
          <t>JJ</t>
        </is>
      </c>
      <c r="CQ65" t="inlineStr">
        <is>
          <t>JG</t>
        </is>
      </c>
      <c r="CR65" t="inlineStr">
        <is>
          <t>JP</t>
        </is>
      </c>
      <c r="CS65" t="inlineStr">
        <is>
          <t>OUTS</t>
        </is>
      </c>
      <c r="CT65" t="inlineStr">
        <is>
          <t>INN</t>
        </is>
      </c>
      <c r="CU65" t="inlineStr">
        <is>
          <t>CL</t>
        </is>
      </c>
      <c r="CV65" t="inlineStr">
        <is>
          <t>K</t>
        </is>
      </c>
      <c r="CW65" t="inlineStr">
        <is>
          <t>H</t>
        </is>
      </c>
      <c r="CX65" t="inlineStr">
        <is>
          <t>PCL</t>
        </is>
      </c>
    </row>
    <row r="66">
      <c r="A66">
        <f>IF(A8="","",A8)</f>
        <v/>
      </c>
      <c r="B66">
        <f>IF(B8="","",B8)</f>
        <v/>
      </c>
      <c r="CP66">
        <f>C66+I66+O66+U66+AA66+AG66+AM66+AS66+AY66+BE66+BK66+BQ66+BW66+CC66+CI66</f>
        <v/>
      </c>
      <c r="CQ66">
        <f>COUNTIF(D66,"G")+COUNTIF(J66,"G")+COUNTIF(P66,"G")+COUNTIF(V66,"G")+COUNTIF(AB66,"G")+COUNTIF(AH66,"G")+COUNTIF(AN66,"G")+COUNTIF(AT66,"G")+COUNTIF(AZ66,"G")+COUNTIF(BF66,"G")+COUNTIF(BL66,"G")+COUNTIF(BR66,"G")+COUNTIF(BX66,"G")+COUNTIF(CD66,"G")+COUNTIF(CJ66,"G")</f>
        <v/>
      </c>
      <c r="CR66">
        <f>COUNTIF(D66,"P")+COUNTIF(J66,"P")+COUNTIF(P66,"P")+COUNTIF(V66,"P")+COUNTIF(AB66,"P")+COUNTIF(AH66,"P")+COUNTIF(AN66,"P")+COUNTIF(AT66,"P")+COUNTIF(AZ66,"P")+COUNTIF(BF66,"P")+COUNTIF(BL66,"P")+COUNTIF(BR66,"P")+COUNTIF(BX66,"P")+COUNTIF(CD66,"P")+COUNTIF(CJ66,"P")</f>
        <v/>
      </c>
      <c r="CS66">
        <f>(INT(E66)*3+(E66-INT(E66))*10)+(INT(K66)*3+(K66-INT(K66))*10)+(INT(Q66)*3+(Q66-INT(Q66))*10)+(INT(W66)*3+(W66-INT(W66))*10)+(INT(AC66)*3+(AC66-INT(AC66))*10)+(INT(AI66)*3+(AI66-INT(AI66))*10)+(INT(AO66)*3+(AO66-INT(AO66))*10)+(INT(AU66)*3+(AU66-INT(AU66))*10)+(INT(BA66)*3+(BA66-INT(BA66))*10)+(INT(BG66)*3+(BG66-INT(BG66))*10)+(INT(BM66)*3+(BM66-INT(BM66))*10)+(INT(BS66)*3+(BS66-INT(BS66))*10)+(INT(BY66)*3+(BY66-INT(BY66))*10)+(INT(CE66)*3+(CE66-INT(CE66))*10)+(INT(CK66)*3+(CK66-INT(CK66))*10)</f>
        <v/>
      </c>
      <c r="CT66">
        <f>INT(CS66/3)+MOD(CS66,3)/10</f>
        <v/>
      </c>
      <c r="CU66">
        <f>F66+L66+R66+X66+AD66+AJ66+AP66+AV66+BB66+BH66+BN66+BT66+BZ66+CF66+CL66</f>
        <v/>
      </c>
      <c r="CV66">
        <f>G66+M66+S66+Y66+AE66+AK66+AQ66+AW66+BC66+BI66+BO66+BU66+CA66+CG66+CM66</f>
        <v/>
      </c>
      <c r="CW66">
        <f>H66+N66+T66+Z66+AF66+AL66+AR66+AX66+BD66+BJ66+BP66+BV66+CB66+CH66+CN66</f>
        <v/>
      </c>
      <c r="CX66" s="2">
        <f>IFERROR(CU66*27/CS66,0)</f>
        <v/>
      </c>
    </row>
    <row r="67">
      <c r="A67">
        <f>IF(A9="","",A9)</f>
        <v/>
      </c>
      <c r="B67">
        <f>IF(B9="","",B9)</f>
        <v/>
      </c>
      <c r="CP67">
        <f>C67+I67+O67+U67+AA67+AG67+AM67+AS67+AY67+BE67+BK67+BQ67+BW67+CC67+CI67</f>
        <v/>
      </c>
      <c r="CQ67">
        <f>COUNTIF(D67,"G")+COUNTIF(J67,"G")+COUNTIF(P67,"G")+COUNTIF(V67,"G")+COUNTIF(AB67,"G")+COUNTIF(AH67,"G")+COUNTIF(AN67,"G")+COUNTIF(AT67,"G")+COUNTIF(AZ67,"G")+COUNTIF(BF67,"G")+COUNTIF(BL67,"G")+COUNTIF(BR67,"G")+COUNTIF(BX67,"G")+COUNTIF(CD67,"G")+COUNTIF(CJ67,"G")</f>
        <v/>
      </c>
      <c r="CR67">
        <f>COUNTIF(D67,"P")+COUNTIF(J67,"P")+COUNTIF(P67,"P")+COUNTIF(V67,"P")+COUNTIF(AB67,"P")+COUNTIF(AH67,"P")+COUNTIF(AN67,"P")+COUNTIF(AT67,"P")+COUNTIF(AZ67,"P")+COUNTIF(BF67,"P")+COUNTIF(BL67,"P")+COUNTIF(BR67,"P")+COUNTIF(BX67,"P")+COUNTIF(CD67,"P")+COUNTIF(CJ67,"P")</f>
        <v/>
      </c>
      <c r="CS67">
        <f>(INT(E67)*3+(E67-INT(E67))*10)+(INT(K67)*3+(K67-INT(K67))*10)+(INT(Q67)*3+(Q67-INT(Q67))*10)+(INT(W67)*3+(W67-INT(W67))*10)+(INT(AC67)*3+(AC67-INT(AC67))*10)+(INT(AI67)*3+(AI67-INT(AI67))*10)+(INT(AO67)*3+(AO67-INT(AO67))*10)+(INT(AU67)*3+(AU67-INT(AU67))*10)+(INT(BA67)*3+(BA67-INT(BA67))*10)+(INT(BG67)*3+(BG67-INT(BG67))*10)+(INT(BM67)*3+(BM67-INT(BM67))*10)+(INT(BS67)*3+(BS67-INT(BS67))*10)+(INT(BY67)*3+(BY67-INT(BY67))*10)+(INT(CE67)*3+(CE67-INT(CE67))*10)+(INT(CK67)*3+(CK67-INT(CK67))*10)</f>
        <v/>
      </c>
      <c r="CT67">
        <f>INT(CS67/3)+MOD(CS67,3)/10</f>
        <v/>
      </c>
      <c r="CU67">
        <f>F67+L67+R67+X67+AD67+AJ67+AP67+AV67+BB67+BH67+BN67+BT67+BZ67+CF67+CL67</f>
        <v/>
      </c>
      <c r="CV67">
        <f>G67+M67+S67+Y67+AE67+AK67+AQ67+AW67+BC67+BI67+BO67+BU67+CA67+CG67+CM67</f>
        <v/>
      </c>
      <c r="CW67">
        <f>H67+N67+T67+Z67+AF67+AL67+AR67+AX67+BD67+BJ67+BP67+BV67+CB67+CH67+CN67</f>
        <v/>
      </c>
      <c r="CX67" s="2">
        <f>IFERROR(CU67*27/CS67,0)</f>
        <v/>
      </c>
    </row>
    <row r="68">
      <c r="A68">
        <f>IF(A10="","",A10)</f>
        <v/>
      </c>
      <c r="B68">
        <f>IF(B10="","",B10)</f>
        <v/>
      </c>
      <c r="CP68">
        <f>C68+I68+O68+U68+AA68+AG68+AM68+AS68+AY68+BE68+BK68+BQ68+BW68+CC68+CI68</f>
        <v/>
      </c>
      <c r="CQ68">
        <f>COUNTIF(D68,"G")+COUNTIF(J68,"G")+COUNTIF(P68,"G")+COUNTIF(V68,"G")+COUNTIF(AB68,"G")+COUNTIF(AH68,"G")+COUNTIF(AN68,"G")+COUNTIF(AT68,"G")+COUNTIF(AZ68,"G")+COUNTIF(BF68,"G")+COUNTIF(BL68,"G")+COUNTIF(BR68,"G")+COUNTIF(BX68,"G")+COUNTIF(CD68,"G")+COUNTIF(CJ68,"G")</f>
        <v/>
      </c>
      <c r="CR68">
        <f>COUNTIF(D68,"P")+COUNTIF(J68,"P")+COUNTIF(P68,"P")+COUNTIF(V68,"P")+COUNTIF(AB68,"P")+COUNTIF(AH68,"P")+COUNTIF(AN68,"P")+COUNTIF(AT68,"P")+COUNTIF(AZ68,"P")+COUNTIF(BF68,"P")+COUNTIF(BL68,"P")+COUNTIF(BR68,"P")+COUNTIF(BX68,"P")+COUNTIF(CD68,"P")+COUNTIF(CJ68,"P")</f>
        <v/>
      </c>
      <c r="CS68">
        <f>(INT(E68)*3+(E68-INT(E68))*10)+(INT(K68)*3+(K68-INT(K68))*10)+(INT(Q68)*3+(Q68-INT(Q68))*10)+(INT(W68)*3+(W68-INT(W68))*10)+(INT(AC68)*3+(AC68-INT(AC68))*10)+(INT(AI68)*3+(AI68-INT(AI68))*10)+(INT(AO68)*3+(AO68-INT(AO68))*10)+(INT(AU68)*3+(AU68-INT(AU68))*10)+(INT(BA68)*3+(BA68-INT(BA68))*10)+(INT(BG68)*3+(BG68-INT(BG68))*10)+(INT(BM68)*3+(BM68-INT(BM68))*10)+(INT(BS68)*3+(BS68-INT(BS68))*10)+(INT(BY68)*3+(BY68-INT(BY68))*10)+(INT(CE68)*3+(CE68-INT(CE68))*10)+(INT(CK68)*3+(CK68-INT(CK68))*10)</f>
        <v/>
      </c>
      <c r="CT68">
        <f>INT(CS68/3)+MOD(CS68,3)/10</f>
        <v/>
      </c>
      <c r="CU68">
        <f>F68+L68+R68+X68+AD68+AJ68+AP68+AV68+BB68+BH68+BN68+BT68+BZ68+CF68+CL68</f>
        <v/>
      </c>
      <c r="CV68">
        <f>G68+M68+S68+Y68+AE68+AK68+AQ68+AW68+BC68+BI68+BO68+BU68+CA68+CG68+CM68</f>
        <v/>
      </c>
      <c r="CW68">
        <f>H68+N68+T68+Z68+AF68+AL68+AR68+AX68+BD68+BJ68+BP68+BV68+CB68+CH68+CN68</f>
        <v/>
      </c>
      <c r="CX68" s="2">
        <f>IFERROR(CU68*27/CS68,0)</f>
        <v/>
      </c>
    </row>
    <row r="69">
      <c r="A69">
        <f>IF(A11="","",A11)</f>
        <v/>
      </c>
      <c r="B69">
        <f>IF(B11="","",B11)</f>
        <v/>
      </c>
      <c r="CP69">
        <f>C69+I69+O69+U69+AA69+AG69+AM69+AS69+AY69+BE69+BK69+BQ69+BW69+CC69+CI69</f>
        <v/>
      </c>
      <c r="CQ69">
        <f>COUNTIF(D69,"G")+COUNTIF(J69,"G")+COUNTIF(P69,"G")+COUNTIF(V69,"G")+COUNTIF(AB69,"G")+COUNTIF(AH69,"G")+COUNTIF(AN69,"G")+COUNTIF(AT69,"G")+COUNTIF(AZ69,"G")+COUNTIF(BF69,"G")+COUNTIF(BL69,"G")+COUNTIF(BR69,"G")+COUNTIF(BX69,"G")+COUNTIF(CD69,"G")+COUNTIF(CJ69,"G")</f>
        <v/>
      </c>
      <c r="CR69">
        <f>COUNTIF(D69,"P")+COUNTIF(J69,"P")+COUNTIF(P69,"P")+COUNTIF(V69,"P")+COUNTIF(AB69,"P")+COUNTIF(AH69,"P")+COUNTIF(AN69,"P")+COUNTIF(AT69,"P")+COUNTIF(AZ69,"P")+COUNTIF(BF69,"P")+COUNTIF(BL69,"P")+COUNTIF(BR69,"P")+COUNTIF(BX69,"P")+COUNTIF(CD69,"P")+COUNTIF(CJ69,"P")</f>
        <v/>
      </c>
      <c r="CS69">
        <f>(INT(E69)*3+(E69-INT(E69))*10)+(INT(K69)*3+(K69-INT(K69))*10)+(INT(Q69)*3+(Q69-INT(Q69))*10)+(INT(W69)*3+(W69-INT(W69))*10)+(INT(AC69)*3+(AC69-INT(AC69))*10)+(INT(AI69)*3+(AI69-INT(AI69))*10)+(INT(AO69)*3+(AO69-INT(AO69))*10)+(INT(AU69)*3+(AU69-INT(AU69))*10)+(INT(BA69)*3+(BA69-INT(BA69))*10)+(INT(BG69)*3+(BG69-INT(BG69))*10)+(INT(BM69)*3+(BM69-INT(BM69))*10)+(INT(BS69)*3+(BS69-INT(BS69))*10)+(INT(BY69)*3+(BY69-INT(BY69))*10)+(INT(CE69)*3+(CE69-INT(CE69))*10)+(INT(CK69)*3+(CK69-INT(CK69))*10)</f>
        <v/>
      </c>
      <c r="CT69">
        <f>INT(CS69/3)+MOD(CS69,3)/10</f>
        <v/>
      </c>
      <c r="CU69">
        <f>F69+L69+R69+X69+AD69+AJ69+AP69+AV69+BB69+BH69+BN69+BT69+BZ69+CF69+CL69</f>
        <v/>
      </c>
      <c r="CV69">
        <f>G69+M69+S69+Y69+AE69+AK69+AQ69+AW69+BC69+BI69+BO69+BU69+CA69+CG69+CM69</f>
        <v/>
      </c>
      <c r="CW69">
        <f>H69+N69+T69+Z69+AF69+AL69+AR69+AX69+BD69+BJ69+BP69+BV69+CB69+CH69+CN69</f>
        <v/>
      </c>
      <c r="CX69" s="2">
        <f>IFERROR(CU69*27/CS69,0)</f>
        <v/>
      </c>
    </row>
    <row r="70">
      <c r="A70">
        <f>IF(A12="","",A12)</f>
        <v/>
      </c>
      <c r="B70">
        <f>IF(B12="","",B12)</f>
        <v/>
      </c>
      <c r="CP70">
        <f>C70+I70+O70+U70+AA70+AG70+AM70+AS70+AY70+BE70+BK70+BQ70+BW70+CC70+CI70</f>
        <v/>
      </c>
      <c r="CQ70">
        <f>COUNTIF(D70,"G")+COUNTIF(J70,"G")+COUNTIF(P70,"G")+COUNTIF(V70,"G")+COUNTIF(AB70,"G")+COUNTIF(AH70,"G")+COUNTIF(AN70,"G")+COUNTIF(AT70,"G")+COUNTIF(AZ70,"G")+COUNTIF(BF70,"G")+COUNTIF(BL70,"G")+COUNTIF(BR70,"G")+COUNTIF(BX70,"G")+COUNTIF(CD70,"G")+COUNTIF(CJ70,"G")</f>
        <v/>
      </c>
      <c r="CR70">
        <f>COUNTIF(D70,"P")+COUNTIF(J70,"P")+COUNTIF(P70,"P")+COUNTIF(V70,"P")+COUNTIF(AB70,"P")+COUNTIF(AH70,"P")+COUNTIF(AN70,"P")+COUNTIF(AT70,"P")+COUNTIF(AZ70,"P")+COUNTIF(BF70,"P")+COUNTIF(BL70,"P")+COUNTIF(BR70,"P")+COUNTIF(BX70,"P")+COUNTIF(CD70,"P")+COUNTIF(CJ70,"P")</f>
        <v/>
      </c>
      <c r="CS70">
        <f>(INT(E70)*3+(E70-INT(E70))*10)+(INT(K70)*3+(K70-INT(K70))*10)+(INT(Q70)*3+(Q70-INT(Q70))*10)+(INT(W70)*3+(W70-INT(W70))*10)+(INT(AC70)*3+(AC70-INT(AC70))*10)+(INT(AI70)*3+(AI70-INT(AI70))*10)+(INT(AO70)*3+(AO70-INT(AO70))*10)+(INT(AU70)*3+(AU70-INT(AU70))*10)+(INT(BA70)*3+(BA70-INT(BA70))*10)+(INT(BG70)*3+(BG70-INT(BG70))*10)+(INT(BM70)*3+(BM70-INT(BM70))*10)+(INT(BS70)*3+(BS70-INT(BS70))*10)+(INT(BY70)*3+(BY70-INT(BY70))*10)+(INT(CE70)*3+(CE70-INT(CE70))*10)+(INT(CK70)*3+(CK70-INT(CK70))*10)</f>
        <v/>
      </c>
      <c r="CT70">
        <f>INT(CS70/3)+MOD(CS70,3)/10</f>
        <v/>
      </c>
      <c r="CU70">
        <f>F70+L70+R70+X70+AD70+AJ70+AP70+AV70+BB70+BH70+BN70+BT70+BZ70+CF70+CL70</f>
        <v/>
      </c>
      <c r="CV70">
        <f>G70+M70+S70+Y70+AE70+AK70+AQ70+AW70+BC70+BI70+BO70+BU70+CA70+CG70+CM70</f>
        <v/>
      </c>
      <c r="CW70">
        <f>H70+N70+T70+Z70+AF70+AL70+AR70+AX70+BD70+BJ70+BP70+BV70+CB70+CH70+CN70</f>
        <v/>
      </c>
      <c r="CX70" s="2">
        <f>IFERROR(CU70*27/CS70,0)</f>
        <v/>
      </c>
    </row>
    <row r="71">
      <c r="A71">
        <f>IF(A13="","",A13)</f>
        <v/>
      </c>
      <c r="B71">
        <f>IF(B13="","",B13)</f>
        <v/>
      </c>
      <c r="CP71">
        <f>C71+I71+O71+U71+AA71+AG71+AM71+AS71+AY71+BE71+BK71+BQ71+BW71+CC71+CI71</f>
        <v/>
      </c>
      <c r="CQ71">
        <f>COUNTIF(D71,"G")+COUNTIF(J71,"G")+COUNTIF(P71,"G")+COUNTIF(V71,"G")+COUNTIF(AB71,"G")+COUNTIF(AH71,"G")+COUNTIF(AN71,"G")+COUNTIF(AT71,"G")+COUNTIF(AZ71,"G")+COUNTIF(BF71,"G")+COUNTIF(BL71,"G")+COUNTIF(BR71,"G")+COUNTIF(BX71,"G")+COUNTIF(CD71,"G")+COUNTIF(CJ71,"G")</f>
        <v/>
      </c>
      <c r="CR71">
        <f>COUNTIF(D71,"P")+COUNTIF(J71,"P")+COUNTIF(P71,"P")+COUNTIF(V71,"P")+COUNTIF(AB71,"P")+COUNTIF(AH71,"P")+COUNTIF(AN71,"P")+COUNTIF(AT71,"P")+COUNTIF(AZ71,"P")+COUNTIF(BF71,"P")+COUNTIF(BL71,"P")+COUNTIF(BR71,"P")+COUNTIF(BX71,"P")+COUNTIF(CD71,"P")+COUNTIF(CJ71,"P")</f>
        <v/>
      </c>
      <c r="CS71">
        <f>(INT(E71)*3+(E71-INT(E71))*10)+(INT(K71)*3+(K71-INT(K71))*10)+(INT(Q71)*3+(Q71-INT(Q71))*10)+(INT(W71)*3+(W71-INT(W71))*10)+(INT(AC71)*3+(AC71-INT(AC71))*10)+(INT(AI71)*3+(AI71-INT(AI71))*10)+(INT(AO71)*3+(AO71-INT(AO71))*10)+(INT(AU71)*3+(AU71-INT(AU71))*10)+(INT(BA71)*3+(BA71-INT(BA71))*10)+(INT(BG71)*3+(BG71-INT(BG71))*10)+(INT(BM71)*3+(BM71-INT(BM71))*10)+(INT(BS71)*3+(BS71-INT(BS71))*10)+(INT(BY71)*3+(BY71-INT(BY71))*10)+(INT(CE71)*3+(CE71-INT(CE71))*10)+(INT(CK71)*3+(CK71-INT(CK71))*10)</f>
        <v/>
      </c>
      <c r="CT71">
        <f>INT(CS71/3)+MOD(CS71,3)/10</f>
        <v/>
      </c>
      <c r="CU71">
        <f>F71+L71+R71+X71+AD71+AJ71+AP71+AV71+BB71+BH71+BN71+BT71+BZ71+CF71+CL71</f>
        <v/>
      </c>
      <c r="CV71">
        <f>G71+M71+S71+Y71+AE71+AK71+AQ71+AW71+BC71+BI71+BO71+BU71+CA71+CG71+CM71</f>
        <v/>
      </c>
      <c r="CW71">
        <f>H71+N71+T71+Z71+AF71+AL71+AR71+AX71+BD71+BJ71+BP71+BV71+CB71+CH71+CN71</f>
        <v/>
      </c>
      <c r="CX71" s="2">
        <f>IFERROR(CU71*27/CS71,0)</f>
        <v/>
      </c>
    </row>
    <row r="72">
      <c r="A72">
        <f>IF(A14="","",A14)</f>
        <v/>
      </c>
      <c r="B72">
        <f>IF(B14="","",B14)</f>
        <v/>
      </c>
      <c r="CP72">
        <f>C72+I72+O72+U72+AA72+AG72+AM72+AS72+AY72+BE72+BK72+BQ72+BW72+CC72+CI72</f>
        <v/>
      </c>
      <c r="CQ72">
        <f>COUNTIF(D72,"G")+COUNTIF(J72,"G")+COUNTIF(P72,"G")+COUNTIF(V72,"G")+COUNTIF(AB72,"G")+COUNTIF(AH72,"G")+COUNTIF(AN72,"G")+COUNTIF(AT72,"G")+COUNTIF(AZ72,"G")+COUNTIF(BF72,"G")+COUNTIF(BL72,"G")+COUNTIF(BR72,"G")+COUNTIF(BX72,"G")+COUNTIF(CD72,"G")+COUNTIF(CJ72,"G")</f>
        <v/>
      </c>
      <c r="CR72">
        <f>COUNTIF(D72,"P")+COUNTIF(J72,"P")+COUNTIF(P72,"P")+COUNTIF(V72,"P")+COUNTIF(AB72,"P")+COUNTIF(AH72,"P")+COUNTIF(AN72,"P")+COUNTIF(AT72,"P")+COUNTIF(AZ72,"P")+COUNTIF(BF72,"P")+COUNTIF(BL72,"P")+COUNTIF(BR72,"P")+COUNTIF(BX72,"P")+COUNTIF(CD72,"P")+COUNTIF(CJ72,"P")</f>
        <v/>
      </c>
      <c r="CS72">
        <f>(INT(E72)*3+(E72-INT(E72))*10)+(INT(K72)*3+(K72-INT(K72))*10)+(INT(Q72)*3+(Q72-INT(Q72))*10)+(INT(W72)*3+(W72-INT(W72))*10)+(INT(AC72)*3+(AC72-INT(AC72))*10)+(INT(AI72)*3+(AI72-INT(AI72))*10)+(INT(AO72)*3+(AO72-INT(AO72))*10)+(INT(AU72)*3+(AU72-INT(AU72))*10)+(INT(BA72)*3+(BA72-INT(BA72))*10)+(INT(BG72)*3+(BG72-INT(BG72))*10)+(INT(BM72)*3+(BM72-INT(BM72))*10)+(INT(BS72)*3+(BS72-INT(BS72))*10)+(INT(BY72)*3+(BY72-INT(BY72))*10)+(INT(CE72)*3+(CE72-INT(CE72))*10)+(INT(CK72)*3+(CK72-INT(CK72))*10)</f>
        <v/>
      </c>
      <c r="CT72">
        <f>INT(CS72/3)+MOD(CS72,3)/10</f>
        <v/>
      </c>
      <c r="CU72">
        <f>F72+L72+R72+X72+AD72+AJ72+AP72+AV72+BB72+BH72+BN72+BT72+BZ72+CF72+CL72</f>
        <v/>
      </c>
      <c r="CV72">
        <f>G72+M72+S72+Y72+AE72+AK72+AQ72+AW72+BC72+BI72+BO72+BU72+CA72+CG72+CM72</f>
        <v/>
      </c>
      <c r="CW72">
        <f>H72+N72+T72+Z72+AF72+AL72+AR72+AX72+BD72+BJ72+BP72+BV72+CB72+CH72+CN72</f>
        <v/>
      </c>
      <c r="CX72" s="2">
        <f>IFERROR(CU72*27/CS72,0)</f>
        <v/>
      </c>
    </row>
    <row r="73">
      <c r="A73">
        <f>IF(A15="","",A15)</f>
        <v/>
      </c>
      <c r="B73">
        <f>IF(B15="","",B15)</f>
        <v/>
      </c>
      <c r="CP73">
        <f>C73+I73+O73+U73+AA73+AG73+AM73+AS73+AY73+BE73+BK73+BQ73+BW73+CC73+CI73</f>
        <v/>
      </c>
      <c r="CQ73">
        <f>COUNTIF(D73,"G")+COUNTIF(J73,"G")+COUNTIF(P73,"G")+COUNTIF(V73,"G")+COUNTIF(AB73,"G")+COUNTIF(AH73,"G")+COUNTIF(AN73,"G")+COUNTIF(AT73,"G")+COUNTIF(AZ73,"G")+COUNTIF(BF73,"G")+COUNTIF(BL73,"G")+COUNTIF(BR73,"G")+COUNTIF(BX73,"G")+COUNTIF(CD73,"G")+COUNTIF(CJ73,"G")</f>
        <v/>
      </c>
      <c r="CR73">
        <f>COUNTIF(D73,"P")+COUNTIF(J73,"P")+COUNTIF(P73,"P")+COUNTIF(V73,"P")+COUNTIF(AB73,"P")+COUNTIF(AH73,"P")+COUNTIF(AN73,"P")+COUNTIF(AT73,"P")+COUNTIF(AZ73,"P")+COUNTIF(BF73,"P")+COUNTIF(BL73,"P")+COUNTIF(BR73,"P")+COUNTIF(BX73,"P")+COUNTIF(CD73,"P")+COUNTIF(CJ73,"P")</f>
        <v/>
      </c>
      <c r="CS73">
        <f>(INT(E73)*3+(E73-INT(E73))*10)+(INT(K73)*3+(K73-INT(K73))*10)+(INT(Q73)*3+(Q73-INT(Q73))*10)+(INT(W73)*3+(W73-INT(W73))*10)+(INT(AC73)*3+(AC73-INT(AC73))*10)+(INT(AI73)*3+(AI73-INT(AI73))*10)+(INT(AO73)*3+(AO73-INT(AO73))*10)+(INT(AU73)*3+(AU73-INT(AU73))*10)+(INT(BA73)*3+(BA73-INT(BA73))*10)+(INT(BG73)*3+(BG73-INT(BG73))*10)+(INT(BM73)*3+(BM73-INT(BM73))*10)+(INT(BS73)*3+(BS73-INT(BS73))*10)+(INT(BY73)*3+(BY73-INT(BY73))*10)+(INT(CE73)*3+(CE73-INT(CE73))*10)+(INT(CK73)*3+(CK73-INT(CK73))*10)</f>
        <v/>
      </c>
      <c r="CT73">
        <f>INT(CS73/3)+MOD(CS73,3)/10</f>
        <v/>
      </c>
      <c r="CU73">
        <f>F73+L73+R73+X73+AD73+AJ73+AP73+AV73+BB73+BH73+BN73+BT73+BZ73+CF73+CL73</f>
        <v/>
      </c>
      <c r="CV73">
        <f>G73+M73+S73+Y73+AE73+AK73+AQ73+AW73+BC73+BI73+BO73+BU73+CA73+CG73+CM73</f>
        <v/>
      </c>
      <c r="CW73">
        <f>H73+N73+T73+Z73+AF73+AL73+AR73+AX73+BD73+BJ73+BP73+BV73+CB73+CH73+CN73</f>
        <v/>
      </c>
      <c r="CX73" s="2">
        <f>IFERROR(CU73*27/CS73,0)</f>
        <v/>
      </c>
    </row>
    <row r="74">
      <c r="A74">
        <f>IF(A16="","",A16)</f>
        <v/>
      </c>
      <c r="B74">
        <f>IF(B16="","",B16)</f>
        <v/>
      </c>
      <c r="CP74">
        <f>C74+I74+O74+U74+AA74+AG74+AM74+AS74+AY74+BE74+BK74+BQ74+BW74+CC74+CI74</f>
        <v/>
      </c>
      <c r="CQ74">
        <f>COUNTIF(D74,"G")+COUNTIF(J74,"G")+COUNTIF(P74,"G")+COUNTIF(V74,"G")+COUNTIF(AB74,"G")+COUNTIF(AH74,"G")+COUNTIF(AN74,"G")+COUNTIF(AT74,"G")+COUNTIF(AZ74,"G")+COUNTIF(BF74,"G")+COUNTIF(BL74,"G")+COUNTIF(BR74,"G")+COUNTIF(BX74,"G")+COUNTIF(CD74,"G")+COUNTIF(CJ74,"G")</f>
        <v/>
      </c>
      <c r="CR74">
        <f>COUNTIF(D74,"P")+COUNTIF(J74,"P")+COUNTIF(P74,"P")+COUNTIF(V74,"P")+COUNTIF(AB74,"P")+COUNTIF(AH74,"P")+COUNTIF(AN74,"P")+COUNTIF(AT74,"P")+COUNTIF(AZ74,"P")+COUNTIF(BF74,"P")+COUNTIF(BL74,"P")+COUNTIF(BR74,"P")+COUNTIF(BX74,"P")+COUNTIF(CD74,"P")+COUNTIF(CJ74,"P")</f>
        <v/>
      </c>
      <c r="CS74">
        <f>(INT(E74)*3+(E74-INT(E74))*10)+(INT(K74)*3+(K74-INT(K74))*10)+(INT(Q74)*3+(Q74-INT(Q74))*10)+(INT(W74)*3+(W74-INT(W74))*10)+(INT(AC74)*3+(AC74-INT(AC74))*10)+(INT(AI74)*3+(AI74-INT(AI74))*10)+(INT(AO74)*3+(AO74-INT(AO74))*10)+(INT(AU74)*3+(AU74-INT(AU74))*10)+(INT(BA74)*3+(BA74-INT(BA74))*10)+(INT(BG74)*3+(BG74-INT(BG74))*10)+(INT(BM74)*3+(BM74-INT(BM74))*10)+(INT(BS74)*3+(BS74-INT(BS74))*10)+(INT(BY74)*3+(BY74-INT(BY74))*10)+(INT(CE74)*3+(CE74-INT(CE74))*10)+(INT(CK74)*3+(CK74-INT(CK74))*10)</f>
        <v/>
      </c>
      <c r="CT74">
        <f>INT(CS74/3)+MOD(CS74,3)/10</f>
        <v/>
      </c>
      <c r="CU74">
        <f>F74+L74+R74+X74+AD74+AJ74+AP74+AV74+BB74+BH74+BN74+BT74+BZ74+CF74+CL74</f>
        <v/>
      </c>
      <c r="CV74">
        <f>G74+M74+S74+Y74+AE74+AK74+AQ74+AW74+BC74+BI74+BO74+BU74+CA74+CG74+CM74</f>
        <v/>
      </c>
      <c r="CW74">
        <f>H74+N74+T74+Z74+AF74+AL74+AR74+AX74+BD74+BJ74+BP74+BV74+CB74+CH74+CN74</f>
        <v/>
      </c>
      <c r="CX74" s="2">
        <f>IFERROR(CU74*27/CS74,0)</f>
        <v/>
      </c>
    </row>
    <row r="75">
      <c r="A75">
        <f>IF(A17="","",A17)</f>
        <v/>
      </c>
      <c r="B75">
        <f>IF(B17="","",B17)</f>
        <v/>
      </c>
      <c r="CP75">
        <f>C75+I75+O75+U75+AA75+AG75+AM75+AS75+AY75+BE75+BK75+BQ75+BW75+CC75+CI75</f>
        <v/>
      </c>
      <c r="CQ75">
        <f>COUNTIF(D75,"G")+COUNTIF(J75,"G")+COUNTIF(P75,"G")+COUNTIF(V75,"G")+COUNTIF(AB75,"G")+COUNTIF(AH75,"G")+COUNTIF(AN75,"G")+COUNTIF(AT75,"G")+COUNTIF(AZ75,"G")+COUNTIF(BF75,"G")+COUNTIF(BL75,"G")+COUNTIF(BR75,"G")+COUNTIF(BX75,"G")+COUNTIF(CD75,"G")+COUNTIF(CJ75,"G")</f>
        <v/>
      </c>
      <c r="CR75">
        <f>COUNTIF(D75,"P")+COUNTIF(J75,"P")+COUNTIF(P75,"P")+COUNTIF(V75,"P")+COUNTIF(AB75,"P")+COUNTIF(AH75,"P")+COUNTIF(AN75,"P")+COUNTIF(AT75,"P")+COUNTIF(AZ75,"P")+COUNTIF(BF75,"P")+COUNTIF(BL75,"P")+COUNTIF(BR75,"P")+COUNTIF(BX75,"P")+COUNTIF(CD75,"P")+COUNTIF(CJ75,"P")</f>
        <v/>
      </c>
      <c r="CS75">
        <f>(INT(E75)*3+(E75-INT(E75))*10)+(INT(K75)*3+(K75-INT(K75))*10)+(INT(Q75)*3+(Q75-INT(Q75))*10)+(INT(W75)*3+(W75-INT(W75))*10)+(INT(AC75)*3+(AC75-INT(AC75))*10)+(INT(AI75)*3+(AI75-INT(AI75))*10)+(INT(AO75)*3+(AO75-INT(AO75))*10)+(INT(AU75)*3+(AU75-INT(AU75))*10)+(INT(BA75)*3+(BA75-INT(BA75))*10)+(INT(BG75)*3+(BG75-INT(BG75))*10)+(INT(BM75)*3+(BM75-INT(BM75))*10)+(INT(BS75)*3+(BS75-INT(BS75))*10)+(INT(BY75)*3+(BY75-INT(BY75))*10)+(INT(CE75)*3+(CE75-INT(CE75))*10)+(INT(CK75)*3+(CK75-INT(CK75))*10)</f>
        <v/>
      </c>
      <c r="CT75">
        <f>INT(CS75/3)+MOD(CS75,3)/10</f>
        <v/>
      </c>
      <c r="CU75">
        <f>F75+L75+R75+X75+AD75+AJ75+AP75+AV75+BB75+BH75+BN75+BT75+BZ75+CF75+CL75</f>
        <v/>
      </c>
      <c r="CV75">
        <f>G75+M75+S75+Y75+AE75+AK75+AQ75+AW75+BC75+BI75+BO75+BU75+CA75+CG75+CM75</f>
        <v/>
      </c>
      <c r="CW75">
        <f>H75+N75+T75+Z75+AF75+AL75+AR75+AX75+BD75+BJ75+BP75+BV75+CB75+CH75+CN75</f>
        <v/>
      </c>
      <c r="CX75" s="2">
        <f>IFERROR(CU75*27/CS75,0)</f>
        <v/>
      </c>
    </row>
    <row r="76">
      <c r="A76">
        <f>IF(A18="","",A18)</f>
        <v/>
      </c>
      <c r="B76">
        <f>IF(B18="","",B18)</f>
        <v/>
      </c>
      <c r="CP76">
        <f>C76+I76+O76+U76+AA76+AG76+AM76+AS76+AY76+BE76+BK76+BQ76+BW76+CC76+CI76</f>
        <v/>
      </c>
      <c r="CQ76">
        <f>COUNTIF(D76,"G")+COUNTIF(J76,"G")+COUNTIF(P76,"G")+COUNTIF(V76,"G")+COUNTIF(AB76,"G")+COUNTIF(AH76,"G")+COUNTIF(AN76,"G")+COUNTIF(AT76,"G")+COUNTIF(AZ76,"G")+COUNTIF(BF76,"G")+COUNTIF(BL76,"G")+COUNTIF(BR76,"G")+COUNTIF(BX76,"G")+COUNTIF(CD76,"G")+COUNTIF(CJ76,"G")</f>
        <v/>
      </c>
      <c r="CR76">
        <f>COUNTIF(D76,"P")+COUNTIF(J76,"P")+COUNTIF(P76,"P")+COUNTIF(V76,"P")+COUNTIF(AB76,"P")+COUNTIF(AH76,"P")+COUNTIF(AN76,"P")+COUNTIF(AT76,"P")+COUNTIF(AZ76,"P")+COUNTIF(BF76,"P")+COUNTIF(BL76,"P")+COUNTIF(BR76,"P")+COUNTIF(BX76,"P")+COUNTIF(CD76,"P")+COUNTIF(CJ76,"P")</f>
        <v/>
      </c>
      <c r="CS76">
        <f>(INT(E76)*3+(E76-INT(E76))*10)+(INT(K76)*3+(K76-INT(K76))*10)+(INT(Q76)*3+(Q76-INT(Q76))*10)+(INT(W76)*3+(W76-INT(W76))*10)+(INT(AC76)*3+(AC76-INT(AC76))*10)+(INT(AI76)*3+(AI76-INT(AI76))*10)+(INT(AO76)*3+(AO76-INT(AO76))*10)+(INT(AU76)*3+(AU76-INT(AU76))*10)+(INT(BA76)*3+(BA76-INT(BA76))*10)+(INT(BG76)*3+(BG76-INT(BG76))*10)+(INT(BM76)*3+(BM76-INT(BM76))*10)+(INT(BS76)*3+(BS76-INT(BS76))*10)+(INT(BY76)*3+(BY76-INT(BY76))*10)+(INT(CE76)*3+(CE76-INT(CE76))*10)+(INT(CK76)*3+(CK76-INT(CK76))*10)</f>
        <v/>
      </c>
      <c r="CT76">
        <f>INT(CS76/3)+MOD(CS76,3)/10</f>
        <v/>
      </c>
      <c r="CU76">
        <f>F76+L76+R76+X76+AD76+AJ76+AP76+AV76+BB76+BH76+BN76+BT76+BZ76+CF76+CL76</f>
        <v/>
      </c>
      <c r="CV76">
        <f>G76+M76+S76+Y76+AE76+AK76+AQ76+AW76+BC76+BI76+BO76+BU76+CA76+CG76+CM76</f>
        <v/>
      </c>
      <c r="CW76">
        <f>H76+N76+T76+Z76+AF76+AL76+AR76+AX76+BD76+BJ76+BP76+BV76+CB76+CH76+CN76</f>
        <v/>
      </c>
      <c r="CX76" s="2">
        <f>IFERROR(CU76*27/CS76,0)</f>
        <v/>
      </c>
    </row>
    <row r="77">
      <c r="A77">
        <f>IF(A19="","",A19)</f>
        <v/>
      </c>
      <c r="B77">
        <f>IF(B19="","",B19)</f>
        <v/>
      </c>
      <c r="CP77">
        <f>C77+I77+O77+U77+AA77+AG77+AM77+AS77+AY77+BE77+BK77+BQ77+BW77+CC77+CI77</f>
        <v/>
      </c>
      <c r="CQ77">
        <f>COUNTIF(D77,"G")+COUNTIF(J77,"G")+COUNTIF(P77,"G")+COUNTIF(V77,"G")+COUNTIF(AB77,"G")+COUNTIF(AH77,"G")+COUNTIF(AN77,"G")+COUNTIF(AT77,"G")+COUNTIF(AZ77,"G")+COUNTIF(BF77,"G")+COUNTIF(BL77,"G")+COUNTIF(BR77,"G")+COUNTIF(BX77,"G")+COUNTIF(CD77,"G")+COUNTIF(CJ77,"G")</f>
        <v/>
      </c>
      <c r="CR77">
        <f>COUNTIF(D77,"P")+COUNTIF(J77,"P")+COUNTIF(P77,"P")+COUNTIF(V77,"P")+COUNTIF(AB77,"P")+COUNTIF(AH77,"P")+COUNTIF(AN77,"P")+COUNTIF(AT77,"P")+COUNTIF(AZ77,"P")+COUNTIF(BF77,"P")+COUNTIF(BL77,"P")+COUNTIF(BR77,"P")+COUNTIF(BX77,"P")+COUNTIF(CD77,"P")+COUNTIF(CJ77,"P")</f>
        <v/>
      </c>
      <c r="CS77">
        <f>(INT(E77)*3+(E77-INT(E77))*10)+(INT(K77)*3+(K77-INT(K77))*10)+(INT(Q77)*3+(Q77-INT(Q77))*10)+(INT(W77)*3+(W77-INT(W77))*10)+(INT(AC77)*3+(AC77-INT(AC77))*10)+(INT(AI77)*3+(AI77-INT(AI77))*10)+(INT(AO77)*3+(AO77-INT(AO77))*10)+(INT(AU77)*3+(AU77-INT(AU77))*10)+(INT(BA77)*3+(BA77-INT(BA77))*10)+(INT(BG77)*3+(BG77-INT(BG77))*10)+(INT(BM77)*3+(BM77-INT(BM77))*10)+(INT(BS77)*3+(BS77-INT(BS77))*10)+(INT(BY77)*3+(BY77-INT(BY77))*10)+(INT(CE77)*3+(CE77-INT(CE77))*10)+(INT(CK77)*3+(CK77-INT(CK77))*10)</f>
        <v/>
      </c>
      <c r="CT77">
        <f>INT(CS77/3)+MOD(CS77,3)/10</f>
        <v/>
      </c>
      <c r="CU77">
        <f>F77+L77+R77+X77+AD77+AJ77+AP77+AV77+BB77+BH77+BN77+BT77+BZ77+CF77+CL77</f>
        <v/>
      </c>
      <c r="CV77">
        <f>G77+M77+S77+Y77+AE77+AK77+AQ77+AW77+BC77+BI77+BO77+BU77+CA77+CG77+CM77</f>
        <v/>
      </c>
      <c r="CW77">
        <f>H77+N77+T77+Z77+AF77+AL77+AR77+AX77+BD77+BJ77+BP77+BV77+CB77+CH77+CN77</f>
        <v/>
      </c>
      <c r="CX77" s="2">
        <f>IFERROR(CU77*27/CS77,0)</f>
        <v/>
      </c>
    </row>
    <row r="78">
      <c r="A78">
        <f>IF(A20="","",A20)</f>
        <v/>
      </c>
      <c r="B78">
        <f>IF(B20="","",B20)</f>
        <v/>
      </c>
      <c r="CP78">
        <f>C78+I78+O78+U78+AA78+AG78+AM78+AS78+AY78+BE78+BK78+BQ78+BW78+CC78+CI78</f>
        <v/>
      </c>
      <c r="CQ78">
        <f>COUNTIF(D78,"G")+COUNTIF(J78,"G")+COUNTIF(P78,"G")+COUNTIF(V78,"G")+COUNTIF(AB78,"G")+COUNTIF(AH78,"G")+COUNTIF(AN78,"G")+COUNTIF(AT78,"G")+COUNTIF(AZ78,"G")+COUNTIF(BF78,"G")+COUNTIF(BL78,"G")+COUNTIF(BR78,"G")+COUNTIF(BX78,"G")+COUNTIF(CD78,"G")+COUNTIF(CJ78,"G")</f>
        <v/>
      </c>
      <c r="CR78">
        <f>COUNTIF(D78,"P")+COUNTIF(J78,"P")+COUNTIF(P78,"P")+COUNTIF(V78,"P")+COUNTIF(AB78,"P")+COUNTIF(AH78,"P")+COUNTIF(AN78,"P")+COUNTIF(AT78,"P")+COUNTIF(AZ78,"P")+COUNTIF(BF78,"P")+COUNTIF(BL78,"P")+COUNTIF(BR78,"P")+COUNTIF(BX78,"P")+COUNTIF(CD78,"P")+COUNTIF(CJ78,"P")</f>
        <v/>
      </c>
      <c r="CS78">
        <f>(INT(E78)*3+(E78-INT(E78))*10)+(INT(K78)*3+(K78-INT(K78))*10)+(INT(Q78)*3+(Q78-INT(Q78))*10)+(INT(W78)*3+(W78-INT(W78))*10)+(INT(AC78)*3+(AC78-INT(AC78))*10)+(INT(AI78)*3+(AI78-INT(AI78))*10)+(INT(AO78)*3+(AO78-INT(AO78))*10)+(INT(AU78)*3+(AU78-INT(AU78))*10)+(INT(BA78)*3+(BA78-INT(BA78))*10)+(INT(BG78)*3+(BG78-INT(BG78))*10)+(INT(BM78)*3+(BM78-INT(BM78))*10)+(INT(BS78)*3+(BS78-INT(BS78))*10)+(INT(BY78)*3+(BY78-INT(BY78))*10)+(INT(CE78)*3+(CE78-INT(CE78))*10)+(INT(CK78)*3+(CK78-INT(CK78))*10)</f>
        <v/>
      </c>
      <c r="CT78">
        <f>INT(CS78/3)+MOD(CS78,3)/10</f>
        <v/>
      </c>
      <c r="CU78">
        <f>F78+L78+R78+X78+AD78+AJ78+AP78+AV78+BB78+BH78+BN78+BT78+BZ78+CF78+CL78</f>
        <v/>
      </c>
      <c r="CV78">
        <f>G78+M78+S78+Y78+AE78+AK78+AQ78+AW78+BC78+BI78+BO78+BU78+CA78+CG78+CM78</f>
        <v/>
      </c>
      <c r="CW78">
        <f>H78+N78+T78+Z78+AF78+AL78+AR78+AX78+BD78+BJ78+BP78+BV78+CB78+CH78+CN78</f>
        <v/>
      </c>
      <c r="CX78" s="2">
        <f>IFERROR(CU78*27/CS78,0)</f>
        <v/>
      </c>
    </row>
    <row r="79">
      <c r="A79">
        <f>IF(A21="","",A21)</f>
        <v/>
      </c>
      <c r="B79">
        <f>IF(B21="","",B21)</f>
        <v/>
      </c>
      <c r="CP79">
        <f>C79+I79+O79+U79+AA79+AG79+AM79+AS79+AY79+BE79+BK79+BQ79+BW79+CC79+CI79</f>
        <v/>
      </c>
      <c r="CQ79">
        <f>COUNTIF(D79,"G")+COUNTIF(J79,"G")+COUNTIF(P79,"G")+COUNTIF(V79,"G")+COUNTIF(AB79,"G")+COUNTIF(AH79,"G")+COUNTIF(AN79,"G")+COUNTIF(AT79,"G")+COUNTIF(AZ79,"G")+COUNTIF(BF79,"G")+COUNTIF(BL79,"G")+COUNTIF(BR79,"G")+COUNTIF(BX79,"G")+COUNTIF(CD79,"G")+COUNTIF(CJ79,"G")</f>
        <v/>
      </c>
      <c r="CR79">
        <f>COUNTIF(D79,"P")+COUNTIF(J79,"P")+COUNTIF(P79,"P")+COUNTIF(V79,"P")+COUNTIF(AB79,"P")+COUNTIF(AH79,"P")+COUNTIF(AN79,"P")+COUNTIF(AT79,"P")+COUNTIF(AZ79,"P")+COUNTIF(BF79,"P")+COUNTIF(BL79,"P")+COUNTIF(BR79,"P")+COUNTIF(BX79,"P")+COUNTIF(CD79,"P")+COUNTIF(CJ79,"P")</f>
        <v/>
      </c>
      <c r="CS79">
        <f>(INT(E79)*3+(E79-INT(E79))*10)+(INT(K79)*3+(K79-INT(K79))*10)+(INT(Q79)*3+(Q79-INT(Q79))*10)+(INT(W79)*3+(W79-INT(W79))*10)+(INT(AC79)*3+(AC79-INT(AC79))*10)+(INT(AI79)*3+(AI79-INT(AI79))*10)+(INT(AO79)*3+(AO79-INT(AO79))*10)+(INT(AU79)*3+(AU79-INT(AU79))*10)+(INT(BA79)*3+(BA79-INT(BA79))*10)+(INT(BG79)*3+(BG79-INT(BG79))*10)+(INT(BM79)*3+(BM79-INT(BM79))*10)+(INT(BS79)*3+(BS79-INT(BS79))*10)+(INT(BY79)*3+(BY79-INT(BY79))*10)+(INT(CE79)*3+(CE79-INT(CE79))*10)+(INT(CK79)*3+(CK79-INT(CK79))*10)</f>
        <v/>
      </c>
      <c r="CT79">
        <f>INT(CS79/3)+MOD(CS79,3)/10</f>
        <v/>
      </c>
      <c r="CU79">
        <f>F79+L79+R79+X79+AD79+AJ79+AP79+AV79+BB79+BH79+BN79+BT79+BZ79+CF79+CL79</f>
        <v/>
      </c>
      <c r="CV79">
        <f>G79+M79+S79+Y79+AE79+AK79+AQ79+AW79+BC79+BI79+BO79+BU79+CA79+CG79+CM79</f>
        <v/>
      </c>
      <c r="CW79">
        <f>H79+N79+T79+Z79+AF79+AL79+AR79+AX79+BD79+BJ79+BP79+BV79+CB79+CH79+CN79</f>
        <v/>
      </c>
      <c r="CX79" s="2">
        <f>IFERROR(CU79*27/CS79,0)</f>
        <v/>
      </c>
    </row>
    <row r="80">
      <c r="A80">
        <f>IF(A22="","",A22)</f>
        <v/>
      </c>
      <c r="B80">
        <f>IF(B22="","",B22)</f>
        <v/>
      </c>
      <c r="CP80">
        <f>C80+I80+O80+U80+AA80+AG80+AM80+AS80+AY80+BE80+BK80+BQ80+BW80+CC80+CI80</f>
        <v/>
      </c>
      <c r="CQ80">
        <f>COUNTIF(D80,"G")+COUNTIF(J80,"G")+COUNTIF(P80,"G")+COUNTIF(V80,"G")+COUNTIF(AB80,"G")+COUNTIF(AH80,"G")+COUNTIF(AN80,"G")+COUNTIF(AT80,"G")+COUNTIF(AZ80,"G")+COUNTIF(BF80,"G")+COUNTIF(BL80,"G")+COUNTIF(BR80,"G")+COUNTIF(BX80,"G")+COUNTIF(CD80,"G")+COUNTIF(CJ80,"G")</f>
        <v/>
      </c>
      <c r="CR80">
        <f>COUNTIF(D80,"P")+COUNTIF(J80,"P")+COUNTIF(P80,"P")+COUNTIF(V80,"P")+COUNTIF(AB80,"P")+COUNTIF(AH80,"P")+COUNTIF(AN80,"P")+COUNTIF(AT80,"P")+COUNTIF(AZ80,"P")+COUNTIF(BF80,"P")+COUNTIF(BL80,"P")+COUNTIF(BR80,"P")+COUNTIF(BX80,"P")+COUNTIF(CD80,"P")+COUNTIF(CJ80,"P")</f>
        <v/>
      </c>
      <c r="CS80">
        <f>(INT(E80)*3+(E80-INT(E80))*10)+(INT(K80)*3+(K80-INT(K80))*10)+(INT(Q80)*3+(Q80-INT(Q80))*10)+(INT(W80)*3+(W80-INT(W80))*10)+(INT(AC80)*3+(AC80-INT(AC80))*10)+(INT(AI80)*3+(AI80-INT(AI80))*10)+(INT(AO80)*3+(AO80-INT(AO80))*10)+(INT(AU80)*3+(AU80-INT(AU80))*10)+(INT(BA80)*3+(BA80-INT(BA80))*10)+(INT(BG80)*3+(BG80-INT(BG80))*10)+(INT(BM80)*3+(BM80-INT(BM80))*10)+(INT(BS80)*3+(BS80-INT(BS80))*10)+(INT(BY80)*3+(BY80-INT(BY80))*10)+(INT(CE80)*3+(CE80-INT(CE80))*10)+(INT(CK80)*3+(CK80-INT(CK80))*10)</f>
        <v/>
      </c>
      <c r="CT80">
        <f>INT(CS80/3)+MOD(CS80,3)/10</f>
        <v/>
      </c>
      <c r="CU80">
        <f>F80+L80+R80+X80+AD80+AJ80+AP80+AV80+BB80+BH80+BN80+BT80+BZ80+CF80+CL80</f>
        <v/>
      </c>
      <c r="CV80">
        <f>G80+M80+S80+Y80+AE80+AK80+AQ80+AW80+BC80+BI80+BO80+BU80+CA80+CG80+CM80</f>
        <v/>
      </c>
      <c r="CW80">
        <f>H80+N80+T80+Z80+AF80+AL80+AR80+AX80+BD80+BJ80+BP80+BV80+CB80+CH80+CN80</f>
        <v/>
      </c>
      <c r="CX80" s="2">
        <f>IFERROR(CU80*27/CS80,0)</f>
        <v/>
      </c>
    </row>
    <row r="81">
      <c r="A81">
        <f>IF(A23="","",A23)</f>
        <v/>
      </c>
      <c r="B81">
        <f>IF(B23="","",B23)</f>
        <v/>
      </c>
      <c r="CP81">
        <f>C81+I81+O81+U81+AA81+AG81+AM81+AS81+AY81+BE81+BK81+BQ81+BW81+CC81+CI81</f>
        <v/>
      </c>
      <c r="CQ81">
        <f>COUNTIF(D81,"G")+COUNTIF(J81,"G")+COUNTIF(P81,"G")+COUNTIF(V81,"G")+COUNTIF(AB81,"G")+COUNTIF(AH81,"G")+COUNTIF(AN81,"G")+COUNTIF(AT81,"G")+COUNTIF(AZ81,"G")+COUNTIF(BF81,"G")+COUNTIF(BL81,"G")+COUNTIF(BR81,"G")+COUNTIF(BX81,"G")+COUNTIF(CD81,"G")+COUNTIF(CJ81,"G")</f>
        <v/>
      </c>
      <c r="CR81">
        <f>COUNTIF(D81,"P")+COUNTIF(J81,"P")+COUNTIF(P81,"P")+COUNTIF(V81,"P")+COUNTIF(AB81,"P")+COUNTIF(AH81,"P")+COUNTIF(AN81,"P")+COUNTIF(AT81,"P")+COUNTIF(AZ81,"P")+COUNTIF(BF81,"P")+COUNTIF(BL81,"P")+COUNTIF(BR81,"P")+COUNTIF(BX81,"P")+COUNTIF(CD81,"P")+COUNTIF(CJ81,"P")</f>
        <v/>
      </c>
      <c r="CS81">
        <f>(INT(E81)*3+(E81-INT(E81))*10)+(INT(K81)*3+(K81-INT(K81))*10)+(INT(Q81)*3+(Q81-INT(Q81))*10)+(INT(W81)*3+(W81-INT(W81))*10)+(INT(AC81)*3+(AC81-INT(AC81))*10)+(INT(AI81)*3+(AI81-INT(AI81))*10)+(INT(AO81)*3+(AO81-INT(AO81))*10)+(INT(AU81)*3+(AU81-INT(AU81))*10)+(INT(BA81)*3+(BA81-INT(BA81))*10)+(INT(BG81)*3+(BG81-INT(BG81))*10)+(INT(BM81)*3+(BM81-INT(BM81))*10)+(INT(BS81)*3+(BS81-INT(BS81))*10)+(INT(BY81)*3+(BY81-INT(BY81))*10)+(INT(CE81)*3+(CE81-INT(CE81))*10)+(INT(CK81)*3+(CK81-INT(CK81))*10)</f>
        <v/>
      </c>
      <c r="CT81">
        <f>INT(CS81/3)+MOD(CS81,3)/10</f>
        <v/>
      </c>
      <c r="CU81">
        <f>F81+L81+R81+X81+AD81+AJ81+AP81+AV81+BB81+BH81+BN81+BT81+BZ81+CF81+CL81</f>
        <v/>
      </c>
      <c r="CV81">
        <f>G81+M81+S81+Y81+AE81+AK81+AQ81+AW81+BC81+BI81+BO81+BU81+CA81+CG81+CM81</f>
        <v/>
      </c>
      <c r="CW81">
        <f>H81+N81+T81+Z81+AF81+AL81+AR81+AX81+BD81+BJ81+BP81+BV81+CB81+CH81+CN81</f>
        <v/>
      </c>
      <c r="CX81" s="2">
        <f>IFERROR(CU81*27/CS81,0)</f>
        <v/>
      </c>
    </row>
    <row r="82">
      <c r="A82">
        <f>IF(A24="","",A24)</f>
        <v/>
      </c>
      <c r="B82">
        <f>IF(B24="","",B24)</f>
        <v/>
      </c>
      <c r="CP82">
        <f>C82+I82+O82+U82+AA82+AG82+AM82+AS82+AY82+BE82+BK82+BQ82+BW82+CC82+CI82</f>
        <v/>
      </c>
      <c r="CQ82">
        <f>COUNTIF(D82,"G")+COUNTIF(J82,"G")+COUNTIF(P82,"G")+COUNTIF(V82,"G")+COUNTIF(AB82,"G")+COUNTIF(AH82,"G")+COUNTIF(AN82,"G")+COUNTIF(AT82,"G")+COUNTIF(AZ82,"G")+COUNTIF(BF82,"G")+COUNTIF(BL82,"G")+COUNTIF(BR82,"G")+COUNTIF(BX82,"G")+COUNTIF(CD82,"G")+COUNTIF(CJ82,"G")</f>
        <v/>
      </c>
      <c r="CR82">
        <f>COUNTIF(D82,"P")+COUNTIF(J82,"P")+COUNTIF(P82,"P")+COUNTIF(V82,"P")+COUNTIF(AB82,"P")+COUNTIF(AH82,"P")+COUNTIF(AN82,"P")+COUNTIF(AT82,"P")+COUNTIF(AZ82,"P")+COUNTIF(BF82,"P")+COUNTIF(BL82,"P")+COUNTIF(BR82,"P")+COUNTIF(BX82,"P")+COUNTIF(CD82,"P")+COUNTIF(CJ82,"P")</f>
        <v/>
      </c>
      <c r="CS82">
        <f>(INT(E82)*3+(E82-INT(E82))*10)+(INT(K82)*3+(K82-INT(K82))*10)+(INT(Q82)*3+(Q82-INT(Q82))*10)+(INT(W82)*3+(W82-INT(W82))*10)+(INT(AC82)*3+(AC82-INT(AC82))*10)+(INT(AI82)*3+(AI82-INT(AI82))*10)+(INT(AO82)*3+(AO82-INT(AO82))*10)+(INT(AU82)*3+(AU82-INT(AU82))*10)+(INT(BA82)*3+(BA82-INT(BA82))*10)+(INT(BG82)*3+(BG82-INT(BG82))*10)+(INT(BM82)*3+(BM82-INT(BM82))*10)+(INT(BS82)*3+(BS82-INT(BS82))*10)+(INT(BY82)*3+(BY82-INT(BY82))*10)+(INT(CE82)*3+(CE82-INT(CE82))*10)+(INT(CK82)*3+(CK82-INT(CK82))*10)</f>
        <v/>
      </c>
      <c r="CT82">
        <f>INT(CS82/3)+MOD(CS82,3)/10</f>
        <v/>
      </c>
      <c r="CU82">
        <f>F82+L82+R82+X82+AD82+AJ82+AP82+AV82+BB82+BH82+BN82+BT82+BZ82+CF82+CL82</f>
        <v/>
      </c>
      <c r="CV82">
        <f>G82+M82+S82+Y82+AE82+AK82+AQ82+AW82+BC82+BI82+BO82+BU82+CA82+CG82+CM82</f>
        <v/>
      </c>
      <c r="CW82">
        <f>H82+N82+T82+Z82+AF82+AL82+AR82+AX82+BD82+BJ82+BP82+BV82+CB82+CH82+CN82</f>
        <v/>
      </c>
      <c r="CX82" s="2">
        <f>IFERROR(CU82*27/CS82,0)</f>
        <v/>
      </c>
    </row>
    <row r="83">
      <c r="A83">
        <f>IF(A25="","",A25)</f>
        <v/>
      </c>
      <c r="B83">
        <f>IF(B25="","",B25)</f>
        <v/>
      </c>
      <c r="CP83">
        <f>C83+I83+O83+U83+AA83+AG83+AM83+AS83+AY83+BE83+BK83+BQ83+BW83+CC83+CI83</f>
        <v/>
      </c>
      <c r="CQ83">
        <f>COUNTIF(D83,"G")+COUNTIF(J83,"G")+COUNTIF(P83,"G")+COUNTIF(V83,"G")+COUNTIF(AB83,"G")+COUNTIF(AH83,"G")+COUNTIF(AN83,"G")+COUNTIF(AT83,"G")+COUNTIF(AZ83,"G")+COUNTIF(BF83,"G")+COUNTIF(BL83,"G")+COUNTIF(BR83,"G")+COUNTIF(BX83,"G")+COUNTIF(CD83,"G")+COUNTIF(CJ83,"G")</f>
        <v/>
      </c>
      <c r="CR83">
        <f>COUNTIF(D83,"P")+COUNTIF(J83,"P")+COUNTIF(P83,"P")+COUNTIF(V83,"P")+COUNTIF(AB83,"P")+COUNTIF(AH83,"P")+COUNTIF(AN83,"P")+COUNTIF(AT83,"P")+COUNTIF(AZ83,"P")+COUNTIF(BF83,"P")+COUNTIF(BL83,"P")+COUNTIF(BR83,"P")+COUNTIF(BX83,"P")+COUNTIF(CD83,"P")+COUNTIF(CJ83,"P")</f>
        <v/>
      </c>
      <c r="CS83">
        <f>(INT(E83)*3+(E83-INT(E83))*10)+(INT(K83)*3+(K83-INT(K83))*10)+(INT(Q83)*3+(Q83-INT(Q83))*10)+(INT(W83)*3+(W83-INT(W83))*10)+(INT(AC83)*3+(AC83-INT(AC83))*10)+(INT(AI83)*3+(AI83-INT(AI83))*10)+(INT(AO83)*3+(AO83-INT(AO83))*10)+(INT(AU83)*3+(AU83-INT(AU83))*10)+(INT(BA83)*3+(BA83-INT(BA83))*10)+(INT(BG83)*3+(BG83-INT(BG83))*10)+(INT(BM83)*3+(BM83-INT(BM83))*10)+(INT(BS83)*3+(BS83-INT(BS83))*10)+(INT(BY83)*3+(BY83-INT(BY83))*10)+(INT(CE83)*3+(CE83-INT(CE83))*10)+(INT(CK83)*3+(CK83-INT(CK83))*10)</f>
        <v/>
      </c>
      <c r="CT83">
        <f>INT(CS83/3)+MOD(CS83,3)/10</f>
        <v/>
      </c>
      <c r="CU83">
        <f>F83+L83+R83+X83+AD83+AJ83+AP83+AV83+BB83+BH83+BN83+BT83+BZ83+CF83+CL83</f>
        <v/>
      </c>
      <c r="CV83">
        <f>G83+M83+S83+Y83+AE83+AK83+AQ83+AW83+BC83+BI83+BO83+BU83+CA83+CG83+CM83</f>
        <v/>
      </c>
      <c r="CW83">
        <f>H83+N83+T83+Z83+AF83+AL83+AR83+AX83+BD83+BJ83+BP83+BV83+CB83+CH83+CN83</f>
        <v/>
      </c>
      <c r="CX83" s="2">
        <f>IFERROR(CU83*27/CS83,0)</f>
        <v/>
      </c>
    </row>
    <row r="84">
      <c r="A84">
        <f>IF(A26="","",A26)</f>
        <v/>
      </c>
      <c r="B84">
        <f>IF(B26="","",B26)</f>
        <v/>
      </c>
      <c r="CP84">
        <f>C84+I84+O84+U84+AA84+AG84+AM84+AS84+AY84+BE84+BK84+BQ84+BW84+CC84+CI84</f>
        <v/>
      </c>
      <c r="CQ84">
        <f>COUNTIF(D84,"G")+COUNTIF(J84,"G")+COUNTIF(P84,"G")+COUNTIF(V84,"G")+COUNTIF(AB84,"G")+COUNTIF(AH84,"G")+COUNTIF(AN84,"G")+COUNTIF(AT84,"G")+COUNTIF(AZ84,"G")+COUNTIF(BF84,"G")+COUNTIF(BL84,"G")+COUNTIF(BR84,"G")+COUNTIF(BX84,"G")+COUNTIF(CD84,"G")+COUNTIF(CJ84,"G")</f>
        <v/>
      </c>
      <c r="CR84">
        <f>COUNTIF(D84,"P")+COUNTIF(J84,"P")+COUNTIF(P84,"P")+COUNTIF(V84,"P")+COUNTIF(AB84,"P")+COUNTIF(AH84,"P")+COUNTIF(AN84,"P")+COUNTIF(AT84,"P")+COUNTIF(AZ84,"P")+COUNTIF(BF84,"P")+COUNTIF(BL84,"P")+COUNTIF(BR84,"P")+COUNTIF(BX84,"P")+COUNTIF(CD84,"P")+COUNTIF(CJ84,"P")</f>
        <v/>
      </c>
      <c r="CS84">
        <f>(INT(E84)*3+(E84-INT(E84))*10)+(INT(K84)*3+(K84-INT(K84))*10)+(INT(Q84)*3+(Q84-INT(Q84))*10)+(INT(W84)*3+(W84-INT(W84))*10)+(INT(AC84)*3+(AC84-INT(AC84))*10)+(INT(AI84)*3+(AI84-INT(AI84))*10)+(INT(AO84)*3+(AO84-INT(AO84))*10)+(INT(AU84)*3+(AU84-INT(AU84))*10)+(INT(BA84)*3+(BA84-INT(BA84))*10)+(INT(BG84)*3+(BG84-INT(BG84))*10)+(INT(BM84)*3+(BM84-INT(BM84))*10)+(INT(BS84)*3+(BS84-INT(BS84))*10)+(INT(BY84)*3+(BY84-INT(BY84))*10)+(INT(CE84)*3+(CE84-INT(CE84))*10)+(INT(CK84)*3+(CK84-INT(CK84))*10)</f>
        <v/>
      </c>
      <c r="CT84">
        <f>INT(CS84/3)+MOD(CS84,3)/10</f>
        <v/>
      </c>
      <c r="CU84">
        <f>F84+L84+R84+X84+AD84+AJ84+AP84+AV84+BB84+BH84+BN84+BT84+BZ84+CF84+CL84</f>
        <v/>
      </c>
      <c r="CV84">
        <f>G84+M84+S84+Y84+AE84+AK84+AQ84+AW84+BC84+BI84+BO84+BU84+CA84+CG84+CM84</f>
        <v/>
      </c>
      <c r="CW84">
        <f>H84+N84+T84+Z84+AF84+AL84+AR84+AX84+BD84+BJ84+BP84+BV84+CB84+CH84+CN84</f>
        <v/>
      </c>
      <c r="CX84" s="2">
        <f>IFERROR(CU84*27/CS84,0)</f>
        <v/>
      </c>
    </row>
    <row r="85">
      <c r="A85">
        <f>IF(A27="","",A27)</f>
        <v/>
      </c>
      <c r="B85">
        <f>IF(B27="","",B27)</f>
        <v/>
      </c>
      <c r="CP85">
        <f>C85+I85+O85+U85+AA85+AG85+AM85+AS85+AY85+BE85+BK85+BQ85+BW85+CC85+CI85</f>
        <v/>
      </c>
      <c r="CQ85">
        <f>COUNTIF(D85,"G")+COUNTIF(J85,"G")+COUNTIF(P85,"G")+COUNTIF(V85,"G")+COUNTIF(AB85,"G")+COUNTIF(AH85,"G")+COUNTIF(AN85,"G")+COUNTIF(AT85,"G")+COUNTIF(AZ85,"G")+COUNTIF(BF85,"G")+COUNTIF(BL85,"G")+COUNTIF(BR85,"G")+COUNTIF(BX85,"G")+COUNTIF(CD85,"G")+COUNTIF(CJ85,"G")</f>
        <v/>
      </c>
      <c r="CR85">
        <f>COUNTIF(D85,"P")+COUNTIF(J85,"P")+COUNTIF(P85,"P")+COUNTIF(V85,"P")+COUNTIF(AB85,"P")+COUNTIF(AH85,"P")+COUNTIF(AN85,"P")+COUNTIF(AT85,"P")+COUNTIF(AZ85,"P")+COUNTIF(BF85,"P")+COUNTIF(BL85,"P")+COUNTIF(BR85,"P")+COUNTIF(BX85,"P")+COUNTIF(CD85,"P")+COUNTIF(CJ85,"P")</f>
        <v/>
      </c>
      <c r="CS85">
        <f>(INT(E85)*3+(E85-INT(E85))*10)+(INT(K85)*3+(K85-INT(K85))*10)+(INT(Q85)*3+(Q85-INT(Q85))*10)+(INT(W85)*3+(W85-INT(W85))*10)+(INT(AC85)*3+(AC85-INT(AC85))*10)+(INT(AI85)*3+(AI85-INT(AI85))*10)+(INT(AO85)*3+(AO85-INT(AO85))*10)+(INT(AU85)*3+(AU85-INT(AU85))*10)+(INT(BA85)*3+(BA85-INT(BA85))*10)+(INT(BG85)*3+(BG85-INT(BG85))*10)+(INT(BM85)*3+(BM85-INT(BM85))*10)+(INT(BS85)*3+(BS85-INT(BS85))*10)+(INT(BY85)*3+(BY85-INT(BY85))*10)+(INT(CE85)*3+(CE85-INT(CE85))*10)+(INT(CK85)*3+(CK85-INT(CK85))*10)</f>
        <v/>
      </c>
      <c r="CT85">
        <f>INT(CS85/3)+MOD(CS85,3)/10</f>
        <v/>
      </c>
      <c r="CU85">
        <f>F85+L85+R85+X85+AD85+AJ85+AP85+AV85+BB85+BH85+BN85+BT85+BZ85+CF85+CL85</f>
        <v/>
      </c>
      <c r="CV85">
        <f>G85+M85+S85+Y85+AE85+AK85+AQ85+AW85+BC85+BI85+BO85+BU85+CA85+CG85+CM85</f>
        <v/>
      </c>
      <c r="CW85">
        <f>H85+N85+T85+Z85+AF85+AL85+AR85+AX85+BD85+BJ85+BP85+BV85+CB85+CH85+CN85</f>
        <v/>
      </c>
      <c r="CX85" s="2">
        <f>IFERROR(CU85*27/CS85,0)</f>
        <v/>
      </c>
    </row>
    <row r="86">
      <c r="A86">
        <f>IF(A28="","",A28)</f>
        <v/>
      </c>
      <c r="B86">
        <f>IF(B28="","",B28)</f>
        <v/>
      </c>
      <c r="CP86">
        <f>C86+I86+O86+U86+AA86+AG86+AM86+AS86+AY86+BE86+BK86+BQ86+BW86+CC86+CI86</f>
        <v/>
      </c>
      <c r="CQ86">
        <f>COUNTIF(D86,"G")+COUNTIF(J86,"G")+COUNTIF(P86,"G")+COUNTIF(V86,"G")+COUNTIF(AB86,"G")+COUNTIF(AH86,"G")+COUNTIF(AN86,"G")+COUNTIF(AT86,"G")+COUNTIF(AZ86,"G")+COUNTIF(BF86,"G")+COUNTIF(BL86,"G")+COUNTIF(BR86,"G")+COUNTIF(BX86,"G")+COUNTIF(CD86,"G")+COUNTIF(CJ86,"G")</f>
        <v/>
      </c>
      <c r="CR86">
        <f>COUNTIF(D86,"P")+COUNTIF(J86,"P")+COUNTIF(P86,"P")+COUNTIF(V86,"P")+COUNTIF(AB86,"P")+COUNTIF(AH86,"P")+COUNTIF(AN86,"P")+COUNTIF(AT86,"P")+COUNTIF(AZ86,"P")+COUNTIF(BF86,"P")+COUNTIF(BL86,"P")+COUNTIF(BR86,"P")+COUNTIF(BX86,"P")+COUNTIF(CD86,"P")+COUNTIF(CJ86,"P")</f>
        <v/>
      </c>
      <c r="CS86">
        <f>(INT(E86)*3+(E86-INT(E86))*10)+(INT(K86)*3+(K86-INT(K86))*10)+(INT(Q86)*3+(Q86-INT(Q86))*10)+(INT(W86)*3+(W86-INT(W86))*10)+(INT(AC86)*3+(AC86-INT(AC86))*10)+(INT(AI86)*3+(AI86-INT(AI86))*10)+(INT(AO86)*3+(AO86-INT(AO86))*10)+(INT(AU86)*3+(AU86-INT(AU86))*10)+(INT(BA86)*3+(BA86-INT(BA86))*10)+(INT(BG86)*3+(BG86-INT(BG86))*10)+(INT(BM86)*3+(BM86-INT(BM86))*10)+(INT(BS86)*3+(BS86-INT(BS86))*10)+(INT(BY86)*3+(BY86-INT(BY86))*10)+(INT(CE86)*3+(CE86-INT(CE86))*10)+(INT(CK86)*3+(CK86-INT(CK86))*10)</f>
        <v/>
      </c>
      <c r="CT86">
        <f>INT(CS86/3)+MOD(CS86,3)/10</f>
        <v/>
      </c>
      <c r="CU86">
        <f>F86+L86+R86+X86+AD86+AJ86+AP86+AV86+BB86+BH86+BN86+BT86+BZ86+CF86+CL86</f>
        <v/>
      </c>
      <c r="CV86">
        <f>G86+M86+S86+Y86+AE86+AK86+AQ86+AW86+BC86+BI86+BO86+BU86+CA86+CG86+CM86</f>
        <v/>
      </c>
      <c r="CW86">
        <f>H86+N86+T86+Z86+AF86+AL86+AR86+AX86+BD86+BJ86+BP86+BV86+CB86+CH86+CN86</f>
        <v/>
      </c>
      <c r="CX86" s="2">
        <f>IFERROR(CU86*27/CS86,0)</f>
        <v/>
      </c>
    </row>
    <row r="87">
      <c r="A87">
        <f>IF(A29="","",A29)</f>
        <v/>
      </c>
      <c r="B87">
        <f>IF(B29="","",B29)</f>
        <v/>
      </c>
      <c r="CP87">
        <f>C87+I87+O87+U87+AA87+AG87+AM87+AS87+AY87+BE87+BK87+BQ87+BW87+CC87+CI87</f>
        <v/>
      </c>
      <c r="CQ87">
        <f>COUNTIF(D87,"G")+COUNTIF(J87,"G")+COUNTIF(P87,"G")+COUNTIF(V87,"G")+COUNTIF(AB87,"G")+COUNTIF(AH87,"G")+COUNTIF(AN87,"G")+COUNTIF(AT87,"G")+COUNTIF(AZ87,"G")+COUNTIF(BF87,"G")+COUNTIF(BL87,"G")+COUNTIF(BR87,"G")+COUNTIF(BX87,"G")+COUNTIF(CD87,"G")+COUNTIF(CJ87,"G")</f>
        <v/>
      </c>
      <c r="CR87">
        <f>COUNTIF(D87,"P")+COUNTIF(J87,"P")+COUNTIF(P87,"P")+COUNTIF(V87,"P")+COUNTIF(AB87,"P")+COUNTIF(AH87,"P")+COUNTIF(AN87,"P")+COUNTIF(AT87,"P")+COUNTIF(AZ87,"P")+COUNTIF(BF87,"P")+COUNTIF(BL87,"P")+COUNTIF(BR87,"P")+COUNTIF(BX87,"P")+COUNTIF(CD87,"P")+COUNTIF(CJ87,"P")</f>
        <v/>
      </c>
      <c r="CS87">
        <f>(INT(E87)*3+(E87-INT(E87))*10)+(INT(K87)*3+(K87-INT(K87))*10)+(INT(Q87)*3+(Q87-INT(Q87))*10)+(INT(W87)*3+(W87-INT(W87))*10)+(INT(AC87)*3+(AC87-INT(AC87))*10)+(INT(AI87)*3+(AI87-INT(AI87))*10)+(INT(AO87)*3+(AO87-INT(AO87))*10)+(INT(AU87)*3+(AU87-INT(AU87))*10)+(INT(BA87)*3+(BA87-INT(BA87))*10)+(INT(BG87)*3+(BG87-INT(BG87))*10)+(INT(BM87)*3+(BM87-INT(BM87))*10)+(INT(BS87)*3+(BS87-INT(BS87))*10)+(INT(BY87)*3+(BY87-INT(BY87))*10)+(INT(CE87)*3+(CE87-INT(CE87))*10)+(INT(CK87)*3+(CK87-INT(CK87))*10)</f>
        <v/>
      </c>
      <c r="CT87">
        <f>INT(CS87/3)+MOD(CS87,3)/10</f>
        <v/>
      </c>
      <c r="CU87">
        <f>F87+L87+R87+X87+AD87+AJ87+AP87+AV87+BB87+BH87+BN87+BT87+BZ87+CF87+CL87</f>
        <v/>
      </c>
      <c r="CV87">
        <f>G87+M87+S87+Y87+AE87+AK87+AQ87+AW87+BC87+BI87+BO87+BU87+CA87+CG87+CM87</f>
        <v/>
      </c>
      <c r="CW87">
        <f>H87+N87+T87+Z87+AF87+AL87+AR87+AX87+BD87+BJ87+BP87+BV87+CB87+CH87+CN87</f>
        <v/>
      </c>
      <c r="CX87" s="2">
        <f>IFERROR(CU87*27/CS87,0)</f>
        <v/>
      </c>
    </row>
    <row r="88">
      <c r="A88">
        <f>IF(A30="","",A30)</f>
        <v/>
      </c>
      <c r="B88">
        <f>IF(B30="","",B30)</f>
        <v/>
      </c>
      <c r="CP88">
        <f>C88+I88+O88+U88+AA88+AG88+AM88+AS88+AY88+BE88+BK88+BQ88+BW88+CC88+CI88</f>
        <v/>
      </c>
      <c r="CQ88">
        <f>COUNTIF(D88,"G")+COUNTIF(J88,"G")+COUNTIF(P88,"G")+COUNTIF(V88,"G")+COUNTIF(AB88,"G")+COUNTIF(AH88,"G")+COUNTIF(AN88,"G")+COUNTIF(AT88,"G")+COUNTIF(AZ88,"G")+COUNTIF(BF88,"G")+COUNTIF(BL88,"G")+COUNTIF(BR88,"G")+COUNTIF(BX88,"G")+COUNTIF(CD88,"G")+COUNTIF(CJ88,"G")</f>
        <v/>
      </c>
      <c r="CR88">
        <f>COUNTIF(D88,"P")+COUNTIF(J88,"P")+COUNTIF(P88,"P")+COUNTIF(V88,"P")+COUNTIF(AB88,"P")+COUNTIF(AH88,"P")+COUNTIF(AN88,"P")+COUNTIF(AT88,"P")+COUNTIF(AZ88,"P")+COUNTIF(BF88,"P")+COUNTIF(BL88,"P")+COUNTIF(BR88,"P")+COUNTIF(BX88,"P")+COUNTIF(CD88,"P")+COUNTIF(CJ88,"P")</f>
        <v/>
      </c>
      <c r="CS88">
        <f>(INT(E88)*3+(E88-INT(E88))*10)+(INT(K88)*3+(K88-INT(K88))*10)+(INT(Q88)*3+(Q88-INT(Q88))*10)+(INT(W88)*3+(W88-INT(W88))*10)+(INT(AC88)*3+(AC88-INT(AC88))*10)+(INT(AI88)*3+(AI88-INT(AI88))*10)+(INT(AO88)*3+(AO88-INT(AO88))*10)+(INT(AU88)*3+(AU88-INT(AU88))*10)+(INT(BA88)*3+(BA88-INT(BA88))*10)+(INT(BG88)*3+(BG88-INT(BG88))*10)+(INT(BM88)*3+(BM88-INT(BM88))*10)+(INT(BS88)*3+(BS88-INT(BS88))*10)+(INT(BY88)*3+(BY88-INT(BY88))*10)+(INT(CE88)*3+(CE88-INT(CE88))*10)+(INT(CK88)*3+(CK88-INT(CK88))*10)</f>
        <v/>
      </c>
      <c r="CT88">
        <f>INT(CS88/3)+MOD(CS88,3)/10</f>
        <v/>
      </c>
      <c r="CU88">
        <f>F88+L88+R88+X88+AD88+AJ88+AP88+AV88+BB88+BH88+BN88+BT88+BZ88+CF88+CL88</f>
        <v/>
      </c>
      <c r="CV88">
        <f>G88+M88+S88+Y88+AE88+AK88+AQ88+AW88+BC88+BI88+BO88+BU88+CA88+CG88+CM88</f>
        <v/>
      </c>
      <c r="CW88">
        <f>H88+N88+T88+Z88+AF88+AL88+AR88+AX88+BD88+BJ88+BP88+BV88+CB88+CH88+CN88</f>
        <v/>
      </c>
      <c r="CX88" s="2">
        <f>IFERROR(CU88*27/CS88,0)</f>
        <v/>
      </c>
    </row>
    <row r="89">
      <c r="A89">
        <f>IF(A31="","",A31)</f>
        <v/>
      </c>
      <c r="B89">
        <f>IF(B31="","",B31)</f>
        <v/>
      </c>
      <c r="CP89">
        <f>C89+I89+O89+U89+AA89+AG89+AM89+AS89+AY89+BE89+BK89+BQ89+BW89+CC89+CI89</f>
        <v/>
      </c>
      <c r="CQ89">
        <f>COUNTIF(D89,"G")+COUNTIF(J89,"G")+COUNTIF(P89,"G")+COUNTIF(V89,"G")+COUNTIF(AB89,"G")+COUNTIF(AH89,"G")+COUNTIF(AN89,"G")+COUNTIF(AT89,"G")+COUNTIF(AZ89,"G")+COUNTIF(BF89,"G")+COUNTIF(BL89,"G")+COUNTIF(BR89,"G")+COUNTIF(BX89,"G")+COUNTIF(CD89,"G")+COUNTIF(CJ89,"G")</f>
        <v/>
      </c>
      <c r="CR89">
        <f>COUNTIF(D89,"P")+COUNTIF(J89,"P")+COUNTIF(P89,"P")+COUNTIF(V89,"P")+COUNTIF(AB89,"P")+COUNTIF(AH89,"P")+COUNTIF(AN89,"P")+COUNTIF(AT89,"P")+COUNTIF(AZ89,"P")+COUNTIF(BF89,"P")+COUNTIF(BL89,"P")+COUNTIF(BR89,"P")+COUNTIF(BX89,"P")+COUNTIF(CD89,"P")+COUNTIF(CJ89,"P")</f>
        <v/>
      </c>
      <c r="CS89">
        <f>(INT(E89)*3+(E89-INT(E89))*10)+(INT(K89)*3+(K89-INT(K89))*10)+(INT(Q89)*3+(Q89-INT(Q89))*10)+(INT(W89)*3+(W89-INT(W89))*10)+(INT(AC89)*3+(AC89-INT(AC89))*10)+(INT(AI89)*3+(AI89-INT(AI89))*10)+(INT(AO89)*3+(AO89-INT(AO89))*10)+(INT(AU89)*3+(AU89-INT(AU89))*10)+(INT(BA89)*3+(BA89-INT(BA89))*10)+(INT(BG89)*3+(BG89-INT(BG89))*10)+(INT(BM89)*3+(BM89-INT(BM89))*10)+(INT(BS89)*3+(BS89-INT(BS89))*10)+(INT(BY89)*3+(BY89-INT(BY89))*10)+(INT(CE89)*3+(CE89-INT(CE89))*10)+(INT(CK89)*3+(CK89-INT(CK89))*10)</f>
        <v/>
      </c>
      <c r="CT89">
        <f>INT(CS89/3)+MOD(CS89,3)/10</f>
        <v/>
      </c>
      <c r="CU89">
        <f>F89+L89+R89+X89+AD89+AJ89+AP89+AV89+BB89+BH89+BN89+BT89+BZ89+CF89+CL89</f>
        <v/>
      </c>
      <c r="CV89">
        <f>G89+M89+S89+Y89+AE89+AK89+AQ89+AW89+BC89+BI89+BO89+BU89+CA89+CG89+CM89</f>
        <v/>
      </c>
      <c r="CW89">
        <f>H89+N89+T89+Z89+AF89+AL89+AR89+AX89+BD89+BJ89+BP89+BV89+CB89+CH89+CN89</f>
        <v/>
      </c>
      <c r="CX89" s="2">
        <f>IFERROR(CU89*27/CS89,0)</f>
        <v/>
      </c>
    </row>
    <row r="90">
      <c r="A90">
        <f>IF(A32="","",A32)</f>
        <v/>
      </c>
      <c r="B90">
        <f>IF(B32="","",B32)</f>
        <v/>
      </c>
      <c r="CP90">
        <f>C90+I90+O90+U90+AA90+AG90+AM90+AS90+AY90+BE90+BK90+BQ90+BW90+CC90+CI90</f>
        <v/>
      </c>
      <c r="CQ90">
        <f>COUNTIF(D90,"G")+COUNTIF(J90,"G")+COUNTIF(P90,"G")+COUNTIF(V90,"G")+COUNTIF(AB90,"G")+COUNTIF(AH90,"G")+COUNTIF(AN90,"G")+COUNTIF(AT90,"G")+COUNTIF(AZ90,"G")+COUNTIF(BF90,"G")+COUNTIF(BL90,"G")+COUNTIF(BR90,"G")+COUNTIF(BX90,"G")+COUNTIF(CD90,"G")+COUNTIF(CJ90,"G")</f>
        <v/>
      </c>
      <c r="CR90">
        <f>COUNTIF(D90,"P")+COUNTIF(J90,"P")+COUNTIF(P90,"P")+COUNTIF(V90,"P")+COUNTIF(AB90,"P")+COUNTIF(AH90,"P")+COUNTIF(AN90,"P")+COUNTIF(AT90,"P")+COUNTIF(AZ90,"P")+COUNTIF(BF90,"P")+COUNTIF(BL90,"P")+COUNTIF(BR90,"P")+COUNTIF(BX90,"P")+COUNTIF(CD90,"P")+COUNTIF(CJ90,"P")</f>
        <v/>
      </c>
      <c r="CS90">
        <f>(INT(E90)*3+(E90-INT(E90))*10)+(INT(K90)*3+(K90-INT(K90))*10)+(INT(Q90)*3+(Q90-INT(Q90))*10)+(INT(W90)*3+(W90-INT(W90))*10)+(INT(AC90)*3+(AC90-INT(AC90))*10)+(INT(AI90)*3+(AI90-INT(AI90))*10)+(INT(AO90)*3+(AO90-INT(AO90))*10)+(INT(AU90)*3+(AU90-INT(AU90))*10)+(INT(BA90)*3+(BA90-INT(BA90))*10)+(INT(BG90)*3+(BG90-INT(BG90))*10)+(INT(BM90)*3+(BM90-INT(BM90))*10)+(INT(BS90)*3+(BS90-INT(BS90))*10)+(INT(BY90)*3+(BY90-INT(BY90))*10)+(INT(CE90)*3+(CE90-INT(CE90))*10)+(INT(CK90)*3+(CK90-INT(CK90))*10)</f>
        <v/>
      </c>
      <c r="CT90">
        <f>INT(CS90/3)+MOD(CS90,3)/10</f>
        <v/>
      </c>
      <c r="CU90">
        <f>F90+L90+R90+X90+AD90+AJ90+AP90+AV90+BB90+BH90+BN90+BT90+BZ90+CF90+CL90</f>
        <v/>
      </c>
      <c r="CV90">
        <f>G90+M90+S90+Y90+AE90+AK90+AQ90+AW90+BC90+BI90+BO90+BU90+CA90+CG90+CM90</f>
        <v/>
      </c>
      <c r="CW90">
        <f>H90+N90+T90+Z90+AF90+AL90+AR90+AX90+BD90+BJ90+BP90+BV90+CB90+CH90+CN90</f>
        <v/>
      </c>
      <c r="CX90" s="2">
        <f>IFERROR(CU90*27/CS90,0)</f>
        <v/>
      </c>
    </row>
    <row r="91">
      <c r="A91" t="inlineStr">
        <is>
          <t>TOTALES :</t>
        </is>
      </c>
      <c r="CP91">
        <f>SUM(CP66:CP90)</f>
        <v/>
      </c>
      <c r="CQ91">
        <f>SUM(CQ66:CQ90)</f>
        <v/>
      </c>
      <c r="CR91">
        <f>SUM(CR66:CR90)</f>
        <v/>
      </c>
      <c r="CS91">
        <f>SUM(CS66:CS90)</f>
        <v/>
      </c>
      <c r="CT91">
        <f>SUM(CT66:CT90)</f>
        <v/>
      </c>
      <c r="CU91">
        <f>SUM(CU66:CU90)</f>
        <v/>
      </c>
      <c r="CV91">
        <f>SUM(CV66:CV90)</f>
        <v/>
      </c>
      <c r="CW91">
        <f>SUM(CW66:CW90)</f>
        <v/>
      </c>
      <c r="CX91">
        <f>SUM(CX66:CX90)</f>
        <v/>
      </c>
    </row>
    <row r="94">
      <c r="A94" t="inlineStr">
        <is>
          <t>R E S U L T A D O S   D E L   E Q U I P O</t>
        </is>
      </c>
    </row>
    <row r="95">
      <c r="A95" t="inlineStr">
        <is>
          <t>Juego</t>
        </is>
      </c>
      <c r="B95" t="inlineStr">
        <is>
          <t>Resultado</t>
        </is>
      </c>
      <c r="C95" t="inlineStr">
        <is>
          <t>CA</t>
        </is>
      </c>
      <c r="D95" t="inlineStr">
        <is>
          <t>CR</t>
        </is>
      </c>
    </row>
    <row r="96">
      <c r="A96" t="n">
        <v>1</v>
      </c>
    </row>
    <row r="97">
      <c r="A97" t="n">
        <v>2</v>
      </c>
    </row>
    <row r="98">
      <c r="A98" t="n">
        <v>3</v>
      </c>
    </row>
    <row r="99">
      <c r="A99" t="n">
        <v>4</v>
      </c>
    </row>
    <row r="100">
      <c r="A100" t="n">
        <v>5</v>
      </c>
    </row>
    <row r="101">
      <c r="A101" t="n">
        <v>6</v>
      </c>
    </row>
    <row r="102">
      <c r="A102" t="n">
        <v>7</v>
      </c>
    </row>
    <row r="103">
      <c r="A103" t="n">
        <v>8</v>
      </c>
    </row>
    <row r="104">
      <c r="A104" t="n">
        <v>9</v>
      </c>
    </row>
    <row r="105">
      <c r="A105" t="n">
        <v>10</v>
      </c>
    </row>
    <row r="106">
      <c r="A106" t="n">
        <v>11</v>
      </c>
    </row>
    <row r="107">
      <c r="A107" t="n">
        <v>12</v>
      </c>
    </row>
    <row r="108">
      <c r="A108" t="n">
        <v>13</v>
      </c>
    </row>
    <row r="109">
      <c r="A109" t="n">
        <v>14</v>
      </c>
    </row>
    <row r="110">
      <c r="A110" t="n">
        <v>15</v>
      </c>
    </row>
    <row r="111">
      <c r="A111" t="inlineStr">
        <is>
          <t>TOTALES</t>
        </is>
      </c>
      <c r="B111">
        <f>COUNTIF(B96:B110,"G")+COUNTIF(B96:B110,"P")+COUNTIF(B96:B110,"E")</f>
        <v/>
      </c>
      <c r="C111">
        <f>COUNTIF(B96:B110,"G")</f>
        <v/>
      </c>
      <c r="D111">
        <f>COUNTIF(B96:B110,"P")</f>
        <v/>
      </c>
      <c r="E111">
        <f>COUNTIF(B96:B110,"E")</f>
        <v/>
      </c>
      <c r="F111">
        <f>SUM(C96:C110)</f>
        <v/>
      </c>
      <c r="G111">
        <f>SUM(D96:D110)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V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CORPORACION CRIOLLITOS DE VENEZUELA</t>
        </is>
      </c>
    </row>
    <row r="2">
      <c r="A2" t="inlineStr">
        <is>
          <t>LIGA DE BEISBOL MENOR JUAN GUILLERMO GUZMAN</t>
        </is>
      </c>
    </row>
    <row r="4">
      <c r="B4" t="inlineStr">
        <is>
          <t>CATEGORIA : INFANTIL</t>
        </is>
      </c>
    </row>
    <row r="6">
      <c r="A6" t="inlineStr">
        <is>
          <t>equipo4</t>
        </is>
      </c>
      <c r="C6" t="inlineStr">
        <is>
          <t>O F E N S I V A   I N D I V I D U A L</t>
        </is>
      </c>
    </row>
    <row r="7">
      <c r="A7" t="inlineStr">
        <is>
          <t>NOMBRE</t>
        </is>
      </c>
      <c r="B7" t="inlineStr">
        <is>
          <t>No</t>
        </is>
      </c>
      <c r="C7" t="inlineStr">
        <is>
          <t>VB</t>
        </is>
      </c>
      <c r="D7" t="inlineStr">
        <is>
          <t>CA</t>
        </is>
      </c>
      <c r="E7" t="inlineStr">
        <is>
          <t>H</t>
        </is>
      </c>
      <c r="F7" t="inlineStr">
        <is>
          <t>2B</t>
        </is>
      </c>
      <c r="G7" t="inlineStr">
        <is>
          <t>3B</t>
        </is>
      </c>
      <c r="H7" t="inlineStr">
        <is>
          <t>HR</t>
        </is>
      </c>
      <c r="I7" t="inlineStr">
        <is>
          <t>CI</t>
        </is>
      </c>
      <c r="J7" t="inlineStr">
        <is>
          <t>K</t>
        </is>
      </c>
      <c r="K7" t="inlineStr">
        <is>
          <t>BB</t>
        </is>
      </c>
      <c r="L7" t="inlineStr">
        <is>
          <t>BR</t>
        </is>
      </c>
      <c r="M7" t="inlineStr">
        <is>
          <t>GP</t>
        </is>
      </c>
      <c r="N7" t="inlineStr">
        <is>
          <t>SH</t>
        </is>
      </c>
      <c r="O7" t="inlineStr">
        <is>
          <t>SF</t>
        </is>
      </c>
      <c r="P7" t="inlineStr">
        <is>
          <t>INT</t>
        </is>
      </c>
      <c r="Q7" t="inlineStr">
        <is>
          <t>BAL</t>
        </is>
      </c>
      <c r="R7" t="inlineStr">
        <is>
          <t>AL</t>
        </is>
      </c>
      <c r="T7" t="inlineStr">
        <is>
          <t>VB</t>
        </is>
      </c>
      <c r="U7" t="inlineStr">
        <is>
          <t>CA</t>
        </is>
      </c>
      <c r="V7" t="inlineStr">
        <is>
          <t>H</t>
        </is>
      </c>
      <c r="W7" t="inlineStr">
        <is>
          <t>2B</t>
        </is>
      </c>
      <c r="X7" t="inlineStr">
        <is>
          <t>3B</t>
        </is>
      </c>
      <c r="Y7" t="inlineStr">
        <is>
          <t>HR</t>
        </is>
      </c>
      <c r="Z7" t="inlineStr">
        <is>
          <t>CI</t>
        </is>
      </c>
      <c r="AA7" t="inlineStr">
        <is>
          <t>K</t>
        </is>
      </c>
      <c r="AB7" t="inlineStr">
        <is>
          <t>BB</t>
        </is>
      </c>
      <c r="AC7" t="inlineStr">
        <is>
          <t>BR</t>
        </is>
      </c>
      <c r="AD7" t="inlineStr">
        <is>
          <t>GP</t>
        </is>
      </c>
      <c r="AE7" t="inlineStr">
        <is>
          <t>SH</t>
        </is>
      </c>
      <c r="AF7" t="inlineStr">
        <is>
          <t>SF</t>
        </is>
      </c>
      <c r="AG7" t="inlineStr">
        <is>
          <t>INT</t>
        </is>
      </c>
      <c r="AH7" t="inlineStr">
        <is>
          <t>BAL</t>
        </is>
      </c>
      <c r="AI7" t="inlineStr">
        <is>
          <t>AL</t>
        </is>
      </c>
      <c r="AK7" t="inlineStr">
        <is>
          <t>VB</t>
        </is>
      </c>
      <c r="AL7" t="inlineStr">
        <is>
          <t>CA</t>
        </is>
      </c>
      <c r="AM7" t="inlineStr">
        <is>
          <t>H</t>
        </is>
      </c>
      <c r="AN7" t="inlineStr">
        <is>
          <t>2B</t>
        </is>
      </c>
      <c r="AO7" t="inlineStr">
        <is>
          <t>3B</t>
        </is>
      </c>
      <c r="AP7" t="inlineStr">
        <is>
          <t>HR</t>
        </is>
      </c>
      <c r="AQ7" t="inlineStr">
        <is>
          <t>CI</t>
        </is>
      </c>
      <c r="AR7" t="inlineStr">
        <is>
          <t>K</t>
        </is>
      </c>
      <c r="AS7" t="inlineStr">
        <is>
          <t>BB</t>
        </is>
      </c>
      <c r="AT7" t="inlineStr">
        <is>
          <t>BR</t>
        </is>
      </c>
      <c r="AU7" t="inlineStr">
        <is>
          <t>GP</t>
        </is>
      </c>
      <c r="AV7" t="inlineStr">
        <is>
          <t>SH</t>
        </is>
      </c>
      <c r="AW7" t="inlineStr">
        <is>
          <t>SF</t>
        </is>
      </c>
      <c r="AX7" t="inlineStr">
        <is>
          <t>INT</t>
        </is>
      </c>
      <c r="AY7" t="inlineStr">
        <is>
          <t>BAL</t>
        </is>
      </c>
      <c r="AZ7" t="inlineStr">
        <is>
          <t>AL</t>
        </is>
      </c>
      <c r="BB7" t="inlineStr">
        <is>
          <t>VB</t>
        </is>
      </c>
      <c r="BC7" t="inlineStr">
        <is>
          <t>CA</t>
        </is>
      </c>
      <c r="BD7" t="inlineStr">
        <is>
          <t>H</t>
        </is>
      </c>
      <c r="BE7" t="inlineStr">
        <is>
          <t>2B</t>
        </is>
      </c>
      <c r="BF7" t="inlineStr">
        <is>
          <t>3B</t>
        </is>
      </c>
      <c r="BG7" t="inlineStr">
        <is>
          <t>HR</t>
        </is>
      </c>
      <c r="BH7" t="inlineStr">
        <is>
          <t>CI</t>
        </is>
      </c>
      <c r="BI7" t="inlineStr">
        <is>
          <t>K</t>
        </is>
      </c>
      <c r="BJ7" t="inlineStr">
        <is>
          <t>BB</t>
        </is>
      </c>
      <c r="BK7" t="inlineStr">
        <is>
          <t>BR</t>
        </is>
      </c>
      <c r="BL7" t="inlineStr">
        <is>
          <t>GP</t>
        </is>
      </c>
      <c r="BM7" t="inlineStr">
        <is>
          <t>SH</t>
        </is>
      </c>
      <c r="BN7" t="inlineStr">
        <is>
          <t>SF</t>
        </is>
      </c>
      <c r="BO7" t="inlineStr">
        <is>
          <t>INT</t>
        </is>
      </c>
      <c r="BP7" t="inlineStr">
        <is>
          <t>BAL</t>
        </is>
      </c>
      <c r="BQ7" t="inlineStr">
        <is>
          <t>AL</t>
        </is>
      </c>
      <c r="BS7" t="inlineStr">
        <is>
          <t>VB</t>
        </is>
      </c>
      <c r="BT7" t="inlineStr">
        <is>
          <t>CA</t>
        </is>
      </c>
      <c r="BU7" t="inlineStr">
        <is>
          <t>H</t>
        </is>
      </c>
      <c r="BV7" t="inlineStr">
        <is>
          <t>2B</t>
        </is>
      </c>
      <c r="BW7" t="inlineStr">
        <is>
          <t>3B</t>
        </is>
      </c>
      <c r="BX7" t="inlineStr">
        <is>
          <t>HR</t>
        </is>
      </c>
      <c r="BY7" t="inlineStr">
        <is>
          <t>CI</t>
        </is>
      </c>
      <c r="BZ7" t="inlineStr">
        <is>
          <t>K</t>
        </is>
      </c>
      <c r="CA7" t="inlineStr">
        <is>
          <t>BB</t>
        </is>
      </c>
      <c r="CB7" t="inlineStr">
        <is>
          <t>BR</t>
        </is>
      </c>
      <c r="CC7" t="inlineStr">
        <is>
          <t>GP</t>
        </is>
      </c>
      <c r="CD7" t="inlineStr">
        <is>
          <t>SH</t>
        </is>
      </c>
      <c r="CE7" t="inlineStr">
        <is>
          <t>SF</t>
        </is>
      </c>
      <c r="CF7" t="inlineStr">
        <is>
          <t>INT</t>
        </is>
      </c>
      <c r="CG7" t="inlineStr">
        <is>
          <t>BAL</t>
        </is>
      </c>
      <c r="CH7" t="inlineStr">
        <is>
          <t>AL</t>
        </is>
      </c>
      <c r="CJ7" t="inlineStr">
        <is>
          <t>VB</t>
        </is>
      </c>
      <c r="CK7" t="inlineStr">
        <is>
          <t>CA</t>
        </is>
      </c>
      <c r="CL7" t="inlineStr">
        <is>
          <t>H</t>
        </is>
      </c>
      <c r="CM7" t="inlineStr">
        <is>
          <t>2B</t>
        </is>
      </c>
      <c r="CN7" t="inlineStr">
        <is>
          <t>3B</t>
        </is>
      </c>
      <c r="CO7" t="inlineStr">
        <is>
          <t>HR</t>
        </is>
      </c>
      <c r="CP7" t="inlineStr">
        <is>
          <t>CI</t>
        </is>
      </c>
      <c r="CQ7" t="inlineStr">
        <is>
          <t>K</t>
        </is>
      </c>
      <c r="CR7" t="inlineStr">
        <is>
          <t>BB</t>
        </is>
      </c>
      <c r="CS7" t="inlineStr">
        <is>
          <t>BR</t>
        </is>
      </c>
      <c r="CT7" t="inlineStr">
        <is>
          <t>GP</t>
        </is>
      </c>
      <c r="CU7" t="inlineStr">
        <is>
          <t>SH</t>
        </is>
      </c>
      <c r="CV7" t="inlineStr">
        <is>
          <t>SF</t>
        </is>
      </c>
      <c r="CW7" t="inlineStr">
        <is>
          <t>INT</t>
        </is>
      </c>
      <c r="CX7" t="inlineStr">
        <is>
          <t>BAL</t>
        </is>
      </c>
      <c r="CY7" t="inlineStr">
        <is>
          <t>AL</t>
        </is>
      </c>
      <c r="DA7" t="inlineStr">
        <is>
          <t>VB</t>
        </is>
      </c>
      <c r="DB7" t="inlineStr">
        <is>
          <t>CA</t>
        </is>
      </c>
      <c r="DC7" t="inlineStr">
        <is>
          <t>H</t>
        </is>
      </c>
      <c r="DD7" t="inlineStr">
        <is>
          <t>2B</t>
        </is>
      </c>
      <c r="DE7" t="inlineStr">
        <is>
          <t>3B</t>
        </is>
      </c>
      <c r="DF7" t="inlineStr">
        <is>
          <t>HR</t>
        </is>
      </c>
      <c r="DG7" t="inlineStr">
        <is>
          <t>CI</t>
        </is>
      </c>
      <c r="DH7" t="inlineStr">
        <is>
          <t>K</t>
        </is>
      </c>
      <c r="DI7" t="inlineStr">
        <is>
          <t>BB</t>
        </is>
      </c>
      <c r="DJ7" t="inlineStr">
        <is>
          <t>BR</t>
        </is>
      </c>
      <c r="DK7" t="inlineStr">
        <is>
          <t>GP</t>
        </is>
      </c>
      <c r="DL7" t="inlineStr">
        <is>
          <t>SH</t>
        </is>
      </c>
      <c r="DM7" t="inlineStr">
        <is>
          <t>SF</t>
        </is>
      </c>
      <c r="DN7" t="inlineStr">
        <is>
          <t>INT</t>
        </is>
      </c>
      <c r="DO7" t="inlineStr">
        <is>
          <t>BAL</t>
        </is>
      </c>
      <c r="DP7" t="inlineStr">
        <is>
          <t>AL</t>
        </is>
      </c>
      <c r="DR7" t="inlineStr">
        <is>
          <t>VB</t>
        </is>
      </c>
      <c r="DS7" t="inlineStr">
        <is>
          <t>CA</t>
        </is>
      </c>
      <c r="DT7" t="inlineStr">
        <is>
          <t>H</t>
        </is>
      </c>
      <c r="DU7" t="inlineStr">
        <is>
          <t>2B</t>
        </is>
      </c>
      <c r="DV7" t="inlineStr">
        <is>
          <t>3B</t>
        </is>
      </c>
      <c r="DW7" t="inlineStr">
        <is>
          <t>HR</t>
        </is>
      </c>
      <c r="DX7" t="inlineStr">
        <is>
          <t>CI</t>
        </is>
      </c>
      <c r="DY7" t="inlineStr">
        <is>
          <t>K</t>
        </is>
      </c>
      <c r="DZ7" t="inlineStr">
        <is>
          <t>BB</t>
        </is>
      </c>
      <c r="EA7" t="inlineStr">
        <is>
          <t>BR</t>
        </is>
      </c>
      <c r="EB7" t="inlineStr">
        <is>
          <t>GP</t>
        </is>
      </c>
      <c r="EC7" t="inlineStr">
        <is>
          <t>SH</t>
        </is>
      </c>
      <c r="ED7" t="inlineStr">
        <is>
          <t>SF</t>
        </is>
      </c>
      <c r="EE7" t="inlineStr">
        <is>
          <t>INT</t>
        </is>
      </c>
      <c r="EF7" t="inlineStr">
        <is>
          <t>BAL</t>
        </is>
      </c>
      <c r="EG7" t="inlineStr">
        <is>
          <t>AL</t>
        </is>
      </c>
      <c r="EI7" t="inlineStr">
        <is>
          <t>VB</t>
        </is>
      </c>
      <c r="EJ7" t="inlineStr">
        <is>
          <t>CA</t>
        </is>
      </c>
      <c r="EK7" t="inlineStr">
        <is>
          <t>H</t>
        </is>
      </c>
      <c r="EL7" t="inlineStr">
        <is>
          <t>2B</t>
        </is>
      </c>
      <c r="EM7" t="inlineStr">
        <is>
          <t>3B</t>
        </is>
      </c>
      <c r="EN7" t="inlineStr">
        <is>
          <t>HR</t>
        </is>
      </c>
      <c r="EO7" t="inlineStr">
        <is>
          <t>CI</t>
        </is>
      </c>
      <c r="EP7" t="inlineStr">
        <is>
          <t>K</t>
        </is>
      </c>
      <c r="EQ7" t="inlineStr">
        <is>
          <t>BB</t>
        </is>
      </c>
      <c r="ER7" t="inlineStr">
        <is>
          <t>BR</t>
        </is>
      </c>
      <c r="ES7" t="inlineStr">
        <is>
          <t>GP</t>
        </is>
      </c>
      <c r="ET7" t="inlineStr">
        <is>
          <t>SH</t>
        </is>
      </c>
      <c r="EU7" t="inlineStr">
        <is>
          <t>SF</t>
        </is>
      </c>
      <c r="EV7" t="inlineStr">
        <is>
          <t>INT</t>
        </is>
      </c>
      <c r="EW7" t="inlineStr">
        <is>
          <t>BAL</t>
        </is>
      </c>
      <c r="EX7" t="inlineStr">
        <is>
          <t>AL</t>
        </is>
      </c>
      <c r="EZ7" t="inlineStr">
        <is>
          <t>VB</t>
        </is>
      </c>
      <c r="FA7" t="inlineStr">
        <is>
          <t>CA</t>
        </is>
      </c>
      <c r="FB7" t="inlineStr">
        <is>
          <t>H</t>
        </is>
      </c>
      <c r="FC7" t="inlineStr">
        <is>
          <t>2B</t>
        </is>
      </c>
      <c r="FD7" t="inlineStr">
        <is>
          <t>3B</t>
        </is>
      </c>
      <c r="FE7" t="inlineStr">
        <is>
          <t>HR</t>
        </is>
      </c>
      <c r="FF7" t="inlineStr">
        <is>
          <t>CI</t>
        </is>
      </c>
      <c r="FG7" t="inlineStr">
        <is>
          <t>K</t>
        </is>
      </c>
      <c r="FH7" t="inlineStr">
        <is>
          <t>BB</t>
        </is>
      </c>
      <c r="FI7" t="inlineStr">
        <is>
          <t>BR</t>
        </is>
      </c>
      <c r="FJ7" t="inlineStr">
        <is>
          <t>GP</t>
        </is>
      </c>
      <c r="FK7" t="inlineStr">
        <is>
          <t>SH</t>
        </is>
      </c>
      <c r="FL7" t="inlineStr">
        <is>
          <t>SF</t>
        </is>
      </c>
      <c r="FM7" t="inlineStr">
        <is>
          <t>INT</t>
        </is>
      </c>
      <c r="FN7" t="inlineStr">
        <is>
          <t>BAL</t>
        </is>
      </c>
      <c r="FO7" t="inlineStr">
        <is>
          <t>AL</t>
        </is>
      </c>
      <c r="FQ7" t="inlineStr">
        <is>
          <t>VB</t>
        </is>
      </c>
      <c r="FR7" t="inlineStr">
        <is>
          <t>CA</t>
        </is>
      </c>
      <c r="FS7" t="inlineStr">
        <is>
          <t>H</t>
        </is>
      </c>
      <c r="FT7" t="inlineStr">
        <is>
          <t>2B</t>
        </is>
      </c>
      <c r="FU7" t="inlineStr">
        <is>
          <t>3B</t>
        </is>
      </c>
      <c r="FV7" t="inlineStr">
        <is>
          <t>HR</t>
        </is>
      </c>
      <c r="FW7" t="inlineStr">
        <is>
          <t>CI</t>
        </is>
      </c>
      <c r="FX7" t="inlineStr">
        <is>
          <t>K</t>
        </is>
      </c>
      <c r="FY7" t="inlineStr">
        <is>
          <t>BB</t>
        </is>
      </c>
      <c r="FZ7" t="inlineStr">
        <is>
          <t>BR</t>
        </is>
      </c>
      <c r="GA7" t="inlineStr">
        <is>
          <t>GP</t>
        </is>
      </c>
      <c r="GB7" t="inlineStr">
        <is>
          <t>SH</t>
        </is>
      </c>
      <c r="GC7" t="inlineStr">
        <is>
          <t>SF</t>
        </is>
      </c>
      <c r="GD7" t="inlineStr">
        <is>
          <t>INT</t>
        </is>
      </c>
      <c r="GE7" t="inlineStr">
        <is>
          <t>BAL</t>
        </is>
      </c>
      <c r="GF7" t="inlineStr">
        <is>
          <t>AL</t>
        </is>
      </c>
      <c r="GH7" t="inlineStr">
        <is>
          <t>VB</t>
        </is>
      </c>
      <c r="GI7" t="inlineStr">
        <is>
          <t>CA</t>
        </is>
      </c>
      <c r="GJ7" t="inlineStr">
        <is>
          <t>H</t>
        </is>
      </c>
      <c r="GK7" t="inlineStr">
        <is>
          <t>2B</t>
        </is>
      </c>
      <c r="GL7" t="inlineStr">
        <is>
          <t>3B</t>
        </is>
      </c>
      <c r="GM7" t="inlineStr">
        <is>
          <t>HR</t>
        </is>
      </c>
      <c r="GN7" t="inlineStr">
        <is>
          <t>CI</t>
        </is>
      </c>
      <c r="GO7" t="inlineStr">
        <is>
          <t>K</t>
        </is>
      </c>
      <c r="GP7" t="inlineStr">
        <is>
          <t>BB</t>
        </is>
      </c>
      <c r="GQ7" t="inlineStr">
        <is>
          <t>BR</t>
        </is>
      </c>
      <c r="GR7" t="inlineStr">
        <is>
          <t>GP</t>
        </is>
      </c>
      <c r="GS7" t="inlineStr">
        <is>
          <t>SH</t>
        </is>
      </c>
      <c r="GT7" t="inlineStr">
        <is>
          <t>SF</t>
        </is>
      </c>
      <c r="GU7" t="inlineStr">
        <is>
          <t>INT</t>
        </is>
      </c>
      <c r="GV7" t="inlineStr">
        <is>
          <t>BAL</t>
        </is>
      </c>
      <c r="GW7" t="inlineStr">
        <is>
          <t>AL</t>
        </is>
      </c>
      <c r="GY7" t="inlineStr">
        <is>
          <t>VB</t>
        </is>
      </c>
      <c r="GZ7" t="inlineStr">
        <is>
          <t>CA</t>
        </is>
      </c>
      <c r="HA7" t="inlineStr">
        <is>
          <t>H</t>
        </is>
      </c>
      <c r="HB7" t="inlineStr">
        <is>
          <t>2B</t>
        </is>
      </c>
      <c r="HC7" t="inlineStr">
        <is>
          <t>3B</t>
        </is>
      </c>
      <c r="HD7" t="inlineStr">
        <is>
          <t>HR</t>
        </is>
      </c>
      <c r="HE7" t="inlineStr">
        <is>
          <t>CI</t>
        </is>
      </c>
      <c r="HF7" t="inlineStr">
        <is>
          <t>K</t>
        </is>
      </c>
      <c r="HG7" t="inlineStr">
        <is>
          <t>BB</t>
        </is>
      </c>
      <c r="HH7" t="inlineStr">
        <is>
          <t>BR</t>
        </is>
      </c>
      <c r="HI7" t="inlineStr">
        <is>
          <t>GP</t>
        </is>
      </c>
      <c r="HJ7" t="inlineStr">
        <is>
          <t>SH</t>
        </is>
      </c>
      <c r="HK7" t="inlineStr">
        <is>
          <t>SF</t>
        </is>
      </c>
      <c r="HL7" t="inlineStr">
        <is>
          <t>INT</t>
        </is>
      </c>
      <c r="HM7" t="inlineStr">
        <is>
          <t>BAL</t>
        </is>
      </c>
      <c r="HN7" t="inlineStr">
        <is>
          <t>AL</t>
        </is>
      </c>
      <c r="HP7" t="inlineStr">
        <is>
          <t>VB</t>
        </is>
      </c>
      <c r="HQ7" t="inlineStr">
        <is>
          <t>CA</t>
        </is>
      </c>
      <c r="HR7" t="inlineStr">
        <is>
          <t>H</t>
        </is>
      </c>
      <c r="HS7" t="inlineStr">
        <is>
          <t>2B</t>
        </is>
      </c>
      <c r="HT7" t="inlineStr">
        <is>
          <t>3B</t>
        </is>
      </c>
      <c r="HU7" t="inlineStr">
        <is>
          <t>HR</t>
        </is>
      </c>
      <c r="HV7" t="inlineStr">
        <is>
          <t>CI</t>
        </is>
      </c>
      <c r="HW7" t="inlineStr">
        <is>
          <t>K</t>
        </is>
      </c>
      <c r="HX7" t="inlineStr">
        <is>
          <t>BB</t>
        </is>
      </c>
      <c r="HY7" t="inlineStr">
        <is>
          <t>BR</t>
        </is>
      </c>
      <c r="HZ7" t="inlineStr">
        <is>
          <t>GP</t>
        </is>
      </c>
      <c r="IA7" t="inlineStr">
        <is>
          <t>SH</t>
        </is>
      </c>
      <c r="IB7" t="inlineStr">
        <is>
          <t>SF</t>
        </is>
      </c>
      <c r="IC7" t="inlineStr">
        <is>
          <t>INT</t>
        </is>
      </c>
      <c r="ID7" t="inlineStr">
        <is>
          <t>BAL</t>
        </is>
      </c>
      <c r="IE7" t="inlineStr">
        <is>
          <t>AL</t>
        </is>
      </c>
      <c r="IG7" t="inlineStr">
        <is>
          <t>VB</t>
        </is>
      </c>
      <c r="IH7" t="inlineStr">
        <is>
          <t>CA</t>
        </is>
      </c>
      <c r="II7" t="inlineStr">
        <is>
          <t>H</t>
        </is>
      </c>
      <c r="IJ7" t="inlineStr">
        <is>
          <t>2B</t>
        </is>
      </c>
      <c r="IK7" t="inlineStr">
        <is>
          <t>3B</t>
        </is>
      </c>
      <c r="IL7" t="inlineStr">
        <is>
          <t>HR</t>
        </is>
      </c>
      <c r="IM7" t="inlineStr">
        <is>
          <t>CI</t>
        </is>
      </c>
      <c r="IN7" t="inlineStr">
        <is>
          <t>K</t>
        </is>
      </c>
      <c r="IO7" t="inlineStr">
        <is>
          <t>BB</t>
        </is>
      </c>
      <c r="IP7" t="inlineStr">
        <is>
          <t>BR</t>
        </is>
      </c>
      <c r="IQ7" t="inlineStr">
        <is>
          <t>GP</t>
        </is>
      </c>
      <c r="IR7" t="inlineStr">
        <is>
          <t>SH</t>
        </is>
      </c>
      <c r="IS7" t="inlineStr">
        <is>
          <t>SF</t>
        </is>
      </c>
      <c r="IT7" t="inlineStr">
        <is>
          <t>INT</t>
        </is>
      </c>
      <c r="IU7" t="inlineStr">
        <is>
          <t>BAL</t>
        </is>
      </c>
      <c r="IV7" t="inlineStr">
        <is>
          <t>AL</t>
        </is>
      </c>
    </row>
    <row r="8">
      <c r="A8" t="inlineStr">
        <is>
          <t>JOSE MOTATERIO EQUIPO4</t>
        </is>
      </c>
      <c r="B8" t="n">
        <v>2</v>
      </c>
      <c r="C8" t="n">
        <v>4</v>
      </c>
      <c r="D8" t="n">
        <v>2</v>
      </c>
      <c r="E8" t="n">
        <v>1</v>
      </c>
      <c r="L8" t="n">
        <v>1</v>
      </c>
      <c r="Q8">
        <f>(E8-(F8+G8+H8))+(F8*2)+(G8*3)+(H8*4)</f>
        <v/>
      </c>
      <c r="R8">
        <f>C8+K8+M8+N8+O8+P8</f>
        <v/>
      </c>
      <c r="AH8">
        <f>(V8-(W8+X8+Y8))+(W8*2)+(X8*3)+(Y8*4)</f>
        <v/>
      </c>
      <c r="AI8">
        <f>T8+AB8+AD8+AE8+AF8+AG8</f>
        <v/>
      </c>
      <c r="AY8">
        <f>(AM8-(AN8+AO8+AP8))+(AN8*2)+(AO8*3)+(AP8*4)</f>
        <v/>
      </c>
      <c r="AZ8">
        <f>AK8+AS8+AU8+AV8+AW8+AX8</f>
        <v/>
      </c>
      <c r="BP8">
        <f>(BD8-(BE8+BF8+BG8))+(BE8*2)+(BF8*3)+(BG8*4)</f>
        <v/>
      </c>
      <c r="BQ8">
        <f>BB8+BJ8+BL8+BM8+BN8+BO8</f>
        <v/>
      </c>
      <c r="CG8">
        <f>(BU8-(BV8+BW8+BX8))+(BV8*2)+(BW8*3)+(BX8*4)</f>
        <v/>
      </c>
      <c r="CH8">
        <f>BS8+CA8+CC8+CD8+CE8+CF8</f>
        <v/>
      </c>
      <c r="CX8">
        <f>(CL8-(CM8+CN8+CO8))+(CM8*2)+(CN8*3)+(CO8*4)</f>
        <v/>
      </c>
      <c r="CY8">
        <f>CJ8+CR8+CT8+CU8+CV8+CW8</f>
        <v/>
      </c>
      <c r="DO8">
        <f>(DC8-(DD8+DE8+DF8))+(DD8*2)+(DE8*3)+(DF8*4)</f>
        <v/>
      </c>
      <c r="DP8">
        <f>DA8+DI8+DK8+DL8+DM8+DN8</f>
        <v/>
      </c>
      <c r="EF8">
        <f>(DT8-(DU8+DV8+DW8))+(DU8*2)+(DV8*3)+(DW8*4)</f>
        <v/>
      </c>
      <c r="EG8">
        <f>DR8+DZ8+EB8+EC8+ED8+EE8</f>
        <v/>
      </c>
      <c r="EW8">
        <f>(EK8-(EL8+EM8+EN8))+(EL8*2)+(EM8*3)+(EN8*4)</f>
        <v/>
      </c>
      <c r="EX8">
        <f>EI8+EQ8+ES8+ET8+EU8+EV8</f>
        <v/>
      </c>
      <c r="FN8">
        <f>(FB8-(FC8+FD8+FE8))+(FC8*2)+(FD8*3)+(FE8*4)</f>
        <v/>
      </c>
      <c r="FO8">
        <f>EZ8+FH8+FJ8+FK8+FL8+FM8</f>
        <v/>
      </c>
      <c r="GE8">
        <f>(FS8-(FT8+FU8+FV8))+(FT8*2)+(FU8*3)+(FV8*4)</f>
        <v/>
      </c>
      <c r="GF8">
        <f>FQ8+FY8+GA8+GB8+GC8+GD8</f>
        <v/>
      </c>
      <c r="GV8">
        <f>(GJ8-(GK8+GL8+GM8))+(GK8*2)+(GL8*3)+(GM8*4)</f>
        <v/>
      </c>
      <c r="GW8">
        <f>GH8+GP8+GR8+GS8+GT8+GU8</f>
        <v/>
      </c>
      <c r="HM8">
        <f>(HA8-(HB8+HC8+HD8))+(HB8*2)+(HC8*3)+(HD8*4)</f>
        <v/>
      </c>
      <c r="HN8">
        <f>GY8+HG8+HI8+HJ8+HK8+HL8</f>
        <v/>
      </c>
      <c r="ID8">
        <f>(HR8-(HS8+HT8+HU8))+(HS8*2)+(HT8*3)+(HU8*4)</f>
        <v/>
      </c>
      <c r="IE8">
        <f>HP8+HX8+HZ8+IA8+IB8+IC8</f>
        <v/>
      </c>
      <c r="IU8">
        <f>(II8-(IJ8+IK8+IL8))+(IJ8*2)+(IK8*3)+(IL8*4)</f>
        <v/>
      </c>
      <c r="IV8">
        <f>IG8+IO8+IQ8+IR8+IS8+IT8</f>
        <v/>
      </c>
    </row>
    <row r="9">
      <c r="A9" t="inlineStr">
        <is>
          <t>JOSEPH MENDOZA</t>
        </is>
      </c>
      <c r="B9" t="n">
        <v>1</v>
      </c>
      <c r="C9" t="n">
        <v>3</v>
      </c>
      <c r="D9" t="n">
        <v>1</v>
      </c>
      <c r="E9" t="n">
        <v>1</v>
      </c>
      <c r="F9" t="n">
        <v>1</v>
      </c>
      <c r="K9" t="n">
        <v>1</v>
      </c>
      <c r="Q9">
        <f>(E9-(F9+G9+H9))+(F9*2)+(G9*3)+(H9*4)</f>
        <v/>
      </c>
      <c r="R9">
        <f>C9+K9+M9+N9+O9+P9</f>
        <v/>
      </c>
      <c r="AH9">
        <f>(V9-(W9+X9+Y9))+(W9*2)+(X9*3)+(Y9*4)</f>
        <v/>
      </c>
      <c r="AI9">
        <f>T9+AB9+AD9+AE9+AF9+AG9</f>
        <v/>
      </c>
      <c r="AY9">
        <f>(AM9-(AN9+AO9+AP9))+(AN9*2)+(AO9*3)+(AP9*4)</f>
        <v/>
      </c>
      <c r="AZ9">
        <f>AK9+AS9+AU9+AV9+AW9+AX9</f>
        <v/>
      </c>
      <c r="BP9">
        <f>(BD9-(BE9+BF9+BG9))+(BE9*2)+(BF9*3)+(BG9*4)</f>
        <v/>
      </c>
      <c r="BQ9">
        <f>BB9+BJ9+BL9+BM9+BN9+BO9</f>
        <v/>
      </c>
      <c r="CG9">
        <f>(BU9-(BV9+BW9+BX9))+(BV9*2)+(BW9*3)+(BX9*4)</f>
        <v/>
      </c>
      <c r="CH9">
        <f>BS9+CA9+CC9+CD9+CE9+CF9</f>
        <v/>
      </c>
      <c r="CX9">
        <f>(CL9-(CM9+CN9+CO9))+(CM9*2)+(CN9*3)+(CO9*4)</f>
        <v/>
      </c>
      <c r="CY9">
        <f>CJ9+CR9+CT9+CU9+CV9+CW9</f>
        <v/>
      </c>
      <c r="DO9">
        <f>(DC9-(DD9+DE9+DF9))+(DD9*2)+(DE9*3)+(DF9*4)</f>
        <v/>
      </c>
      <c r="DP9">
        <f>DA9+DI9+DK9+DL9+DM9+DN9</f>
        <v/>
      </c>
      <c r="EF9">
        <f>(DT9-(DU9+DV9+DW9))+(DU9*2)+(DV9*3)+(DW9*4)</f>
        <v/>
      </c>
      <c r="EG9">
        <f>DR9+DZ9+EB9+EC9+ED9+EE9</f>
        <v/>
      </c>
      <c r="EW9">
        <f>(EK9-(EL9+EM9+EN9))+(EL9*2)+(EM9*3)+(EN9*4)</f>
        <v/>
      </c>
      <c r="EX9">
        <f>EI9+EQ9+ES9+ET9+EU9+EV9</f>
        <v/>
      </c>
      <c r="FN9">
        <f>(FB9-(FC9+FD9+FE9))+(FC9*2)+(FD9*3)+(FE9*4)</f>
        <v/>
      </c>
      <c r="FO9">
        <f>EZ9+FH9+FJ9+FK9+FL9+FM9</f>
        <v/>
      </c>
      <c r="GE9">
        <f>(FS9-(FT9+FU9+FV9))+(FT9*2)+(FU9*3)+(FV9*4)</f>
        <v/>
      </c>
      <c r="GF9">
        <f>FQ9+FY9+GA9+GB9+GC9+GD9</f>
        <v/>
      </c>
      <c r="GV9">
        <f>(GJ9-(GK9+GL9+GM9))+(GK9*2)+(GL9*3)+(GM9*4)</f>
        <v/>
      </c>
      <c r="GW9">
        <f>GH9+GP9+GR9+GS9+GT9+GU9</f>
        <v/>
      </c>
      <c r="HM9">
        <f>(HA9-(HB9+HC9+HD9))+(HB9*2)+(HC9*3)+(HD9*4)</f>
        <v/>
      </c>
      <c r="HN9">
        <f>GY9+HG9+HI9+HJ9+HK9+HL9</f>
        <v/>
      </c>
      <c r="ID9">
        <f>(HR9-(HS9+HT9+HU9))+(HS9*2)+(HT9*3)+(HU9*4)</f>
        <v/>
      </c>
      <c r="IE9">
        <f>HP9+HX9+HZ9+IA9+IB9+IC9</f>
        <v/>
      </c>
      <c r="IU9">
        <f>(II9-(IJ9+IK9+IL9))+(IJ9*2)+(IK9*3)+(IL9*4)</f>
        <v/>
      </c>
      <c r="IV9">
        <f>IG9+IO9+IQ9+IR9+IS9+IT9</f>
        <v/>
      </c>
    </row>
    <row r="10">
      <c r="A10" t="inlineStr">
        <is>
          <t>ABRAHAN RODRIGUZ</t>
        </is>
      </c>
      <c r="B10" t="n">
        <v>22</v>
      </c>
      <c r="C10" t="n">
        <v>4</v>
      </c>
      <c r="E10" t="n">
        <v>1</v>
      </c>
      <c r="Q10">
        <f>(E10-(F10+G10+H10))+(F10*2)+(G10*3)+(H10*4)</f>
        <v/>
      </c>
      <c r="R10">
        <f>C10+K10+M10+N10+O10+P10</f>
        <v/>
      </c>
      <c r="AH10">
        <f>(V10-(W10+X10+Y10))+(W10*2)+(X10*3)+(Y10*4)</f>
        <v/>
      </c>
      <c r="AI10">
        <f>T10+AB10+AD10+AE10+AF10+AG10</f>
        <v/>
      </c>
      <c r="AY10">
        <f>(AM10-(AN10+AO10+AP10))+(AN10*2)+(AO10*3)+(AP10*4)</f>
        <v/>
      </c>
      <c r="AZ10">
        <f>AK10+AS10+AU10+AV10+AW10+AX10</f>
        <v/>
      </c>
      <c r="BP10">
        <f>(BD10-(BE10+BF10+BG10))+(BE10*2)+(BF10*3)+(BG10*4)</f>
        <v/>
      </c>
      <c r="BQ10">
        <f>BB10+BJ10+BL10+BM10+BN10+BO10</f>
        <v/>
      </c>
      <c r="CG10">
        <f>(BU10-(BV10+BW10+BX10))+(BV10*2)+(BW10*3)+(BX10*4)</f>
        <v/>
      </c>
      <c r="CH10">
        <f>BS10+CA10+CC10+CD10+CE10+CF10</f>
        <v/>
      </c>
      <c r="CX10">
        <f>(CL10-(CM10+CN10+CO10))+(CM10*2)+(CN10*3)+(CO10*4)</f>
        <v/>
      </c>
      <c r="CY10">
        <f>CJ10+CR10+CT10+CU10+CV10+CW10</f>
        <v/>
      </c>
      <c r="DO10">
        <f>(DC10-(DD10+DE10+DF10))+(DD10*2)+(DE10*3)+(DF10*4)</f>
        <v/>
      </c>
      <c r="DP10">
        <f>DA10+DI10+DK10+DL10+DM10+DN10</f>
        <v/>
      </c>
      <c r="EF10">
        <f>(DT10-(DU10+DV10+DW10))+(DU10*2)+(DV10*3)+(DW10*4)</f>
        <v/>
      </c>
      <c r="EG10">
        <f>DR10+DZ10+EB10+EC10+ED10+EE10</f>
        <v/>
      </c>
      <c r="EW10">
        <f>(EK10-(EL10+EM10+EN10))+(EL10*2)+(EM10*3)+(EN10*4)</f>
        <v/>
      </c>
      <c r="EX10">
        <f>EI10+EQ10+ES10+ET10+EU10+EV10</f>
        <v/>
      </c>
      <c r="FN10">
        <f>(FB10-(FC10+FD10+FE10))+(FC10*2)+(FD10*3)+(FE10*4)</f>
        <v/>
      </c>
      <c r="FO10">
        <f>EZ10+FH10+FJ10+FK10+FL10+FM10</f>
        <v/>
      </c>
      <c r="GE10">
        <f>(FS10-(FT10+FU10+FV10))+(FT10*2)+(FU10*3)+(FV10*4)</f>
        <v/>
      </c>
      <c r="GF10">
        <f>FQ10+FY10+GA10+GB10+GC10+GD10</f>
        <v/>
      </c>
      <c r="GV10">
        <f>(GJ10-(GK10+GL10+GM10))+(GK10*2)+(GL10*3)+(GM10*4)</f>
        <v/>
      </c>
      <c r="GW10">
        <f>GH10+GP10+GR10+GS10+GT10+GU10</f>
        <v/>
      </c>
      <c r="HM10">
        <f>(HA10-(HB10+HC10+HD10))+(HB10*2)+(HC10*3)+(HD10*4)</f>
        <v/>
      </c>
      <c r="HN10">
        <f>GY10+HG10+HI10+HJ10+HK10+HL10</f>
        <v/>
      </c>
      <c r="ID10">
        <f>(HR10-(HS10+HT10+HU10))+(HS10*2)+(HT10*3)+(HU10*4)</f>
        <v/>
      </c>
      <c r="IE10">
        <f>HP10+HX10+HZ10+IA10+IB10+IC10</f>
        <v/>
      </c>
      <c r="IU10">
        <f>(II10-(IJ10+IK10+IL10))+(IJ10*2)+(IK10*3)+(IL10*4)</f>
        <v/>
      </c>
      <c r="IV10">
        <f>IG10+IO10+IQ10+IR10+IS10+IT10</f>
        <v/>
      </c>
    </row>
    <row r="11">
      <c r="A11" t="inlineStr">
        <is>
          <t>ALEXANDER HERNANDEZ</t>
        </is>
      </c>
      <c r="D11" t="n">
        <v>1</v>
      </c>
      <c r="I11" t="n">
        <v>1</v>
      </c>
      <c r="K11" t="n">
        <v>3</v>
      </c>
      <c r="L11" t="n">
        <v>3</v>
      </c>
      <c r="Q11">
        <f>(E11-(F11+G11+H11))+(F11*2)+(G11*3)+(H11*4)</f>
        <v/>
      </c>
      <c r="R11">
        <f>C11+K11+M11+N11+O11+P11</f>
        <v/>
      </c>
      <c r="AH11">
        <f>(V11-(W11+X11+Y11))+(W11*2)+(X11*3)+(Y11*4)</f>
        <v/>
      </c>
      <c r="AI11">
        <f>T11+AB11+AD11+AE11+AF11+AG11</f>
        <v/>
      </c>
      <c r="AY11">
        <f>(AM11-(AN11+AO11+AP11))+(AN11*2)+(AO11*3)+(AP11*4)</f>
        <v/>
      </c>
      <c r="AZ11">
        <f>AK11+AS11+AU11+AV11+AW11+AX11</f>
        <v/>
      </c>
      <c r="BP11">
        <f>(BD11-(BE11+BF11+BG11))+(BE11*2)+(BF11*3)+(BG11*4)</f>
        <v/>
      </c>
      <c r="BQ11">
        <f>BB11+BJ11+BL11+BM11+BN11+BO11</f>
        <v/>
      </c>
      <c r="CG11">
        <f>(BU11-(BV11+BW11+BX11))+(BV11*2)+(BW11*3)+(BX11*4)</f>
        <v/>
      </c>
      <c r="CH11">
        <f>BS11+CA11+CC11+CD11+CE11+CF11</f>
        <v/>
      </c>
      <c r="CX11">
        <f>(CL11-(CM11+CN11+CO11))+(CM11*2)+(CN11*3)+(CO11*4)</f>
        <v/>
      </c>
      <c r="CY11">
        <f>CJ11+CR11+CT11+CU11+CV11+CW11</f>
        <v/>
      </c>
      <c r="DO11">
        <f>(DC11-(DD11+DE11+DF11))+(DD11*2)+(DE11*3)+(DF11*4)</f>
        <v/>
      </c>
      <c r="DP11">
        <f>DA11+DI11+DK11+DL11+DM11+DN11</f>
        <v/>
      </c>
      <c r="EF11">
        <f>(DT11-(DU11+DV11+DW11))+(DU11*2)+(DV11*3)+(DW11*4)</f>
        <v/>
      </c>
      <c r="EG11">
        <f>DR11+DZ11+EB11+EC11+ED11+EE11</f>
        <v/>
      </c>
      <c r="EW11">
        <f>(EK11-(EL11+EM11+EN11))+(EL11*2)+(EM11*3)+(EN11*4)</f>
        <v/>
      </c>
      <c r="EX11">
        <f>EI11+EQ11+ES11+ET11+EU11+EV11</f>
        <v/>
      </c>
      <c r="FN11">
        <f>(FB11-(FC11+FD11+FE11))+(FC11*2)+(FD11*3)+(FE11*4)</f>
        <v/>
      </c>
      <c r="FO11">
        <f>EZ11+FH11+FJ11+FK11+FL11+FM11</f>
        <v/>
      </c>
      <c r="GE11">
        <f>(FS11-(FT11+FU11+FV11))+(FT11*2)+(FU11*3)+(FV11*4)</f>
        <v/>
      </c>
      <c r="GF11">
        <f>FQ11+FY11+GA11+GB11+GC11+GD11</f>
        <v/>
      </c>
      <c r="GV11">
        <f>(GJ11-(GK11+GL11+GM11))+(GK11*2)+(GL11*3)+(GM11*4)</f>
        <v/>
      </c>
      <c r="GW11">
        <f>GH11+GP11+GR11+GS11+GT11+GU11</f>
        <v/>
      </c>
      <c r="HM11">
        <f>(HA11-(HB11+HC11+HD11))+(HB11*2)+(HC11*3)+(HD11*4)</f>
        <v/>
      </c>
      <c r="HN11">
        <f>GY11+HG11+HI11+HJ11+HK11+HL11</f>
        <v/>
      </c>
      <c r="ID11">
        <f>(HR11-(HS11+HT11+HU11))+(HS11*2)+(HT11*3)+(HU11*4)</f>
        <v/>
      </c>
      <c r="IE11">
        <f>HP11+HX11+HZ11+IA11+IB11+IC11</f>
        <v/>
      </c>
      <c r="IU11">
        <f>(II11-(IJ11+IK11+IL11))+(IJ11*2)+(IK11*3)+(IL11*4)</f>
        <v/>
      </c>
      <c r="IV11">
        <f>IG11+IO11+IQ11+IR11+IS11+IT11</f>
        <v/>
      </c>
    </row>
    <row r="12">
      <c r="A12" t="inlineStr">
        <is>
          <t>DANIEL LIENDO</t>
        </is>
      </c>
      <c r="C12" t="n">
        <v>1</v>
      </c>
      <c r="Q12">
        <f>(E12-(F12+G12+H12))+(F12*2)+(G12*3)+(H12*4)</f>
        <v/>
      </c>
      <c r="R12">
        <f>C12+K12+M12+N12+O12+P12</f>
        <v/>
      </c>
      <c r="AH12">
        <f>(V12-(W12+X12+Y12))+(W12*2)+(X12*3)+(Y12*4)</f>
        <v/>
      </c>
      <c r="AI12">
        <f>T12+AB12+AD12+AE12+AF12+AG12</f>
        <v/>
      </c>
      <c r="AY12">
        <f>(AM12-(AN12+AO12+AP12))+(AN12*2)+(AO12*3)+(AP12*4)</f>
        <v/>
      </c>
      <c r="AZ12">
        <f>AK12+AS12+AU12+AV12+AW12+AX12</f>
        <v/>
      </c>
      <c r="BP12">
        <f>(BD12-(BE12+BF12+BG12))+(BE12*2)+(BF12*3)+(BG12*4)</f>
        <v/>
      </c>
      <c r="BQ12">
        <f>BB12+BJ12+BL12+BM12+BN12+BO12</f>
        <v/>
      </c>
      <c r="CG12">
        <f>(BU12-(BV12+BW12+BX12))+(BV12*2)+(BW12*3)+(BX12*4)</f>
        <v/>
      </c>
      <c r="CH12">
        <f>BS12+CA12+CC12+CD12+CE12+CF12</f>
        <v/>
      </c>
      <c r="CX12">
        <f>(CL12-(CM12+CN12+CO12))+(CM12*2)+(CN12*3)+(CO12*4)</f>
        <v/>
      </c>
      <c r="CY12">
        <f>CJ12+CR12+CT12+CU12+CV12+CW12</f>
        <v/>
      </c>
      <c r="DO12">
        <f>(DC12-(DD12+DE12+DF12))+(DD12*2)+(DE12*3)+(DF12*4)</f>
        <v/>
      </c>
      <c r="DP12">
        <f>DA12+DI12+DK12+DL12+DM12+DN12</f>
        <v/>
      </c>
      <c r="EF12">
        <f>(DT12-(DU12+DV12+DW12))+(DU12*2)+(DV12*3)+(DW12*4)</f>
        <v/>
      </c>
      <c r="EG12">
        <f>DR12+DZ12+EB12+EC12+ED12+EE12</f>
        <v/>
      </c>
      <c r="EW12">
        <f>(EK12-(EL12+EM12+EN12))+(EL12*2)+(EM12*3)+(EN12*4)</f>
        <v/>
      </c>
      <c r="EX12">
        <f>EI12+EQ12+ES12+ET12+EU12+EV12</f>
        <v/>
      </c>
      <c r="FN12">
        <f>(FB12-(FC12+FD12+FE12))+(FC12*2)+(FD12*3)+(FE12*4)</f>
        <v/>
      </c>
      <c r="FO12">
        <f>EZ12+FH12+FJ12+FK12+FL12+FM12</f>
        <v/>
      </c>
      <c r="GE12">
        <f>(FS12-(FT12+FU12+FV12))+(FT12*2)+(FU12*3)+(FV12*4)</f>
        <v/>
      </c>
      <c r="GF12">
        <f>FQ12+FY12+GA12+GB12+GC12+GD12</f>
        <v/>
      </c>
      <c r="GV12">
        <f>(GJ12-(GK12+GL12+GM12))+(GK12*2)+(GL12*3)+(GM12*4)</f>
        <v/>
      </c>
      <c r="GW12">
        <f>GH12+GP12+GR12+GS12+GT12+GU12</f>
        <v/>
      </c>
      <c r="HM12">
        <f>(HA12-(HB12+HC12+HD12))+(HB12*2)+(HC12*3)+(HD12*4)</f>
        <v/>
      </c>
      <c r="HN12">
        <f>GY12+HG12+HI12+HJ12+HK12+HL12</f>
        <v/>
      </c>
      <c r="ID12">
        <f>(HR12-(HS12+HT12+HU12))+(HS12*2)+(HT12*3)+(HU12*4)</f>
        <v/>
      </c>
      <c r="IE12">
        <f>HP12+HX12+HZ12+IA12+IB12+IC12</f>
        <v/>
      </c>
      <c r="IU12">
        <f>(II12-(IJ12+IK12+IL12))+(IJ12*2)+(IK12*3)+(IL12*4)</f>
        <v/>
      </c>
      <c r="IV12">
        <f>IG12+IO12+IQ12+IR12+IS12+IT12</f>
        <v/>
      </c>
    </row>
    <row r="13">
      <c r="A13" t="inlineStr">
        <is>
          <t>SEBASTIAN MUJICA</t>
        </is>
      </c>
      <c r="C13" t="n">
        <v>2</v>
      </c>
      <c r="J13" t="n">
        <v>1</v>
      </c>
      <c r="Q13">
        <f>(E13-(F13+G13+H13))+(F13*2)+(G13*3)+(H13*4)</f>
        <v/>
      </c>
      <c r="R13">
        <f>C13+K13+M13+N13+O13+P13</f>
        <v/>
      </c>
      <c r="AH13">
        <f>(V13-(W13+X13+Y13))+(W13*2)+(X13*3)+(Y13*4)</f>
        <v/>
      </c>
      <c r="AI13">
        <f>T13+AB13+AD13+AE13+AF13+AG13</f>
        <v/>
      </c>
      <c r="AY13">
        <f>(AM13-(AN13+AO13+AP13))+(AN13*2)+(AO13*3)+(AP13*4)</f>
        <v/>
      </c>
      <c r="AZ13">
        <f>AK13+AS13+AU13+AV13+AW13+AX13</f>
        <v/>
      </c>
      <c r="BP13">
        <f>(BD13-(BE13+BF13+BG13))+(BE13*2)+(BF13*3)+(BG13*4)</f>
        <v/>
      </c>
      <c r="BQ13">
        <f>BB13+BJ13+BL13+BM13+BN13+BO13</f>
        <v/>
      </c>
      <c r="CG13">
        <f>(BU13-(BV13+BW13+BX13))+(BV13*2)+(BW13*3)+(BX13*4)</f>
        <v/>
      </c>
      <c r="CH13">
        <f>BS13+CA13+CC13+CD13+CE13+CF13</f>
        <v/>
      </c>
      <c r="CX13">
        <f>(CL13-(CM13+CN13+CO13))+(CM13*2)+(CN13*3)+(CO13*4)</f>
        <v/>
      </c>
      <c r="CY13">
        <f>CJ13+CR13+CT13+CU13+CV13+CW13</f>
        <v/>
      </c>
      <c r="DO13">
        <f>(DC13-(DD13+DE13+DF13))+(DD13*2)+(DE13*3)+(DF13*4)</f>
        <v/>
      </c>
      <c r="DP13">
        <f>DA13+DI13+DK13+DL13+DM13+DN13</f>
        <v/>
      </c>
      <c r="EF13">
        <f>(DT13-(DU13+DV13+DW13))+(DU13*2)+(DV13*3)+(DW13*4)</f>
        <v/>
      </c>
      <c r="EG13">
        <f>DR13+DZ13+EB13+EC13+ED13+EE13</f>
        <v/>
      </c>
      <c r="EW13">
        <f>(EK13-(EL13+EM13+EN13))+(EL13*2)+(EM13*3)+(EN13*4)</f>
        <v/>
      </c>
      <c r="EX13">
        <f>EI13+EQ13+ES13+ET13+EU13+EV13</f>
        <v/>
      </c>
      <c r="FN13">
        <f>(FB13-(FC13+FD13+FE13))+(FC13*2)+(FD13*3)+(FE13*4)</f>
        <v/>
      </c>
      <c r="FO13">
        <f>EZ13+FH13+FJ13+FK13+FL13+FM13</f>
        <v/>
      </c>
      <c r="GE13">
        <f>(FS13-(FT13+FU13+FV13))+(FT13*2)+(FU13*3)+(FV13*4)</f>
        <v/>
      </c>
      <c r="GF13">
        <f>FQ13+FY13+GA13+GB13+GC13+GD13</f>
        <v/>
      </c>
      <c r="GV13">
        <f>(GJ13-(GK13+GL13+GM13))+(GK13*2)+(GL13*3)+(GM13*4)</f>
        <v/>
      </c>
      <c r="GW13">
        <f>GH13+GP13+GR13+GS13+GT13+GU13</f>
        <v/>
      </c>
      <c r="HM13">
        <f>(HA13-(HB13+HC13+HD13))+(HB13*2)+(HC13*3)+(HD13*4)</f>
        <v/>
      </c>
      <c r="HN13">
        <f>GY13+HG13+HI13+HJ13+HK13+HL13</f>
        <v/>
      </c>
      <c r="ID13">
        <f>(HR13-(HS13+HT13+HU13))+(HS13*2)+(HT13*3)+(HU13*4)</f>
        <v/>
      </c>
      <c r="IE13">
        <f>HP13+HX13+HZ13+IA13+IB13+IC13</f>
        <v/>
      </c>
      <c r="IU13">
        <f>(II13-(IJ13+IK13+IL13))+(IJ13*2)+(IK13*3)+(IL13*4)</f>
        <v/>
      </c>
      <c r="IV13">
        <f>IG13+IO13+IQ13+IR13+IS13+IT13</f>
        <v/>
      </c>
    </row>
    <row r="14">
      <c r="A14" t="inlineStr">
        <is>
          <t>ANGEL RODRIGUEZ</t>
        </is>
      </c>
      <c r="C14" t="n">
        <v>3</v>
      </c>
      <c r="D14" t="n">
        <v>2</v>
      </c>
      <c r="E14" t="n">
        <v>2</v>
      </c>
      <c r="I14" t="n">
        <v>1</v>
      </c>
      <c r="J14" t="n">
        <v>1</v>
      </c>
      <c r="L14" t="n">
        <v>1</v>
      </c>
      <c r="Q14">
        <f>(E14-(F14+G14+H14))+(F14*2)+(G14*3)+(H14*4)</f>
        <v/>
      </c>
      <c r="R14">
        <f>C14+K14+M14+N14+O14+P14</f>
        <v/>
      </c>
      <c r="AH14">
        <f>(V14-(W14+X14+Y14))+(W14*2)+(X14*3)+(Y14*4)</f>
        <v/>
      </c>
      <c r="AI14">
        <f>T14+AB14+AD14+AE14+AF14+AG14</f>
        <v/>
      </c>
      <c r="AY14">
        <f>(AM14-(AN14+AO14+AP14))+(AN14*2)+(AO14*3)+(AP14*4)</f>
        <v/>
      </c>
      <c r="AZ14">
        <f>AK14+AS14+AU14+AV14+AW14+AX14</f>
        <v/>
      </c>
      <c r="BP14">
        <f>(BD14-(BE14+BF14+BG14))+(BE14*2)+(BF14*3)+(BG14*4)</f>
        <v/>
      </c>
      <c r="BQ14">
        <f>BB14+BJ14+BL14+BM14+BN14+BO14</f>
        <v/>
      </c>
      <c r="CG14">
        <f>(BU14-(BV14+BW14+BX14))+(BV14*2)+(BW14*3)+(BX14*4)</f>
        <v/>
      </c>
      <c r="CH14">
        <f>BS14+CA14+CC14+CD14+CE14+CF14</f>
        <v/>
      </c>
      <c r="CX14">
        <f>(CL14-(CM14+CN14+CO14))+(CM14*2)+(CN14*3)+(CO14*4)</f>
        <v/>
      </c>
      <c r="CY14">
        <f>CJ14+CR14+CT14+CU14+CV14+CW14</f>
        <v/>
      </c>
      <c r="DO14">
        <f>(DC14-(DD14+DE14+DF14))+(DD14*2)+(DE14*3)+(DF14*4)</f>
        <v/>
      </c>
      <c r="DP14">
        <f>DA14+DI14+DK14+DL14+DM14+DN14</f>
        <v/>
      </c>
      <c r="EF14">
        <f>(DT14-(DU14+DV14+DW14))+(DU14*2)+(DV14*3)+(DW14*4)</f>
        <v/>
      </c>
      <c r="EG14">
        <f>DR14+DZ14+EB14+EC14+ED14+EE14</f>
        <v/>
      </c>
      <c r="EW14">
        <f>(EK14-(EL14+EM14+EN14))+(EL14*2)+(EM14*3)+(EN14*4)</f>
        <v/>
      </c>
      <c r="EX14">
        <f>EI14+EQ14+ES14+ET14+EU14+EV14</f>
        <v/>
      </c>
      <c r="FN14">
        <f>(FB14-(FC14+FD14+FE14))+(FC14*2)+(FD14*3)+(FE14*4)</f>
        <v/>
      </c>
      <c r="FO14">
        <f>EZ14+FH14+FJ14+FK14+FL14+FM14</f>
        <v/>
      </c>
      <c r="GE14">
        <f>(FS14-(FT14+FU14+FV14))+(FT14*2)+(FU14*3)+(FV14*4)</f>
        <v/>
      </c>
      <c r="GF14">
        <f>FQ14+FY14+GA14+GB14+GC14+GD14</f>
        <v/>
      </c>
      <c r="GV14">
        <f>(GJ14-(GK14+GL14+GM14))+(GK14*2)+(GL14*3)+(GM14*4)</f>
        <v/>
      </c>
      <c r="GW14">
        <f>GH14+GP14+GR14+GS14+GT14+GU14</f>
        <v/>
      </c>
      <c r="HM14">
        <f>(HA14-(HB14+HC14+HD14))+(HB14*2)+(HC14*3)+(HD14*4)</f>
        <v/>
      </c>
      <c r="HN14">
        <f>GY14+HG14+HI14+HJ14+HK14+HL14</f>
        <v/>
      </c>
      <c r="ID14">
        <f>(HR14-(HS14+HT14+HU14))+(HS14*2)+(HT14*3)+(HU14*4)</f>
        <v/>
      </c>
      <c r="IE14">
        <f>HP14+HX14+HZ14+IA14+IB14+IC14</f>
        <v/>
      </c>
      <c r="IU14">
        <f>(II14-(IJ14+IK14+IL14))+(IJ14*2)+(IK14*3)+(IL14*4)</f>
        <v/>
      </c>
      <c r="IV14">
        <f>IG14+IO14+IQ14+IR14+IS14+IT14</f>
        <v/>
      </c>
    </row>
    <row r="15">
      <c r="A15" t="inlineStr">
        <is>
          <t>FRANCISCO MONASTERIO</t>
        </is>
      </c>
      <c r="C15" t="n">
        <v>3</v>
      </c>
      <c r="D15" t="n">
        <v>1</v>
      </c>
      <c r="E15" t="n">
        <v>2</v>
      </c>
      <c r="G15" t="n">
        <v>1</v>
      </c>
      <c r="Q15">
        <f>(E15-(F15+G15+H15))+(F15*2)+(G15*3)+(H15*4)</f>
        <v/>
      </c>
      <c r="R15">
        <f>C15+K15+M15+N15+O15+P15</f>
        <v/>
      </c>
      <c r="AH15">
        <f>(V15-(W15+X15+Y15))+(W15*2)+(X15*3)+(Y15*4)</f>
        <v/>
      </c>
      <c r="AI15">
        <f>T15+AB15+AD15+AE15+AF15+AG15</f>
        <v/>
      </c>
      <c r="AY15">
        <f>(AM15-(AN15+AO15+AP15))+(AN15*2)+(AO15*3)+(AP15*4)</f>
        <v/>
      </c>
      <c r="AZ15">
        <f>AK15+AS15+AU15+AV15+AW15+AX15</f>
        <v/>
      </c>
      <c r="BP15">
        <f>(BD15-(BE15+BF15+BG15))+(BE15*2)+(BF15*3)+(BG15*4)</f>
        <v/>
      </c>
      <c r="BQ15">
        <f>BB15+BJ15+BL15+BM15+BN15+BO15</f>
        <v/>
      </c>
      <c r="CG15">
        <f>(BU15-(BV15+BW15+BX15))+(BV15*2)+(BW15*3)+(BX15*4)</f>
        <v/>
      </c>
      <c r="CH15">
        <f>BS15+CA15+CC15+CD15+CE15+CF15</f>
        <v/>
      </c>
      <c r="CX15">
        <f>(CL15-(CM15+CN15+CO15))+(CM15*2)+(CN15*3)+(CO15*4)</f>
        <v/>
      </c>
      <c r="CY15">
        <f>CJ15+CR15+CT15+CU15+CV15+CW15</f>
        <v/>
      </c>
      <c r="DO15">
        <f>(DC15-(DD15+DE15+DF15))+(DD15*2)+(DE15*3)+(DF15*4)</f>
        <v/>
      </c>
      <c r="DP15">
        <f>DA15+DI15+DK15+DL15+DM15+DN15</f>
        <v/>
      </c>
      <c r="EF15">
        <f>(DT15-(DU15+DV15+DW15))+(DU15*2)+(DV15*3)+(DW15*4)</f>
        <v/>
      </c>
      <c r="EG15">
        <f>DR15+DZ15+EB15+EC15+ED15+EE15</f>
        <v/>
      </c>
      <c r="EW15">
        <f>(EK15-(EL15+EM15+EN15))+(EL15*2)+(EM15*3)+(EN15*4)</f>
        <v/>
      </c>
      <c r="EX15">
        <f>EI15+EQ15+ES15+ET15+EU15+EV15</f>
        <v/>
      </c>
      <c r="FN15">
        <f>(FB15-(FC15+FD15+FE15))+(FC15*2)+(FD15*3)+(FE15*4)</f>
        <v/>
      </c>
      <c r="FO15">
        <f>EZ15+FH15+FJ15+FK15+FL15+FM15</f>
        <v/>
      </c>
      <c r="GE15">
        <f>(FS15-(FT15+FU15+FV15))+(FT15*2)+(FU15*3)+(FV15*4)</f>
        <v/>
      </c>
      <c r="GF15">
        <f>FQ15+FY15+GA15+GB15+GC15+GD15</f>
        <v/>
      </c>
      <c r="GV15">
        <f>(GJ15-(GK15+GL15+GM15))+(GK15*2)+(GL15*3)+(GM15*4)</f>
        <v/>
      </c>
      <c r="GW15">
        <f>GH15+GP15+GR15+GS15+GT15+GU15</f>
        <v/>
      </c>
      <c r="HM15">
        <f>(HA15-(HB15+HC15+HD15))+(HB15*2)+(HC15*3)+(HD15*4)</f>
        <v/>
      </c>
      <c r="HN15">
        <f>GY15+HG15+HI15+HJ15+HK15+HL15</f>
        <v/>
      </c>
      <c r="ID15">
        <f>(HR15-(HS15+HT15+HU15))+(HS15*2)+(HT15*3)+(HU15*4)</f>
        <v/>
      </c>
      <c r="IE15">
        <f>HP15+HX15+HZ15+IA15+IB15+IC15</f>
        <v/>
      </c>
      <c r="IU15">
        <f>(II15-(IJ15+IK15+IL15))+(IJ15*2)+(IK15*3)+(IL15*4)</f>
        <v/>
      </c>
      <c r="IV15">
        <f>IG15+IO15+IQ15+IR15+IS15+IT15</f>
        <v/>
      </c>
    </row>
    <row r="16">
      <c r="A16" t="inlineStr">
        <is>
          <t>MARCOS MORALES</t>
        </is>
      </c>
      <c r="C16" t="n">
        <v>3</v>
      </c>
      <c r="D16" t="n">
        <v>2</v>
      </c>
      <c r="E16" t="n">
        <v>2</v>
      </c>
      <c r="F16" t="n">
        <v>1</v>
      </c>
      <c r="I16" t="n">
        <v>2</v>
      </c>
      <c r="J16" t="n">
        <v>1</v>
      </c>
      <c r="L16" t="n">
        <v>3</v>
      </c>
      <c r="Q16">
        <f>(E16-(F16+G16+H16))+(F16*2)+(G16*3)+(H16*4)</f>
        <v/>
      </c>
      <c r="R16">
        <f>C16+K16+M16+N16+O16+P16</f>
        <v/>
      </c>
      <c r="AH16">
        <f>(V16-(W16+X16+Y16))+(W16*2)+(X16*3)+(Y16*4)</f>
        <v/>
      </c>
      <c r="AI16">
        <f>T16+AB16+AD16+AE16+AF16+AG16</f>
        <v/>
      </c>
      <c r="AY16">
        <f>(AM16-(AN16+AO16+AP16))+(AN16*2)+(AO16*3)+(AP16*4)</f>
        <v/>
      </c>
      <c r="AZ16">
        <f>AK16+AS16+AU16+AV16+AW16+AX16</f>
        <v/>
      </c>
      <c r="BP16">
        <f>(BD16-(BE16+BF16+BG16))+(BE16*2)+(BF16*3)+(BG16*4)</f>
        <v/>
      </c>
      <c r="BQ16">
        <f>BB16+BJ16+BL16+BM16+BN16+BO16</f>
        <v/>
      </c>
      <c r="CG16">
        <f>(BU16-(BV16+BW16+BX16))+(BV16*2)+(BW16*3)+(BX16*4)</f>
        <v/>
      </c>
      <c r="CH16">
        <f>BS16+CA16+CC16+CD16+CE16+CF16</f>
        <v/>
      </c>
      <c r="CX16">
        <f>(CL16-(CM16+CN16+CO16))+(CM16*2)+(CN16*3)+(CO16*4)</f>
        <v/>
      </c>
      <c r="CY16">
        <f>CJ16+CR16+CT16+CU16+CV16+CW16</f>
        <v/>
      </c>
      <c r="DO16">
        <f>(DC16-(DD16+DE16+DF16))+(DD16*2)+(DE16*3)+(DF16*4)</f>
        <v/>
      </c>
      <c r="DP16">
        <f>DA16+DI16+DK16+DL16+DM16+DN16</f>
        <v/>
      </c>
      <c r="EF16">
        <f>(DT16-(DU16+DV16+DW16))+(DU16*2)+(DV16*3)+(DW16*4)</f>
        <v/>
      </c>
      <c r="EG16">
        <f>DR16+DZ16+EB16+EC16+ED16+EE16</f>
        <v/>
      </c>
      <c r="EW16">
        <f>(EK16-(EL16+EM16+EN16))+(EL16*2)+(EM16*3)+(EN16*4)</f>
        <v/>
      </c>
      <c r="EX16">
        <f>EI16+EQ16+ES16+ET16+EU16+EV16</f>
        <v/>
      </c>
      <c r="FN16">
        <f>(FB16-(FC16+FD16+FE16))+(FC16*2)+(FD16*3)+(FE16*4)</f>
        <v/>
      </c>
      <c r="FO16">
        <f>EZ16+FH16+FJ16+FK16+FL16+FM16</f>
        <v/>
      </c>
      <c r="GE16">
        <f>(FS16-(FT16+FU16+FV16))+(FT16*2)+(FU16*3)+(FV16*4)</f>
        <v/>
      </c>
      <c r="GF16">
        <f>FQ16+FY16+GA16+GB16+GC16+GD16</f>
        <v/>
      </c>
      <c r="GV16">
        <f>(GJ16-(GK16+GL16+GM16))+(GK16*2)+(GL16*3)+(GM16*4)</f>
        <v/>
      </c>
      <c r="GW16">
        <f>GH16+GP16+GR16+GS16+GT16+GU16</f>
        <v/>
      </c>
      <c r="HM16">
        <f>(HA16-(HB16+HC16+HD16))+(HB16*2)+(HC16*3)+(HD16*4)</f>
        <v/>
      </c>
      <c r="HN16">
        <f>GY16+HG16+HI16+HJ16+HK16+HL16</f>
        <v/>
      </c>
      <c r="ID16">
        <f>(HR16-(HS16+HT16+HU16))+(HS16*2)+(HT16*3)+(HU16*4)</f>
        <v/>
      </c>
      <c r="IE16">
        <f>HP16+HX16+HZ16+IA16+IB16+IC16</f>
        <v/>
      </c>
      <c r="IU16">
        <f>(II16-(IJ16+IK16+IL16))+(IJ16*2)+(IK16*3)+(IL16*4)</f>
        <v/>
      </c>
      <c r="IV16">
        <f>IG16+IO16+IQ16+IR16+IS16+IT16</f>
        <v/>
      </c>
    </row>
    <row r="17">
      <c r="A17" t="inlineStr">
        <is>
          <t>ADRIAN MURILLO</t>
        </is>
      </c>
      <c r="C17" t="n">
        <v>2</v>
      </c>
      <c r="D17" t="n">
        <v>1</v>
      </c>
      <c r="J17" t="n">
        <v>1</v>
      </c>
      <c r="K17" t="n">
        <v>1</v>
      </c>
      <c r="L17" t="n">
        <v>1</v>
      </c>
      <c r="Q17">
        <f>(E17-(F17+G17+H17))+(F17*2)+(G17*3)+(H17*4)</f>
        <v/>
      </c>
      <c r="R17">
        <f>C17+K17+M17+N17+O17+P17</f>
        <v/>
      </c>
      <c r="AH17">
        <f>(V17-(W17+X17+Y17))+(W17*2)+(X17*3)+(Y17*4)</f>
        <v/>
      </c>
      <c r="AI17">
        <f>T17+AB17+AD17+AE17+AF17+AG17</f>
        <v/>
      </c>
      <c r="AY17">
        <f>(AM17-(AN17+AO17+AP17))+(AN17*2)+(AO17*3)+(AP17*4)</f>
        <v/>
      </c>
      <c r="AZ17">
        <f>AK17+AS17+AU17+AV17+AW17+AX17</f>
        <v/>
      </c>
      <c r="BP17">
        <f>(BD17-(BE17+BF17+BG17))+(BE17*2)+(BF17*3)+(BG17*4)</f>
        <v/>
      </c>
      <c r="BQ17">
        <f>BB17+BJ17+BL17+BM17+BN17+BO17</f>
        <v/>
      </c>
      <c r="CG17">
        <f>(BU17-(BV17+BW17+BX17))+(BV17*2)+(BW17*3)+(BX17*4)</f>
        <v/>
      </c>
      <c r="CH17">
        <f>BS17+CA17+CC17+CD17+CE17+CF17</f>
        <v/>
      </c>
      <c r="CX17">
        <f>(CL17-(CM17+CN17+CO17))+(CM17*2)+(CN17*3)+(CO17*4)</f>
        <v/>
      </c>
      <c r="CY17">
        <f>CJ17+CR17+CT17+CU17+CV17+CW17</f>
        <v/>
      </c>
      <c r="DO17">
        <f>(DC17-(DD17+DE17+DF17))+(DD17*2)+(DE17*3)+(DF17*4)</f>
        <v/>
      </c>
      <c r="DP17">
        <f>DA17+DI17+DK17+DL17+DM17+DN17</f>
        <v/>
      </c>
      <c r="EF17">
        <f>(DT17-(DU17+DV17+DW17))+(DU17*2)+(DV17*3)+(DW17*4)</f>
        <v/>
      </c>
      <c r="EG17">
        <f>DR17+DZ17+EB17+EC17+ED17+EE17</f>
        <v/>
      </c>
      <c r="EW17">
        <f>(EK17-(EL17+EM17+EN17))+(EL17*2)+(EM17*3)+(EN17*4)</f>
        <v/>
      </c>
      <c r="EX17">
        <f>EI17+EQ17+ES17+ET17+EU17+EV17</f>
        <v/>
      </c>
      <c r="FN17">
        <f>(FB17-(FC17+FD17+FE17))+(FC17*2)+(FD17*3)+(FE17*4)</f>
        <v/>
      </c>
      <c r="FO17">
        <f>EZ17+FH17+FJ17+FK17+FL17+FM17</f>
        <v/>
      </c>
      <c r="GE17">
        <f>(FS17-(FT17+FU17+FV17))+(FT17*2)+(FU17*3)+(FV17*4)</f>
        <v/>
      </c>
      <c r="GF17">
        <f>FQ17+FY17+GA17+GB17+GC17+GD17</f>
        <v/>
      </c>
      <c r="GV17">
        <f>(GJ17-(GK17+GL17+GM17))+(GK17*2)+(GL17*3)+(GM17*4)</f>
        <v/>
      </c>
      <c r="GW17">
        <f>GH17+GP17+GR17+GS17+GT17+GU17</f>
        <v/>
      </c>
      <c r="HM17">
        <f>(HA17-(HB17+HC17+HD17))+(HB17*2)+(HC17*3)+(HD17*4)</f>
        <v/>
      </c>
      <c r="HN17">
        <f>GY17+HG17+HI17+HJ17+HK17+HL17</f>
        <v/>
      </c>
      <c r="ID17">
        <f>(HR17-(HS17+HT17+HU17))+(HS17*2)+(HT17*3)+(HU17*4)</f>
        <v/>
      </c>
      <c r="IE17">
        <f>HP17+HX17+HZ17+IA17+IB17+IC17</f>
        <v/>
      </c>
      <c r="IU17">
        <f>(II17-(IJ17+IK17+IL17))+(IJ17*2)+(IK17*3)+(IL17*4)</f>
        <v/>
      </c>
      <c r="IV17">
        <f>IG17+IO17+IQ17+IR17+IS17+IT17</f>
        <v/>
      </c>
    </row>
    <row r="18">
      <c r="A18" t="inlineStr">
        <is>
          <t>DARGREYBER RODRIGUEZ</t>
        </is>
      </c>
      <c r="Q18">
        <f>(E18-(F18+G18+H18))+(F18*2)+(G18*3)+(H18*4)</f>
        <v/>
      </c>
      <c r="R18">
        <f>C18+K18+M18+N18+O18+P18</f>
        <v/>
      </c>
      <c r="AH18">
        <f>(V18-(W18+X18+Y18))+(W18*2)+(X18*3)+(Y18*4)</f>
        <v/>
      </c>
      <c r="AI18">
        <f>T18+AB18+AD18+AE18+AF18+AG18</f>
        <v/>
      </c>
      <c r="AY18">
        <f>(AM18-(AN18+AO18+AP18))+(AN18*2)+(AO18*3)+(AP18*4)</f>
        <v/>
      </c>
      <c r="AZ18">
        <f>AK18+AS18+AU18+AV18+AW18+AX18</f>
        <v/>
      </c>
      <c r="BP18">
        <f>(BD18-(BE18+BF18+BG18))+(BE18*2)+(BF18*3)+(BG18*4)</f>
        <v/>
      </c>
      <c r="BQ18">
        <f>BB18+BJ18+BL18+BM18+BN18+BO18</f>
        <v/>
      </c>
      <c r="CG18">
        <f>(BU18-(BV18+BW18+BX18))+(BV18*2)+(BW18*3)+(BX18*4)</f>
        <v/>
      </c>
      <c r="CH18">
        <f>BS18+CA18+CC18+CD18+CE18+CF18</f>
        <v/>
      </c>
      <c r="CX18">
        <f>(CL18-(CM18+CN18+CO18))+(CM18*2)+(CN18*3)+(CO18*4)</f>
        <v/>
      </c>
      <c r="CY18">
        <f>CJ18+CR18+CT18+CU18+CV18+CW18</f>
        <v/>
      </c>
      <c r="DO18">
        <f>(DC18-(DD18+DE18+DF18))+(DD18*2)+(DE18*3)+(DF18*4)</f>
        <v/>
      </c>
      <c r="DP18">
        <f>DA18+DI18+DK18+DL18+DM18+DN18</f>
        <v/>
      </c>
      <c r="EF18">
        <f>(DT18-(DU18+DV18+DW18))+(DU18*2)+(DV18*3)+(DW18*4)</f>
        <v/>
      </c>
      <c r="EG18">
        <f>DR18+DZ18+EB18+EC18+ED18+EE18</f>
        <v/>
      </c>
      <c r="EW18">
        <f>(EK18-(EL18+EM18+EN18))+(EL18*2)+(EM18*3)+(EN18*4)</f>
        <v/>
      </c>
      <c r="EX18">
        <f>EI18+EQ18+ES18+ET18+EU18+EV18</f>
        <v/>
      </c>
      <c r="FN18">
        <f>(FB18-(FC18+FD18+FE18))+(FC18*2)+(FD18*3)+(FE18*4)</f>
        <v/>
      </c>
      <c r="FO18">
        <f>EZ18+FH18+FJ18+FK18+FL18+FM18</f>
        <v/>
      </c>
      <c r="GE18">
        <f>(FS18-(FT18+FU18+FV18))+(FT18*2)+(FU18*3)+(FV18*4)</f>
        <v/>
      </c>
      <c r="GF18">
        <f>FQ18+FY18+GA18+GB18+GC18+GD18</f>
        <v/>
      </c>
      <c r="GV18">
        <f>(GJ18-(GK18+GL18+GM18))+(GK18*2)+(GL18*3)+(GM18*4)</f>
        <v/>
      </c>
      <c r="GW18">
        <f>GH18+GP18+GR18+GS18+GT18+GU18</f>
        <v/>
      </c>
      <c r="HM18">
        <f>(HA18-(HB18+HC18+HD18))+(HB18*2)+(HC18*3)+(HD18*4)</f>
        <v/>
      </c>
      <c r="HN18">
        <f>GY18+HG18+HI18+HJ18+HK18+HL18</f>
        <v/>
      </c>
      <c r="ID18">
        <f>(HR18-(HS18+HT18+HU18))+(HS18*2)+(HT18*3)+(HU18*4)</f>
        <v/>
      </c>
      <c r="IE18">
        <f>HP18+HX18+HZ18+IA18+IB18+IC18</f>
        <v/>
      </c>
      <c r="IU18">
        <f>(II18-(IJ18+IK18+IL18))+(IJ18*2)+(IK18*3)+(IL18*4)</f>
        <v/>
      </c>
      <c r="IV18">
        <f>IG18+IO18+IQ18+IR18+IS18+IT18</f>
        <v/>
      </c>
    </row>
    <row r="19">
      <c r="A19" t="inlineStr">
        <is>
          <t>JENSE FLORES</t>
        </is>
      </c>
      <c r="Q19">
        <f>(E19-(F19+G19+H19))+(F19*2)+(G19*3)+(H19*4)</f>
        <v/>
      </c>
      <c r="R19">
        <f>C19+K19+M19+N19+O19+P19</f>
        <v/>
      </c>
      <c r="AH19">
        <f>(V19-(W19+X19+Y19))+(W19*2)+(X19*3)+(Y19*4)</f>
        <v/>
      </c>
      <c r="AI19">
        <f>T19+AB19+AD19+AE19+AF19+AG19</f>
        <v/>
      </c>
      <c r="AY19">
        <f>(AM19-(AN19+AO19+AP19))+(AN19*2)+(AO19*3)+(AP19*4)</f>
        <v/>
      </c>
      <c r="AZ19">
        <f>AK19+AS19+AU19+AV19+AW19+AX19</f>
        <v/>
      </c>
      <c r="BP19">
        <f>(BD19-(BE19+BF19+BG19))+(BE19*2)+(BF19*3)+(BG19*4)</f>
        <v/>
      </c>
      <c r="BQ19">
        <f>BB19+BJ19+BL19+BM19+BN19+BO19</f>
        <v/>
      </c>
      <c r="CG19">
        <f>(BU19-(BV19+BW19+BX19))+(BV19*2)+(BW19*3)+(BX19*4)</f>
        <v/>
      </c>
      <c r="CH19">
        <f>BS19+CA19+CC19+CD19+CE19+CF19</f>
        <v/>
      </c>
      <c r="CX19">
        <f>(CL19-(CM19+CN19+CO19))+(CM19*2)+(CN19*3)+(CO19*4)</f>
        <v/>
      </c>
      <c r="CY19">
        <f>CJ19+CR19+CT19+CU19+CV19+CW19</f>
        <v/>
      </c>
      <c r="DO19">
        <f>(DC19-(DD19+DE19+DF19))+(DD19*2)+(DE19*3)+(DF19*4)</f>
        <v/>
      </c>
      <c r="DP19">
        <f>DA19+DI19+DK19+DL19+DM19+DN19</f>
        <v/>
      </c>
      <c r="EF19">
        <f>(DT19-(DU19+DV19+DW19))+(DU19*2)+(DV19*3)+(DW19*4)</f>
        <v/>
      </c>
      <c r="EG19">
        <f>DR19+DZ19+EB19+EC19+ED19+EE19</f>
        <v/>
      </c>
      <c r="EW19">
        <f>(EK19-(EL19+EM19+EN19))+(EL19*2)+(EM19*3)+(EN19*4)</f>
        <v/>
      </c>
      <c r="EX19">
        <f>EI19+EQ19+ES19+ET19+EU19+EV19</f>
        <v/>
      </c>
      <c r="FN19">
        <f>(FB19-(FC19+FD19+FE19))+(FC19*2)+(FD19*3)+(FE19*4)</f>
        <v/>
      </c>
      <c r="FO19">
        <f>EZ19+FH19+FJ19+FK19+FL19+FM19</f>
        <v/>
      </c>
      <c r="GE19">
        <f>(FS19-(FT19+FU19+FV19))+(FT19*2)+(FU19*3)+(FV19*4)</f>
        <v/>
      </c>
      <c r="GF19">
        <f>FQ19+FY19+GA19+GB19+GC19+GD19</f>
        <v/>
      </c>
      <c r="GV19">
        <f>(GJ19-(GK19+GL19+GM19))+(GK19*2)+(GL19*3)+(GM19*4)</f>
        <v/>
      </c>
      <c r="GW19">
        <f>GH19+GP19+GR19+GS19+GT19+GU19</f>
        <v/>
      </c>
      <c r="HM19">
        <f>(HA19-(HB19+HC19+HD19))+(HB19*2)+(HC19*3)+(HD19*4)</f>
        <v/>
      </c>
      <c r="HN19">
        <f>GY19+HG19+HI19+HJ19+HK19+HL19</f>
        <v/>
      </c>
      <c r="ID19">
        <f>(HR19-(HS19+HT19+HU19))+(HS19*2)+(HT19*3)+(HU19*4)</f>
        <v/>
      </c>
      <c r="IE19">
        <f>HP19+HX19+HZ19+IA19+IB19+IC19</f>
        <v/>
      </c>
      <c r="IU19">
        <f>(II19-(IJ19+IK19+IL19))+(IJ19*2)+(IK19*3)+(IL19*4)</f>
        <v/>
      </c>
      <c r="IV19">
        <f>IG19+IO19+IQ19+IR19+IS19+IT19</f>
        <v/>
      </c>
    </row>
    <row r="20">
      <c r="Q20">
        <f>(E20-(F20+G20+H20))+(F20*2)+(G20*3)+(H20*4)</f>
        <v/>
      </c>
      <c r="R20">
        <f>C20+K20+M20+N20+O20+P20</f>
        <v/>
      </c>
      <c r="AH20">
        <f>(V20-(W20+X20+Y20))+(W20*2)+(X20*3)+(Y20*4)</f>
        <v/>
      </c>
      <c r="AI20">
        <f>T20+AB20+AD20+AE20+AF20+AG20</f>
        <v/>
      </c>
      <c r="AY20">
        <f>(AM20-(AN20+AO20+AP20))+(AN20*2)+(AO20*3)+(AP20*4)</f>
        <v/>
      </c>
      <c r="AZ20">
        <f>AK20+AS20+AU20+AV20+AW20+AX20</f>
        <v/>
      </c>
      <c r="BP20">
        <f>(BD20-(BE20+BF20+BG20))+(BE20*2)+(BF20*3)+(BG20*4)</f>
        <v/>
      </c>
      <c r="BQ20">
        <f>BB20+BJ20+BL20+BM20+BN20+BO20</f>
        <v/>
      </c>
      <c r="CG20">
        <f>(BU20-(BV20+BW20+BX20))+(BV20*2)+(BW20*3)+(BX20*4)</f>
        <v/>
      </c>
      <c r="CH20">
        <f>BS20+CA20+CC20+CD20+CE20+CF20</f>
        <v/>
      </c>
      <c r="CX20">
        <f>(CL20-(CM20+CN20+CO20))+(CM20*2)+(CN20*3)+(CO20*4)</f>
        <v/>
      </c>
      <c r="CY20">
        <f>CJ20+CR20+CT20+CU20+CV20+CW20</f>
        <v/>
      </c>
      <c r="DO20">
        <f>(DC20-(DD20+DE20+DF20))+(DD20*2)+(DE20*3)+(DF20*4)</f>
        <v/>
      </c>
      <c r="DP20">
        <f>DA20+DI20+DK20+DL20+DM20+DN20</f>
        <v/>
      </c>
      <c r="EF20">
        <f>(DT20-(DU20+DV20+DW20))+(DU20*2)+(DV20*3)+(DW20*4)</f>
        <v/>
      </c>
      <c r="EG20">
        <f>DR20+DZ20+EB20+EC20+ED20+EE20</f>
        <v/>
      </c>
      <c r="EW20">
        <f>(EK20-(EL20+EM20+EN20))+(EL20*2)+(EM20*3)+(EN20*4)</f>
        <v/>
      </c>
      <c r="EX20">
        <f>EI20+EQ20+ES20+ET20+EU20+EV20</f>
        <v/>
      </c>
      <c r="FN20">
        <f>(FB20-(FC20+FD20+FE20))+(FC20*2)+(FD20*3)+(FE20*4)</f>
        <v/>
      </c>
      <c r="FO20">
        <f>EZ20+FH20+FJ20+FK20+FL20+FM20</f>
        <v/>
      </c>
      <c r="GE20">
        <f>(FS20-(FT20+FU20+FV20))+(FT20*2)+(FU20*3)+(FV20*4)</f>
        <v/>
      </c>
      <c r="GF20">
        <f>FQ20+FY20+GA20+GB20+GC20+GD20</f>
        <v/>
      </c>
      <c r="GV20">
        <f>(GJ20-(GK20+GL20+GM20))+(GK20*2)+(GL20*3)+(GM20*4)</f>
        <v/>
      </c>
      <c r="GW20">
        <f>GH20+GP20+GR20+GS20+GT20+GU20</f>
        <v/>
      </c>
      <c r="HM20">
        <f>(HA20-(HB20+HC20+HD20))+(HB20*2)+(HC20*3)+(HD20*4)</f>
        <v/>
      </c>
      <c r="HN20">
        <f>GY20+HG20+HI20+HJ20+HK20+HL20</f>
        <v/>
      </c>
      <c r="ID20">
        <f>(HR20-(HS20+HT20+HU20))+(HS20*2)+(HT20*3)+(HU20*4)</f>
        <v/>
      </c>
      <c r="IE20">
        <f>HP20+HX20+HZ20+IA20+IB20+IC20</f>
        <v/>
      </c>
      <c r="IU20">
        <f>(II20-(IJ20+IK20+IL20))+(IJ20*2)+(IK20*3)+(IL20*4)</f>
        <v/>
      </c>
      <c r="IV20">
        <f>IG20+IO20+IQ20+IR20+IS20+IT20</f>
        <v/>
      </c>
    </row>
    <row r="21">
      <c r="Q21">
        <f>(E21-(F21+G21+H21))+(F21*2)+(G21*3)+(H21*4)</f>
        <v/>
      </c>
      <c r="R21">
        <f>C21+K21+M21+N21+O21+P21</f>
        <v/>
      </c>
      <c r="AH21">
        <f>(V21-(W21+X21+Y21))+(W21*2)+(X21*3)+(Y21*4)</f>
        <v/>
      </c>
      <c r="AI21">
        <f>T21+AB21+AD21+AE21+AF21+AG21</f>
        <v/>
      </c>
      <c r="AY21">
        <f>(AM21-(AN21+AO21+AP21))+(AN21*2)+(AO21*3)+(AP21*4)</f>
        <v/>
      </c>
      <c r="AZ21">
        <f>AK21+AS21+AU21+AV21+AW21+AX21</f>
        <v/>
      </c>
      <c r="BP21">
        <f>(BD21-(BE21+BF21+BG21))+(BE21*2)+(BF21*3)+(BG21*4)</f>
        <v/>
      </c>
      <c r="BQ21">
        <f>BB21+BJ21+BL21+BM21+BN21+BO21</f>
        <v/>
      </c>
      <c r="CG21">
        <f>(BU21-(BV21+BW21+BX21))+(BV21*2)+(BW21*3)+(BX21*4)</f>
        <v/>
      </c>
      <c r="CH21">
        <f>BS21+CA21+CC21+CD21+CE21+CF21</f>
        <v/>
      </c>
      <c r="CX21">
        <f>(CL21-(CM21+CN21+CO21))+(CM21*2)+(CN21*3)+(CO21*4)</f>
        <v/>
      </c>
      <c r="CY21">
        <f>CJ21+CR21+CT21+CU21+CV21+CW21</f>
        <v/>
      </c>
      <c r="DO21">
        <f>(DC21-(DD21+DE21+DF21))+(DD21*2)+(DE21*3)+(DF21*4)</f>
        <v/>
      </c>
      <c r="DP21">
        <f>DA21+DI21+DK21+DL21+DM21+DN21</f>
        <v/>
      </c>
      <c r="EF21">
        <f>(DT21-(DU21+DV21+DW21))+(DU21*2)+(DV21*3)+(DW21*4)</f>
        <v/>
      </c>
      <c r="EG21">
        <f>DR21+DZ21+EB21+EC21+ED21+EE21</f>
        <v/>
      </c>
      <c r="EW21">
        <f>(EK21-(EL21+EM21+EN21))+(EL21*2)+(EM21*3)+(EN21*4)</f>
        <v/>
      </c>
      <c r="EX21">
        <f>EI21+EQ21+ES21+ET21+EU21+EV21</f>
        <v/>
      </c>
      <c r="FN21">
        <f>(FB21-(FC21+FD21+FE21))+(FC21*2)+(FD21*3)+(FE21*4)</f>
        <v/>
      </c>
      <c r="FO21">
        <f>EZ21+FH21+FJ21+FK21+FL21+FM21</f>
        <v/>
      </c>
      <c r="GE21">
        <f>(FS21-(FT21+FU21+FV21))+(FT21*2)+(FU21*3)+(FV21*4)</f>
        <v/>
      </c>
      <c r="GF21">
        <f>FQ21+FY21+GA21+GB21+GC21+GD21</f>
        <v/>
      </c>
      <c r="GV21">
        <f>(GJ21-(GK21+GL21+GM21))+(GK21*2)+(GL21*3)+(GM21*4)</f>
        <v/>
      </c>
      <c r="GW21">
        <f>GH21+GP21+GR21+GS21+GT21+GU21</f>
        <v/>
      </c>
      <c r="HM21">
        <f>(HA21-(HB21+HC21+HD21))+(HB21*2)+(HC21*3)+(HD21*4)</f>
        <v/>
      </c>
      <c r="HN21">
        <f>GY21+HG21+HI21+HJ21+HK21+HL21</f>
        <v/>
      </c>
      <c r="ID21">
        <f>(HR21-(HS21+HT21+HU21))+(HS21*2)+(HT21*3)+(HU21*4)</f>
        <v/>
      </c>
      <c r="IE21">
        <f>HP21+HX21+HZ21+IA21+IB21+IC21</f>
        <v/>
      </c>
      <c r="IU21">
        <f>(II21-(IJ21+IK21+IL21))+(IJ21*2)+(IK21*3)+(IL21*4)</f>
        <v/>
      </c>
      <c r="IV21">
        <f>IG21+IO21+IQ21+IR21+IS21+IT21</f>
        <v/>
      </c>
    </row>
    <row r="22">
      <c r="Q22">
        <f>(E22-(F22+G22+H22))+(F22*2)+(G22*3)+(H22*4)</f>
        <v/>
      </c>
      <c r="R22">
        <f>C22+K22+M22+N22+O22+P22</f>
        <v/>
      </c>
      <c r="AH22">
        <f>(V22-(W22+X22+Y22))+(W22*2)+(X22*3)+(Y22*4)</f>
        <v/>
      </c>
      <c r="AI22">
        <f>T22+AB22+AD22+AE22+AF22+AG22</f>
        <v/>
      </c>
      <c r="AY22">
        <f>(AM22-(AN22+AO22+AP22))+(AN22*2)+(AO22*3)+(AP22*4)</f>
        <v/>
      </c>
      <c r="AZ22">
        <f>AK22+AS22+AU22+AV22+AW22+AX22</f>
        <v/>
      </c>
      <c r="BP22">
        <f>(BD22-(BE22+BF22+BG22))+(BE22*2)+(BF22*3)+(BG22*4)</f>
        <v/>
      </c>
      <c r="BQ22">
        <f>BB22+BJ22+BL22+BM22+BN22+BO22</f>
        <v/>
      </c>
      <c r="CG22">
        <f>(BU22-(BV22+BW22+BX22))+(BV22*2)+(BW22*3)+(BX22*4)</f>
        <v/>
      </c>
      <c r="CH22">
        <f>BS22+CA22+CC22+CD22+CE22+CF22</f>
        <v/>
      </c>
      <c r="CX22">
        <f>(CL22-(CM22+CN22+CO22))+(CM22*2)+(CN22*3)+(CO22*4)</f>
        <v/>
      </c>
      <c r="CY22">
        <f>CJ22+CR22+CT22+CU22+CV22+CW22</f>
        <v/>
      </c>
      <c r="DO22">
        <f>(DC22-(DD22+DE22+DF22))+(DD22*2)+(DE22*3)+(DF22*4)</f>
        <v/>
      </c>
      <c r="DP22">
        <f>DA22+DI22+DK22+DL22+DM22+DN22</f>
        <v/>
      </c>
      <c r="EF22">
        <f>(DT22-(DU22+DV22+DW22))+(DU22*2)+(DV22*3)+(DW22*4)</f>
        <v/>
      </c>
      <c r="EG22">
        <f>DR22+DZ22+EB22+EC22+ED22+EE22</f>
        <v/>
      </c>
      <c r="EW22">
        <f>(EK22-(EL22+EM22+EN22))+(EL22*2)+(EM22*3)+(EN22*4)</f>
        <v/>
      </c>
      <c r="EX22">
        <f>EI22+EQ22+ES22+ET22+EU22+EV22</f>
        <v/>
      </c>
      <c r="FN22">
        <f>(FB22-(FC22+FD22+FE22))+(FC22*2)+(FD22*3)+(FE22*4)</f>
        <v/>
      </c>
      <c r="FO22">
        <f>EZ22+FH22+FJ22+FK22+FL22+FM22</f>
        <v/>
      </c>
      <c r="GE22">
        <f>(FS22-(FT22+FU22+FV22))+(FT22*2)+(FU22*3)+(FV22*4)</f>
        <v/>
      </c>
      <c r="GF22">
        <f>FQ22+FY22+GA22+GB22+GC22+GD22</f>
        <v/>
      </c>
      <c r="GV22">
        <f>(GJ22-(GK22+GL22+GM22))+(GK22*2)+(GL22*3)+(GM22*4)</f>
        <v/>
      </c>
      <c r="GW22">
        <f>GH22+GP22+GR22+GS22+GT22+GU22</f>
        <v/>
      </c>
      <c r="HM22">
        <f>(HA22-(HB22+HC22+HD22))+(HB22*2)+(HC22*3)+(HD22*4)</f>
        <v/>
      </c>
      <c r="HN22">
        <f>GY22+HG22+HI22+HJ22+HK22+HL22</f>
        <v/>
      </c>
      <c r="ID22">
        <f>(HR22-(HS22+HT22+HU22))+(HS22*2)+(HT22*3)+(HU22*4)</f>
        <v/>
      </c>
      <c r="IE22">
        <f>HP22+HX22+HZ22+IA22+IB22+IC22</f>
        <v/>
      </c>
      <c r="IU22">
        <f>(II22-(IJ22+IK22+IL22))+(IJ22*2)+(IK22*3)+(IL22*4)</f>
        <v/>
      </c>
      <c r="IV22">
        <f>IG22+IO22+IQ22+IR22+IS22+IT22</f>
        <v/>
      </c>
    </row>
    <row r="23">
      <c r="Q23">
        <f>(E23-(F23+G23+H23))+(F23*2)+(G23*3)+(H23*4)</f>
        <v/>
      </c>
      <c r="R23">
        <f>C23+K23+M23+N23+O23+P23</f>
        <v/>
      </c>
      <c r="AH23">
        <f>(V23-(W23+X23+Y23))+(W23*2)+(X23*3)+(Y23*4)</f>
        <v/>
      </c>
      <c r="AI23">
        <f>T23+AB23+AD23+AE23+AF23+AG23</f>
        <v/>
      </c>
      <c r="AY23">
        <f>(AM23-(AN23+AO23+AP23))+(AN23*2)+(AO23*3)+(AP23*4)</f>
        <v/>
      </c>
      <c r="AZ23">
        <f>AK23+AS23+AU23+AV23+AW23+AX23</f>
        <v/>
      </c>
      <c r="BP23">
        <f>(BD23-(BE23+BF23+BG23))+(BE23*2)+(BF23*3)+(BG23*4)</f>
        <v/>
      </c>
      <c r="BQ23">
        <f>BB23+BJ23+BL23+BM23+BN23+BO23</f>
        <v/>
      </c>
      <c r="CG23">
        <f>(BU23-(BV23+BW23+BX23))+(BV23*2)+(BW23*3)+(BX23*4)</f>
        <v/>
      </c>
      <c r="CH23">
        <f>BS23+CA23+CC23+CD23+CE23+CF23</f>
        <v/>
      </c>
      <c r="CX23">
        <f>(CL23-(CM23+CN23+CO23))+(CM23*2)+(CN23*3)+(CO23*4)</f>
        <v/>
      </c>
      <c r="CY23">
        <f>CJ23+CR23+CT23+CU23+CV23+CW23</f>
        <v/>
      </c>
      <c r="DO23">
        <f>(DC23-(DD23+DE23+DF23))+(DD23*2)+(DE23*3)+(DF23*4)</f>
        <v/>
      </c>
      <c r="DP23">
        <f>DA23+DI23+DK23+DL23+DM23+DN23</f>
        <v/>
      </c>
      <c r="EF23">
        <f>(DT23-(DU23+DV23+DW23))+(DU23*2)+(DV23*3)+(DW23*4)</f>
        <v/>
      </c>
      <c r="EG23">
        <f>DR23+DZ23+EB23+EC23+ED23+EE23</f>
        <v/>
      </c>
      <c r="EW23">
        <f>(EK23-(EL23+EM23+EN23))+(EL23*2)+(EM23*3)+(EN23*4)</f>
        <v/>
      </c>
      <c r="EX23">
        <f>EI23+EQ23+ES23+ET23+EU23+EV23</f>
        <v/>
      </c>
      <c r="FN23">
        <f>(FB23-(FC23+FD23+FE23))+(FC23*2)+(FD23*3)+(FE23*4)</f>
        <v/>
      </c>
      <c r="FO23">
        <f>EZ23+FH23+FJ23+FK23+FL23+FM23</f>
        <v/>
      </c>
      <c r="GE23">
        <f>(FS23-(FT23+FU23+FV23))+(FT23*2)+(FU23*3)+(FV23*4)</f>
        <v/>
      </c>
      <c r="GF23">
        <f>FQ23+FY23+GA23+GB23+GC23+GD23</f>
        <v/>
      </c>
      <c r="GV23">
        <f>(GJ23-(GK23+GL23+GM23))+(GK23*2)+(GL23*3)+(GM23*4)</f>
        <v/>
      </c>
      <c r="GW23">
        <f>GH23+GP23+GR23+GS23+GT23+GU23</f>
        <v/>
      </c>
      <c r="HM23">
        <f>(HA23-(HB23+HC23+HD23))+(HB23*2)+(HC23*3)+(HD23*4)</f>
        <v/>
      </c>
      <c r="HN23">
        <f>GY23+HG23+HI23+HJ23+HK23+HL23</f>
        <v/>
      </c>
      <c r="ID23">
        <f>(HR23-(HS23+HT23+HU23))+(HS23*2)+(HT23*3)+(HU23*4)</f>
        <v/>
      </c>
      <c r="IE23">
        <f>HP23+HX23+HZ23+IA23+IB23+IC23</f>
        <v/>
      </c>
      <c r="IU23">
        <f>(II23-(IJ23+IK23+IL23))+(IJ23*2)+(IK23*3)+(IL23*4)</f>
        <v/>
      </c>
      <c r="IV23">
        <f>IG23+IO23+IQ23+IR23+IS23+IT23</f>
        <v/>
      </c>
    </row>
    <row r="24">
      <c r="Q24">
        <f>(E24-(F24+G24+H24))+(F24*2)+(G24*3)+(H24*4)</f>
        <v/>
      </c>
      <c r="R24">
        <f>C24+K24+M24+N24+O24+P24</f>
        <v/>
      </c>
      <c r="AH24">
        <f>(V24-(W24+X24+Y24))+(W24*2)+(X24*3)+(Y24*4)</f>
        <v/>
      </c>
      <c r="AI24">
        <f>T24+AB24+AD24+AE24+AF24+AG24</f>
        <v/>
      </c>
      <c r="AY24">
        <f>(AM24-(AN24+AO24+AP24))+(AN24*2)+(AO24*3)+(AP24*4)</f>
        <v/>
      </c>
      <c r="AZ24">
        <f>AK24+AS24+AU24+AV24+AW24+AX24</f>
        <v/>
      </c>
      <c r="BP24">
        <f>(BD24-(BE24+BF24+BG24))+(BE24*2)+(BF24*3)+(BG24*4)</f>
        <v/>
      </c>
      <c r="BQ24">
        <f>BB24+BJ24+BL24+BM24+BN24+BO24</f>
        <v/>
      </c>
      <c r="CG24">
        <f>(BU24-(BV24+BW24+BX24))+(BV24*2)+(BW24*3)+(BX24*4)</f>
        <v/>
      </c>
      <c r="CH24">
        <f>BS24+CA24+CC24+CD24+CE24+CF24</f>
        <v/>
      </c>
      <c r="CX24">
        <f>(CL24-(CM24+CN24+CO24))+(CM24*2)+(CN24*3)+(CO24*4)</f>
        <v/>
      </c>
      <c r="CY24">
        <f>CJ24+CR24+CT24+CU24+CV24+CW24</f>
        <v/>
      </c>
      <c r="DO24">
        <f>(DC24-(DD24+DE24+DF24))+(DD24*2)+(DE24*3)+(DF24*4)</f>
        <v/>
      </c>
      <c r="DP24">
        <f>DA24+DI24+DK24+DL24+DM24+DN24</f>
        <v/>
      </c>
      <c r="EF24">
        <f>(DT24-(DU24+DV24+DW24))+(DU24*2)+(DV24*3)+(DW24*4)</f>
        <v/>
      </c>
      <c r="EG24">
        <f>DR24+DZ24+EB24+EC24+ED24+EE24</f>
        <v/>
      </c>
      <c r="EW24">
        <f>(EK24-(EL24+EM24+EN24))+(EL24*2)+(EM24*3)+(EN24*4)</f>
        <v/>
      </c>
      <c r="EX24">
        <f>EI24+EQ24+ES24+ET24+EU24+EV24</f>
        <v/>
      </c>
      <c r="FN24">
        <f>(FB24-(FC24+FD24+FE24))+(FC24*2)+(FD24*3)+(FE24*4)</f>
        <v/>
      </c>
      <c r="FO24">
        <f>EZ24+FH24+FJ24+FK24+FL24+FM24</f>
        <v/>
      </c>
      <c r="GE24">
        <f>(FS24-(FT24+FU24+FV24))+(FT24*2)+(FU24*3)+(FV24*4)</f>
        <v/>
      </c>
      <c r="GF24">
        <f>FQ24+FY24+GA24+GB24+GC24+GD24</f>
        <v/>
      </c>
      <c r="GV24">
        <f>(GJ24-(GK24+GL24+GM24))+(GK24*2)+(GL24*3)+(GM24*4)</f>
        <v/>
      </c>
      <c r="GW24">
        <f>GH24+GP24+GR24+GS24+GT24+GU24</f>
        <v/>
      </c>
      <c r="HM24">
        <f>(HA24-(HB24+HC24+HD24))+(HB24*2)+(HC24*3)+(HD24*4)</f>
        <v/>
      </c>
      <c r="HN24">
        <f>GY24+HG24+HI24+HJ24+HK24+HL24</f>
        <v/>
      </c>
      <c r="ID24">
        <f>(HR24-(HS24+HT24+HU24))+(HS24*2)+(HT24*3)+(HU24*4)</f>
        <v/>
      </c>
      <c r="IE24">
        <f>HP24+HX24+HZ24+IA24+IB24+IC24</f>
        <v/>
      </c>
      <c r="IU24">
        <f>(II24-(IJ24+IK24+IL24))+(IJ24*2)+(IK24*3)+(IL24*4)</f>
        <v/>
      </c>
      <c r="IV24">
        <f>IG24+IO24+IQ24+IR24+IS24+IT24</f>
        <v/>
      </c>
    </row>
    <row r="25">
      <c r="Q25">
        <f>(E25-(F25+G25+H25))+(F25*2)+(G25*3)+(H25*4)</f>
        <v/>
      </c>
      <c r="R25">
        <f>C25+K25+M25+N25+O25+P25</f>
        <v/>
      </c>
      <c r="AH25">
        <f>(V25-(W25+X25+Y25))+(W25*2)+(X25*3)+(Y25*4)</f>
        <v/>
      </c>
      <c r="AI25">
        <f>T25+AB25+AD25+AE25+AF25+AG25</f>
        <v/>
      </c>
      <c r="AY25">
        <f>(AM25-(AN25+AO25+AP25))+(AN25*2)+(AO25*3)+(AP25*4)</f>
        <v/>
      </c>
      <c r="AZ25">
        <f>AK25+AS25+AU25+AV25+AW25+AX25</f>
        <v/>
      </c>
      <c r="BP25">
        <f>(BD25-(BE25+BF25+BG25))+(BE25*2)+(BF25*3)+(BG25*4)</f>
        <v/>
      </c>
      <c r="BQ25">
        <f>BB25+BJ25+BL25+BM25+BN25+BO25</f>
        <v/>
      </c>
      <c r="CG25">
        <f>(BU25-(BV25+BW25+BX25))+(BV25*2)+(BW25*3)+(BX25*4)</f>
        <v/>
      </c>
      <c r="CH25">
        <f>BS25+CA25+CC25+CD25+CE25+CF25</f>
        <v/>
      </c>
      <c r="CX25">
        <f>(CL25-(CM25+CN25+CO25))+(CM25*2)+(CN25*3)+(CO25*4)</f>
        <v/>
      </c>
      <c r="CY25">
        <f>CJ25+CR25+CT25+CU25+CV25+CW25</f>
        <v/>
      </c>
      <c r="DO25">
        <f>(DC25-(DD25+DE25+DF25))+(DD25*2)+(DE25*3)+(DF25*4)</f>
        <v/>
      </c>
      <c r="DP25">
        <f>DA25+DI25+DK25+DL25+DM25+DN25</f>
        <v/>
      </c>
      <c r="EF25">
        <f>(DT25-(DU25+DV25+DW25))+(DU25*2)+(DV25*3)+(DW25*4)</f>
        <v/>
      </c>
      <c r="EG25">
        <f>DR25+DZ25+EB25+EC25+ED25+EE25</f>
        <v/>
      </c>
      <c r="EW25">
        <f>(EK25-(EL25+EM25+EN25))+(EL25*2)+(EM25*3)+(EN25*4)</f>
        <v/>
      </c>
      <c r="EX25">
        <f>EI25+EQ25+ES25+ET25+EU25+EV25</f>
        <v/>
      </c>
      <c r="FN25">
        <f>(FB25-(FC25+FD25+FE25))+(FC25*2)+(FD25*3)+(FE25*4)</f>
        <v/>
      </c>
      <c r="FO25">
        <f>EZ25+FH25+FJ25+FK25+FL25+FM25</f>
        <v/>
      </c>
      <c r="GE25">
        <f>(FS25-(FT25+FU25+FV25))+(FT25*2)+(FU25*3)+(FV25*4)</f>
        <v/>
      </c>
      <c r="GF25">
        <f>FQ25+FY25+GA25+GB25+GC25+GD25</f>
        <v/>
      </c>
      <c r="GV25">
        <f>(GJ25-(GK25+GL25+GM25))+(GK25*2)+(GL25*3)+(GM25*4)</f>
        <v/>
      </c>
      <c r="GW25">
        <f>GH25+GP25+GR25+GS25+GT25+GU25</f>
        <v/>
      </c>
      <c r="HM25">
        <f>(HA25-(HB25+HC25+HD25))+(HB25*2)+(HC25*3)+(HD25*4)</f>
        <v/>
      </c>
      <c r="HN25">
        <f>GY25+HG25+HI25+HJ25+HK25+HL25</f>
        <v/>
      </c>
      <c r="ID25">
        <f>(HR25-(HS25+HT25+HU25))+(HS25*2)+(HT25*3)+(HU25*4)</f>
        <v/>
      </c>
      <c r="IE25">
        <f>HP25+HX25+HZ25+IA25+IB25+IC25</f>
        <v/>
      </c>
      <c r="IU25">
        <f>(II25-(IJ25+IK25+IL25))+(IJ25*2)+(IK25*3)+(IL25*4)</f>
        <v/>
      </c>
      <c r="IV25">
        <f>IG25+IO25+IQ25+IR25+IS25+IT25</f>
        <v/>
      </c>
    </row>
    <row r="26">
      <c r="Q26">
        <f>(E26-(F26+G26+H26))+(F26*2)+(G26*3)+(H26*4)</f>
        <v/>
      </c>
      <c r="R26">
        <f>C26+K26+M26+N26+O26+P26</f>
        <v/>
      </c>
      <c r="AH26">
        <f>(V26-(W26+X26+Y26))+(W26*2)+(X26*3)+(Y26*4)</f>
        <v/>
      </c>
      <c r="AI26">
        <f>T26+AB26+AD26+AE26+AF26+AG26</f>
        <v/>
      </c>
      <c r="AY26">
        <f>(AM26-(AN26+AO26+AP26))+(AN26*2)+(AO26*3)+(AP26*4)</f>
        <v/>
      </c>
      <c r="AZ26">
        <f>AK26+AS26+AU26+AV26+AW26+AX26</f>
        <v/>
      </c>
      <c r="BP26">
        <f>(BD26-(BE26+BF26+BG26))+(BE26*2)+(BF26*3)+(BG26*4)</f>
        <v/>
      </c>
      <c r="BQ26">
        <f>BB26+BJ26+BL26+BM26+BN26+BO26</f>
        <v/>
      </c>
      <c r="CG26">
        <f>(BU26-(BV26+BW26+BX26))+(BV26*2)+(BW26*3)+(BX26*4)</f>
        <v/>
      </c>
      <c r="CH26">
        <f>BS26+CA26+CC26+CD26+CE26+CF26</f>
        <v/>
      </c>
      <c r="CX26">
        <f>(CL26-(CM26+CN26+CO26))+(CM26*2)+(CN26*3)+(CO26*4)</f>
        <v/>
      </c>
      <c r="CY26">
        <f>CJ26+CR26+CT26+CU26+CV26+CW26</f>
        <v/>
      </c>
      <c r="DO26">
        <f>(DC26-(DD26+DE26+DF26))+(DD26*2)+(DE26*3)+(DF26*4)</f>
        <v/>
      </c>
      <c r="DP26">
        <f>DA26+DI26+DK26+DL26+DM26+DN26</f>
        <v/>
      </c>
      <c r="EF26">
        <f>(DT26-(DU26+DV26+DW26))+(DU26*2)+(DV26*3)+(DW26*4)</f>
        <v/>
      </c>
      <c r="EG26">
        <f>DR26+DZ26+EB26+EC26+ED26+EE26</f>
        <v/>
      </c>
      <c r="EW26">
        <f>(EK26-(EL26+EM26+EN26))+(EL26*2)+(EM26*3)+(EN26*4)</f>
        <v/>
      </c>
      <c r="EX26">
        <f>EI26+EQ26+ES26+ET26+EU26+EV26</f>
        <v/>
      </c>
      <c r="FN26">
        <f>(FB26-(FC26+FD26+FE26))+(FC26*2)+(FD26*3)+(FE26*4)</f>
        <v/>
      </c>
      <c r="FO26">
        <f>EZ26+FH26+FJ26+FK26+FL26+FM26</f>
        <v/>
      </c>
      <c r="GE26">
        <f>(FS26-(FT26+FU26+FV26))+(FT26*2)+(FU26*3)+(FV26*4)</f>
        <v/>
      </c>
      <c r="GF26">
        <f>FQ26+FY26+GA26+GB26+GC26+GD26</f>
        <v/>
      </c>
      <c r="GV26">
        <f>(GJ26-(GK26+GL26+GM26))+(GK26*2)+(GL26*3)+(GM26*4)</f>
        <v/>
      </c>
      <c r="GW26">
        <f>GH26+GP26+GR26+GS26+GT26+GU26</f>
        <v/>
      </c>
      <c r="HM26">
        <f>(HA26-(HB26+HC26+HD26))+(HB26*2)+(HC26*3)+(HD26*4)</f>
        <v/>
      </c>
      <c r="HN26">
        <f>GY26+HG26+HI26+HJ26+HK26+HL26</f>
        <v/>
      </c>
      <c r="ID26">
        <f>(HR26-(HS26+HT26+HU26))+(HS26*2)+(HT26*3)+(HU26*4)</f>
        <v/>
      </c>
      <c r="IE26">
        <f>HP26+HX26+HZ26+IA26+IB26+IC26</f>
        <v/>
      </c>
      <c r="IU26">
        <f>(II26-(IJ26+IK26+IL26))+(IJ26*2)+(IK26*3)+(IL26*4)</f>
        <v/>
      </c>
      <c r="IV26">
        <f>IG26+IO26+IQ26+IR26+IS26+IT26</f>
        <v/>
      </c>
    </row>
    <row r="27">
      <c r="Q27">
        <f>(E27-(F27+G27+H27))+(F27*2)+(G27*3)+(H27*4)</f>
        <v/>
      </c>
      <c r="R27">
        <f>C27+K27+M27+N27+O27+P27</f>
        <v/>
      </c>
      <c r="AH27">
        <f>(V27-(W27+X27+Y27))+(W27*2)+(X27*3)+(Y27*4)</f>
        <v/>
      </c>
      <c r="AI27">
        <f>T27+AB27+AD27+AE27+AF27+AG27</f>
        <v/>
      </c>
      <c r="AY27">
        <f>(AM27-(AN27+AO27+AP27))+(AN27*2)+(AO27*3)+(AP27*4)</f>
        <v/>
      </c>
      <c r="AZ27">
        <f>AK27+AS27+AU27+AV27+AW27+AX27</f>
        <v/>
      </c>
      <c r="BP27">
        <f>(BD27-(BE27+BF27+BG27))+(BE27*2)+(BF27*3)+(BG27*4)</f>
        <v/>
      </c>
      <c r="BQ27">
        <f>BB27+BJ27+BL27+BM27+BN27+BO27</f>
        <v/>
      </c>
      <c r="CG27">
        <f>(BU27-(BV27+BW27+BX27))+(BV27*2)+(BW27*3)+(BX27*4)</f>
        <v/>
      </c>
      <c r="CH27">
        <f>BS27+CA27+CC27+CD27+CE27+CF27</f>
        <v/>
      </c>
      <c r="CX27">
        <f>(CL27-(CM27+CN27+CO27))+(CM27*2)+(CN27*3)+(CO27*4)</f>
        <v/>
      </c>
      <c r="CY27">
        <f>CJ27+CR27+CT27+CU27+CV27+CW27</f>
        <v/>
      </c>
      <c r="DO27">
        <f>(DC27-(DD27+DE27+DF27))+(DD27*2)+(DE27*3)+(DF27*4)</f>
        <v/>
      </c>
      <c r="DP27">
        <f>DA27+DI27+DK27+DL27+DM27+DN27</f>
        <v/>
      </c>
      <c r="EF27">
        <f>(DT27-(DU27+DV27+DW27))+(DU27*2)+(DV27*3)+(DW27*4)</f>
        <v/>
      </c>
      <c r="EG27">
        <f>DR27+DZ27+EB27+EC27+ED27+EE27</f>
        <v/>
      </c>
      <c r="EW27">
        <f>(EK27-(EL27+EM27+EN27))+(EL27*2)+(EM27*3)+(EN27*4)</f>
        <v/>
      </c>
      <c r="EX27">
        <f>EI27+EQ27+ES27+ET27+EU27+EV27</f>
        <v/>
      </c>
      <c r="FN27">
        <f>(FB27-(FC27+FD27+FE27))+(FC27*2)+(FD27*3)+(FE27*4)</f>
        <v/>
      </c>
      <c r="FO27">
        <f>EZ27+FH27+FJ27+FK27+FL27+FM27</f>
        <v/>
      </c>
      <c r="GE27">
        <f>(FS27-(FT27+FU27+FV27))+(FT27*2)+(FU27*3)+(FV27*4)</f>
        <v/>
      </c>
      <c r="GF27">
        <f>FQ27+FY27+GA27+GB27+GC27+GD27</f>
        <v/>
      </c>
      <c r="GV27">
        <f>(GJ27-(GK27+GL27+GM27))+(GK27*2)+(GL27*3)+(GM27*4)</f>
        <v/>
      </c>
      <c r="GW27">
        <f>GH27+GP27+GR27+GS27+GT27+GU27</f>
        <v/>
      </c>
      <c r="HM27">
        <f>(HA27-(HB27+HC27+HD27))+(HB27*2)+(HC27*3)+(HD27*4)</f>
        <v/>
      </c>
      <c r="HN27">
        <f>GY27+HG27+HI27+HJ27+HK27+HL27</f>
        <v/>
      </c>
      <c r="ID27">
        <f>(HR27-(HS27+HT27+HU27))+(HS27*2)+(HT27*3)+(HU27*4)</f>
        <v/>
      </c>
      <c r="IE27">
        <f>HP27+HX27+HZ27+IA27+IB27+IC27</f>
        <v/>
      </c>
      <c r="IU27">
        <f>(II27-(IJ27+IK27+IL27))+(IJ27*2)+(IK27*3)+(IL27*4)</f>
        <v/>
      </c>
      <c r="IV27">
        <f>IG27+IO27+IQ27+IR27+IS27+IT27</f>
        <v/>
      </c>
    </row>
    <row r="28">
      <c r="Q28">
        <f>(E28-(F28+G28+H28))+(F28*2)+(G28*3)+(H28*4)</f>
        <v/>
      </c>
      <c r="R28">
        <f>C28+K28+M28+N28+O28+P28</f>
        <v/>
      </c>
      <c r="AH28">
        <f>(V28-(W28+X28+Y28))+(W28*2)+(X28*3)+(Y28*4)</f>
        <v/>
      </c>
      <c r="AI28">
        <f>T28+AB28+AD28+AE28+AF28+AG28</f>
        <v/>
      </c>
      <c r="AY28">
        <f>(AM28-(AN28+AO28+AP28))+(AN28*2)+(AO28*3)+(AP28*4)</f>
        <v/>
      </c>
      <c r="AZ28">
        <f>AK28+AS28+AU28+AV28+AW28+AX28</f>
        <v/>
      </c>
      <c r="BP28">
        <f>(BD28-(BE28+BF28+BG28))+(BE28*2)+(BF28*3)+(BG28*4)</f>
        <v/>
      </c>
      <c r="BQ28">
        <f>BB28+BJ28+BL28+BM28+BN28+BO28</f>
        <v/>
      </c>
      <c r="CG28">
        <f>(BU28-(BV28+BW28+BX28))+(BV28*2)+(BW28*3)+(BX28*4)</f>
        <v/>
      </c>
      <c r="CH28">
        <f>BS28+CA28+CC28+CD28+CE28+CF28</f>
        <v/>
      </c>
      <c r="CX28">
        <f>(CL28-(CM28+CN28+CO28))+(CM28*2)+(CN28*3)+(CO28*4)</f>
        <v/>
      </c>
      <c r="CY28">
        <f>CJ28+CR28+CT28+CU28+CV28+CW28</f>
        <v/>
      </c>
      <c r="DO28">
        <f>(DC28-(DD28+DE28+DF28))+(DD28*2)+(DE28*3)+(DF28*4)</f>
        <v/>
      </c>
      <c r="DP28">
        <f>DA28+DI28+DK28+DL28+DM28+DN28</f>
        <v/>
      </c>
      <c r="EF28">
        <f>(DT28-(DU28+DV28+DW28))+(DU28*2)+(DV28*3)+(DW28*4)</f>
        <v/>
      </c>
      <c r="EG28">
        <f>DR28+DZ28+EB28+EC28+ED28+EE28</f>
        <v/>
      </c>
      <c r="EW28">
        <f>(EK28-(EL28+EM28+EN28))+(EL28*2)+(EM28*3)+(EN28*4)</f>
        <v/>
      </c>
      <c r="EX28">
        <f>EI28+EQ28+ES28+ET28+EU28+EV28</f>
        <v/>
      </c>
      <c r="FN28">
        <f>(FB28-(FC28+FD28+FE28))+(FC28*2)+(FD28*3)+(FE28*4)</f>
        <v/>
      </c>
      <c r="FO28">
        <f>EZ28+FH28+FJ28+FK28+FL28+FM28</f>
        <v/>
      </c>
      <c r="GE28">
        <f>(FS28-(FT28+FU28+FV28))+(FT28*2)+(FU28*3)+(FV28*4)</f>
        <v/>
      </c>
      <c r="GF28">
        <f>FQ28+FY28+GA28+GB28+GC28+GD28</f>
        <v/>
      </c>
      <c r="GV28">
        <f>(GJ28-(GK28+GL28+GM28))+(GK28*2)+(GL28*3)+(GM28*4)</f>
        <v/>
      </c>
      <c r="GW28">
        <f>GH28+GP28+GR28+GS28+GT28+GU28</f>
        <v/>
      </c>
      <c r="HM28">
        <f>(HA28-(HB28+HC28+HD28))+(HB28*2)+(HC28*3)+(HD28*4)</f>
        <v/>
      </c>
      <c r="HN28">
        <f>GY28+HG28+HI28+HJ28+HK28+HL28</f>
        <v/>
      </c>
      <c r="ID28">
        <f>(HR28-(HS28+HT28+HU28))+(HS28*2)+(HT28*3)+(HU28*4)</f>
        <v/>
      </c>
      <c r="IE28">
        <f>HP28+HX28+HZ28+IA28+IB28+IC28</f>
        <v/>
      </c>
      <c r="IU28">
        <f>(II28-(IJ28+IK28+IL28))+(IJ28*2)+(IK28*3)+(IL28*4)</f>
        <v/>
      </c>
      <c r="IV28">
        <f>IG28+IO28+IQ28+IR28+IS28+IT28</f>
        <v/>
      </c>
    </row>
    <row r="29">
      <c r="Q29">
        <f>(E29-(F29+G29+H29))+(F29*2)+(G29*3)+(H29*4)</f>
        <v/>
      </c>
      <c r="R29">
        <f>C29+K29+M29+N29+O29+P29</f>
        <v/>
      </c>
      <c r="AH29">
        <f>(V29-(W29+X29+Y29))+(W29*2)+(X29*3)+(Y29*4)</f>
        <v/>
      </c>
      <c r="AI29">
        <f>T29+AB29+AD29+AE29+AF29+AG29</f>
        <v/>
      </c>
      <c r="AY29">
        <f>(AM29-(AN29+AO29+AP29))+(AN29*2)+(AO29*3)+(AP29*4)</f>
        <v/>
      </c>
      <c r="AZ29">
        <f>AK29+AS29+AU29+AV29+AW29+AX29</f>
        <v/>
      </c>
      <c r="BP29">
        <f>(BD29-(BE29+BF29+BG29))+(BE29*2)+(BF29*3)+(BG29*4)</f>
        <v/>
      </c>
      <c r="BQ29">
        <f>BB29+BJ29+BL29+BM29+BN29+BO29</f>
        <v/>
      </c>
      <c r="CG29">
        <f>(BU29-(BV29+BW29+BX29))+(BV29*2)+(BW29*3)+(BX29*4)</f>
        <v/>
      </c>
      <c r="CH29">
        <f>BS29+CA29+CC29+CD29+CE29+CF29</f>
        <v/>
      </c>
      <c r="CX29">
        <f>(CL29-(CM29+CN29+CO29))+(CM29*2)+(CN29*3)+(CO29*4)</f>
        <v/>
      </c>
      <c r="CY29">
        <f>CJ29+CR29+CT29+CU29+CV29+CW29</f>
        <v/>
      </c>
      <c r="DO29">
        <f>(DC29-(DD29+DE29+DF29))+(DD29*2)+(DE29*3)+(DF29*4)</f>
        <v/>
      </c>
      <c r="DP29">
        <f>DA29+DI29+DK29+DL29+DM29+DN29</f>
        <v/>
      </c>
      <c r="EF29">
        <f>(DT29-(DU29+DV29+DW29))+(DU29*2)+(DV29*3)+(DW29*4)</f>
        <v/>
      </c>
      <c r="EG29">
        <f>DR29+DZ29+EB29+EC29+ED29+EE29</f>
        <v/>
      </c>
      <c r="EW29">
        <f>(EK29-(EL29+EM29+EN29))+(EL29*2)+(EM29*3)+(EN29*4)</f>
        <v/>
      </c>
      <c r="EX29">
        <f>EI29+EQ29+ES29+ET29+EU29+EV29</f>
        <v/>
      </c>
      <c r="FN29">
        <f>(FB29-(FC29+FD29+FE29))+(FC29*2)+(FD29*3)+(FE29*4)</f>
        <v/>
      </c>
      <c r="FO29">
        <f>EZ29+FH29+FJ29+FK29+FL29+FM29</f>
        <v/>
      </c>
      <c r="GE29">
        <f>(FS29-(FT29+FU29+FV29))+(FT29*2)+(FU29*3)+(FV29*4)</f>
        <v/>
      </c>
      <c r="GF29">
        <f>FQ29+FY29+GA29+GB29+GC29+GD29</f>
        <v/>
      </c>
      <c r="GV29">
        <f>(GJ29-(GK29+GL29+GM29))+(GK29*2)+(GL29*3)+(GM29*4)</f>
        <v/>
      </c>
      <c r="GW29">
        <f>GH29+GP29+GR29+GS29+GT29+GU29</f>
        <v/>
      </c>
      <c r="HM29">
        <f>(HA29-(HB29+HC29+HD29))+(HB29*2)+(HC29*3)+(HD29*4)</f>
        <v/>
      </c>
      <c r="HN29">
        <f>GY29+HG29+HI29+HJ29+HK29+HL29</f>
        <v/>
      </c>
      <c r="ID29">
        <f>(HR29-(HS29+HT29+HU29))+(HS29*2)+(HT29*3)+(HU29*4)</f>
        <v/>
      </c>
      <c r="IE29">
        <f>HP29+HX29+HZ29+IA29+IB29+IC29</f>
        <v/>
      </c>
      <c r="IU29">
        <f>(II29-(IJ29+IK29+IL29))+(IJ29*2)+(IK29*3)+(IL29*4)</f>
        <v/>
      </c>
      <c r="IV29">
        <f>IG29+IO29+IQ29+IR29+IS29+IT29</f>
        <v/>
      </c>
    </row>
    <row r="30">
      <c r="Q30">
        <f>(E30-(F30+G30+H30))+(F30*2)+(G30*3)+(H30*4)</f>
        <v/>
      </c>
      <c r="R30">
        <f>C30+K30+M30+N30+O30+P30</f>
        <v/>
      </c>
      <c r="AH30">
        <f>(V30-(W30+X30+Y30))+(W30*2)+(X30*3)+(Y30*4)</f>
        <v/>
      </c>
      <c r="AI30">
        <f>T30+AB30+AD30+AE30+AF30+AG30</f>
        <v/>
      </c>
      <c r="AY30">
        <f>(AM30-(AN30+AO30+AP30))+(AN30*2)+(AO30*3)+(AP30*4)</f>
        <v/>
      </c>
      <c r="AZ30">
        <f>AK30+AS30+AU30+AV30+AW30+AX30</f>
        <v/>
      </c>
      <c r="BP30">
        <f>(BD30-(BE30+BF30+BG30))+(BE30*2)+(BF30*3)+(BG30*4)</f>
        <v/>
      </c>
      <c r="BQ30">
        <f>BB30+BJ30+BL30+BM30+BN30+BO30</f>
        <v/>
      </c>
      <c r="CG30">
        <f>(BU30-(BV30+BW30+BX30))+(BV30*2)+(BW30*3)+(BX30*4)</f>
        <v/>
      </c>
      <c r="CH30">
        <f>BS30+CA30+CC30+CD30+CE30+CF30</f>
        <v/>
      </c>
      <c r="CX30">
        <f>(CL30-(CM30+CN30+CO30))+(CM30*2)+(CN30*3)+(CO30*4)</f>
        <v/>
      </c>
      <c r="CY30">
        <f>CJ30+CR30+CT30+CU30+CV30+CW30</f>
        <v/>
      </c>
      <c r="DO30">
        <f>(DC30-(DD30+DE30+DF30))+(DD30*2)+(DE30*3)+(DF30*4)</f>
        <v/>
      </c>
      <c r="DP30">
        <f>DA30+DI30+DK30+DL30+DM30+DN30</f>
        <v/>
      </c>
      <c r="EF30">
        <f>(DT30-(DU30+DV30+DW30))+(DU30*2)+(DV30*3)+(DW30*4)</f>
        <v/>
      </c>
      <c r="EG30">
        <f>DR30+DZ30+EB30+EC30+ED30+EE30</f>
        <v/>
      </c>
      <c r="EW30">
        <f>(EK30-(EL30+EM30+EN30))+(EL30*2)+(EM30*3)+(EN30*4)</f>
        <v/>
      </c>
      <c r="EX30">
        <f>EI30+EQ30+ES30+ET30+EU30+EV30</f>
        <v/>
      </c>
      <c r="FN30">
        <f>(FB30-(FC30+FD30+FE30))+(FC30*2)+(FD30*3)+(FE30*4)</f>
        <v/>
      </c>
      <c r="FO30">
        <f>EZ30+FH30+FJ30+FK30+FL30+FM30</f>
        <v/>
      </c>
      <c r="GE30">
        <f>(FS30-(FT30+FU30+FV30))+(FT30*2)+(FU30*3)+(FV30*4)</f>
        <v/>
      </c>
      <c r="GF30">
        <f>FQ30+FY30+GA30+GB30+GC30+GD30</f>
        <v/>
      </c>
      <c r="GV30">
        <f>(GJ30-(GK30+GL30+GM30))+(GK30*2)+(GL30*3)+(GM30*4)</f>
        <v/>
      </c>
      <c r="GW30">
        <f>GH30+GP30+GR30+GS30+GT30+GU30</f>
        <v/>
      </c>
      <c r="HM30">
        <f>(HA30-(HB30+HC30+HD30))+(HB30*2)+(HC30*3)+(HD30*4)</f>
        <v/>
      </c>
      <c r="HN30">
        <f>GY30+HG30+HI30+HJ30+HK30+HL30</f>
        <v/>
      </c>
      <c r="ID30">
        <f>(HR30-(HS30+HT30+HU30))+(HS30*2)+(HT30*3)+(HU30*4)</f>
        <v/>
      </c>
      <c r="IE30">
        <f>HP30+HX30+HZ30+IA30+IB30+IC30</f>
        <v/>
      </c>
      <c r="IU30">
        <f>(II30-(IJ30+IK30+IL30))+(IJ30*2)+(IK30*3)+(IL30*4)</f>
        <v/>
      </c>
      <c r="IV30">
        <f>IG30+IO30+IQ30+IR30+IS30+IT30</f>
        <v/>
      </c>
    </row>
    <row r="31">
      <c r="Q31">
        <f>(E31-(F31+G31+H31))+(F31*2)+(G31*3)+(H31*4)</f>
        <v/>
      </c>
      <c r="R31">
        <f>C31+K31+M31+N31+O31+P31</f>
        <v/>
      </c>
      <c r="AH31">
        <f>(V31-(W31+X31+Y31))+(W31*2)+(X31*3)+(Y31*4)</f>
        <v/>
      </c>
      <c r="AI31">
        <f>T31+AB31+AD31+AE31+AF31+AG31</f>
        <v/>
      </c>
      <c r="AY31">
        <f>(AM31-(AN31+AO31+AP31))+(AN31*2)+(AO31*3)+(AP31*4)</f>
        <v/>
      </c>
      <c r="AZ31">
        <f>AK31+AS31+AU31+AV31+AW31+AX31</f>
        <v/>
      </c>
      <c r="BP31">
        <f>(BD31-(BE31+BF31+BG31))+(BE31*2)+(BF31*3)+(BG31*4)</f>
        <v/>
      </c>
      <c r="BQ31">
        <f>BB31+BJ31+BL31+BM31+BN31+BO31</f>
        <v/>
      </c>
      <c r="CG31">
        <f>(BU31-(BV31+BW31+BX31))+(BV31*2)+(BW31*3)+(BX31*4)</f>
        <v/>
      </c>
      <c r="CH31">
        <f>BS31+CA31+CC31+CD31+CE31+CF31</f>
        <v/>
      </c>
      <c r="CX31">
        <f>(CL31-(CM31+CN31+CO31))+(CM31*2)+(CN31*3)+(CO31*4)</f>
        <v/>
      </c>
      <c r="CY31">
        <f>CJ31+CR31+CT31+CU31+CV31+CW31</f>
        <v/>
      </c>
      <c r="DO31">
        <f>(DC31-(DD31+DE31+DF31))+(DD31*2)+(DE31*3)+(DF31*4)</f>
        <v/>
      </c>
      <c r="DP31">
        <f>DA31+DI31+DK31+DL31+DM31+DN31</f>
        <v/>
      </c>
      <c r="EF31">
        <f>(DT31-(DU31+DV31+DW31))+(DU31*2)+(DV31*3)+(DW31*4)</f>
        <v/>
      </c>
      <c r="EG31">
        <f>DR31+DZ31+EB31+EC31+ED31+EE31</f>
        <v/>
      </c>
      <c r="EW31">
        <f>(EK31-(EL31+EM31+EN31))+(EL31*2)+(EM31*3)+(EN31*4)</f>
        <v/>
      </c>
      <c r="EX31">
        <f>EI31+EQ31+ES31+ET31+EU31+EV31</f>
        <v/>
      </c>
      <c r="FN31">
        <f>(FB31-(FC31+FD31+FE31))+(FC31*2)+(FD31*3)+(FE31*4)</f>
        <v/>
      </c>
      <c r="FO31">
        <f>EZ31+FH31+FJ31+FK31+FL31+FM31</f>
        <v/>
      </c>
      <c r="GE31">
        <f>(FS31-(FT31+FU31+FV31))+(FT31*2)+(FU31*3)+(FV31*4)</f>
        <v/>
      </c>
      <c r="GF31">
        <f>FQ31+FY31+GA31+GB31+GC31+GD31</f>
        <v/>
      </c>
      <c r="GV31">
        <f>(GJ31-(GK31+GL31+GM31))+(GK31*2)+(GL31*3)+(GM31*4)</f>
        <v/>
      </c>
      <c r="GW31">
        <f>GH31+GP31+GR31+GS31+GT31+GU31</f>
        <v/>
      </c>
      <c r="HM31">
        <f>(HA31-(HB31+HC31+HD31))+(HB31*2)+(HC31*3)+(HD31*4)</f>
        <v/>
      </c>
      <c r="HN31">
        <f>GY31+HG31+HI31+HJ31+HK31+HL31</f>
        <v/>
      </c>
      <c r="ID31">
        <f>(HR31-(HS31+HT31+HU31))+(HS31*2)+(HT31*3)+(HU31*4)</f>
        <v/>
      </c>
      <c r="IE31">
        <f>HP31+HX31+HZ31+IA31+IB31+IC31</f>
        <v/>
      </c>
      <c r="IU31">
        <f>(II31-(IJ31+IK31+IL31))+(IJ31*2)+(IK31*3)+(IL31*4)</f>
        <v/>
      </c>
      <c r="IV31">
        <f>IG31+IO31+IQ31+IR31+IS31+IT31</f>
        <v/>
      </c>
    </row>
    <row r="32">
      <c r="Q32">
        <f>(E32-(F32+G32+H32))+(F32*2)+(G32*3)+(H32*4)</f>
        <v/>
      </c>
      <c r="R32">
        <f>C32+K32+M32+N32+O32+P32</f>
        <v/>
      </c>
      <c r="AH32">
        <f>(V32-(W32+X32+Y32))+(W32*2)+(X32*3)+(Y32*4)</f>
        <v/>
      </c>
      <c r="AI32">
        <f>T32+AB32+AD32+AE32+AF32+AG32</f>
        <v/>
      </c>
      <c r="AY32">
        <f>(AM32-(AN32+AO32+AP32))+(AN32*2)+(AO32*3)+(AP32*4)</f>
        <v/>
      </c>
      <c r="AZ32">
        <f>AK32+AS32+AU32+AV32+AW32+AX32</f>
        <v/>
      </c>
      <c r="BP32">
        <f>(BD32-(BE32+BF32+BG32))+(BE32*2)+(BF32*3)+(BG32*4)</f>
        <v/>
      </c>
      <c r="BQ32">
        <f>BB32+BJ32+BL32+BM32+BN32+BO32</f>
        <v/>
      </c>
      <c r="CG32">
        <f>(BU32-(BV32+BW32+BX32))+(BV32*2)+(BW32*3)+(BX32*4)</f>
        <v/>
      </c>
      <c r="CH32">
        <f>BS32+CA32+CC32+CD32+CE32+CF32</f>
        <v/>
      </c>
      <c r="CX32">
        <f>(CL32-(CM32+CN32+CO32))+(CM32*2)+(CN32*3)+(CO32*4)</f>
        <v/>
      </c>
      <c r="CY32">
        <f>CJ32+CR32+CT32+CU32+CV32+CW32</f>
        <v/>
      </c>
      <c r="DO32">
        <f>(DC32-(DD32+DE32+DF32))+(DD32*2)+(DE32*3)+(DF32*4)</f>
        <v/>
      </c>
      <c r="DP32">
        <f>DA32+DI32+DK32+DL32+DM32+DN32</f>
        <v/>
      </c>
      <c r="EF32">
        <f>(DT32-(DU32+DV32+DW32))+(DU32*2)+(DV32*3)+(DW32*4)</f>
        <v/>
      </c>
      <c r="EG32">
        <f>DR32+DZ32+EB32+EC32+ED32+EE32</f>
        <v/>
      </c>
      <c r="EW32">
        <f>(EK32-(EL32+EM32+EN32))+(EL32*2)+(EM32*3)+(EN32*4)</f>
        <v/>
      </c>
      <c r="EX32">
        <f>EI32+EQ32+ES32+ET32+EU32+EV32</f>
        <v/>
      </c>
      <c r="FN32">
        <f>(FB32-(FC32+FD32+FE32))+(FC32*2)+(FD32*3)+(FE32*4)</f>
        <v/>
      </c>
      <c r="FO32">
        <f>EZ32+FH32+FJ32+FK32+FL32+FM32</f>
        <v/>
      </c>
      <c r="GE32">
        <f>(FS32-(FT32+FU32+FV32))+(FT32*2)+(FU32*3)+(FV32*4)</f>
        <v/>
      </c>
      <c r="GF32">
        <f>FQ32+FY32+GA32+GB32+GC32+GD32</f>
        <v/>
      </c>
      <c r="GV32">
        <f>(GJ32-(GK32+GL32+GM32))+(GK32*2)+(GL32*3)+(GM32*4)</f>
        <v/>
      </c>
      <c r="GW32">
        <f>GH32+GP32+GR32+GS32+GT32+GU32</f>
        <v/>
      </c>
      <c r="HM32">
        <f>(HA32-(HB32+HC32+HD32))+(HB32*2)+(HC32*3)+(HD32*4)</f>
        <v/>
      </c>
      <c r="HN32">
        <f>GY32+HG32+HI32+HJ32+HK32+HL32</f>
        <v/>
      </c>
      <c r="ID32">
        <f>(HR32-(HS32+HT32+HU32))+(HS32*2)+(HT32*3)+(HU32*4)</f>
        <v/>
      </c>
      <c r="IE32">
        <f>HP32+HX32+HZ32+IA32+IB32+IC32</f>
        <v/>
      </c>
      <c r="IU32">
        <f>(II32-(IJ32+IK32+IL32))+(IJ32*2)+(IK32*3)+(IL32*4)</f>
        <v/>
      </c>
      <c r="IV32">
        <f>IG32+IO32+IQ32+IR32+IS32+IT32</f>
        <v/>
      </c>
    </row>
    <row r="33">
      <c r="A33" t="inlineStr">
        <is>
          <t>TOTALES :</t>
        </is>
      </c>
      <c r="C33">
        <f>SUM(C8:C32)</f>
        <v/>
      </c>
      <c r="D33">
        <f>SUM(D8:D32)</f>
        <v/>
      </c>
      <c r="E33">
        <f>SUM(E8:E32)</f>
        <v/>
      </c>
      <c r="F33">
        <f>SUM(F8:F32)</f>
        <v/>
      </c>
      <c r="G33">
        <f>SUM(G8:G32)</f>
        <v/>
      </c>
      <c r="H33">
        <f>SUM(H8:H32)</f>
        <v/>
      </c>
      <c r="I33">
        <f>SUM(I8:I32)</f>
        <v/>
      </c>
      <c r="J33">
        <f>SUM(J8:J32)</f>
        <v/>
      </c>
      <c r="K33">
        <f>SUM(K8:K32)</f>
        <v/>
      </c>
      <c r="L33">
        <f>SUM(L8:L32)</f>
        <v/>
      </c>
      <c r="M33">
        <f>SUM(M8:M32)</f>
        <v/>
      </c>
      <c r="N33">
        <f>SUM(N8:N32)</f>
        <v/>
      </c>
      <c r="O33">
        <f>SUM(O8:O32)</f>
        <v/>
      </c>
      <c r="P33">
        <f>SUM(P8:P32)</f>
        <v/>
      </c>
      <c r="Q33">
        <f>SUM(Q8:Q32)</f>
        <v/>
      </c>
      <c r="R33">
        <f>SUM(R8:R32)</f>
        <v/>
      </c>
      <c r="T33">
        <f>SUM(T8:T32)</f>
        <v/>
      </c>
      <c r="U33">
        <f>SUM(U8:U32)</f>
        <v/>
      </c>
      <c r="V33">
        <f>SUM(V8:V32)</f>
        <v/>
      </c>
      <c r="W33">
        <f>SUM(W8:W32)</f>
        <v/>
      </c>
      <c r="X33">
        <f>SUM(X8:X32)</f>
        <v/>
      </c>
      <c r="Y33">
        <f>SUM(Y8:Y32)</f>
        <v/>
      </c>
      <c r="Z33">
        <f>SUM(Z8:Z32)</f>
        <v/>
      </c>
      <c r="AA33">
        <f>SUM(AA8:AA32)</f>
        <v/>
      </c>
      <c r="AB33">
        <f>SUM(AB8:AB32)</f>
        <v/>
      </c>
      <c r="AC33">
        <f>SUM(AC8:AC32)</f>
        <v/>
      </c>
      <c r="AD33">
        <f>SUM(AD8:AD32)</f>
        <v/>
      </c>
      <c r="AE33">
        <f>SUM(AE8:AE32)</f>
        <v/>
      </c>
      <c r="AF33">
        <f>SUM(AF8:AF32)</f>
        <v/>
      </c>
      <c r="AG33">
        <f>SUM(AG8:AG32)</f>
        <v/>
      </c>
      <c r="AH33">
        <f>SUM(AH8:AH32)</f>
        <v/>
      </c>
      <c r="AI33">
        <f>SUM(AI8:AI32)</f>
        <v/>
      </c>
      <c r="AK33">
        <f>SUM(AK8:AK32)</f>
        <v/>
      </c>
      <c r="AL33">
        <f>SUM(AL8:AL32)</f>
        <v/>
      </c>
      <c r="AM33">
        <f>SUM(AM8:AM32)</f>
        <v/>
      </c>
      <c r="AN33">
        <f>SUM(AN8:AN32)</f>
        <v/>
      </c>
      <c r="AO33">
        <f>SUM(AO8:AO32)</f>
        <v/>
      </c>
      <c r="AP33">
        <f>SUM(AP8:AP32)</f>
        <v/>
      </c>
      <c r="AQ33">
        <f>SUM(AQ8:AQ32)</f>
        <v/>
      </c>
      <c r="AR33">
        <f>SUM(AR8:AR32)</f>
        <v/>
      </c>
      <c r="AS33">
        <f>SUM(AS8:AS32)</f>
        <v/>
      </c>
      <c r="AT33">
        <f>SUM(AT8:AT32)</f>
        <v/>
      </c>
      <c r="AU33">
        <f>SUM(AU8:AU32)</f>
        <v/>
      </c>
      <c r="AV33">
        <f>SUM(AV8:AV32)</f>
        <v/>
      </c>
      <c r="AW33">
        <f>SUM(AW8:AW32)</f>
        <v/>
      </c>
      <c r="AX33">
        <f>SUM(AX8:AX32)</f>
        <v/>
      </c>
      <c r="AY33">
        <f>SUM(AY8:AY32)</f>
        <v/>
      </c>
      <c r="AZ33">
        <f>SUM(AZ8:AZ32)</f>
        <v/>
      </c>
      <c r="BB33">
        <f>SUM(BB8:BB32)</f>
        <v/>
      </c>
      <c r="BC33">
        <f>SUM(BC8:BC32)</f>
        <v/>
      </c>
      <c r="BD33">
        <f>SUM(BD8:BD32)</f>
        <v/>
      </c>
      <c r="BE33">
        <f>SUM(BE8:BE32)</f>
        <v/>
      </c>
      <c r="BF33">
        <f>SUM(BF8:BF32)</f>
        <v/>
      </c>
      <c r="BG33">
        <f>SUM(BG8:BG32)</f>
        <v/>
      </c>
      <c r="BH33">
        <f>SUM(BH8:BH32)</f>
        <v/>
      </c>
      <c r="BI33">
        <f>SUM(BI8:BI32)</f>
        <v/>
      </c>
      <c r="BJ33">
        <f>SUM(BJ8:BJ32)</f>
        <v/>
      </c>
      <c r="BK33">
        <f>SUM(BK8:BK32)</f>
        <v/>
      </c>
      <c r="BL33">
        <f>SUM(BL8:BL32)</f>
        <v/>
      </c>
      <c r="BM33">
        <f>SUM(BM8:BM32)</f>
        <v/>
      </c>
      <c r="BN33">
        <f>SUM(BN8:BN32)</f>
        <v/>
      </c>
      <c r="BO33">
        <f>SUM(BO8:BO32)</f>
        <v/>
      </c>
      <c r="BP33">
        <f>SUM(BP8:BP32)</f>
        <v/>
      </c>
      <c r="BQ33">
        <f>SUM(BQ8:BQ32)</f>
        <v/>
      </c>
      <c r="BS33">
        <f>SUM(BS8:BS32)</f>
        <v/>
      </c>
      <c r="BT33">
        <f>SUM(BT8:BT32)</f>
        <v/>
      </c>
      <c r="BU33">
        <f>SUM(BU8:BU32)</f>
        <v/>
      </c>
      <c r="BV33">
        <f>SUM(BV8:BV32)</f>
        <v/>
      </c>
      <c r="BW33">
        <f>SUM(BW8:BW32)</f>
        <v/>
      </c>
      <c r="BX33">
        <f>SUM(BX8:BX32)</f>
        <v/>
      </c>
      <c r="BY33">
        <f>SUM(BY8:BY32)</f>
        <v/>
      </c>
      <c r="BZ33">
        <f>SUM(BZ8:BZ32)</f>
        <v/>
      </c>
      <c r="CA33">
        <f>SUM(CA8:CA32)</f>
        <v/>
      </c>
      <c r="CB33">
        <f>SUM(CB8:CB32)</f>
        <v/>
      </c>
      <c r="CC33">
        <f>SUM(CC8:CC32)</f>
        <v/>
      </c>
      <c r="CD33">
        <f>SUM(CD8:CD32)</f>
        <v/>
      </c>
      <c r="CE33">
        <f>SUM(CE8:CE32)</f>
        <v/>
      </c>
      <c r="CF33">
        <f>SUM(CF8:CF32)</f>
        <v/>
      </c>
      <c r="CG33">
        <f>SUM(CG8:CG32)</f>
        <v/>
      </c>
      <c r="CH33">
        <f>SUM(CH8:CH32)</f>
        <v/>
      </c>
      <c r="CJ33">
        <f>SUM(CJ8:CJ32)</f>
        <v/>
      </c>
      <c r="CK33">
        <f>SUM(CK8:CK32)</f>
        <v/>
      </c>
      <c r="CL33">
        <f>SUM(CL8:CL32)</f>
        <v/>
      </c>
      <c r="CM33">
        <f>SUM(CM8:CM32)</f>
        <v/>
      </c>
      <c r="CN33">
        <f>SUM(CN8:CN32)</f>
        <v/>
      </c>
      <c r="CO33">
        <f>SUM(CO8:CO32)</f>
        <v/>
      </c>
      <c r="CP33">
        <f>SUM(CP8:CP32)</f>
        <v/>
      </c>
      <c r="CQ33">
        <f>SUM(CQ8:CQ32)</f>
        <v/>
      </c>
      <c r="CR33">
        <f>SUM(CR8:CR32)</f>
        <v/>
      </c>
      <c r="CS33">
        <f>SUM(CS8:CS32)</f>
        <v/>
      </c>
      <c r="CT33">
        <f>SUM(CT8:CT32)</f>
        <v/>
      </c>
      <c r="CU33">
        <f>SUM(CU8:CU32)</f>
        <v/>
      </c>
      <c r="CV33">
        <f>SUM(CV8:CV32)</f>
        <v/>
      </c>
      <c r="CW33">
        <f>SUM(CW8:CW32)</f>
        <v/>
      </c>
      <c r="CX33">
        <f>SUM(CX8:CX32)</f>
        <v/>
      </c>
      <c r="CY33">
        <f>SUM(CY8:CY32)</f>
        <v/>
      </c>
      <c r="DA33">
        <f>SUM(DA8:DA32)</f>
        <v/>
      </c>
      <c r="DB33">
        <f>SUM(DB8:DB32)</f>
        <v/>
      </c>
      <c r="DC33">
        <f>SUM(DC8:DC32)</f>
        <v/>
      </c>
      <c r="DD33">
        <f>SUM(DD8:DD32)</f>
        <v/>
      </c>
      <c r="DE33">
        <f>SUM(DE8:DE32)</f>
        <v/>
      </c>
      <c r="DF33">
        <f>SUM(DF8:DF32)</f>
        <v/>
      </c>
      <c r="DG33">
        <f>SUM(DG8:DG32)</f>
        <v/>
      </c>
      <c r="DH33">
        <f>SUM(DH8:DH32)</f>
        <v/>
      </c>
      <c r="DI33">
        <f>SUM(DI8:DI32)</f>
        <v/>
      </c>
      <c r="DJ33">
        <f>SUM(DJ8:DJ32)</f>
        <v/>
      </c>
      <c r="DK33">
        <f>SUM(DK8:DK32)</f>
        <v/>
      </c>
      <c r="DL33">
        <f>SUM(DL8:DL32)</f>
        <v/>
      </c>
      <c r="DM33">
        <f>SUM(DM8:DM32)</f>
        <v/>
      </c>
      <c r="DN33">
        <f>SUM(DN8:DN32)</f>
        <v/>
      </c>
      <c r="DO33">
        <f>SUM(DO8:DO32)</f>
        <v/>
      </c>
      <c r="DP33">
        <f>SUM(DP8:DP32)</f>
        <v/>
      </c>
      <c r="DR33">
        <f>SUM(DR8:DR32)</f>
        <v/>
      </c>
      <c r="DS33">
        <f>SUM(DS8:DS32)</f>
        <v/>
      </c>
      <c r="DT33">
        <f>SUM(DT8:DT32)</f>
        <v/>
      </c>
      <c r="DU33">
        <f>SUM(DU8:DU32)</f>
        <v/>
      </c>
      <c r="DV33">
        <f>SUM(DV8:DV32)</f>
        <v/>
      </c>
      <c r="DW33">
        <f>SUM(DW8:DW32)</f>
        <v/>
      </c>
      <c r="DX33">
        <f>SUM(DX8:DX32)</f>
        <v/>
      </c>
      <c r="DY33">
        <f>SUM(DY8:DY32)</f>
        <v/>
      </c>
      <c r="DZ33">
        <f>SUM(DZ8:DZ32)</f>
        <v/>
      </c>
      <c r="EA33">
        <f>SUM(EA8:EA32)</f>
        <v/>
      </c>
      <c r="EB33">
        <f>SUM(EB8:EB32)</f>
        <v/>
      </c>
      <c r="EC33">
        <f>SUM(EC8:EC32)</f>
        <v/>
      </c>
      <c r="ED33">
        <f>SUM(ED8:ED32)</f>
        <v/>
      </c>
      <c r="EE33">
        <f>SUM(EE8:EE32)</f>
        <v/>
      </c>
      <c r="EF33">
        <f>SUM(EF8:EF32)</f>
        <v/>
      </c>
      <c r="EG33">
        <f>SUM(EG8:EG32)</f>
        <v/>
      </c>
      <c r="EI33">
        <f>SUM(EI8:EI32)</f>
        <v/>
      </c>
      <c r="EJ33">
        <f>SUM(EJ8:EJ32)</f>
        <v/>
      </c>
      <c r="EK33">
        <f>SUM(EK8:EK32)</f>
        <v/>
      </c>
      <c r="EL33">
        <f>SUM(EL8:EL32)</f>
        <v/>
      </c>
      <c r="EM33">
        <f>SUM(EM8:EM32)</f>
        <v/>
      </c>
      <c r="EN33">
        <f>SUM(EN8:EN32)</f>
        <v/>
      </c>
      <c r="EO33">
        <f>SUM(EO8:EO32)</f>
        <v/>
      </c>
      <c r="EP33">
        <f>SUM(EP8:EP32)</f>
        <v/>
      </c>
      <c r="EQ33">
        <f>SUM(EQ8:EQ32)</f>
        <v/>
      </c>
      <c r="ER33">
        <f>SUM(ER8:ER32)</f>
        <v/>
      </c>
      <c r="ES33">
        <f>SUM(ES8:ES32)</f>
        <v/>
      </c>
      <c r="ET33">
        <f>SUM(ET8:ET32)</f>
        <v/>
      </c>
      <c r="EU33">
        <f>SUM(EU8:EU32)</f>
        <v/>
      </c>
      <c r="EV33">
        <f>SUM(EV8:EV32)</f>
        <v/>
      </c>
      <c r="EW33">
        <f>SUM(EW8:EW32)</f>
        <v/>
      </c>
      <c r="EX33">
        <f>SUM(EX8:EX32)</f>
        <v/>
      </c>
      <c r="EZ33">
        <f>SUM(EZ8:EZ32)</f>
        <v/>
      </c>
      <c r="FA33">
        <f>SUM(FA8:FA32)</f>
        <v/>
      </c>
      <c r="FB33">
        <f>SUM(FB8:FB32)</f>
        <v/>
      </c>
      <c r="FC33">
        <f>SUM(FC8:FC32)</f>
        <v/>
      </c>
      <c r="FD33">
        <f>SUM(FD8:FD32)</f>
        <v/>
      </c>
      <c r="FE33">
        <f>SUM(FE8:FE32)</f>
        <v/>
      </c>
      <c r="FF33">
        <f>SUM(FF8:FF32)</f>
        <v/>
      </c>
      <c r="FG33">
        <f>SUM(FG8:FG32)</f>
        <v/>
      </c>
      <c r="FH33">
        <f>SUM(FH8:FH32)</f>
        <v/>
      </c>
      <c r="FI33">
        <f>SUM(FI8:FI32)</f>
        <v/>
      </c>
      <c r="FJ33">
        <f>SUM(FJ8:FJ32)</f>
        <v/>
      </c>
      <c r="FK33">
        <f>SUM(FK8:FK32)</f>
        <v/>
      </c>
      <c r="FL33">
        <f>SUM(FL8:FL32)</f>
        <v/>
      </c>
      <c r="FM33">
        <f>SUM(FM8:FM32)</f>
        <v/>
      </c>
      <c r="FN33">
        <f>SUM(FN8:FN32)</f>
        <v/>
      </c>
      <c r="FO33">
        <f>SUM(FO8:FO32)</f>
        <v/>
      </c>
      <c r="FQ33">
        <f>SUM(FQ8:FQ32)</f>
        <v/>
      </c>
      <c r="FR33">
        <f>SUM(FR8:FR32)</f>
        <v/>
      </c>
      <c r="FS33">
        <f>SUM(FS8:FS32)</f>
        <v/>
      </c>
      <c r="FT33">
        <f>SUM(FT8:FT32)</f>
        <v/>
      </c>
      <c r="FU33">
        <f>SUM(FU8:FU32)</f>
        <v/>
      </c>
      <c r="FV33">
        <f>SUM(FV8:FV32)</f>
        <v/>
      </c>
      <c r="FW33">
        <f>SUM(FW8:FW32)</f>
        <v/>
      </c>
      <c r="FX33">
        <f>SUM(FX8:FX32)</f>
        <v/>
      </c>
      <c r="FY33">
        <f>SUM(FY8:FY32)</f>
        <v/>
      </c>
      <c r="FZ33">
        <f>SUM(FZ8:FZ32)</f>
        <v/>
      </c>
      <c r="GA33">
        <f>SUM(GA8:GA32)</f>
        <v/>
      </c>
      <c r="GB33">
        <f>SUM(GB8:GB32)</f>
        <v/>
      </c>
      <c r="GC33">
        <f>SUM(GC8:GC32)</f>
        <v/>
      </c>
      <c r="GD33">
        <f>SUM(GD8:GD32)</f>
        <v/>
      </c>
      <c r="GE33">
        <f>SUM(GE8:GE32)</f>
        <v/>
      </c>
      <c r="GF33">
        <f>SUM(GF8:GF32)</f>
        <v/>
      </c>
      <c r="GH33">
        <f>SUM(GH8:GH32)</f>
        <v/>
      </c>
      <c r="GI33">
        <f>SUM(GI8:GI32)</f>
        <v/>
      </c>
      <c r="GJ33">
        <f>SUM(GJ8:GJ32)</f>
        <v/>
      </c>
      <c r="GK33">
        <f>SUM(GK8:GK32)</f>
        <v/>
      </c>
      <c r="GL33">
        <f>SUM(GL8:GL32)</f>
        <v/>
      </c>
      <c r="GM33">
        <f>SUM(GM8:GM32)</f>
        <v/>
      </c>
      <c r="GN33">
        <f>SUM(GN8:GN32)</f>
        <v/>
      </c>
      <c r="GO33">
        <f>SUM(GO8:GO32)</f>
        <v/>
      </c>
      <c r="GP33">
        <f>SUM(GP8:GP32)</f>
        <v/>
      </c>
      <c r="GQ33">
        <f>SUM(GQ8:GQ32)</f>
        <v/>
      </c>
      <c r="GR33">
        <f>SUM(GR8:GR32)</f>
        <v/>
      </c>
      <c r="GS33">
        <f>SUM(GS8:GS32)</f>
        <v/>
      </c>
      <c r="GT33">
        <f>SUM(GT8:GT32)</f>
        <v/>
      </c>
      <c r="GU33">
        <f>SUM(GU8:GU32)</f>
        <v/>
      </c>
      <c r="GV33">
        <f>SUM(GV8:GV32)</f>
        <v/>
      </c>
      <c r="GW33">
        <f>SUM(GW8:GW32)</f>
        <v/>
      </c>
      <c r="GY33">
        <f>SUM(GY8:GY32)</f>
        <v/>
      </c>
      <c r="GZ33">
        <f>SUM(GZ8:GZ32)</f>
        <v/>
      </c>
      <c r="HA33">
        <f>SUM(HA8:HA32)</f>
        <v/>
      </c>
      <c r="HB33">
        <f>SUM(HB8:HB32)</f>
        <v/>
      </c>
      <c r="HC33">
        <f>SUM(HC8:HC32)</f>
        <v/>
      </c>
      <c r="HD33">
        <f>SUM(HD8:HD32)</f>
        <v/>
      </c>
      <c r="HE33">
        <f>SUM(HE8:HE32)</f>
        <v/>
      </c>
      <c r="HF33">
        <f>SUM(HF8:HF32)</f>
        <v/>
      </c>
      <c r="HG33">
        <f>SUM(HG8:HG32)</f>
        <v/>
      </c>
      <c r="HH33">
        <f>SUM(HH8:HH32)</f>
        <v/>
      </c>
      <c r="HI33">
        <f>SUM(HI8:HI32)</f>
        <v/>
      </c>
      <c r="HJ33">
        <f>SUM(HJ8:HJ32)</f>
        <v/>
      </c>
      <c r="HK33">
        <f>SUM(HK8:HK32)</f>
        <v/>
      </c>
      <c r="HL33">
        <f>SUM(HL8:HL32)</f>
        <v/>
      </c>
      <c r="HM33">
        <f>SUM(HM8:HM32)</f>
        <v/>
      </c>
      <c r="HN33">
        <f>SUM(HN8:HN32)</f>
        <v/>
      </c>
      <c r="HP33">
        <f>SUM(HP8:HP32)</f>
        <v/>
      </c>
      <c r="HQ33">
        <f>SUM(HQ8:HQ32)</f>
        <v/>
      </c>
      <c r="HR33">
        <f>SUM(HR8:HR32)</f>
        <v/>
      </c>
      <c r="HS33">
        <f>SUM(HS8:HS32)</f>
        <v/>
      </c>
      <c r="HT33">
        <f>SUM(HT8:HT32)</f>
        <v/>
      </c>
      <c r="HU33">
        <f>SUM(HU8:HU32)</f>
        <v/>
      </c>
      <c r="HV33">
        <f>SUM(HV8:HV32)</f>
        <v/>
      </c>
      <c r="HW33">
        <f>SUM(HW8:HW32)</f>
        <v/>
      </c>
      <c r="HX33">
        <f>SUM(HX8:HX32)</f>
        <v/>
      </c>
      <c r="HY33">
        <f>SUM(HY8:HY32)</f>
        <v/>
      </c>
      <c r="HZ33">
        <f>SUM(HZ8:HZ32)</f>
        <v/>
      </c>
      <c r="IA33">
        <f>SUM(IA8:IA32)</f>
        <v/>
      </c>
      <c r="IB33">
        <f>SUM(IB8:IB32)</f>
        <v/>
      </c>
      <c r="IC33">
        <f>SUM(IC8:IC32)</f>
        <v/>
      </c>
      <c r="ID33">
        <f>SUM(ID8:ID32)</f>
        <v/>
      </c>
      <c r="IE33">
        <f>SUM(IE8:IE32)</f>
        <v/>
      </c>
      <c r="IG33">
        <f>SUM(IG8:IG32)</f>
        <v/>
      </c>
      <c r="IH33">
        <f>SUM(IH8:IH32)</f>
        <v/>
      </c>
      <c r="II33">
        <f>SUM(II8:II32)</f>
        <v/>
      </c>
      <c r="IJ33">
        <f>SUM(IJ8:IJ32)</f>
        <v/>
      </c>
      <c r="IK33">
        <f>SUM(IK8:IK32)</f>
        <v/>
      </c>
      <c r="IL33">
        <f>SUM(IL8:IL32)</f>
        <v/>
      </c>
      <c r="IM33">
        <f>SUM(IM8:IM32)</f>
        <v/>
      </c>
      <c r="IN33">
        <f>SUM(IN8:IN32)</f>
        <v/>
      </c>
      <c r="IO33">
        <f>SUM(IO8:IO32)</f>
        <v/>
      </c>
      <c r="IP33">
        <f>SUM(IP8:IP32)</f>
        <v/>
      </c>
      <c r="IQ33">
        <f>SUM(IQ8:IQ32)</f>
        <v/>
      </c>
      <c r="IR33">
        <f>SUM(IR8:IR32)</f>
        <v/>
      </c>
      <c r="IS33">
        <f>SUM(IS8:IS32)</f>
        <v/>
      </c>
      <c r="IT33">
        <f>SUM(IT8:IT32)</f>
        <v/>
      </c>
      <c r="IU33">
        <f>SUM(IU8:IU32)</f>
        <v/>
      </c>
      <c r="IV33">
        <f>SUM(IV8:IV32)</f>
        <v/>
      </c>
    </row>
    <row r="35">
      <c r="A35" t="inlineStr">
        <is>
          <t>LIDERES INDIVIDUAL</t>
        </is>
      </c>
    </row>
    <row r="36">
      <c r="A36" t="inlineStr">
        <is>
          <t>NOMBRE</t>
        </is>
      </c>
      <c r="B36" t="inlineStr">
        <is>
          <t>No</t>
        </is>
      </c>
      <c r="C36" t="inlineStr">
        <is>
          <t>VB</t>
        </is>
      </c>
      <c r="D36" t="inlineStr">
        <is>
          <t>CA</t>
        </is>
      </c>
      <c r="E36" t="inlineStr">
        <is>
          <t>H</t>
        </is>
      </c>
      <c r="F36" t="inlineStr">
        <is>
          <t>2B</t>
        </is>
      </c>
      <c r="G36" t="inlineStr">
        <is>
          <t>3B</t>
        </is>
      </c>
      <c r="H36" t="inlineStr">
        <is>
          <t>HR</t>
        </is>
      </c>
      <c r="I36" t="inlineStr">
        <is>
          <t>CI</t>
        </is>
      </c>
      <c r="J36" t="inlineStr">
        <is>
          <t>K</t>
        </is>
      </c>
      <c r="K36" t="inlineStr">
        <is>
          <t>BB</t>
        </is>
      </c>
      <c r="L36" t="inlineStr">
        <is>
          <t>BR</t>
        </is>
      </c>
      <c r="M36" t="inlineStr">
        <is>
          <t>GP</t>
        </is>
      </c>
      <c r="N36" t="inlineStr">
        <is>
          <t>SH</t>
        </is>
      </c>
      <c r="O36" t="inlineStr">
        <is>
          <t>SF</t>
        </is>
      </c>
      <c r="P36" t="inlineStr">
        <is>
          <t>INT</t>
        </is>
      </c>
      <c r="Q36" t="inlineStr">
        <is>
          <t>BAL</t>
        </is>
      </c>
      <c r="R36" t="inlineStr">
        <is>
          <t>AL</t>
        </is>
      </c>
      <c r="S36" t="inlineStr"/>
      <c r="T36" t="inlineStr">
        <is>
          <t>AV</t>
        </is>
      </c>
      <c r="U36" t="inlineStr">
        <is>
          <t>SLG</t>
        </is>
      </c>
    </row>
    <row r="37">
      <c r="A37">
        <f>IF(A8="","",A8)</f>
        <v/>
      </c>
      <c r="B37">
        <f>IF(B8="","",B8)</f>
        <v/>
      </c>
      <c r="C37">
        <f>C8+T8+AK8+BB8+BS8+CJ8+DA8+DR8+EI8+EZ8+FQ8+GH8+GY8+HP8+IG8</f>
        <v/>
      </c>
      <c r="D37">
        <f>D8+U8+AL8+BC8+BT8+CK8+DB8+DS8+EJ8+FA8+FR8+GI8+GZ8+HQ8+IH8</f>
        <v/>
      </c>
      <c r="E37">
        <f>E8+V8+AM8+BD8+BU8+CL8+DC8+DT8+EK8+FB8+FS8+GJ8+HA8+HR8+II8</f>
        <v/>
      </c>
      <c r="F37">
        <f>F8+W8+AN8+BE8+BV8+CM8+DD8+DU8+EL8+FC8+FT8+GK8+HB8+HS8+IJ8</f>
        <v/>
      </c>
      <c r="G37">
        <f>G8+X8+AO8+BF8+BW8+CN8+DE8+DV8+EM8+FD8+FU8+GL8+HC8+HT8+IK8</f>
        <v/>
      </c>
      <c r="H37">
        <f>H8+Y8+AP8+BG8+BX8+CO8+DF8+DW8+EN8+FE8+FV8+GM8+HD8+HU8+IL8</f>
        <v/>
      </c>
      <c r="I37">
        <f>I8+Z8+AQ8+BH8+BY8+CP8+DG8+DX8+EO8+FF8+FW8+GN8+HE8+HV8+IM8</f>
        <v/>
      </c>
      <c r="J37">
        <f>J8+AA8+AR8+BI8+BZ8+CQ8+DH8+DY8+EP8+FG8+FX8+GO8+HF8+HW8+IN8</f>
        <v/>
      </c>
      <c r="K37">
        <f>K8+AB8+AS8+BJ8+CA8+CR8+DI8+DZ8+EQ8+FH8+FY8+GP8+HG8+HX8+IO8</f>
        <v/>
      </c>
      <c r="L37">
        <f>L8+AC8+AT8+BK8+CB8+CS8+DJ8+EA8+ER8+FI8+FZ8+GQ8+HH8+HY8+IP8</f>
        <v/>
      </c>
      <c r="M37">
        <f>M8+AD8+AU8+BL8+CC8+CT8+DK8+EB8+ES8+FJ8+GA8+GR8+HI8+HZ8+IQ8</f>
        <v/>
      </c>
      <c r="N37">
        <f>N8+AE8+AV8+BM8+CD8+CU8+DL8+EC8+ET8+FK8+GB8+GS8+HJ8+IA8+IR8</f>
        <v/>
      </c>
      <c r="O37">
        <f>O8+AF8+AW8+BN8+CE8+CV8+DM8+ED8+EU8+FL8+GC8+GT8+HK8+IB8+IS8</f>
        <v/>
      </c>
      <c r="P37">
        <f>P8+AG8+AX8+BO8+CF8+CW8+DN8+EE8+EV8+FM8+GD8+GU8+HL8+IC8+IT8</f>
        <v/>
      </c>
      <c r="Q37">
        <f>Q8+AH8+AY8+BP8+CG8+CX8+DO8+EF8+EW8+FN8+GE8+GV8+HM8+ID8+IU8</f>
        <v/>
      </c>
      <c r="R37">
        <f>R8+AI8+AZ8+BQ8+CH8+CY8+DP8+EG8+EX8+FO8+GF8+GW8+HN8+IE8+IV8</f>
        <v/>
      </c>
      <c r="T37" s="1">
        <f>IFERROR(E37/C37,0)</f>
        <v/>
      </c>
      <c r="U37" s="1">
        <f>IFERROR(Q37/C37,0)</f>
        <v/>
      </c>
    </row>
    <row r="38">
      <c r="A38">
        <f>IF(A9="","",A9)</f>
        <v/>
      </c>
      <c r="B38">
        <f>IF(B9="","",B9)</f>
        <v/>
      </c>
      <c r="C38">
        <f>C9+T9+AK9+BB9+BS9+CJ9+DA9+DR9+EI9+EZ9+FQ9+GH9+GY9+HP9+IG9</f>
        <v/>
      </c>
      <c r="D38">
        <f>D9+U9+AL9+BC9+BT9+CK9+DB9+DS9+EJ9+FA9+FR9+GI9+GZ9+HQ9+IH9</f>
        <v/>
      </c>
      <c r="E38">
        <f>E9+V9+AM9+BD9+BU9+CL9+DC9+DT9+EK9+FB9+FS9+GJ9+HA9+HR9+II9</f>
        <v/>
      </c>
      <c r="F38">
        <f>F9+W9+AN9+BE9+BV9+CM9+DD9+DU9+EL9+FC9+FT9+GK9+HB9+HS9+IJ9</f>
        <v/>
      </c>
      <c r="G38">
        <f>G9+X9+AO9+BF9+BW9+CN9+DE9+DV9+EM9+FD9+FU9+GL9+HC9+HT9+IK9</f>
        <v/>
      </c>
      <c r="H38">
        <f>H9+Y9+AP9+BG9+BX9+CO9+DF9+DW9+EN9+FE9+FV9+GM9+HD9+HU9+IL9</f>
        <v/>
      </c>
      <c r="I38">
        <f>I9+Z9+AQ9+BH9+BY9+CP9+DG9+DX9+EO9+FF9+FW9+GN9+HE9+HV9+IM9</f>
        <v/>
      </c>
      <c r="J38">
        <f>J9+AA9+AR9+BI9+BZ9+CQ9+DH9+DY9+EP9+FG9+FX9+GO9+HF9+HW9+IN9</f>
        <v/>
      </c>
      <c r="K38">
        <f>K9+AB9+AS9+BJ9+CA9+CR9+DI9+DZ9+EQ9+FH9+FY9+GP9+HG9+HX9+IO9</f>
        <v/>
      </c>
      <c r="L38">
        <f>L9+AC9+AT9+BK9+CB9+CS9+DJ9+EA9+ER9+FI9+FZ9+GQ9+HH9+HY9+IP9</f>
        <v/>
      </c>
      <c r="M38">
        <f>M9+AD9+AU9+BL9+CC9+CT9+DK9+EB9+ES9+FJ9+GA9+GR9+HI9+HZ9+IQ9</f>
        <v/>
      </c>
      <c r="N38">
        <f>N9+AE9+AV9+BM9+CD9+CU9+DL9+EC9+ET9+FK9+GB9+GS9+HJ9+IA9+IR9</f>
        <v/>
      </c>
      <c r="O38">
        <f>O9+AF9+AW9+BN9+CE9+CV9+DM9+ED9+EU9+FL9+GC9+GT9+HK9+IB9+IS9</f>
        <v/>
      </c>
      <c r="P38">
        <f>P9+AG9+AX9+BO9+CF9+CW9+DN9+EE9+EV9+FM9+GD9+GU9+HL9+IC9+IT9</f>
        <v/>
      </c>
      <c r="Q38">
        <f>Q9+AH9+AY9+BP9+CG9+CX9+DO9+EF9+EW9+FN9+GE9+GV9+HM9+ID9+IU9</f>
        <v/>
      </c>
      <c r="R38">
        <f>R9+AI9+AZ9+BQ9+CH9+CY9+DP9+EG9+EX9+FO9+GF9+GW9+HN9+IE9+IV9</f>
        <v/>
      </c>
      <c r="T38" s="1">
        <f>IFERROR(E38/C38,0)</f>
        <v/>
      </c>
      <c r="U38" s="1">
        <f>IFERROR(Q38/C38,0)</f>
        <v/>
      </c>
    </row>
    <row r="39">
      <c r="A39">
        <f>IF(A10="","",A10)</f>
        <v/>
      </c>
      <c r="B39">
        <f>IF(B10="","",B10)</f>
        <v/>
      </c>
      <c r="C39">
        <f>C10+T10+AK10+BB10+BS10+CJ10+DA10+DR10+EI10+EZ10+FQ10+GH10+GY10+HP10+IG10</f>
        <v/>
      </c>
      <c r="D39">
        <f>D10+U10+AL10+BC10+BT10+CK10+DB10+DS10+EJ10+FA10+FR10+GI10+GZ10+HQ10+IH10</f>
        <v/>
      </c>
      <c r="E39">
        <f>E10+V10+AM10+BD10+BU10+CL10+DC10+DT10+EK10+FB10+FS10+GJ10+HA10+HR10+II10</f>
        <v/>
      </c>
      <c r="F39">
        <f>F10+W10+AN10+BE10+BV10+CM10+DD10+DU10+EL10+FC10+FT10+GK10+HB10+HS10+IJ10</f>
        <v/>
      </c>
      <c r="G39">
        <f>G10+X10+AO10+BF10+BW10+CN10+DE10+DV10+EM10+FD10+FU10+GL10+HC10+HT10+IK10</f>
        <v/>
      </c>
      <c r="H39">
        <f>H10+Y10+AP10+BG10+BX10+CO10+DF10+DW10+EN10+FE10+FV10+GM10+HD10+HU10+IL10</f>
        <v/>
      </c>
      <c r="I39">
        <f>I10+Z10+AQ10+BH10+BY10+CP10+DG10+DX10+EO10+FF10+FW10+GN10+HE10+HV10+IM10</f>
        <v/>
      </c>
      <c r="J39">
        <f>J10+AA10+AR10+BI10+BZ10+CQ10+DH10+DY10+EP10+FG10+FX10+GO10+HF10+HW10+IN10</f>
        <v/>
      </c>
      <c r="K39">
        <f>K10+AB10+AS10+BJ10+CA10+CR10+DI10+DZ10+EQ10+FH10+FY10+GP10+HG10+HX10+IO10</f>
        <v/>
      </c>
      <c r="L39">
        <f>L10+AC10+AT10+BK10+CB10+CS10+DJ10+EA10+ER10+FI10+FZ10+GQ10+HH10+HY10+IP10</f>
        <v/>
      </c>
      <c r="M39">
        <f>M10+AD10+AU10+BL10+CC10+CT10+DK10+EB10+ES10+FJ10+GA10+GR10+HI10+HZ10+IQ10</f>
        <v/>
      </c>
      <c r="N39">
        <f>N10+AE10+AV10+BM10+CD10+CU10+DL10+EC10+ET10+FK10+GB10+GS10+HJ10+IA10+IR10</f>
        <v/>
      </c>
      <c r="O39">
        <f>O10+AF10+AW10+BN10+CE10+CV10+DM10+ED10+EU10+FL10+GC10+GT10+HK10+IB10+IS10</f>
        <v/>
      </c>
      <c r="P39">
        <f>P10+AG10+AX10+BO10+CF10+CW10+DN10+EE10+EV10+FM10+GD10+GU10+HL10+IC10+IT10</f>
        <v/>
      </c>
      <c r="Q39">
        <f>Q10+AH10+AY10+BP10+CG10+CX10+DO10+EF10+EW10+FN10+GE10+GV10+HM10+ID10+IU10</f>
        <v/>
      </c>
      <c r="R39">
        <f>R10+AI10+AZ10+BQ10+CH10+CY10+DP10+EG10+EX10+FO10+GF10+GW10+HN10+IE10+IV10</f>
        <v/>
      </c>
      <c r="T39" s="1">
        <f>IFERROR(E39/C39,0)</f>
        <v/>
      </c>
      <c r="U39" s="1">
        <f>IFERROR(Q39/C39,0)</f>
        <v/>
      </c>
    </row>
    <row r="40">
      <c r="A40">
        <f>IF(A11="","",A11)</f>
        <v/>
      </c>
      <c r="B40">
        <f>IF(B11="","",B11)</f>
        <v/>
      </c>
      <c r="C40">
        <f>C11+T11+AK11+BB11+BS11+CJ11+DA11+DR11+EI11+EZ11+FQ11+GH11+GY11+HP11+IG11</f>
        <v/>
      </c>
      <c r="D40">
        <f>D11+U11+AL11+BC11+BT11+CK11+DB11+DS11+EJ11+FA11+FR11+GI11+GZ11+HQ11+IH11</f>
        <v/>
      </c>
      <c r="E40">
        <f>E11+V11+AM11+BD11+BU11+CL11+DC11+DT11+EK11+FB11+FS11+GJ11+HA11+HR11+II11</f>
        <v/>
      </c>
      <c r="F40">
        <f>F11+W11+AN11+BE11+BV11+CM11+DD11+DU11+EL11+FC11+FT11+GK11+HB11+HS11+IJ11</f>
        <v/>
      </c>
      <c r="G40">
        <f>G11+X11+AO11+BF11+BW11+CN11+DE11+DV11+EM11+FD11+FU11+GL11+HC11+HT11+IK11</f>
        <v/>
      </c>
      <c r="H40">
        <f>H11+Y11+AP11+BG11+BX11+CO11+DF11+DW11+EN11+FE11+FV11+GM11+HD11+HU11+IL11</f>
        <v/>
      </c>
      <c r="I40">
        <f>I11+Z11+AQ11+BH11+BY11+CP11+DG11+DX11+EO11+FF11+FW11+GN11+HE11+HV11+IM11</f>
        <v/>
      </c>
      <c r="J40">
        <f>J11+AA11+AR11+BI11+BZ11+CQ11+DH11+DY11+EP11+FG11+FX11+GO11+HF11+HW11+IN11</f>
        <v/>
      </c>
      <c r="K40">
        <f>K11+AB11+AS11+BJ11+CA11+CR11+DI11+DZ11+EQ11+FH11+FY11+GP11+HG11+HX11+IO11</f>
        <v/>
      </c>
      <c r="L40">
        <f>L11+AC11+AT11+BK11+CB11+CS11+DJ11+EA11+ER11+FI11+FZ11+GQ11+HH11+HY11+IP11</f>
        <v/>
      </c>
      <c r="M40">
        <f>M11+AD11+AU11+BL11+CC11+CT11+DK11+EB11+ES11+FJ11+GA11+GR11+HI11+HZ11+IQ11</f>
        <v/>
      </c>
      <c r="N40">
        <f>N11+AE11+AV11+BM11+CD11+CU11+DL11+EC11+ET11+FK11+GB11+GS11+HJ11+IA11+IR11</f>
        <v/>
      </c>
      <c r="O40">
        <f>O11+AF11+AW11+BN11+CE11+CV11+DM11+ED11+EU11+FL11+GC11+GT11+HK11+IB11+IS11</f>
        <v/>
      </c>
      <c r="P40">
        <f>P11+AG11+AX11+BO11+CF11+CW11+DN11+EE11+EV11+FM11+GD11+GU11+HL11+IC11+IT11</f>
        <v/>
      </c>
      <c r="Q40">
        <f>Q11+AH11+AY11+BP11+CG11+CX11+DO11+EF11+EW11+FN11+GE11+GV11+HM11+ID11+IU11</f>
        <v/>
      </c>
      <c r="R40">
        <f>R11+AI11+AZ11+BQ11+CH11+CY11+DP11+EG11+EX11+FO11+GF11+GW11+HN11+IE11+IV11</f>
        <v/>
      </c>
      <c r="T40" s="1">
        <f>IFERROR(E40/C40,0)</f>
        <v/>
      </c>
      <c r="U40" s="1">
        <f>IFERROR(Q40/C40,0)</f>
        <v/>
      </c>
    </row>
    <row r="41">
      <c r="A41">
        <f>IF(A12="","",A12)</f>
        <v/>
      </c>
      <c r="B41">
        <f>IF(B12="","",B12)</f>
        <v/>
      </c>
      <c r="C41">
        <f>C12+T12+AK12+BB12+BS12+CJ12+DA12+DR12+EI12+EZ12+FQ12+GH12+GY12+HP12+IG12</f>
        <v/>
      </c>
      <c r="D41">
        <f>D12+U12+AL12+BC12+BT12+CK12+DB12+DS12+EJ12+FA12+FR12+GI12+GZ12+HQ12+IH12</f>
        <v/>
      </c>
      <c r="E41">
        <f>E12+V12+AM12+BD12+BU12+CL12+DC12+DT12+EK12+FB12+FS12+GJ12+HA12+HR12+II12</f>
        <v/>
      </c>
      <c r="F41">
        <f>F12+W12+AN12+BE12+BV12+CM12+DD12+DU12+EL12+FC12+FT12+GK12+HB12+HS12+IJ12</f>
        <v/>
      </c>
      <c r="G41">
        <f>G12+X12+AO12+BF12+BW12+CN12+DE12+DV12+EM12+FD12+FU12+GL12+HC12+HT12+IK12</f>
        <v/>
      </c>
      <c r="H41">
        <f>H12+Y12+AP12+BG12+BX12+CO12+DF12+DW12+EN12+FE12+FV12+GM12+HD12+HU12+IL12</f>
        <v/>
      </c>
      <c r="I41">
        <f>I12+Z12+AQ12+BH12+BY12+CP12+DG12+DX12+EO12+FF12+FW12+GN12+HE12+HV12+IM12</f>
        <v/>
      </c>
      <c r="J41">
        <f>J12+AA12+AR12+BI12+BZ12+CQ12+DH12+DY12+EP12+FG12+FX12+GO12+HF12+HW12+IN12</f>
        <v/>
      </c>
      <c r="K41">
        <f>K12+AB12+AS12+BJ12+CA12+CR12+DI12+DZ12+EQ12+FH12+FY12+GP12+HG12+HX12+IO12</f>
        <v/>
      </c>
      <c r="L41">
        <f>L12+AC12+AT12+BK12+CB12+CS12+DJ12+EA12+ER12+FI12+FZ12+GQ12+HH12+HY12+IP12</f>
        <v/>
      </c>
      <c r="M41">
        <f>M12+AD12+AU12+BL12+CC12+CT12+DK12+EB12+ES12+FJ12+GA12+GR12+HI12+HZ12+IQ12</f>
        <v/>
      </c>
      <c r="N41">
        <f>N12+AE12+AV12+BM12+CD12+CU12+DL12+EC12+ET12+FK12+GB12+GS12+HJ12+IA12+IR12</f>
        <v/>
      </c>
      <c r="O41">
        <f>O12+AF12+AW12+BN12+CE12+CV12+DM12+ED12+EU12+FL12+GC12+GT12+HK12+IB12+IS12</f>
        <v/>
      </c>
      <c r="P41">
        <f>P12+AG12+AX12+BO12+CF12+CW12+DN12+EE12+EV12+FM12+GD12+GU12+HL12+IC12+IT12</f>
        <v/>
      </c>
      <c r="Q41">
        <f>Q12+AH12+AY12+BP12+CG12+CX12+DO12+EF12+EW12+FN12+GE12+GV12+HM12+ID12+IU12</f>
        <v/>
      </c>
      <c r="R41">
        <f>R12+AI12+AZ12+BQ12+CH12+CY12+DP12+EG12+EX12+FO12+GF12+GW12+HN12+IE12+IV12</f>
        <v/>
      </c>
      <c r="T41" s="1">
        <f>IFERROR(E41/C41,0)</f>
        <v/>
      </c>
      <c r="U41" s="1">
        <f>IFERROR(Q41/C41,0)</f>
        <v/>
      </c>
    </row>
    <row r="42">
      <c r="A42">
        <f>IF(A13="","",A13)</f>
        <v/>
      </c>
      <c r="B42">
        <f>IF(B13="","",B13)</f>
        <v/>
      </c>
      <c r="C42">
        <f>C13+T13+AK13+BB13+BS13+CJ13+DA13+DR13+EI13+EZ13+FQ13+GH13+GY13+HP13+IG13</f>
        <v/>
      </c>
      <c r="D42">
        <f>D13+U13+AL13+BC13+BT13+CK13+DB13+DS13+EJ13+FA13+FR13+GI13+GZ13+HQ13+IH13</f>
        <v/>
      </c>
      <c r="E42">
        <f>E13+V13+AM13+BD13+BU13+CL13+DC13+DT13+EK13+FB13+FS13+GJ13+HA13+HR13+II13</f>
        <v/>
      </c>
      <c r="F42">
        <f>F13+W13+AN13+BE13+BV13+CM13+DD13+DU13+EL13+FC13+FT13+GK13+HB13+HS13+IJ13</f>
        <v/>
      </c>
      <c r="G42">
        <f>G13+X13+AO13+BF13+BW13+CN13+DE13+DV13+EM13+FD13+FU13+GL13+HC13+HT13+IK13</f>
        <v/>
      </c>
      <c r="H42">
        <f>H13+Y13+AP13+BG13+BX13+CO13+DF13+DW13+EN13+FE13+FV13+GM13+HD13+HU13+IL13</f>
        <v/>
      </c>
      <c r="I42">
        <f>I13+Z13+AQ13+BH13+BY13+CP13+DG13+DX13+EO13+FF13+FW13+GN13+HE13+HV13+IM13</f>
        <v/>
      </c>
      <c r="J42">
        <f>J13+AA13+AR13+BI13+BZ13+CQ13+DH13+DY13+EP13+FG13+FX13+GO13+HF13+HW13+IN13</f>
        <v/>
      </c>
      <c r="K42">
        <f>K13+AB13+AS13+BJ13+CA13+CR13+DI13+DZ13+EQ13+FH13+FY13+GP13+HG13+HX13+IO13</f>
        <v/>
      </c>
      <c r="L42">
        <f>L13+AC13+AT13+BK13+CB13+CS13+DJ13+EA13+ER13+FI13+FZ13+GQ13+HH13+HY13+IP13</f>
        <v/>
      </c>
      <c r="M42">
        <f>M13+AD13+AU13+BL13+CC13+CT13+DK13+EB13+ES13+FJ13+GA13+GR13+HI13+HZ13+IQ13</f>
        <v/>
      </c>
      <c r="N42">
        <f>N13+AE13+AV13+BM13+CD13+CU13+DL13+EC13+ET13+FK13+GB13+GS13+HJ13+IA13+IR13</f>
        <v/>
      </c>
      <c r="O42">
        <f>O13+AF13+AW13+BN13+CE13+CV13+DM13+ED13+EU13+FL13+GC13+GT13+HK13+IB13+IS13</f>
        <v/>
      </c>
      <c r="P42">
        <f>P13+AG13+AX13+BO13+CF13+CW13+DN13+EE13+EV13+FM13+GD13+GU13+HL13+IC13+IT13</f>
        <v/>
      </c>
      <c r="Q42">
        <f>Q13+AH13+AY13+BP13+CG13+CX13+DO13+EF13+EW13+FN13+GE13+GV13+HM13+ID13+IU13</f>
        <v/>
      </c>
      <c r="R42">
        <f>R13+AI13+AZ13+BQ13+CH13+CY13+DP13+EG13+EX13+FO13+GF13+GW13+HN13+IE13+IV13</f>
        <v/>
      </c>
      <c r="T42" s="1">
        <f>IFERROR(E42/C42,0)</f>
        <v/>
      </c>
      <c r="U42" s="1">
        <f>IFERROR(Q42/C42,0)</f>
        <v/>
      </c>
    </row>
    <row r="43">
      <c r="A43">
        <f>IF(A14="","",A14)</f>
        <v/>
      </c>
      <c r="B43">
        <f>IF(B14="","",B14)</f>
        <v/>
      </c>
      <c r="C43">
        <f>C14+T14+AK14+BB14+BS14+CJ14+DA14+DR14+EI14+EZ14+FQ14+GH14+GY14+HP14+IG14</f>
        <v/>
      </c>
      <c r="D43">
        <f>D14+U14+AL14+BC14+BT14+CK14+DB14+DS14+EJ14+FA14+FR14+GI14+GZ14+HQ14+IH14</f>
        <v/>
      </c>
      <c r="E43">
        <f>E14+V14+AM14+BD14+BU14+CL14+DC14+DT14+EK14+FB14+FS14+GJ14+HA14+HR14+II14</f>
        <v/>
      </c>
      <c r="F43">
        <f>F14+W14+AN14+BE14+BV14+CM14+DD14+DU14+EL14+FC14+FT14+GK14+HB14+HS14+IJ14</f>
        <v/>
      </c>
      <c r="G43">
        <f>G14+X14+AO14+BF14+BW14+CN14+DE14+DV14+EM14+FD14+FU14+GL14+HC14+HT14+IK14</f>
        <v/>
      </c>
      <c r="H43">
        <f>H14+Y14+AP14+BG14+BX14+CO14+DF14+DW14+EN14+FE14+FV14+GM14+HD14+HU14+IL14</f>
        <v/>
      </c>
      <c r="I43">
        <f>I14+Z14+AQ14+BH14+BY14+CP14+DG14+DX14+EO14+FF14+FW14+GN14+HE14+HV14+IM14</f>
        <v/>
      </c>
      <c r="J43">
        <f>J14+AA14+AR14+BI14+BZ14+CQ14+DH14+DY14+EP14+FG14+FX14+GO14+HF14+HW14+IN14</f>
        <v/>
      </c>
      <c r="K43">
        <f>K14+AB14+AS14+BJ14+CA14+CR14+DI14+DZ14+EQ14+FH14+FY14+GP14+HG14+HX14+IO14</f>
        <v/>
      </c>
      <c r="L43">
        <f>L14+AC14+AT14+BK14+CB14+CS14+DJ14+EA14+ER14+FI14+FZ14+GQ14+HH14+HY14+IP14</f>
        <v/>
      </c>
      <c r="M43">
        <f>M14+AD14+AU14+BL14+CC14+CT14+DK14+EB14+ES14+FJ14+GA14+GR14+HI14+HZ14+IQ14</f>
        <v/>
      </c>
      <c r="N43">
        <f>N14+AE14+AV14+BM14+CD14+CU14+DL14+EC14+ET14+FK14+GB14+GS14+HJ14+IA14+IR14</f>
        <v/>
      </c>
      <c r="O43">
        <f>O14+AF14+AW14+BN14+CE14+CV14+DM14+ED14+EU14+FL14+GC14+GT14+HK14+IB14+IS14</f>
        <v/>
      </c>
      <c r="P43">
        <f>P14+AG14+AX14+BO14+CF14+CW14+DN14+EE14+EV14+FM14+GD14+GU14+HL14+IC14+IT14</f>
        <v/>
      </c>
      <c r="Q43">
        <f>Q14+AH14+AY14+BP14+CG14+CX14+DO14+EF14+EW14+FN14+GE14+GV14+HM14+ID14+IU14</f>
        <v/>
      </c>
      <c r="R43">
        <f>R14+AI14+AZ14+BQ14+CH14+CY14+DP14+EG14+EX14+FO14+GF14+GW14+HN14+IE14+IV14</f>
        <v/>
      </c>
      <c r="T43" s="1">
        <f>IFERROR(E43/C43,0)</f>
        <v/>
      </c>
      <c r="U43" s="1">
        <f>IFERROR(Q43/C43,0)</f>
        <v/>
      </c>
    </row>
    <row r="44">
      <c r="A44">
        <f>IF(A15="","",A15)</f>
        <v/>
      </c>
      <c r="B44">
        <f>IF(B15="","",B15)</f>
        <v/>
      </c>
      <c r="C44">
        <f>C15+T15+AK15+BB15+BS15+CJ15+DA15+DR15+EI15+EZ15+FQ15+GH15+GY15+HP15+IG15</f>
        <v/>
      </c>
      <c r="D44">
        <f>D15+U15+AL15+BC15+BT15+CK15+DB15+DS15+EJ15+FA15+FR15+GI15+GZ15+HQ15+IH15</f>
        <v/>
      </c>
      <c r="E44">
        <f>E15+V15+AM15+BD15+BU15+CL15+DC15+DT15+EK15+FB15+FS15+GJ15+HA15+HR15+II15</f>
        <v/>
      </c>
      <c r="F44">
        <f>F15+W15+AN15+BE15+BV15+CM15+DD15+DU15+EL15+FC15+FT15+GK15+HB15+HS15+IJ15</f>
        <v/>
      </c>
      <c r="G44">
        <f>G15+X15+AO15+BF15+BW15+CN15+DE15+DV15+EM15+FD15+FU15+GL15+HC15+HT15+IK15</f>
        <v/>
      </c>
      <c r="H44">
        <f>H15+Y15+AP15+BG15+BX15+CO15+DF15+DW15+EN15+FE15+FV15+GM15+HD15+HU15+IL15</f>
        <v/>
      </c>
      <c r="I44">
        <f>I15+Z15+AQ15+BH15+BY15+CP15+DG15+DX15+EO15+FF15+FW15+GN15+HE15+HV15+IM15</f>
        <v/>
      </c>
      <c r="J44">
        <f>J15+AA15+AR15+BI15+BZ15+CQ15+DH15+DY15+EP15+FG15+FX15+GO15+HF15+HW15+IN15</f>
        <v/>
      </c>
      <c r="K44">
        <f>K15+AB15+AS15+BJ15+CA15+CR15+DI15+DZ15+EQ15+FH15+FY15+GP15+HG15+HX15+IO15</f>
        <v/>
      </c>
      <c r="L44">
        <f>L15+AC15+AT15+BK15+CB15+CS15+DJ15+EA15+ER15+FI15+FZ15+GQ15+HH15+HY15+IP15</f>
        <v/>
      </c>
      <c r="M44">
        <f>M15+AD15+AU15+BL15+CC15+CT15+DK15+EB15+ES15+FJ15+GA15+GR15+HI15+HZ15+IQ15</f>
        <v/>
      </c>
      <c r="N44">
        <f>N15+AE15+AV15+BM15+CD15+CU15+DL15+EC15+ET15+FK15+GB15+GS15+HJ15+IA15+IR15</f>
        <v/>
      </c>
      <c r="O44">
        <f>O15+AF15+AW15+BN15+CE15+CV15+DM15+ED15+EU15+FL15+GC15+GT15+HK15+IB15+IS15</f>
        <v/>
      </c>
      <c r="P44">
        <f>P15+AG15+AX15+BO15+CF15+CW15+DN15+EE15+EV15+FM15+GD15+GU15+HL15+IC15+IT15</f>
        <v/>
      </c>
      <c r="Q44">
        <f>Q15+AH15+AY15+BP15+CG15+CX15+DO15+EF15+EW15+FN15+GE15+GV15+HM15+ID15+IU15</f>
        <v/>
      </c>
      <c r="R44">
        <f>R15+AI15+AZ15+BQ15+CH15+CY15+DP15+EG15+EX15+FO15+GF15+GW15+HN15+IE15+IV15</f>
        <v/>
      </c>
      <c r="T44" s="1">
        <f>IFERROR(E44/C44,0)</f>
        <v/>
      </c>
      <c r="U44" s="1">
        <f>IFERROR(Q44/C44,0)</f>
        <v/>
      </c>
    </row>
    <row r="45">
      <c r="A45">
        <f>IF(A16="","",A16)</f>
        <v/>
      </c>
      <c r="B45">
        <f>IF(B16="","",B16)</f>
        <v/>
      </c>
      <c r="C45">
        <f>C16+T16+AK16+BB16+BS16+CJ16+DA16+DR16+EI16+EZ16+FQ16+GH16+GY16+HP16+IG16</f>
        <v/>
      </c>
      <c r="D45">
        <f>D16+U16+AL16+BC16+BT16+CK16+DB16+DS16+EJ16+FA16+FR16+GI16+GZ16+HQ16+IH16</f>
        <v/>
      </c>
      <c r="E45">
        <f>E16+V16+AM16+BD16+BU16+CL16+DC16+DT16+EK16+FB16+FS16+GJ16+HA16+HR16+II16</f>
        <v/>
      </c>
      <c r="F45">
        <f>F16+W16+AN16+BE16+BV16+CM16+DD16+DU16+EL16+FC16+FT16+GK16+HB16+HS16+IJ16</f>
        <v/>
      </c>
      <c r="G45">
        <f>G16+X16+AO16+BF16+BW16+CN16+DE16+DV16+EM16+FD16+FU16+GL16+HC16+HT16+IK16</f>
        <v/>
      </c>
      <c r="H45">
        <f>H16+Y16+AP16+BG16+BX16+CO16+DF16+DW16+EN16+FE16+FV16+GM16+HD16+HU16+IL16</f>
        <v/>
      </c>
      <c r="I45">
        <f>I16+Z16+AQ16+BH16+BY16+CP16+DG16+DX16+EO16+FF16+FW16+GN16+HE16+HV16+IM16</f>
        <v/>
      </c>
      <c r="J45">
        <f>J16+AA16+AR16+BI16+BZ16+CQ16+DH16+DY16+EP16+FG16+FX16+GO16+HF16+HW16+IN16</f>
        <v/>
      </c>
      <c r="K45">
        <f>K16+AB16+AS16+BJ16+CA16+CR16+DI16+DZ16+EQ16+FH16+FY16+GP16+HG16+HX16+IO16</f>
        <v/>
      </c>
      <c r="L45">
        <f>L16+AC16+AT16+BK16+CB16+CS16+DJ16+EA16+ER16+FI16+FZ16+GQ16+HH16+HY16+IP16</f>
        <v/>
      </c>
      <c r="M45">
        <f>M16+AD16+AU16+BL16+CC16+CT16+DK16+EB16+ES16+FJ16+GA16+GR16+HI16+HZ16+IQ16</f>
        <v/>
      </c>
      <c r="N45">
        <f>N16+AE16+AV16+BM16+CD16+CU16+DL16+EC16+ET16+FK16+GB16+GS16+HJ16+IA16+IR16</f>
        <v/>
      </c>
      <c r="O45">
        <f>O16+AF16+AW16+BN16+CE16+CV16+DM16+ED16+EU16+FL16+GC16+GT16+HK16+IB16+IS16</f>
        <v/>
      </c>
      <c r="P45">
        <f>P16+AG16+AX16+BO16+CF16+CW16+DN16+EE16+EV16+FM16+GD16+GU16+HL16+IC16+IT16</f>
        <v/>
      </c>
      <c r="Q45">
        <f>Q16+AH16+AY16+BP16+CG16+CX16+DO16+EF16+EW16+FN16+GE16+GV16+HM16+ID16+IU16</f>
        <v/>
      </c>
      <c r="R45">
        <f>R16+AI16+AZ16+BQ16+CH16+CY16+DP16+EG16+EX16+FO16+GF16+GW16+HN16+IE16+IV16</f>
        <v/>
      </c>
      <c r="T45" s="1">
        <f>IFERROR(E45/C45,0)</f>
        <v/>
      </c>
      <c r="U45" s="1">
        <f>IFERROR(Q45/C45,0)</f>
        <v/>
      </c>
    </row>
    <row r="46">
      <c r="A46">
        <f>IF(A17="","",A17)</f>
        <v/>
      </c>
      <c r="B46">
        <f>IF(B17="","",B17)</f>
        <v/>
      </c>
      <c r="C46">
        <f>C17+T17+AK17+BB17+BS17+CJ17+DA17+DR17+EI17+EZ17+FQ17+GH17+GY17+HP17+IG17</f>
        <v/>
      </c>
      <c r="D46">
        <f>D17+U17+AL17+BC17+BT17+CK17+DB17+DS17+EJ17+FA17+FR17+GI17+GZ17+HQ17+IH17</f>
        <v/>
      </c>
      <c r="E46">
        <f>E17+V17+AM17+BD17+BU17+CL17+DC17+DT17+EK17+FB17+FS17+GJ17+HA17+HR17+II17</f>
        <v/>
      </c>
      <c r="F46">
        <f>F17+W17+AN17+BE17+BV17+CM17+DD17+DU17+EL17+FC17+FT17+GK17+HB17+HS17+IJ17</f>
        <v/>
      </c>
      <c r="G46">
        <f>G17+X17+AO17+BF17+BW17+CN17+DE17+DV17+EM17+FD17+FU17+GL17+HC17+HT17+IK17</f>
        <v/>
      </c>
      <c r="H46">
        <f>H17+Y17+AP17+BG17+BX17+CO17+DF17+DW17+EN17+FE17+FV17+GM17+HD17+HU17+IL17</f>
        <v/>
      </c>
      <c r="I46">
        <f>I17+Z17+AQ17+BH17+BY17+CP17+DG17+DX17+EO17+FF17+FW17+GN17+HE17+HV17+IM17</f>
        <v/>
      </c>
      <c r="J46">
        <f>J17+AA17+AR17+BI17+BZ17+CQ17+DH17+DY17+EP17+FG17+FX17+GO17+HF17+HW17+IN17</f>
        <v/>
      </c>
      <c r="K46">
        <f>K17+AB17+AS17+BJ17+CA17+CR17+DI17+DZ17+EQ17+FH17+FY17+GP17+HG17+HX17+IO17</f>
        <v/>
      </c>
      <c r="L46">
        <f>L17+AC17+AT17+BK17+CB17+CS17+DJ17+EA17+ER17+FI17+FZ17+GQ17+HH17+HY17+IP17</f>
        <v/>
      </c>
      <c r="M46">
        <f>M17+AD17+AU17+BL17+CC17+CT17+DK17+EB17+ES17+FJ17+GA17+GR17+HI17+HZ17+IQ17</f>
        <v/>
      </c>
      <c r="N46">
        <f>N17+AE17+AV17+BM17+CD17+CU17+DL17+EC17+ET17+FK17+GB17+GS17+HJ17+IA17+IR17</f>
        <v/>
      </c>
      <c r="O46">
        <f>O17+AF17+AW17+BN17+CE17+CV17+DM17+ED17+EU17+FL17+GC17+GT17+HK17+IB17+IS17</f>
        <v/>
      </c>
      <c r="P46">
        <f>P17+AG17+AX17+BO17+CF17+CW17+DN17+EE17+EV17+FM17+GD17+GU17+HL17+IC17+IT17</f>
        <v/>
      </c>
      <c r="Q46">
        <f>Q17+AH17+AY17+BP17+CG17+CX17+DO17+EF17+EW17+FN17+GE17+GV17+HM17+ID17+IU17</f>
        <v/>
      </c>
      <c r="R46">
        <f>R17+AI17+AZ17+BQ17+CH17+CY17+DP17+EG17+EX17+FO17+GF17+GW17+HN17+IE17+IV17</f>
        <v/>
      </c>
      <c r="T46" s="1">
        <f>IFERROR(E46/C46,0)</f>
        <v/>
      </c>
      <c r="U46" s="1">
        <f>IFERROR(Q46/C46,0)</f>
        <v/>
      </c>
    </row>
    <row r="47">
      <c r="A47">
        <f>IF(A18="","",A18)</f>
        <v/>
      </c>
      <c r="B47">
        <f>IF(B18="","",B18)</f>
        <v/>
      </c>
      <c r="C47">
        <f>C18+T18+AK18+BB18+BS18+CJ18+DA18+DR18+EI18+EZ18+FQ18+GH18+GY18+HP18+IG18</f>
        <v/>
      </c>
      <c r="D47">
        <f>D18+U18+AL18+BC18+BT18+CK18+DB18+DS18+EJ18+FA18+FR18+GI18+GZ18+HQ18+IH18</f>
        <v/>
      </c>
      <c r="E47">
        <f>E18+V18+AM18+BD18+BU18+CL18+DC18+DT18+EK18+FB18+FS18+GJ18+HA18+HR18+II18</f>
        <v/>
      </c>
      <c r="F47">
        <f>F18+W18+AN18+BE18+BV18+CM18+DD18+DU18+EL18+FC18+FT18+GK18+HB18+HS18+IJ18</f>
        <v/>
      </c>
      <c r="G47">
        <f>G18+X18+AO18+BF18+BW18+CN18+DE18+DV18+EM18+FD18+FU18+GL18+HC18+HT18+IK18</f>
        <v/>
      </c>
      <c r="H47">
        <f>H18+Y18+AP18+BG18+BX18+CO18+DF18+DW18+EN18+FE18+FV18+GM18+HD18+HU18+IL18</f>
        <v/>
      </c>
      <c r="I47">
        <f>I18+Z18+AQ18+BH18+BY18+CP18+DG18+DX18+EO18+FF18+FW18+GN18+HE18+HV18+IM18</f>
        <v/>
      </c>
      <c r="J47">
        <f>J18+AA18+AR18+BI18+BZ18+CQ18+DH18+DY18+EP18+FG18+FX18+GO18+HF18+HW18+IN18</f>
        <v/>
      </c>
      <c r="K47">
        <f>K18+AB18+AS18+BJ18+CA18+CR18+DI18+DZ18+EQ18+FH18+FY18+GP18+HG18+HX18+IO18</f>
        <v/>
      </c>
      <c r="L47">
        <f>L18+AC18+AT18+BK18+CB18+CS18+DJ18+EA18+ER18+FI18+FZ18+GQ18+HH18+HY18+IP18</f>
        <v/>
      </c>
      <c r="M47">
        <f>M18+AD18+AU18+BL18+CC18+CT18+DK18+EB18+ES18+FJ18+GA18+GR18+HI18+HZ18+IQ18</f>
        <v/>
      </c>
      <c r="N47">
        <f>N18+AE18+AV18+BM18+CD18+CU18+DL18+EC18+ET18+FK18+GB18+GS18+HJ18+IA18+IR18</f>
        <v/>
      </c>
      <c r="O47">
        <f>O18+AF18+AW18+BN18+CE18+CV18+DM18+ED18+EU18+FL18+GC18+GT18+HK18+IB18+IS18</f>
        <v/>
      </c>
      <c r="P47">
        <f>P18+AG18+AX18+BO18+CF18+CW18+DN18+EE18+EV18+FM18+GD18+GU18+HL18+IC18+IT18</f>
        <v/>
      </c>
      <c r="Q47">
        <f>Q18+AH18+AY18+BP18+CG18+CX18+DO18+EF18+EW18+FN18+GE18+GV18+HM18+ID18+IU18</f>
        <v/>
      </c>
      <c r="R47">
        <f>R18+AI18+AZ18+BQ18+CH18+CY18+DP18+EG18+EX18+FO18+GF18+GW18+HN18+IE18+IV18</f>
        <v/>
      </c>
      <c r="T47" s="1">
        <f>IFERROR(E47/C47,0)</f>
        <v/>
      </c>
      <c r="U47" s="1">
        <f>IFERROR(Q47/C47,0)</f>
        <v/>
      </c>
    </row>
    <row r="48">
      <c r="A48">
        <f>IF(A19="","",A19)</f>
        <v/>
      </c>
      <c r="B48">
        <f>IF(B19="","",B19)</f>
        <v/>
      </c>
      <c r="C48">
        <f>C19+T19+AK19+BB19+BS19+CJ19+DA19+DR19+EI19+EZ19+FQ19+GH19+GY19+HP19+IG19</f>
        <v/>
      </c>
      <c r="D48">
        <f>D19+U19+AL19+BC19+BT19+CK19+DB19+DS19+EJ19+FA19+FR19+GI19+GZ19+HQ19+IH19</f>
        <v/>
      </c>
      <c r="E48">
        <f>E19+V19+AM19+BD19+BU19+CL19+DC19+DT19+EK19+FB19+FS19+GJ19+HA19+HR19+II19</f>
        <v/>
      </c>
      <c r="F48">
        <f>F19+W19+AN19+BE19+BV19+CM19+DD19+DU19+EL19+FC19+FT19+GK19+HB19+HS19+IJ19</f>
        <v/>
      </c>
      <c r="G48">
        <f>G19+X19+AO19+BF19+BW19+CN19+DE19+DV19+EM19+FD19+FU19+GL19+HC19+HT19+IK19</f>
        <v/>
      </c>
      <c r="H48">
        <f>H19+Y19+AP19+BG19+BX19+CO19+DF19+DW19+EN19+FE19+FV19+GM19+HD19+HU19+IL19</f>
        <v/>
      </c>
      <c r="I48">
        <f>I19+Z19+AQ19+BH19+BY19+CP19+DG19+DX19+EO19+FF19+FW19+GN19+HE19+HV19+IM19</f>
        <v/>
      </c>
      <c r="J48">
        <f>J19+AA19+AR19+BI19+BZ19+CQ19+DH19+DY19+EP19+FG19+FX19+GO19+HF19+HW19+IN19</f>
        <v/>
      </c>
      <c r="K48">
        <f>K19+AB19+AS19+BJ19+CA19+CR19+DI19+DZ19+EQ19+FH19+FY19+GP19+HG19+HX19+IO19</f>
        <v/>
      </c>
      <c r="L48">
        <f>L19+AC19+AT19+BK19+CB19+CS19+DJ19+EA19+ER19+FI19+FZ19+GQ19+HH19+HY19+IP19</f>
        <v/>
      </c>
      <c r="M48">
        <f>M19+AD19+AU19+BL19+CC19+CT19+DK19+EB19+ES19+FJ19+GA19+GR19+HI19+HZ19+IQ19</f>
        <v/>
      </c>
      <c r="N48">
        <f>N19+AE19+AV19+BM19+CD19+CU19+DL19+EC19+ET19+FK19+GB19+GS19+HJ19+IA19+IR19</f>
        <v/>
      </c>
      <c r="O48">
        <f>O19+AF19+AW19+BN19+CE19+CV19+DM19+ED19+EU19+FL19+GC19+GT19+HK19+IB19+IS19</f>
        <v/>
      </c>
      <c r="P48">
        <f>P19+AG19+AX19+BO19+CF19+CW19+DN19+EE19+EV19+FM19+GD19+GU19+HL19+IC19+IT19</f>
        <v/>
      </c>
      <c r="Q48">
        <f>Q19+AH19+AY19+BP19+CG19+CX19+DO19+EF19+EW19+FN19+GE19+GV19+HM19+ID19+IU19</f>
        <v/>
      </c>
      <c r="R48">
        <f>R19+AI19+AZ19+BQ19+CH19+CY19+DP19+EG19+EX19+FO19+GF19+GW19+HN19+IE19+IV19</f>
        <v/>
      </c>
      <c r="T48" s="1">
        <f>IFERROR(E48/C48,0)</f>
        <v/>
      </c>
      <c r="U48" s="1">
        <f>IFERROR(Q48/C48,0)</f>
        <v/>
      </c>
    </row>
    <row r="49">
      <c r="A49">
        <f>IF(A20="","",A20)</f>
        <v/>
      </c>
      <c r="B49">
        <f>IF(B20="","",B20)</f>
        <v/>
      </c>
      <c r="C49">
        <f>C20+T20+AK20+BB20+BS20+CJ20+DA20+DR20+EI20+EZ20+FQ20+GH20+GY20+HP20+IG20</f>
        <v/>
      </c>
      <c r="D49">
        <f>D20+U20+AL20+BC20+BT20+CK20+DB20+DS20+EJ20+FA20+FR20+GI20+GZ20+HQ20+IH20</f>
        <v/>
      </c>
      <c r="E49">
        <f>E20+V20+AM20+BD20+BU20+CL20+DC20+DT20+EK20+FB20+FS20+GJ20+HA20+HR20+II20</f>
        <v/>
      </c>
      <c r="F49">
        <f>F20+W20+AN20+BE20+BV20+CM20+DD20+DU20+EL20+FC20+FT20+GK20+HB20+HS20+IJ20</f>
        <v/>
      </c>
      <c r="G49">
        <f>G20+X20+AO20+BF20+BW20+CN20+DE20+DV20+EM20+FD20+FU20+GL20+HC20+HT20+IK20</f>
        <v/>
      </c>
      <c r="H49">
        <f>H20+Y20+AP20+BG20+BX20+CO20+DF20+DW20+EN20+FE20+FV20+GM20+HD20+HU20+IL20</f>
        <v/>
      </c>
      <c r="I49">
        <f>I20+Z20+AQ20+BH20+BY20+CP20+DG20+DX20+EO20+FF20+FW20+GN20+HE20+HV20+IM20</f>
        <v/>
      </c>
      <c r="J49">
        <f>J20+AA20+AR20+BI20+BZ20+CQ20+DH20+DY20+EP20+FG20+FX20+GO20+HF20+HW20+IN20</f>
        <v/>
      </c>
      <c r="K49">
        <f>K20+AB20+AS20+BJ20+CA20+CR20+DI20+DZ20+EQ20+FH20+FY20+GP20+HG20+HX20+IO20</f>
        <v/>
      </c>
      <c r="L49">
        <f>L20+AC20+AT20+BK20+CB20+CS20+DJ20+EA20+ER20+FI20+FZ20+GQ20+HH20+HY20+IP20</f>
        <v/>
      </c>
      <c r="M49">
        <f>M20+AD20+AU20+BL20+CC20+CT20+DK20+EB20+ES20+FJ20+GA20+GR20+HI20+HZ20+IQ20</f>
        <v/>
      </c>
      <c r="N49">
        <f>N20+AE20+AV20+BM20+CD20+CU20+DL20+EC20+ET20+FK20+GB20+GS20+HJ20+IA20+IR20</f>
        <v/>
      </c>
      <c r="O49">
        <f>O20+AF20+AW20+BN20+CE20+CV20+DM20+ED20+EU20+FL20+GC20+GT20+HK20+IB20+IS20</f>
        <v/>
      </c>
      <c r="P49">
        <f>P20+AG20+AX20+BO20+CF20+CW20+DN20+EE20+EV20+FM20+GD20+GU20+HL20+IC20+IT20</f>
        <v/>
      </c>
      <c r="Q49">
        <f>Q20+AH20+AY20+BP20+CG20+CX20+DO20+EF20+EW20+FN20+GE20+GV20+HM20+ID20+IU20</f>
        <v/>
      </c>
      <c r="R49">
        <f>R20+AI20+AZ20+BQ20+CH20+CY20+DP20+EG20+EX20+FO20+GF20+GW20+HN20+IE20+IV20</f>
        <v/>
      </c>
      <c r="T49" s="1">
        <f>IFERROR(E49/C49,0)</f>
        <v/>
      </c>
      <c r="U49" s="1">
        <f>IFERROR(Q49/C49,0)</f>
        <v/>
      </c>
    </row>
    <row r="50">
      <c r="A50">
        <f>IF(A21="","",A21)</f>
        <v/>
      </c>
      <c r="B50">
        <f>IF(B21="","",B21)</f>
        <v/>
      </c>
      <c r="C50">
        <f>C21+T21+AK21+BB21+BS21+CJ21+DA21+DR21+EI21+EZ21+FQ21+GH21+GY21+HP21+IG21</f>
        <v/>
      </c>
      <c r="D50">
        <f>D21+U21+AL21+BC21+BT21+CK21+DB21+DS21+EJ21+FA21+FR21+GI21+GZ21+HQ21+IH21</f>
        <v/>
      </c>
      <c r="E50">
        <f>E21+V21+AM21+BD21+BU21+CL21+DC21+DT21+EK21+FB21+FS21+GJ21+HA21+HR21+II21</f>
        <v/>
      </c>
      <c r="F50">
        <f>F21+W21+AN21+BE21+BV21+CM21+DD21+DU21+EL21+FC21+FT21+GK21+HB21+HS21+IJ21</f>
        <v/>
      </c>
      <c r="G50">
        <f>G21+X21+AO21+BF21+BW21+CN21+DE21+DV21+EM21+FD21+FU21+GL21+HC21+HT21+IK21</f>
        <v/>
      </c>
      <c r="H50">
        <f>H21+Y21+AP21+BG21+BX21+CO21+DF21+DW21+EN21+FE21+FV21+GM21+HD21+HU21+IL21</f>
        <v/>
      </c>
      <c r="I50">
        <f>I21+Z21+AQ21+BH21+BY21+CP21+DG21+DX21+EO21+FF21+FW21+GN21+HE21+HV21+IM21</f>
        <v/>
      </c>
      <c r="J50">
        <f>J21+AA21+AR21+BI21+BZ21+CQ21+DH21+DY21+EP21+FG21+FX21+GO21+HF21+HW21+IN21</f>
        <v/>
      </c>
      <c r="K50">
        <f>K21+AB21+AS21+BJ21+CA21+CR21+DI21+DZ21+EQ21+FH21+FY21+GP21+HG21+HX21+IO21</f>
        <v/>
      </c>
      <c r="L50">
        <f>L21+AC21+AT21+BK21+CB21+CS21+DJ21+EA21+ER21+FI21+FZ21+GQ21+HH21+HY21+IP21</f>
        <v/>
      </c>
      <c r="M50">
        <f>M21+AD21+AU21+BL21+CC21+CT21+DK21+EB21+ES21+FJ21+GA21+GR21+HI21+HZ21+IQ21</f>
        <v/>
      </c>
      <c r="N50">
        <f>N21+AE21+AV21+BM21+CD21+CU21+DL21+EC21+ET21+FK21+GB21+GS21+HJ21+IA21+IR21</f>
        <v/>
      </c>
      <c r="O50">
        <f>O21+AF21+AW21+BN21+CE21+CV21+DM21+ED21+EU21+FL21+GC21+GT21+HK21+IB21+IS21</f>
        <v/>
      </c>
      <c r="P50">
        <f>P21+AG21+AX21+BO21+CF21+CW21+DN21+EE21+EV21+FM21+GD21+GU21+HL21+IC21+IT21</f>
        <v/>
      </c>
      <c r="Q50">
        <f>Q21+AH21+AY21+BP21+CG21+CX21+DO21+EF21+EW21+FN21+GE21+GV21+HM21+ID21+IU21</f>
        <v/>
      </c>
      <c r="R50">
        <f>R21+AI21+AZ21+BQ21+CH21+CY21+DP21+EG21+EX21+FO21+GF21+GW21+HN21+IE21+IV21</f>
        <v/>
      </c>
      <c r="T50" s="1">
        <f>IFERROR(E50/C50,0)</f>
        <v/>
      </c>
      <c r="U50" s="1">
        <f>IFERROR(Q50/C50,0)</f>
        <v/>
      </c>
    </row>
    <row r="51">
      <c r="A51">
        <f>IF(A22="","",A22)</f>
        <v/>
      </c>
      <c r="B51">
        <f>IF(B22="","",B22)</f>
        <v/>
      </c>
      <c r="C51">
        <f>C22+T22+AK22+BB22+BS22+CJ22+DA22+DR22+EI22+EZ22+FQ22+GH22+GY22+HP22+IG22</f>
        <v/>
      </c>
      <c r="D51">
        <f>D22+U22+AL22+BC22+BT22+CK22+DB22+DS22+EJ22+FA22+FR22+GI22+GZ22+HQ22+IH22</f>
        <v/>
      </c>
      <c r="E51">
        <f>E22+V22+AM22+BD22+BU22+CL22+DC22+DT22+EK22+FB22+FS22+GJ22+HA22+HR22+II22</f>
        <v/>
      </c>
      <c r="F51">
        <f>F22+W22+AN22+BE22+BV22+CM22+DD22+DU22+EL22+FC22+FT22+GK22+HB22+HS22+IJ22</f>
        <v/>
      </c>
      <c r="G51">
        <f>G22+X22+AO22+BF22+BW22+CN22+DE22+DV22+EM22+FD22+FU22+GL22+HC22+HT22+IK22</f>
        <v/>
      </c>
      <c r="H51">
        <f>H22+Y22+AP22+BG22+BX22+CO22+DF22+DW22+EN22+FE22+FV22+GM22+HD22+HU22+IL22</f>
        <v/>
      </c>
      <c r="I51">
        <f>I22+Z22+AQ22+BH22+BY22+CP22+DG22+DX22+EO22+FF22+FW22+GN22+HE22+HV22+IM22</f>
        <v/>
      </c>
      <c r="J51">
        <f>J22+AA22+AR22+BI22+BZ22+CQ22+DH22+DY22+EP22+FG22+FX22+GO22+HF22+HW22+IN22</f>
        <v/>
      </c>
      <c r="K51">
        <f>K22+AB22+AS22+BJ22+CA22+CR22+DI22+DZ22+EQ22+FH22+FY22+GP22+HG22+HX22+IO22</f>
        <v/>
      </c>
      <c r="L51">
        <f>L22+AC22+AT22+BK22+CB22+CS22+DJ22+EA22+ER22+FI22+FZ22+GQ22+HH22+HY22+IP22</f>
        <v/>
      </c>
      <c r="M51">
        <f>M22+AD22+AU22+BL22+CC22+CT22+DK22+EB22+ES22+FJ22+GA22+GR22+HI22+HZ22+IQ22</f>
        <v/>
      </c>
      <c r="N51">
        <f>N22+AE22+AV22+BM22+CD22+CU22+DL22+EC22+ET22+FK22+GB22+GS22+HJ22+IA22+IR22</f>
        <v/>
      </c>
      <c r="O51">
        <f>O22+AF22+AW22+BN22+CE22+CV22+DM22+ED22+EU22+FL22+GC22+GT22+HK22+IB22+IS22</f>
        <v/>
      </c>
      <c r="P51">
        <f>P22+AG22+AX22+BO22+CF22+CW22+DN22+EE22+EV22+FM22+GD22+GU22+HL22+IC22+IT22</f>
        <v/>
      </c>
      <c r="Q51">
        <f>Q22+AH22+AY22+BP22+CG22+CX22+DO22+EF22+EW22+FN22+GE22+GV22+HM22+ID22+IU22</f>
        <v/>
      </c>
      <c r="R51">
        <f>R22+AI22+AZ22+BQ22+CH22+CY22+DP22+EG22+EX22+FO22+GF22+GW22+HN22+IE22+IV22</f>
        <v/>
      </c>
      <c r="T51" s="1">
        <f>IFERROR(E51/C51,0)</f>
        <v/>
      </c>
      <c r="U51" s="1">
        <f>IFERROR(Q51/C51,0)</f>
        <v/>
      </c>
    </row>
    <row r="52">
      <c r="A52">
        <f>IF(A23="","",A23)</f>
        <v/>
      </c>
      <c r="B52">
        <f>IF(B23="","",B23)</f>
        <v/>
      </c>
      <c r="C52">
        <f>C23+T23+AK23+BB23+BS23+CJ23+DA23+DR23+EI23+EZ23+FQ23+GH23+GY23+HP23+IG23</f>
        <v/>
      </c>
      <c r="D52">
        <f>D23+U23+AL23+BC23+BT23+CK23+DB23+DS23+EJ23+FA23+FR23+GI23+GZ23+HQ23+IH23</f>
        <v/>
      </c>
      <c r="E52">
        <f>E23+V23+AM23+BD23+BU23+CL23+DC23+DT23+EK23+FB23+FS23+GJ23+HA23+HR23+II23</f>
        <v/>
      </c>
      <c r="F52">
        <f>F23+W23+AN23+BE23+BV23+CM23+DD23+DU23+EL23+FC23+FT23+GK23+HB23+HS23+IJ23</f>
        <v/>
      </c>
      <c r="G52">
        <f>G23+X23+AO23+BF23+BW23+CN23+DE23+DV23+EM23+FD23+FU23+GL23+HC23+HT23+IK23</f>
        <v/>
      </c>
      <c r="H52">
        <f>H23+Y23+AP23+BG23+BX23+CO23+DF23+DW23+EN23+FE23+FV23+GM23+HD23+HU23+IL23</f>
        <v/>
      </c>
      <c r="I52">
        <f>I23+Z23+AQ23+BH23+BY23+CP23+DG23+DX23+EO23+FF23+FW23+GN23+HE23+HV23+IM23</f>
        <v/>
      </c>
      <c r="J52">
        <f>J23+AA23+AR23+BI23+BZ23+CQ23+DH23+DY23+EP23+FG23+FX23+GO23+HF23+HW23+IN23</f>
        <v/>
      </c>
      <c r="K52">
        <f>K23+AB23+AS23+BJ23+CA23+CR23+DI23+DZ23+EQ23+FH23+FY23+GP23+HG23+HX23+IO23</f>
        <v/>
      </c>
      <c r="L52">
        <f>L23+AC23+AT23+BK23+CB23+CS23+DJ23+EA23+ER23+FI23+FZ23+GQ23+HH23+HY23+IP23</f>
        <v/>
      </c>
      <c r="M52">
        <f>M23+AD23+AU23+BL23+CC23+CT23+DK23+EB23+ES23+FJ23+GA23+GR23+HI23+HZ23+IQ23</f>
        <v/>
      </c>
      <c r="N52">
        <f>N23+AE23+AV23+BM23+CD23+CU23+DL23+EC23+ET23+FK23+GB23+GS23+HJ23+IA23+IR23</f>
        <v/>
      </c>
      <c r="O52">
        <f>O23+AF23+AW23+BN23+CE23+CV23+DM23+ED23+EU23+FL23+GC23+GT23+HK23+IB23+IS23</f>
        <v/>
      </c>
      <c r="P52">
        <f>P23+AG23+AX23+BO23+CF23+CW23+DN23+EE23+EV23+FM23+GD23+GU23+HL23+IC23+IT23</f>
        <v/>
      </c>
      <c r="Q52">
        <f>Q23+AH23+AY23+BP23+CG23+CX23+DO23+EF23+EW23+FN23+GE23+GV23+HM23+ID23+IU23</f>
        <v/>
      </c>
      <c r="R52">
        <f>R23+AI23+AZ23+BQ23+CH23+CY23+DP23+EG23+EX23+FO23+GF23+GW23+HN23+IE23+IV23</f>
        <v/>
      </c>
      <c r="T52" s="1">
        <f>IFERROR(E52/C52,0)</f>
        <v/>
      </c>
      <c r="U52" s="1">
        <f>IFERROR(Q52/C52,0)</f>
        <v/>
      </c>
    </row>
    <row r="53">
      <c r="A53">
        <f>IF(A24="","",A24)</f>
        <v/>
      </c>
      <c r="B53">
        <f>IF(B24="","",B24)</f>
        <v/>
      </c>
      <c r="C53">
        <f>C24+T24+AK24+BB24+BS24+CJ24+DA24+DR24+EI24+EZ24+FQ24+GH24+GY24+HP24+IG24</f>
        <v/>
      </c>
      <c r="D53">
        <f>D24+U24+AL24+BC24+BT24+CK24+DB24+DS24+EJ24+FA24+FR24+GI24+GZ24+HQ24+IH24</f>
        <v/>
      </c>
      <c r="E53">
        <f>E24+V24+AM24+BD24+BU24+CL24+DC24+DT24+EK24+FB24+FS24+GJ24+HA24+HR24+II24</f>
        <v/>
      </c>
      <c r="F53">
        <f>F24+W24+AN24+BE24+BV24+CM24+DD24+DU24+EL24+FC24+FT24+GK24+HB24+HS24+IJ24</f>
        <v/>
      </c>
      <c r="G53">
        <f>G24+X24+AO24+BF24+BW24+CN24+DE24+DV24+EM24+FD24+FU24+GL24+HC24+HT24+IK24</f>
        <v/>
      </c>
      <c r="H53">
        <f>H24+Y24+AP24+BG24+BX24+CO24+DF24+DW24+EN24+FE24+FV24+GM24+HD24+HU24+IL24</f>
        <v/>
      </c>
      <c r="I53">
        <f>I24+Z24+AQ24+BH24+BY24+CP24+DG24+DX24+EO24+FF24+FW24+GN24+HE24+HV24+IM24</f>
        <v/>
      </c>
      <c r="J53">
        <f>J24+AA24+AR24+BI24+BZ24+CQ24+DH24+DY24+EP24+FG24+FX24+GO24+HF24+HW24+IN24</f>
        <v/>
      </c>
      <c r="K53">
        <f>K24+AB24+AS24+BJ24+CA24+CR24+DI24+DZ24+EQ24+FH24+FY24+GP24+HG24+HX24+IO24</f>
        <v/>
      </c>
      <c r="L53">
        <f>L24+AC24+AT24+BK24+CB24+CS24+DJ24+EA24+ER24+FI24+FZ24+GQ24+HH24+HY24+IP24</f>
        <v/>
      </c>
      <c r="M53">
        <f>M24+AD24+AU24+BL24+CC24+CT24+DK24+EB24+ES24+FJ24+GA24+GR24+HI24+HZ24+IQ24</f>
        <v/>
      </c>
      <c r="N53">
        <f>N24+AE24+AV24+BM24+CD24+CU24+DL24+EC24+ET24+FK24+GB24+GS24+HJ24+IA24+IR24</f>
        <v/>
      </c>
      <c r="O53">
        <f>O24+AF24+AW24+BN24+CE24+CV24+DM24+ED24+EU24+FL24+GC24+GT24+HK24+IB24+IS24</f>
        <v/>
      </c>
      <c r="P53">
        <f>P24+AG24+AX24+BO24+CF24+CW24+DN24+EE24+EV24+FM24+GD24+GU24+HL24+IC24+IT24</f>
        <v/>
      </c>
      <c r="Q53">
        <f>Q24+AH24+AY24+BP24+CG24+CX24+DO24+EF24+EW24+FN24+GE24+GV24+HM24+ID24+IU24</f>
        <v/>
      </c>
      <c r="R53">
        <f>R24+AI24+AZ24+BQ24+CH24+CY24+DP24+EG24+EX24+FO24+GF24+GW24+HN24+IE24+IV24</f>
        <v/>
      </c>
      <c r="T53" s="1">
        <f>IFERROR(E53/C53,0)</f>
        <v/>
      </c>
      <c r="U53" s="1">
        <f>IFERROR(Q53/C53,0)</f>
        <v/>
      </c>
    </row>
    <row r="54">
      <c r="A54">
        <f>IF(A25="","",A25)</f>
        <v/>
      </c>
      <c r="B54">
        <f>IF(B25="","",B25)</f>
        <v/>
      </c>
      <c r="C54">
        <f>C25+T25+AK25+BB25+BS25+CJ25+DA25+DR25+EI25+EZ25+FQ25+GH25+GY25+HP25+IG25</f>
        <v/>
      </c>
      <c r="D54">
        <f>D25+U25+AL25+BC25+BT25+CK25+DB25+DS25+EJ25+FA25+FR25+GI25+GZ25+HQ25+IH25</f>
        <v/>
      </c>
      <c r="E54">
        <f>E25+V25+AM25+BD25+BU25+CL25+DC25+DT25+EK25+FB25+FS25+GJ25+HA25+HR25+II25</f>
        <v/>
      </c>
      <c r="F54">
        <f>F25+W25+AN25+BE25+BV25+CM25+DD25+DU25+EL25+FC25+FT25+GK25+HB25+HS25+IJ25</f>
        <v/>
      </c>
      <c r="G54">
        <f>G25+X25+AO25+BF25+BW25+CN25+DE25+DV25+EM25+FD25+FU25+GL25+HC25+HT25+IK25</f>
        <v/>
      </c>
      <c r="H54">
        <f>H25+Y25+AP25+BG25+BX25+CO25+DF25+DW25+EN25+FE25+FV25+GM25+HD25+HU25+IL25</f>
        <v/>
      </c>
      <c r="I54">
        <f>I25+Z25+AQ25+BH25+BY25+CP25+DG25+DX25+EO25+FF25+FW25+GN25+HE25+HV25+IM25</f>
        <v/>
      </c>
      <c r="J54">
        <f>J25+AA25+AR25+BI25+BZ25+CQ25+DH25+DY25+EP25+FG25+FX25+GO25+HF25+HW25+IN25</f>
        <v/>
      </c>
      <c r="K54">
        <f>K25+AB25+AS25+BJ25+CA25+CR25+DI25+DZ25+EQ25+FH25+FY25+GP25+HG25+HX25+IO25</f>
        <v/>
      </c>
      <c r="L54">
        <f>L25+AC25+AT25+BK25+CB25+CS25+DJ25+EA25+ER25+FI25+FZ25+GQ25+HH25+HY25+IP25</f>
        <v/>
      </c>
      <c r="M54">
        <f>M25+AD25+AU25+BL25+CC25+CT25+DK25+EB25+ES25+FJ25+GA25+GR25+HI25+HZ25+IQ25</f>
        <v/>
      </c>
      <c r="N54">
        <f>N25+AE25+AV25+BM25+CD25+CU25+DL25+EC25+ET25+FK25+GB25+GS25+HJ25+IA25+IR25</f>
        <v/>
      </c>
      <c r="O54">
        <f>O25+AF25+AW25+BN25+CE25+CV25+DM25+ED25+EU25+FL25+GC25+GT25+HK25+IB25+IS25</f>
        <v/>
      </c>
      <c r="P54">
        <f>P25+AG25+AX25+BO25+CF25+CW25+DN25+EE25+EV25+FM25+GD25+GU25+HL25+IC25+IT25</f>
        <v/>
      </c>
      <c r="Q54">
        <f>Q25+AH25+AY25+BP25+CG25+CX25+DO25+EF25+EW25+FN25+GE25+GV25+HM25+ID25+IU25</f>
        <v/>
      </c>
      <c r="R54">
        <f>R25+AI25+AZ25+BQ25+CH25+CY25+DP25+EG25+EX25+FO25+GF25+GW25+HN25+IE25+IV25</f>
        <v/>
      </c>
      <c r="T54" s="1">
        <f>IFERROR(E54/C54,0)</f>
        <v/>
      </c>
      <c r="U54" s="1">
        <f>IFERROR(Q54/C54,0)</f>
        <v/>
      </c>
    </row>
    <row r="55">
      <c r="A55">
        <f>IF(A26="","",A26)</f>
        <v/>
      </c>
      <c r="B55">
        <f>IF(B26="","",B26)</f>
        <v/>
      </c>
      <c r="C55">
        <f>C26+T26+AK26+BB26+BS26+CJ26+DA26+DR26+EI26+EZ26+FQ26+GH26+GY26+HP26+IG26</f>
        <v/>
      </c>
      <c r="D55">
        <f>D26+U26+AL26+BC26+BT26+CK26+DB26+DS26+EJ26+FA26+FR26+GI26+GZ26+HQ26+IH26</f>
        <v/>
      </c>
      <c r="E55">
        <f>E26+V26+AM26+BD26+BU26+CL26+DC26+DT26+EK26+FB26+FS26+GJ26+HA26+HR26+II26</f>
        <v/>
      </c>
      <c r="F55">
        <f>F26+W26+AN26+BE26+BV26+CM26+DD26+DU26+EL26+FC26+FT26+GK26+HB26+HS26+IJ26</f>
        <v/>
      </c>
      <c r="G55">
        <f>G26+X26+AO26+BF26+BW26+CN26+DE26+DV26+EM26+FD26+FU26+GL26+HC26+HT26+IK26</f>
        <v/>
      </c>
      <c r="H55">
        <f>H26+Y26+AP26+BG26+BX26+CO26+DF26+DW26+EN26+FE26+FV26+GM26+HD26+HU26+IL26</f>
        <v/>
      </c>
      <c r="I55">
        <f>I26+Z26+AQ26+BH26+BY26+CP26+DG26+DX26+EO26+FF26+FW26+GN26+HE26+HV26+IM26</f>
        <v/>
      </c>
      <c r="J55">
        <f>J26+AA26+AR26+BI26+BZ26+CQ26+DH26+DY26+EP26+FG26+FX26+GO26+HF26+HW26+IN26</f>
        <v/>
      </c>
      <c r="K55">
        <f>K26+AB26+AS26+BJ26+CA26+CR26+DI26+DZ26+EQ26+FH26+FY26+GP26+HG26+HX26+IO26</f>
        <v/>
      </c>
      <c r="L55">
        <f>L26+AC26+AT26+BK26+CB26+CS26+DJ26+EA26+ER26+FI26+FZ26+GQ26+HH26+HY26+IP26</f>
        <v/>
      </c>
      <c r="M55">
        <f>M26+AD26+AU26+BL26+CC26+CT26+DK26+EB26+ES26+FJ26+GA26+GR26+HI26+HZ26+IQ26</f>
        <v/>
      </c>
      <c r="N55">
        <f>N26+AE26+AV26+BM26+CD26+CU26+DL26+EC26+ET26+FK26+GB26+GS26+HJ26+IA26+IR26</f>
        <v/>
      </c>
      <c r="O55">
        <f>O26+AF26+AW26+BN26+CE26+CV26+DM26+ED26+EU26+FL26+GC26+GT26+HK26+IB26+IS26</f>
        <v/>
      </c>
      <c r="P55">
        <f>P26+AG26+AX26+BO26+CF26+CW26+DN26+EE26+EV26+FM26+GD26+GU26+HL26+IC26+IT26</f>
        <v/>
      </c>
      <c r="Q55">
        <f>Q26+AH26+AY26+BP26+CG26+CX26+DO26+EF26+EW26+FN26+GE26+GV26+HM26+ID26+IU26</f>
        <v/>
      </c>
      <c r="R55">
        <f>R26+AI26+AZ26+BQ26+CH26+CY26+DP26+EG26+EX26+FO26+GF26+GW26+HN26+IE26+IV26</f>
        <v/>
      </c>
      <c r="T55" s="1">
        <f>IFERROR(E55/C55,0)</f>
        <v/>
      </c>
      <c r="U55" s="1">
        <f>IFERROR(Q55/C55,0)</f>
        <v/>
      </c>
    </row>
    <row r="56">
      <c r="A56">
        <f>IF(A27="","",A27)</f>
        <v/>
      </c>
      <c r="B56">
        <f>IF(B27="","",B27)</f>
        <v/>
      </c>
      <c r="C56">
        <f>C27+T27+AK27+BB27+BS27+CJ27+DA27+DR27+EI27+EZ27+FQ27+GH27+GY27+HP27+IG27</f>
        <v/>
      </c>
      <c r="D56">
        <f>D27+U27+AL27+BC27+BT27+CK27+DB27+DS27+EJ27+FA27+FR27+GI27+GZ27+HQ27+IH27</f>
        <v/>
      </c>
      <c r="E56">
        <f>E27+V27+AM27+BD27+BU27+CL27+DC27+DT27+EK27+FB27+FS27+GJ27+HA27+HR27+II27</f>
        <v/>
      </c>
      <c r="F56">
        <f>F27+W27+AN27+BE27+BV27+CM27+DD27+DU27+EL27+FC27+FT27+GK27+HB27+HS27+IJ27</f>
        <v/>
      </c>
      <c r="G56">
        <f>G27+X27+AO27+BF27+BW27+CN27+DE27+DV27+EM27+FD27+FU27+GL27+HC27+HT27+IK27</f>
        <v/>
      </c>
      <c r="H56">
        <f>H27+Y27+AP27+BG27+BX27+CO27+DF27+DW27+EN27+FE27+FV27+GM27+HD27+HU27+IL27</f>
        <v/>
      </c>
      <c r="I56">
        <f>I27+Z27+AQ27+BH27+BY27+CP27+DG27+DX27+EO27+FF27+FW27+GN27+HE27+HV27+IM27</f>
        <v/>
      </c>
      <c r="J56">
        <f>J27+AA27+AR27+BI27+BZ27+CQ27+DH27+DY27+EP27+FG27+FX27+GO27+HF27+HW27+IN27</f>
        <v/>
      </c>
      <c r="K56">
        <f>K27+AB27+AS27+BJ27+CA27+CR27+DI27+DZ27+EQ27+FH27+FY27+GP27+HG27+HX27+IO27</f>
        <v/>
      </c>
      <c r="L56">
        <f>L27+AC27+AT27+BK27+CB27+CS27+DJ27+EA27+ER27+FI27+FZ27+GQ27+HH27+HY27+IP27</f>
        <v/>
      </c>
      <c r="M56">
        <f>M27+AD27+AU27+BL27+CC27+CT27+DK27+EB27+ES27+FJ27+GA27+GR27+HI27+HZ27+IQ27</f>
        <v/>
      </c>
      <c r="N56">
        <f>N27+AE27+AV27+BM27+CD27+CU27+DL27+EC27+ET27+FK27+GB27+GS27+HJ27+IA27+IR27</f>
        <v/>
      </c>
      <c r="O56">
        <f>O27+AF27+AW27+BN27+CE27+CV27+DM27+ED27+EU27+FL27+GC27+GT27+HK27+IB27+IS27</f>
        <v/>
      </c>
      <c r="P56">
        <f>P27+AG27+AX27+BO27+CF27+CW27+DN27+EE27+EV27+FM27+GD27+GU27+HL27+IC27+IT27</f>
        <v/>
      </c>
      <c r="Q56">
        <f>Q27+AH27+AY27+BP27+CG27+CX27+DO27+EF27+EW27+FN27+GE27+GV27+HM27+ID27+IU27</f>
        <v/>
      </c>
      <c r="R56">
        <f>R27+AI27+AZ27+BQ27+CH27+CY27+DP27+EG27+EX27+FO27+GF27+GW27+HN27+IE27+IV27</f>
        <v/>
      </c>
      <c r="T56" s="1">
        <f>IFERROR(E56/C56,0)</f>
        <v/>
      </c>
      <c r="U56" s="1">
        <f>IFERROR(Q56/C56,0)</f>
        <v/>
      </c>
    </row>
    <row r="57">
      <c r="A57">
        <f>IF(A28="","",A28)</f>
        <v/>
      </c>
      <c r="B57">
        <f>IF(B28="","",B28)</f>
        <v/>
      </c>
      <c r="C57">
        <f>C28+T28+AK28+BB28+BS28+CJ28+DA28+DR28+EI28+EZ28+FQ28+GH28+GY28+HP28+IG28</f>
        <v/>
      </c>
      <c r="D57">
        <f>D28+U28+AL28+BC28+BT28+CK28+DB28+DS28+EJ28+FA28+FR28+GI28+GZ28+HQ28+IH28</f>
        <v/>
      </c>
      <c r="E57">
        <f>E28+V28+AM28+BD28+BU28+CL28+DC28+DT28+EK28+FB28+FS28+GJ28+HA28+HR28+II28</f>
        <v/>
      </c>
      <c r="F57">
        <f>F28+W28+AN28+BE28+BV28+CM28+DD28+DU28+EL28+FC28+FT28+GK28+HB28+HS28+IJ28</f>
        <v/>
      </c>
      <c r="G57">
        <f>G28+X28+AO28+BF28+BW28+CN28+DE28+DV28+EM28+FD28+FU28+GL28+HC28+HT28+IK28</f>
        <v/>
      </c>
      <c r="H57">
        <f>H28+Y28+AP28+BG28+BX28+CO28+DF28+DW28+EN28+FE28+FV28+GM28+HD28+HU28+IL28</f>
        <v/>
      </c>
      <c r="I57">
        <f>I28+Z28+AQ28+BH28+BY28+CP28+DG28+DX28+EO28+FF28+FW28+GN28+HE28+HV28+IM28</f>
        <v/>
      </c>
      <c r="J57">
        <f>J28+AA28+AR28+BI28+BZ28+CQ28+DH28+DY28+EP28+FG28+FX28+GO28+HF28+HW28+IN28</f>
        <v/>
      </c>
      <c r="K57">
        <f>K28+AB28+AS28+BJ28+CA28+CR28+DI28+DZ28+EQ28+FH28+FY28+GP28+HG28+HX28+IO28</f>
        <v/>
      </c>
      <c r="L57">
        <f>L28+AC28+AT28+BK28+CB28+CS28+DJ28+EA28+ER28+FI28+FZ28+GQ28+HH28+HY28+IP28</f>
        <v/>
      </c>
      <c r="M57">
        <f>M28+AD28+AU28+BL28+CC28+CT28+DK28+EB28+ES28+FJ28+GA28+GR28+HI28+HZ28+IQ28</f>
        <v/>
      </c>
      <c r="N57">
        <f>N28+AE28+AV28+BM28+CD28+CU28+DL28+EC28+ET28+FK28+GB28+GS28+HJ28+IA28+IR28</f>
        <v/>
      </c>
      <c r="O57">
        <f>O28+AF28+AW28+BN28+CE28+CV28+DM28+ED28+EU28+FL28+GC28+GT28+HK28+IB28+IS28</f>
        <v/>
      </c>
      <c r="P57">
        <f>P28+AG28+AX28+BO28+CF28+CW28+DN28+EE28+EV28+FM28+GD28+GU28+HL28+IC28+IT28</f>
        <v/>
      </c>
      <c r="Q57">
        <f>Q28+AH28+AY28+BP28+CG28+CX28+DO28+EF28+EW28+FN28+GE28+GV28+HM28+ID28+IU28</f>
        <v/>
      </c>
      <c r="R57">
        <f>R28+AI28+AZ28+BQ28+CH28+CY28+DP28+EG28+EX28+FO28+GF28+GW28+HN28+IE28+IV28</f>
        <v/>
      </c>
      <c r="T57" s="1">
        <f>IFERROR(E57/C57,0)</f>
        <v/>
      </c>
      <c r="U57" s="1">
        <f>IFERROR(Q57/C57,0)</f>
        <v/>
      </c>
    </row>
    <row r="58">
      <c r="A58">
        <f>IF(A29="","",A29)</f>
        <v/>
      </c>
      <c r="B58">
        <f>IF(B29="","",B29)</f>
        <v/>
      </c>
      <c r="C58">
        <f>C29+T29+AK29+BB29+BS29+CJ29+DA29+DR29+EI29+EZ29+FQ29+GH29+GY29+HP29+IG29</f>
        <v/>
      </c>
      <c r="D58">
        <f>D29+U29+AL29+BC29+BT29+CK29+DB29+DS29+EJ29+FA29+FR29+GI29+GZ29+HQ29+IH29</f>
        <v/>
      </c>
      <c r="E58">
        <f>E29+V29+AM29+BD29+BU29+CL29+DC29+DT29+EK29+FB29+FS29+GJ29+HA29+HR29+II29</f>
        <v/>
      </c>
      <c r="F58">
        <f>F29+W29+AN29+BE29+BV29+CM29+DD29+DU29+EL29+FC29+FT29+GK29+HB29+HS29+IJ29</f>
        <v/>
      </c>
      <c r="G58">
        <f>G29+X29+AO29+BF29+BW29+CN29+DE29+DV29+EM29+FD29+FU29+GL29+HC29+HT29+IK29</f>
        <v/>
      </c>
      <c r="H58">
        <f>H29+Y29+AP29+BG29+BX29+CO29+DF29+DW29+EN29+FE29+FV29+GM29+HD29+HU29+IL29</f>
        <v/>
      </c>
      <c r="I58">
        <f>I29+Z29+AQ29+BH29+BY29+CP29+DG29+DX29+EO29+FF29+FW29+GN29+HE29+HV29+IM29</f>
        <v/>
      </c>
      <c r="J58">
        <f>J29+AA29+AR29+BI29+BZ29+CQ29+DH29+DY29+EP29+FG29+FX29+GO29+HF29+HW29+IN29</f>
        <v/>
      </c>
      <c r="K58">
        <f>K29+AB29+AS29+BJ29+CA29+CR29+DI29+DZ29+EQ29+FH29+FY29+GP29+HG29+HX29+IO29</f>
        <v/>
      </c>
      <c r="L58">
        <f>L29+AC29+AT29+BK29+CB29+CS29+DJ29+EA29+ER29+FI29+FZ29+GQ29+HH29+HY29+IP29</f>
        <v/>
      </c>
      <c r="M58">
        <f>M29+AD29+AU29+BL29+CC29+CT29+DK29+EB29+ES29+FJ29+GA29+GR29+HI29+HZ29+IQ29</f>
        <v/>
      </c>
      <c r="N58">
        <f>N29+AE29+AV29+BM29+CD29+CU29+DL29+EC29+ET29+FK29+GB29+GS29+HJ29+IA29+IR29</f>
        <v/>
      </c>
      <c r="O58">
        <f>O29+AF29+AW29+BN29+CE29+CV29+DM29+ED29+EU29+FL29+GC29+GT29+HK29+IB29+IS29</f>
        <v/>
      </c>
      <c r="P58">
        <f>P29+AG29+AX29+BO29+CF29+CW29+DN29+EE29+EV29+FM29+GD29+GU29+HL29+IC29+IT29</f>
        <v/>
      </c>
      <c r="Q58">
        <f>Q29+AH29+AY29+BP29+CG29+CX29+DO29+EF29+EW29+FN29+GE29+GV29+HM29+ID29+IU29</f>
        <v/>
      </c>
      <c r="R58">
        <f>R29+AI29+AZ29+BQ29+CH29+CY29+DP29+EG29+EX29+FO29+GF29+GW29+HN29+IE29+IV29</f>
        <v/>
      </c>
      <c r="T58" s="1">
        <f>IFERROR(E58/C58,0)</f>
        <v/>
      </c>
      <c r="U58" s="1">
        <f>IFERROR(Q58/C58,0)</f>
        <v/>
      </c>
    </row>
    <row r="59">
      <c r="A59">
        <f>IF(A30="","",A30)</f>
        <v/>
      </c>
      <c r="B59">
        <f>IF(B30="","",B30)</f>
        <v/>
      </c>
      <c r="C59">
        <f>C30+T30+AK30+BB30+BS30+CJ30+DA30+DR30+EI30+EZ30+FQ30+GH30+GY30+HP30+IG30</f>
        <v/>
      </c>
      <c r="D59">
        <f>D30+U30+AL30+BC30+BT30+CK30+DB30+DS30+EJ30+FA30+FR30+GI30+GZ30+HQ30+IH30</f>
        <v/>
      </c>
      <c r="E59">
        <f>E30+V30+AM30+BD30+BU30+CL30+DC30+DT30+EK30+FB30+FS30+GJ30+HA30+HR30+II30</f>
        <v/>
      </c>
      <c r="F59">
        <f>F30+W30+AN30+BE30+BV30+CM30+DD30+DU30+EL30+FC30+FT30+GK30+HB30+HS30+IJ30</f>
        <v/>
      </c>
      <c r="G59">
        <f>G30+X30+AO30+BF30+BW30+CN30+DE30+DV30+EM30+FD30+FU30+GL30+HC30+HT30+IK30</f>
        <v/>
      </c>
      <c r="H59">
        <f>H30+Y30+AP30+BG30+BX30+CO30+DF30+DW30+EN30+FE30+FV30+GM30+HD30+HU30+IL30</f>
        <v/>
      </c>
      <c r="I59">
        <f>I30+Z30+AQ30+BH30+BY30+CP30+DG30+DX30+EO30+FF30+FW30+GN30+HE30+HV30+IM30</f>
        <v/>
      </c>
      <c r="J59">
        <f>J30+AA30+AR30+BI30+BZ30+CQ30+DH30+DY30+EP30+FG30+FX30+GO30+HF30+HW30+IN30</f>
        <v/>
      </c>
      <c r="K59">
        <f>K30+AB30+AS30+BJ30+CA30+CR30+DI30+DZ30+EQ30+FH30+FY30+GP30+HG30+HX30+IO30</f>
        <v/>
      </c>
      <c r="L59">
        <f>L30+AC30+AT30+BK30+CB30+CS30+DJ30+EA30+ER30+FI30+FZ30+GQ30+HH30+HY30+IP30</f>
        <v/>
      </c>
      <c r="M59">
        <f>M30+AD30+AU30+BL30+CC30+CT30+DK30+EB30+ES30+FJ30+GA30+GR30+HI30+HZ30+IQ30</f>
        <v/>
      </c>
      <c r="N59">
        <f>N30+AE30+AV30+BM30+CD30+CU30+DL30+EC30+ET30+FK30+GB30+GS30+HJ30+IA30+IR30</f>
        <v/>
      </c>
      <c r="O59">
        <f>O30+AF30+AW30+BN30+CE30+CV30+DM30+ED30+EU30+FL30+GC30+GT30+HK30+IB30+IS30</f>
        <v/>
      </c>
      <c r="P59">
        <f>P30+AG30+AX30+BO30+CF30+CW30+DN30+EE30+EV30+FM30+GD30+GU30+HL30+IC30+IT30</f>
        <v/>
      </c>
      <c r="Q59">
        <f>Q30+AH30+AY30+BP30+CG30+CX30+DO30+EF30+EW30+FN30+GE30+GV30+HM30+ID30+IU30</f>
        <v/>
      </c>
      <c r="R59">
        <f>R30+AI30+AZ30+BQ30+CH30+CY30+DP30+EG30+EX30+FO30+GF30+GW30+HN30+IE30+IV30</f>
        <v/>
      </c>
      <c r="T59" s="1">
        <f>IFERROR(E59/C59,0)</f>
        <v/>
      </c>
      <c r="U59" s="1">
        <f>IFERROR(Q59/C59,0)</f>
        <v/>
      </c>
    </row>
    <row r="60">
      <c r="A60">
        <f>IF(A31="","",A31)</f>
        <v/>
      </c>
      <c r="B60">
        <f>IF(B31="","",B31)</f>
        <v/>
      </c>
      <c r="C60">
        <f>C31+T31+AK31+BB31+BS31+CJ31+DA31+DR31+EI31+EZ31+FQ31+GH31+GY31+HP31+IG31</f>
        <v/>
      </c>
      <c r="D60">
        <f>D31+U31+AL31+BC31+BT31+CK31+DB31+DS31+EJ31+FA31+FR31+GI31+GZ31+HQ31+IH31</f>
        <v/>
      </c>
      <c r="E60">
        <f>E31+V31+AM31+BD31+BU31+CL31+DC31+DT31+EK31+FB31+FS31+GJ31+HA31+HR31+II31</f>
        <v/>
      </c>
      <c r="F60">
        <f>F31+W31+AN31+BE31+BV31+CM31+DD31+DU31+EL31+FC31+FT31+GK31+HB31+HS31+IJ31</f>
        <v/>
      </c>
      <c r="G60">
        <f>G31+X31+AO31+BF31+BW31+CN31+DE31+DV31+EM31+FD31+FU31+GL31+HC31+HT31+IK31</f>
        <v/>
      </c>
      <c r="H60">
        <f>H31+Y31+AP31+BG31+BX31+CO31+DF31+DW31+EN31+FE31+FV31+GM31+HD31+HU31+IL31</f>
        <v/>
      </c>
      <c r="I60">
        <f>I31+Z31+AQ31+BH31+BY31+CP31+DG31+DX31+EO31+FF31+FW31+GN31+HE31+HV31+IM31</f>
        <v/>
      </c>
      <c r="J60">
        <f>J31+AA31+AR31+BI31+BZ31+CQ31+DH31+DY31+EP31+FG31+FX31+GO31+HF31+HW31+IN31</f>
        <v/>
      </c>
      <c r="K60">
        <f>K31+AB31+AS31+BJ31+CA31+CR31+DI31+DZ31+EQ31+FH31+FY31+GP31+HG31+HX31+IO31</f>
        <v/>
      </c>
      <c r="L60">
        <f>L31+AC31+AT31+BK31+CB31+CS31+DJ31+EA31+ER31+FI31+FZ31+GQ31+HH31+HY31+IP31</f>
        <v/>
      </c>
      <c r="M60">
        <f>M31+AD31+AU31+BL31+CC31+CT31+DK31+EB31+ES31+FJ31+GA31+GR31+HI31+HZ31+IQ31</f>
        <v/>
      </c>
      <c r="N60">
        <f>N31+AE31+AV31+BM31+CD31+CU31+DL31+EC31+ET31+FK31+GB31+GS31+HJ31+IA31+IR31</f>
        <v/>
      </c>
      <c r="O60">
        <f>O31+AF31+AW31+BN31+CE31+CV31+DM31+ED31+EU31+FL31+GC31+GT31+HK31+IB31+IS31</f>
        <v/>
      </c>
      <c r="P60">
        <f>P31+AG31+AX31+BO31+CF31+CW31+DN31+EE31+EV31+FM31+GD31+GU31+HL31+IC31+IT31</f>
        <v/>
      </c>
      <c r="Q60">
        <f>Q31+AH31+AY31+BP31+CG31+CX31+DO31+EF31+EW31+FN31+GE31+GV31+HM31+ID31+IU31</f>
        <v/>
      </c>
      <c r="R60">
        <f>R31+AI31+AZ31+BQ31+CH31+CY31+DP31+EG31+EX31+FO31+GF31+GW31+HN31+IE31+IV31</f>
        <v/>
      </c>
      <c r="T60" s="1">
        <f>IFERROR(E60/C60,0)</f>
        <v/>
      </c>
      <c r="U60" s="1">
        <f>IFERROR(Q60/C60,0)</f>
        <v/>
      </c>
    </row>
    <row r="61">
      <c r="A61">
        <f>IF(A32="","",A32)</f>
        <v/>
      </c>
      <c r="B61">
        <f>IF(B32="","",B32)</f>
        <v/>
      </c>
      <c r="C61">
        <f>C32+T32+AK32+BB32+BS32+CJ32+DA32+DR32+EI32+EZ32+FQ32+GH32+GY32+HP32+IG32</f>
        <v/>
      </c>
      <c r="D61">
        <f>D32+U32+AL32+BC32+BT32+CK32+DB32+DS32+EJ32+FA32+FR32+GI32+GZ32+HQ32+IH32</f>
        <v/>
      </c>
      <c r="E61">
        <f>E32+V32+AM32+BD32+BU32+CL32+DC32+DT32+EK32+FB32+FS32+GJ32+HA32+HR32+II32</f>
        <v/>
      </c>
      <c r="F61">
        <f>F32+W32+AN32+BE32+BV32+CM32+DD32+DU32+EL32+FC32+FT32+GK32+HB32+HS32+IJ32</f>
        <v/>
      </c>
      <c r="G61">
        <f>G32+X32+AO32+BF32+BW32+CN32+DE32+DV32+EM32+FD32+FU32+GL32+HC32+HT32+IK32</f>
        <v/>
      </c>
      <c r="H61">
        <f>H32+Y32+AP32+BG32+BX32+CO32+DF32+DW32+EN32+FE32+FV32+GM32+HD32+HU32+IL32</f>
        <v/>
      </c>
      <c r="I61">
        <f>I32+Z32+AQ32+BH32+BY32+CP32+DG32+DX32+EO32+FF32+FW32+GN32+HE32+HV32+IM32</f>
        <v/>
      </c>
      <c r="J61">
        <f>J32+AA32+AR32+BI32+BZ32+CQ32+DH32+DY32+EP32+FG32+FX32+GO32+HF32+HW32+IN32</f>
        <v/>
      </c>
      <c r="K61">
        <f>K32+AB32+AS32+BJ32+CA32+CR32+DI32+DZ32+EQ32+FH32+FY32+GP32+HG32+HX32+IO32</f>
        <v/>
      </c>
      <c r="L61">
        <f>L32+AC32+AT32+BK32+CB32+CS32+DJ32+EA32+ER32+FI32+FZ32+GQ32+HH32+HY32+IP32</f>
        <v/>
      </c>
      <c r="M61">
        <f>M32+AD32+AU32+BL32+CC32+CT32+DK32+EB32+ES32+FJ32+GA32+GR32+HI32+HZ32+IQ32</f>
        <v/>
      </c>
      <c r="N61">
        <f>N32+AE32+AV32+BM32+CD32+CU32+DL32+EC32+ET32+FK32+GB32+GS32+HJ32+IA32+IR32</f>
        <v/>
      </c>
      <c r="O61">
        <f>O32+AF32+AW32+BN32+CE32+CV32+DM32+ED32+EU32+FL32+GC32+GT32+HK32+IB32+IS32</f>
        <v/>
      </c>
      <c r="P61">
        <f>P32+AG32+AX32+BO32+CF32+CW32+DN32+EE32+EV32+FM32+GD32+GU32+HL32+IC32+IT32</f>
        <v/>
      </c>
      <c r="Q61">
        <f>Q32+AH32+AY32+BP32+CG32+CX32+DO32+EF32+EW32+FN32+GE32+GV32+HM32+ID32+IU32</f>
        <v/>
      </c>
      <c r="R61">
        <f>R32+AI32+AZ32+BQ32+CH32+CY32+DP32+EG32+EX32+FO32+GF32+GW32+HN32+IE32+IV32</f>
        <v/>
      </c>
      <c r="T61" s="1">
        <f>IFERROR(E61/C61,0)</f>
        <v/>
      </c>
      <c r="U61" s="1">
        <f>IFERROR(Q61/C61,0)</f>
        <v/>
      </c>
    </row>
    <row r="62">
      <c r="A62" t="inlineStr">
        <is>
          <t>TOTALES :</t>
        </is>
      </c>
      <c r="C62">
        <f>SUM(C37:C61)</f>
        <v/>
      </c>
      <c r="D62">
        <f>SUM(D37:D61)</f>
        <v/>
      </c>
      <c r="E62">
        <f>SUM(E37:E61)</f>
        <v/>
      </c>
      <c r="F62">
        <f>SUM(F37:F61)</f>
        <v/>
      </c>
      <c r="G62">
        <f>SUM(G37:G61)</f>
        <v/>
      </c>
      <c r="H62">
        <f>SUM(H37:H61)</f>
        <v/>
      </c>
      <c r="I62">
        <f>SUM(I37:I61)</f>
        <v/>
      </c>
      <c r="J62">
        <f>SUM(J37:J61)</f>
        <v/>
      </c>
      <c r="K62">
        <f>SUM(K37:K61)</f>
        <v/>
      </c>
      <c r="L62">
        <f>SUM(L37:L61)</f>
        <v/>
      </c>
      <c r="M62">
        <f>SUM(M37:M61)</f>
        <v/>
      </c>
      <c r="N62">
        <f>SUM(N37:N61)</f>
        <v/>
      </c>
      <c r="O62">
        <f>SUM(O37:O61)</f>
        <v/>
      </c>
      <c r="P62">
        <f>SUM(P37:P61)</f>
        <v/>
      </c>
      <c r="Q62">
        <f>SUM(Q37:Q61)</f>
        <v/>
      </c>
      <c r="R62">
        <f>SUM(R37:R61)</f>
        <v/>
      </c>
      <c r="T62" s="1">
        <f>IFERROR(E62/C62,0)</f>
        <v/>
      </c>
      <c r="U62" s="1">
        <f>IFERROR(Q62/C62,0)</f>
        <v/>
      </c>
    </row>
    <row r="64">
      <c r="A64" t="inlineStr">
        <is>
          <t>L A N Z A D O R E S</t>
        </is>
      </c>
    </row>
    <row r="65">
      <c r="A65" t="inlineStr">
        <is>
          <t>NOMBRE</t>
        </is>
      </c>
      <c r="B65" t="inlineStr">
        <is>
          <t>No</t>
        </is>
      </c>
      <c r="C65" t="inlineStr">
        <is>
          <t>P?</t>
        </is>
      </c>
      <c r="D65" t="inlineStr">
        <is>
          <t>G/P</t>
        </is>
      </c>
      <c r="E65" t="inlineStr">
        <is>
          <t>INN</t>
        </is>
      </c>
      <c r="F65" t="inlineStr">
        <is>
          <t>CL</t>
        </is>
      </c>
      <c r="G65" t="inlineStr">
        <is>
          <t>K</t>
        </is>
      </c>
      <c r="H65" t="inlineStr">
        <is>
          <t>H</t>
        </is>
      </c>
      <c r="I65" t="inlineStr">
        <is>
          <t>P?</t>
        </is>
      </c>
      <c r="J65" t="inlineStr">
        <is>
          <t>G/P</t>
        </is>
      </c>
      <c r="K65" t="inlineStr">
        <is>
          <t>INN</t>
        </is>
      </c>
      <c r="L65" t="inlineStr">
        <is>
          <t>CL</t>
        </is>
      </c>
      <c r="M65" t="inlineStr">
        <is>
          <t>K</t>
        </is>
      </c>
      <c r="N65" t="inlineStr">
        <is>
          <t>H</t>
        </is>
      </c>
      <c r="O65" t="inlineStr">
        <is>
          <t>P?</t>
        </is>
      </c>
      <c r="P65" t="inlineStr">
        <is>
          <t>G/P</t>
        </is>
      </c>
      <c r="Q65" t="inlineStr">
        <is>
          <t>INN</t>
        </is>
      </c>
      <c r="R65" t="inlineStr">
        <is>
          <t>CL</t>
        </is>
      </c>
      <c r="S65" t="inlineStr">
        <is>
          <t>K</t>
        </is>
      </c>
      <c r="T65" t="inlineStr">
        <is>
          <t>H</t>
        </is>
      </c>
      <c r="U65" t="inlineStr">
        <is>
          <t>P?</t>
        </is>
      </c>
      <c r="V65" t="inlineStr">
        <is>
          <t>G/P</t>
        </is>
      </c>
      <c r="W65" t="inlineStr">
        <is>
          <t>INN</t>
        </is>
      </c>
      <c r="X65" t="inlineStr">
        <is>
          <t>CL</t>
        </is>
      </c>
      <c r="Y65" t="inlineStr">
        <is>
          <t>K</t>
        </is>
      </c>
      <c r="Z65" t="inlineStr">
        <is>
          <t>H</t>
        </is>
      </c>
      <c r="AA65" t="inlineStr">
        <is>
          <t>P?</t>
        </is>
      </c>
      <c r="AB65" t="inlineStr">
        <is>
          <t>G/P</t>
        </is>
      </c>
      <c r="AC65" t="inlineStr">
        <is>
          <t>INN</t>
        </is>
      </c>
      <c r="AD65" t="inlineStr">
        <is>
          <t>CL</t>
        </is>
      </c>
      <c r="AE65" t="inlineStr">
        <is>
          <t>K</t>
        </is>
      </c>
      <c r="AF65" t="inlineStr">
        <is>
          <t>H</t>
        </is>
      </c>
      <c r="AG65" t="inlineStr">
        <is>
          <t>P?</t>
        </is>
      </c>
      <c r="AH65" t="inlineStr">
        <is>
          <t>G/P</t>
        </is>
      </c>
      <c r="AI65" t="inlineStr">
        <is>
          <t>INN</t>
        </is>
      </c>
      <c r="AJ65" t="inlineStr">
        <is>
          <t>CL</t>
        </is>
      </c>
      <c r="AK65" t="inlineStr">
        <is>
          <t>K</t>
        </is>
      </c>
      <c r="AL65" t="inlineStr">
        <is>
          <t>H</t>
        </is>
      </c>
      <c r="AM65" t="inlineStr">
        <is>
          <t>P?</t>
        </is>
      </c>
      <c r="AN65" t="inlineStr">
        <is>
          <t>G/P</t>
        </is>
      </c>
      <c r="AO65" t="inlineStr">
        <is>
          <t>INN</t>
        </is>
      </c>
      <c r="AP65" t="inlineStr">
        <is>
          <t>CL</t>
        </is>
      </c>
      <c r="AQ65" t="inlineStr">
        <is>
          <t>K</t>
        </is>
      </c>
      <c r="AR65" t="inlineStr">
        <is>
          <t>H</t>
        </is>
      </c>
      <c r="AS65" t="inlineStr">
        <is>
          <t>P?</t>
        </is>
      </c>
      <c r="AT65" t="inlineStr">
        <is>
          <t>G/P</t>
        </is>
      </c>
      <c r="AU65" t="inlineStr">
        <is>
          <t>INN</t>
        </is>
      </c>
      <c r="AV65" t="inlineStr">
        <is>
          <t>CL</t>
        </is>
      </c>
      <c r="AW65" t="inlineStr">
        <is>
          <t>K</t>
        </is>
      </c>
      <c r="AX65" t="inlineStr">
        <is>
          <t>H</t>
        </is>
      </c>
      <c r="AY65" t="inlineStr">
        <is>
          <t>P?</t>
        </is>
      </c>
      <c r="AZ65" t="inlineStr">
        <is>
          <t>G/P</t>
        </is>
      </c>
      <c r="BA65" t="inlineStr">
        <is>
          <t>INN</t>
        </is>
      </c>
      <c r="BB65" t="inlineStr">
        <is>
          <t>CL</t>
        </is>
      </c>
      <c r="BC65" t="inlineStr">
        <is>
          <t>K</t>
        </is>
      </c>
      <c r="BD65" t="inlineStr">
        <is>
          <t>H</t>
        </is>
      </c>
      <c r="BE65" t="inlineStr">
        <is>
          <t>P?</t>
        </is>
      </c>
      <c r="BF65" t="inlineStr">
        <is>
          <t>G/P</t>
        </is>
      </c>
      <c r="BG65" t="inlineStr">
        <is>
          <t>INN</t>
        </is>
      </c>
      <c r="BH65" t="inlineStr">
        <is>
          <t>CL</t>
        </is>
      </c>
      <c r="BI65" t="inlineStr">
        <is>
          <t>K</t>
        </is>
      </c>
      <c r="BJ65" t="inlineStr">
        <is>
          <t>H</t>
        </is>
      </c>
      <c r="BK65" t="inlineStr">
        <is>
          <t>P?</t>
        </is>
      </c>
      <c r="BL65" t="inlineStr">
        <is>
          <t>G/P</t>
        </is>
      </c>
      <c r="BM65" t="inlineStr">
        <is>
          <t>INN</t>
        </is>
      </c>
      <c r="BN65" t="inlineStr">
        <is>
          <t>CL</t>
        </is>
      </c>
      <c r="BO65" t="inlineStr">
        <is>
          <t>K</t>
        </is>
      </c>
      <c r="BP65" t="inlineStr">
        <is>
          <t>H</t>
        </is>
      </c>
      <c r="BQ65" t="inlineStr">
        <is>
          <t>P?</t>
        </is>
      </c>
      <c r="BR65" t="inlineStr">
        <is>
          <t>G/P</t>
        </is>
      </c>
      <c r="BS65" t="inlineStr">
        <is>
          <t>INN</t>
        </is>
      </c>
      <c r="BT65" t="inlineStr">
        <is>
          <t>CL</t>
        </is>
      </c>
      <c r="BU65" t="inlineStr">
        <is>
          <t>K</t>
        </is>
      </c>
      <c r="BV65" t="inlineStr">
        <is>
          <t>H</t>
        </is>
      </c>
      <c r="BW65" t="inlineStr">
        <is>
          <t>P?</t>
        </is>
      </c>
      <c r="BX65" t="inlineStr">
        <is>
          <t>G/P</t>
        </is>
      </c>
      <c r="BY65" t="inlineStr">
        <is>
          <t>INN</t>
        </is>
      </c>
      <c r="BZ65" t="inlineStr">
        <is>
          <t>CL</t>
        </is>
      </c>
      <c r="CA65" t="inlineStr">
        <is>
          <t>K</t>
        </is>
      </c>
      <c r="CB65" t="inlineStr">
        <is>
          <t>H</t>
        </is>
      </c>
      <c r="CC65" t="inlineStr">
        <is>
          <t>P?</t>
        </is>
      </c>
      <c r="CD65" t="inlineStr">
        <is>
          <t>G/P</t>
        </is>
      </c>
      <c r="CE65" t="inlineStr">
        <is>
          <t>INN</t>
        </is>
      </c>
      <c r="CF65" t="inlineStr">
        <is>
          <t>CL</t>
        </is>
      </c>
      <c r="CG65" t="inlineStr">
        <is>
          <t>K</t>
        </is>
      </c>
      <c r="CH65" t="inlineStr">
        <is>
          <t>H</t>
        </is>
      </c>
      <c r="CI65" t="inlineStr">
        <is>
          <t>P?</t>
        </is>
      </c>
      <c r="CJ65" t="inlineStr">
        <is>
          <t>G/P</t>
        </is>
      </c>
      <c r="CK65" t="inlineStr">
        <is>
          <t>INN</t>
        </is>
      </c>
      <c r="CL65" t="inlineStr">
        <is>
          <t>CL</t>
        </is>
      </c>
      <c r="CM65" t="inlineStr">
        <is>
          <t>K</t>
        </is>
      </c>
      <c r="CN65" t="inlineStr">
        <is>
          <t>H</t>
        </is>
      </c>
      <c r="CP65" t="inlineStr">
        <is>
          <t>JJ</t>
        </is>
      </c>
      <c r="CQ65" t="inlineStr">
        <is>
          <t>JG</t>
        </is>
      </c>
      <c r="CR65" t="inlineStr">
        <is>
          <t>JP</t>
        </is>
      </c>
      <c r="CS65" t="inlineStr">
        <is>
          <t>OUTS</t>
        </is>
      </c>
      <c r="CT65" t="inlineStr">
        <is>
          <t>INN</t>
        </is>
      </c>
      <c r="CU65" t="inlineStr">
        <is>
          <t>CL</t>
        </is>
      </c>
      <c r="CV65" t="inlineStr">
        <is>
          <t>K</t>
        </is>
      </c>
      <c r="CW65" t="inlineStr">
        <is>
          <t>H</t>
        </is>
      </c>
      <c r="CX65" t="inlineStr">
        <is>
          <t>PCL</t>
        </is>
      </c>
    </row>
    <row r="66">
      <c r="A66">
        <f>IF(A8="","",A8)</f>
        <v/>
      </c>
      <c r="B66">
        <f>IF(B8="","",B8)</f>
        <v/>
      </c>
      <c r="CP66">
        <f>C66+I66+O66+U66+AA66+AG66+AM66+AS66+AY66+BE66+BK66+BQ66+BW66+CC66+CI66</f>
        <v/>
      </c>
      <c r="CQ66">
        <f>COUNTIF(D66,"G")+COUNTIF(J66,"G")+COUNTIF(P66,"G")+COUNTIF(V66,"G")+COUNTIF(AB66,"G")+COUNTIF(AH66,"G")+COUNTIF(AN66,"G")+COUNTIF(AT66,"G")+COUNTIF(AZ66,"G")+COUNTIF(BF66,"G")+COUNTIF(BL66,"G")+COUNTIF(BR66,"G")+COUNTIF(BX66,"G")+COUNTIF(CD66,"G")+COUNTIF(CJ66,"G")</f>
        <v/>
      </c>
      <c r="CR66">
        <f>COUNTIF(D66,"P")+COUNTIF(J66,"P")+COUNTIF(P66,"P")+COUNTIF(V66,"P")+COUNTIF(AB66,"P")+COUNTIF(AH66,"P")+COUNTIF(AN66,"P")+COUNTIF(AT66,"P")+COUNTIF(AZ66,"P")+COUNTIF(BF66,"P")+COUNTIF(BL66,"P")+COUNTIF(BR66,"P")+COUNTIF(BX66,"P")+COUNTIF(CD66,"P")+COUNTIF(CJ66,"P")</f>
        <v/>
      </c>
      <c r="CS66">
        <f>(INT(E66)*3+(E66-INT(E66))*10)+(INT(K66)*3+(K66-INT(K66))*10)+(INT(Q66)*3+(Q66-INT(Q66))*10)+(INT(W66)*3+(W66-INT(W66))*10)+(INT(AC66)*3+(AC66-INT(AC66))*10)+(INT(AI66)*3+(AI66-INT(AI66))*10)+(INT(AO66)*3+(AO66-INT(AO66))*10)+(INT(AU66)*3+(AU66-INT(AU66))*10)+(INT(BA66)*3+(BA66-INT(BA66))*10)+(INT(BG66)*3+(BG66-INT(BG66))*10)+(INT(BM66)*3+(BM66-INT(BM66))*10)+(INT(BS66)*3+(BS66-INT(BS66))*10)+(INT(BY66)*3+(BY66-INT(BY66))*10)+(INT(CE66)*3+(CE66-INT(CE66))*10)+(INT(CK66)*3+(CK66-INT(CK66))*10)</f>
        <v/>
      </c>
      <c r="CT66">
        <f>INT(CS66/3)+MOD(CS66,3)/10</f>
        <v/>
      </c>
      <c r="CU66">
        <f>F66+L66+R66+X66+AD66+AJ66+AP66+AV66+BB66+BH66+BN66+BT66+BZ66+CF66+CL66</f>
        <v/>
      </c>
      <c r="CV66">
        <f>G66+M66+S66+Y66+AE66+AK66+AQ66+AW66+BC66+BI66+BO66+BU66+CA66+CG66+CM66</f>
        <v/>
      </c>
      <c r="CW66">
        <f>H66+N66+T66+Z66+AF66+AL66+AR66+AX66+BD66+BJ66+BP66+BV66+CB66+CH66+CN66</f>
        <v/>
      </c>
      <c r="CX66" s="2">
        <f>IFERROR(CU66*27/CS66,0)</f>
        <v/>
      </c>
    </row>
    <row r="67">
      <c r="A67">
        <f>IF(A9="","",A9)</f>
        <v/>
      </c>
      <c r="B67">
        <f>IF(B9="","",B9)</f>
        <v/>
      </c>
      <c r="CP67">
        <f>C67+I67+O67+U67+AA67+AG67+AM67+AS67+AY67+BE67+BK67+BQ67+BW67+CC67+CI67</f>
        <v/>
      </c>
      <c r="CQ67">
        <f>COUNTIF(D67,"G")+COUNTIF(J67,"G")+COUNTIF(P67,"G")+COUNTIF(V67,"G")+COUNTIF(AB67,"G")+COUNTIF(AH67,"G")+COUNTIF(AN67,"G")+COUNTIF(AT67,"G")+COUNTIF(AZ67,"G")+COUNTIF(BF67,"G")+COUNTIF(BL67,"G")+COUNTIF(BR67,"G")+COUNTIF(BX67,"G")+COUNTIF(CD67,"G")+COUNTIF(CJ67,"G")</f>
        <v/>
      </c>
      <c r="CR67">
        <f>COUNTIF(D67,"P")+COUNTIF(J67,"P")+COUNTIF(P67,"P")+COUNTIF(V67,"P")+COUNTIF(AB67,"P")+COUNTIF(AH67,"P")+COUNTIF(AN67,"P")+COUNTIF(AT67,"P")+COUNTIF(AZ67,"P")+COUNTIF(BF67,"P")+COUNTIF(BL67,"P")+COUNTIF(BR67,"P")+COUNTIF(BX67,"P")+COUNTIF(CD67,"P")+COUNTIF(CJ67,"P")</f>
        <v/>
      </c>
      <c r="CS67">
        <f>(INT(E67)*3+(E67-INT(E67))*10)+(INT(K67)*3+(K67-INT(K67))*10)+(INT(Q67)*3+(Q67-INT(Q67))*10)+(INT(W67)*3+(W67-INT(W67))*10)+(INT(AC67)*3+(AC67-INT(AC67))*10)+(INT(AI67)*3+(AI67-INT(AI67))*10)+(INT(AO67)*3+(AO67-INT(AO67))*10)+(INT(AU67)*3+(AU67-INT(AU67))*10)+(INT(BA67)*3+(BA67-INT(BA67))*10)+(INT(BG67)*3+(BG67-INT(BG67))*10)+(INT(BM67)*3+(BM67-INT(BM67))*10)+(INT(BS67)*3+(BS67-INT(BS67))*10)+(INT(BY67)*3+(BY67-INT(BY67))*10)+(INT(CE67)*3+(CE67-INT(CE67))*10)+(INT(CK67)*3+(CK67-INT(CK67))*10)</f>
        <v/>
      </c>
      <c r="CT67">
        <f>INT(CS67/3)+MOD(CS67,3)/10</f>
        <v/>
      </c>
      <c r="CU67">
        <f>F67+L67+R67+X67+AD67+AJ67+AP67+AV67+BB67+BH67+BN67+BT67+BZ67+CF67+CL67</f>
        <v/>
      </c>
      <c r="CV67">
        <f>G67+M67+S67+Y67+AE67+AK67+AQ67+AW67+BC67+BI67+BO67+BU67+CA67+CG67+CM67</f>
        <v/>
      </c>
      <c r="CW67">
        <f>H67+N67+T67+Z67+AF67+AL67+AR67+AX67+BD67+BJ67+BP67+BV67+CB67+CH67+CN67</f>
        <v/>
      </c>
      <c r="CX67" s="2">
        <f>IFERROR(CU67*27/CS67,0)</f>
        <v/>
      </c>
    </row>
    <row r="68">
      <c r="A68">
        <f>IF(A10="","",A10)</f>
        <v/>
      </c>
      <c r="B68">
        <f>IF(B10="","",B10)</f>
        <v/>
      </c>
      <c r="CP68">
        <f>C68+I68+O68+U68+AA68+AG68+AM68+AS68+AY68+BE68+BK68+BQ68+BW68+CC68+CI68</f>
        <v/>
      </c>
      <c r="CQ68">
        <f>COUNTIF(D68,"G")+COUNTIF(J68,"G")+COUNTIF(P68,"G")+COUNTIF(V68,"G")+COUNTIF(AB68,"G")+COUNTIF(AH68,"G")+COUNTIF(AN68,"G")+COUNTIF(AT68,"G")+COUNTIF(AZ68,"G")+COUNTIF(BF68,"G")+COUNTIF(BL68,"G")+COUNTIF(BR68,"G")+COUNTIF(BX68,"G")+COUNTIF(CD68,"G")+COUNTIF(CJ68,"G")</f>
        <v/>
      </c>
      <c r="CR68">
        <f>COUNTIF(D68,"P")+COUNTIF(J68,"P")+COUNTIF(P68,"P")+COUNTIF(V68,"P")+COUNTIF(AB68,"P")+COUNTIF(AH68,"P")+COUNTIF(AN68,"P")+COUNTIF(AT68,"P")+COUNTIF(AZ68,"P")+COUNTIF(BF68,"P")+COUNTIF(BL68,"P")+COUNTIF(BR68,"P")+COUNTIF(BX68,"P")+COUNTIF(CD68,"P")+COUNTIF(CJ68,"P")</f>
        <v/>
      </c>
      <c r="CS68">
        <f>(INT(E68)*3+(E68-INT(E68))*10)+(INT(K68)*3+(K68-INT(K68))*10)+(INT(Q68)*3+(Q68-INT(Q68))*10)+(INT(W68)*3+(W68-INT(W68))*10)+(INT(AC68)*3+(AC68-INT(AC68))*10)+(INT(AI68)*3+(AI68-INT(AI68))*10)+(INT(AO68)*3+(AO68-INT(AO68))*10)+(INT(AU68)*3+(AU68-INT(AU68))*10)+(INT(BA68)*3+(BA68-INT(BA68))*10)+(INT(BG68)*3+(BG68-INT(BG68))*10)+(INT(BM68)*3+(BM68-INT(BM68))*10)+(INT(BS68)*3+(BS68-INT(BS68))*10)+(INT(BY68)*3+(BY68-INT(BY68))*10)+(INT(CE68)*3+(CE68-INT(CE68))*10)+(INT(CK68)*3+(CK68-INT(CK68))*10)</f>
        <v/>
      </c>
      <c r="CT68">
        <f>INT(CS68/3)+MOD(CS68,3)/10</f>
        <v/>
      </c>
      <c r="CU68">
        <f>F68+L68+R68+X68+AD68+AJ68+AP68+AV68+BB68+BH68+BN68+BT68+BZ68+CF68+CL68</f>
        <v/>
      </c>
      <c r="CV68">
        <f>G68+M68+S68+Y68+AE68+AK68+AQ68+AW68+BC68+BI68+BO68+BU68+CA68+CG68+CM68</f>
        <v/>
      </c>
      <c r="CW68">
        <f>H68+N68+T68+Z68+AF68+AL68+AR68+AX68+BD68+BJ68+BP68+BV68+CB68+CH68+CN68</f>
        <v/>
      </c>
      <c r="CX68" s="2">
        <f>IFERROR(CU68*27/CS68,0)</f>
        <v/>
      </c>
    </row>
    <row r="69">
      <c r="A69">
        <f>IF(A11="","",A11)</f>
        <v/>
      </c>
      <c r="B69">
        <f>IF(B11="","",B11)</f>
        <v/>
      </c>
      <c r="CP69">
        <f>C69+I69+O69+U69+AA69+AG69+AM69+AS69+AY69+BE69+BK69+BQ69+BW69+CC69+CI69</f>
        <v/>
      </c>
      <c r="CQ69">
        <f>COUNTIF(D69,"G")+COUNTIF(J69,"G")+COUNTIF(P69,"G")+COUNTIF(V69,"G")+COUNTIF(AB69,"G")+COUNTIF(AH69,"G")+COUNTIF(AN69,"G")+COUNTIF(AT69,"G")+COUNTIF(AZ69,"G")+COUNTIF(BF69,"G")+COUNTIF(BL69,"G")+COUNTIF(BR69,"G")+COUNTIF(BX69,"G")+COUNTIF(CD69,"G")+COUNTIF(CJ69,"G")</f>
        <v/>
      </c>
      <c r="CR69">
        <f>COUNTIF(D69,"P")+COUNTIF(J69,"P")+COUNTIF(P69,"P")+COUNTIF(V69,"P")+COUNTIF(AB69,"P")+COUNTIF(AH69,"P")+COUNTIF(AN69,"P")+COUNTIF(AT69,"P")+COUNTIF(AZ69,"P")+COUNTIF(BF69,"P")+COUNTIF(BL69,"P")+COUNTIF(BR69,"P")+COUNTIF(BX69,"P")+COUNTIF(CD69,"P")+COUNTIF(CJ69,"P")</f>
        <v/>
      </c>
      <c r="CS69">
        <f>(INT(E69)*3+(E69-INT(E69))*10)+(INT(K69)*3+(K69-INT(K69))*10)+(INT(Q69)*3+(Q69-INT(Q69))*10)+(INT(W69)*3+(W69-INT(W69))*10)+(INT(AC69)*3+(AC69-INT(AC69))*10)+(INT(AI69)*3+(AI69-INT(AI69))*10)+(INT(AO69)*3+(AO69-INT(AO69))*10)+(INT(AU69)*3+(AU69-INT(AU69))*10)+(INT(BA69)*3+(BA69-INT(BA69))*10)+(INT(BG69)*3+(BG69-INT(BG69))*10)+(INT(BM69)*3+(BM69-INT(BM69))*10)+(INT(BS69)*3+(BS69-INT(BS69))*10)+(INT(BY69)*3+(BY69-INT(BY69))*10)+(INT(CE69)*3+(CE69-INT(CE69))*10)+(INT(CK69)*3+(CK69-INT(CK69))*10)</f>
        <v/>
      </c>
      <c r="CT69">
        <f>INT(CS69/3)+MOD(CS69,3)/10</f>
        <v/>
      </c>
      <c r="CU69">
        <f>F69+L69+R69+X69+AD69+AJ69+AP69+AV69+BB69+BH69+BN69+BT69+BZ69+CF69+CL69</f>
        <v/>
      </c>
      <c r="CV69">
        <f>G69+M69+S69+Y69+AE69+AK69+AQ69+AW69+BC69+BI69+BO69+BU69+CA69+CG69+CM69</f>
        <v/>
      </c>
      <c r="CW69">
        <f>H69+N69+T69+Z69+AF69+AL69+AR69+AX69+BD69+BJ69+BP69+BV69+CB69+CH69+CN69</f>
        <v/>
      </c>
      <c r="CX69" s="2">
        <f>IFERROR(CU69*27/CS69,0)</f>
        <v/>
      </c>
    </row>
    <row r="70">
      <c r="A70">
        <f>IF(A12="","",A12)</f>
        <v/>
      </c>
      <c r="B70">
        <f>IF(B12="","",B12)</f>
        <v/>
      </c>
      <c r="CP70">
        <f>C70+I70+O70+U70+AA70+AG70+AM70+AS70+AY70+BE70+BK70+BQ70+BW70+CC70+CI70</f>
        <v/>
      </c>
      <c r="CQ70">
        <f>COUNTIF(D70,"G")+COUNTIF(J70,"G")+COUNTIF(P70,"G")+COUNTIF(V70,"G")+COUNTIF(AB70,"G")+COUNTIF(AH70,"G")+COUNTIF(AN70,"G")+COUNTIF(AT70,"G")+COUNTIF(AZ70,"G")+COUNTIF(BF70,"G")+COUNTIF(BL70,"G")+COUNTIF(BR70,"G")+COUNTIF(BX70,"G")+COUNTIF(CD70,"G")+COUNTIF(CJ70,"G")</f>
        <v/>
      </c>
      <c r="CR70">
        <f>COUNTIF(D70,"P")+COUNTIF(J70,"P")+COUNTIF(P70,"P")+COUNTIF(V70,"P")+COUNTIF(AB70,"P")+COUNTIF(AH70,"P")+COUNTIF(AN70,"P")+COUNTIF(AT70,"P")+COUNTIF(AZ70,"P")+COUNTIF(BF70,"P")+COUNTIF(BL70,"P")+COUNTIF(BR70,"P")+COUNTIF(BX70,"P")+COUNTIF(CD70,"P")+COUNTIF(CJ70,"P")</f>
        <v/>
      </c>
      <c r="CS70">
        <f>(INT(E70)*3+(E70-INT(E70))*10)+(INT(K70)*3+(K70-INT(K70))*10)+(INT(Q70)*3+(Q70-INT(Q70))*10)+(INT(W70)*3+(W70-INT(W70))*10)+(INT(AC70)*3+(AC70-INT(AC70))*10)+(INT(AI70)*3+(AI70-INT(AI70))*10)+(INT(AO70)*3+(AO70-INT(AO70))*10)+(INT(AU70)*3+(AU70-INT(AU70))*10)+(INT(BA70)*3+(BA70-INT(BA70))*10)+(INT(BG70)*3+(BG70-INT(BG70))*10)+(INT(BM70)*3+(BM70-INT(BM70))*10)+(INT(BS70)*3+(BS70-INT(BS70))*10)+(INT(BY70)*3+(BY70-INT(BY70))*10)+(INT(CE70)*3+(CE70-INT(CE70))*10)+(INT(CK70)*3+(CK70-INT(CK70))*10)</f>
        <v/>
      </c>
      <c r="CT70">
        <f>INT(CS70/3)+MOD(CS70,3)/10</f>
        <v/>
      </c>
      <c r="CU70">
        <f>F70+L70+R70+X70+AD70+AJ70+AP70+AV70+BB70+BH70+BN70+BT70+BZ70+CF70+CL70</f>
        <v/>
      </c>
      <c r="CV70">
        <f>G70+M70+S70+Y70+AE70+AK70+AQ70+AW70+BC70+BI70+BO70+BU70+CA70+CG70+CM70</f>
        <v/>
      </c>
      <c r="CW70">
        <f>H70+N70+T70+Z70+AF70+AL70+AR70+AX70+BD70+BJ70+BP70+BV70+CB70+CH70+CN70</f>
        <v/>
      </c>
      <c r="CX70" s="2">
        <f>IFERROR(CU70*27/CS70,0)</f>
        <v/>
      </c>
    </row>
    <row r="71">
      <c r="A71">
        <f>IF(A13="","",A13)</f>
        <v/>
      </c>
      <c r="B71">
        <f>IF(B13="","",B13)</f>
        <v/>
      </c>
      <c r="CP71">
        <f>C71+I71+O71+U71+AA71+AG71+AM71+AS71+AY71+BE71+BK71+BQ71+BW71+CC71+CI71</f>
        <v/>
      </c>
      <c r="CQ71">
        <f>COUNTIF(D71,"G")+COUNTIF(J71,"G")+COUNTIF(P71,"G")+COUNTIF(V71,"G")+COUNTIF(AB71,"G")+COUNTIF(AH71,"G")+COUNTIF(AN71,"G")+COUNTIF(AT71,"G")+COUNTIF(AZ71,"G")+COUNTIF(BF71,"G")+COUNTIF(BL71,"G")+COUNTIF(BR71,"G")+COUNTIF(BX71,"G")+COUNTIF(CD71,"G")+COUNTIF(CJ71,"G")</f>
        <v/>
      </c>
      <c r="CR71">
        <f>COUNTIF(D71,"P")+COUNTIF(J71,"P")+COUNTIF(P71,"P")+COUNTIF(V71,"P")+COUNTIF(AB71,"P")+COUNTIF(AH71,"P")+COUNTIF(AN71,"P")+COUNTIF(AT71,"P")+COUNTIF(AZ71,"P")+COUNTIF(BF71,"P")+COUNTIF(BL71,"P")+COUNTIF(BR71,"P")+COUNTIF(BX71,"P")+COUNTIF(CD71,"P")+COUNTIF(CJ71,"P")</f>
        <v/>
      </c>
      <c r="CS71">
        <f>(INT(E71)*3+(E71-INT(E71))*10)+(INT(K71)*3+(K71-INT(K71))*10)+(INT(Q71)*3+(Q71-INT(Q71))*10)+(INT(W71)*3+(W71-INT(W71))*10)+(INT(AC71)*3+(AC71-INT(AC71))*10)+(INT(AI71)*3+(AI71-INT(AI71))*10)+(INT(AO71)*3+(AO71-INT(AO71))*10)+(INT(AU71)*3+(AU71-INT(AU71))*10)+(INT(BA71)*3+(BA71-INT(BA71))*10)+(INT(BG71)*3+(BG71-INT(BG71))*10)+(INT(BM71)*3+(BM71-INT(BM71))*10)+(INT(BS71)*3+(BS71-INT(BS71))*10)+(INT(BY71)*3+(BY71-INT(BY71))*10)+(INT(CE71)*3+(CE71-INT(CE71))*10)+(INT(CK71)*3+(CK71-INT(CK71))*10)</f>
        <v/>
      </c>
      <c r="CT71">
        <f>INT(CS71/3)+MOD(CS71,3)/10</f>
        <v/>
      </c>
      <c r="CU71">
        <f>F71+L71+R71+X71+AD71+AJ71+AP71+AV71+BB71+BH71+BN71+BT71+BZ71+CF71+CL71</f>
        <v/>
      </c>
      <c r="CV71">
        <f>G71+M71+S71+Y71+AE71+AK71+AQ71+AW71+BC71+BI71+BO71+BU71+CA71+CG71+CM71</f>
        <v/>
      </c>
      <c r="CW71">
        <f>H71+N71+T71+Z71+AF71+AL71+AR71+AX71+BD71+BJ71+BP71+BV71+CB71+CH71+CN71</f>
        <v/>
      </c>
      <c r="CX71" s="2">
        <f>IFERROR(CU71*27/CS71,0)</f>
        <v/>
      </c>
    </row>
    <row r="72">
      <c r="A72">
        <f>IF(A14="","",A14)</f>
        <v/>
      </c>
      <c r="B72">
        <f>IF(B14="","",B14)</f>
        <v/>
      </c>
      <c r="CP72">
        <f>C72+I72+O72+U72+AA72+AG72+AM72+AS72+AY72+BE72+BK72+BQ72+BW72+CC72+CI72</f>
        <v/>
      </c>
      <c r="CQ72">
        <f>COUNTIF(D72,"G")+COUNTIF(J72,"G")+COUNTIF(P72,"G")+COUNTIF(V72,"G")+COUNTIF(AB72,"G")+COUNTIF(AH72,"G")+COUNTIF(AN72,"G")+COUNTIF(AT72,"G")+COUNTIF(AZ72,"G")+COUNTIF(BF72,"G")+COUNTIF(BL72,"G")+COUNTIF(BR72,"G")+COUNTIF(BX72,"G")+COUNTIF(CD72,"G")+COUNTIF(CJ72,"G")</f>
        <v/>
      </c>
      <c r="CR72">
        <f>COUNTIF(D72,"P")+COUNTIF(J72,"P")+COUNTIF(P72,"P")+COUNTIF(V72,"P")+COUNTIF(AB72,"P")+COUNTIF(AH72,"P")+COUNTIF(AN72,"P")+COUNTIF(AT72,"P")+COUNTIF(AZ72,"P")+COUNTIF(BF72,"P")+COUNTIF(BL72,"P")+COUNTIF(BR72,"P")+COUNTIF(BX72,"P")+COUNTIF(CD72,"P")+COUNTIF(CJ72,"P")</f>
        <v/>
      </c>
      <c r="CS72">
        <f>(INT(E72)*3+(E72-INT(E72))*10)+(INT(K72)*3+(K72-INT(K72))*10)+(INT(Q72)*3+(Q72-INT(Q72))*10)+(INT(W72)*3+(W72-INT(W72))*10)+(INT(AC72)*3+(AC72-INT(AC72))*10)+(INT(AI72)*3+(AI72-INT(AI72))*10)+(INT(AO72)*3+(AO72-INT(AO72))*10)+(INT(AU72)*3+(AU72-INT(AU72))*10)+(INT(BA72)*3+(BA72-INT(BA72))*10)+(INT(BG72)*3+(BG72-INT(BG72))*10)+(INT(BM72)*3+(BM72-INT(BM72))*10)+(INT(BS72)*3+(BS72-INT(BS72))*10)+(INT(BY72)*3+(BY72-INT(BY72))*10)+(INT(CE72)*3+(CE72-INT(CE72))*10)+(INT(CK72)*3+(CK72-INT(CK72))*10)</f>
        <v/>
      </c>
      <c r="CT72">
        <f>INT(CS72/3)+MOD(CS72,3)/10</f>
        <v/>
      </c>
      <c r="CU72">
        <f>F72+L72+R72+X72+AD72+AJ72+AP72+AV72+BB72+BH72+BN72+BT72+BZ72+CF72+CL72</f>
        <v/>
      </c>
      <c r="CV72">
        <f>G72+M72+S72+Y72+AE72+AK72+AQ72+AW72+BC72+BI72+BO72+BU72+CA72+CG72+CM72</f>
        <v/>
      </c>
      <c r="CW72">
        <f>H72+N72+T72+Z72+AF72+AL72+AR72+AX72+BD72+BJ72+BP72+BV72+CB72+CH72+CN72</f>
        <v/>
      </c>
      <c r="CX72" s="2">
        <f>IFERROR(CU72*27/CS72,0)</f>
        <v/>
      </c>
    </row>
    <row r="73">
      <c r="A73">
        <f>IF(A15="","",A15)</f>
        <v/>
      </c>
      <c r="B73">
        <f>IF(B15="","",B15)</f>
        <v/>
      </c>
      <c r="CP73">
        <f>C73+I73+O73+U73+AA73+AG73+AM73+AS73+AY73+BE73+BK73+BQ73+BW73+CC73+CI73</f>
        <v/>
      </c>
      <c r="CQ73">
        <f>COUNTIF(D73,"G")+COUNTIF(J73,"G")+COUNTIF(P73,"G")+COUNTIF(V73,"G")+COUNTIF(AB73,"G")+COUNTIF(AH73,"G")+COUNTIF(AN73,"G")+COUNTIF(AT73,"G")+COUNTIF(AZ73,"G")+COUNTIF(BF73,"G")+COUNTIF(BL73,"G")+COUNTIF(BR73,"G")+COUNTIF(BX73,"G")+COUNTIF(CD73,"G")+COUNTIF(CJ73,"G")</f>
        <v/>
      </c>
      <c r="CR73">
        <f>COUNTIF(D73,"P")+COUNTIF(J73,"P")+COUNTIF(P73,"P")+COUNTIF(V73,"P")+COUNTIF(AB73,"P")+COUNTIF(AH73,"P")+COUNTIF(AN73,"P")+COUNTIF(AT73,"P")+COUNTIF(AZ73,"P")+COUNTIF(BF73,"P")+COUNTIF(BL73,"P")+COUNTIF(BR73,"P")+COUNTIF(BX73,"P")+COUNTIF(CD73,"P")+COUNTIF(CJ73,"P")</f>
        <v/>
      </c>
      <c r="CS73">
        <f>(INT(E73)*3+(E73-INT(E73))*10)+(INT(K73)*3+(K73-INT(K73))*10)+(INT(Q73)*3+(Q73-INT(Q73))*10)+(INT(W73)*3+(W73-INT(W73))*10)+(INT(AC73)*3+(AC73-INT(AC73))*10)+(INT(AI73)*3+(AI73-INT(AI73))*10)+(INT(AO73)*3+(AO73-INT(AO73))*10)+(INT(AU73)*3+(AU73-INT(AU73))*10)+(INT(BA73)*3+(BA73-INT(BA73))*10)+(INT(BG73)*3+(BG73-INT(BG73))*10)+(INT(BM73)*3+(BM73-INT(BM73))*10)+(INT(BS73)*3+(BS73-INT(BS73))*10)+(INT(BY73)*3+(BY73-INT(BY73))*10)+(INT(CE73)*3+(CE73-INT(CE73))*10)+(INT(CK73)*3+(CK73-INT(CK73))*10)</f>
        <v/>
      </c>
      <c r="CT73">
        <f>INT(CS73/3)+MOD(CS73,3)/10</f>
        <v/>
      </c>
      <c r="CU73">
        <f>F73+L73+R73+X73+AD73+AJ73+AP73+AV73+BB73+BH73+BN73+BT73+BZ73+CF73+CL73</f>
        <v/>
      </c>
      <c r="CV73">
        <f>G73+M73+S73+Y73+AE73+AK73+AQ73+AW73+BC73+BI73+BO73+BU73+CA73+CG73+CM73</f>
        <v/>
      </c>
      <c r="CW73">
        <f>H73+N73+T73+Z73+AF73+AL73+AR73+AX73+BD73+BJ73+BP73+BV73+CB73+CH73+CN73</f>
        <v/>
      </c>
      <c r="CX73" s="2">
        <f>IFERROR(CU73*27/CS73,0)</f>
        <v/>
      </c>
    </row>
    <row r="74">
      <c r="A74">
        <f>IF(A16="","",A16)</f>
        <v/>
      </c>
      <c r="B74">
        <f>IF(B16="","",B16)</f>
        <v/>
      </c>
      <c r="CP74">
        <f>C74+I74+O74+U74+AA74+AG74+AM74+AS74+AY74+BE74+BK74+BQ74+BW74+CC74+CI74</f>
        <v/>
      </c>
      <c r="CQ74">
        <f>COUNTIF(D74,"G")+COUNTIF(J74,"G")+COUNTIF(P74,"G")+COUNTIF(V74,"G")+COUNTIF(AB74,"G")+COUNTIF(AH74,"G")+COUNTIF(AN74,"G")+COUNTIF(AT74,"G")+COUNTIF(AZ74,"G")+COUNTIF(BF74,"G")+COUNTIF(BL74,"G")+COUNTIF(BR74,"G")+COUNTIF(BX74,"G")+COUNTIF(CD74,"G")+COUNTIF(CJ74,"G")</f>
        <v/>
      </c>
      <c r="CR74">
        <f>COUNTIF(D74,"P")+COUNTIF(J74,"P")+COUNTIF(P74,"P")+COUNTIF(V74,"P")+COUNTIF(AB74,"P")+COUNTIF(AH74,"P")+COUNTIF(AN74,"P")+COUNTIF(AT74,"P")+COUNTIF(AZ74,"P")+COUNTIF(BF74,"P")+COUNTIF(BL74,"P")+COUNTIF(BR74,"P")+COUNTIF(BX74,"P")+COUNTIF(CD74,"P")+COUNTIF(CJ74,"P")</f>
        <v/>
      </c>
      <c r="CS74">
        <f>(INT(E74)*3+(E74-INT(E74))*10)+(INT(K74)*3+(K74-INT(K74))*10)+(INT(Q74)*3+(Q74-INT(Q74))*10)+(INT(W74)*3+(W74-INT(W74))*10)+(INT(AC74)*3+(AC74-INT(AC74))*10)+(INT(AI74)*3+(AI74-INT(AI74))*10)+(INT(AO74)*3+(AO74-INT(AO74))*10)+(INT(AU74)*3+(AU74-INT(AU74))*10)+(INT(BA74)*3+(BA74-INT(BA74))*10)+(INT(BG74)*3+(BG74-INT(BG74))*10)+(INT(BM74)*3+(BM74-INT(BM74))*10)+(INT(BS74)*3+(BS74-INT(BS74))*10)+(INT(BY74)*3+(BY74-INT(BY74))*10)+(INT(CE74)*3+(CE74-INT(CE74))*10)+(INT(CK74)*3+(CK74-INT(CK74))*10)</f>
        <v/>
      </c>
      <c r="CT74">
        <f>INT(CS74/3)+MOD(CS74,3)/10</f>
        <v/>
      </c>
      <c r="CU74">
        <f>F74+L74+R74+X74+AD74+AJ74+AP74+AV74+BB74+BH74+BN74+BT74+BZ74+CF74+CL74</f>
        <v/>
      </c>
      <c r="CV74">
        <f>G74+M74+S74+Y74+AE74+AK74+AQ74+AW74+BC74+BI74+BO74+BU74+CA74+CG74+CM74</f>
        <v/>
      </c>
      <c r="CW74">
        <f>H74+N74+T74+Z74+AF74+AL74+AR74+AX74+BD74+BJ74+BP74+BV74+CB74+CH74+CN74</f>
        <v/>
      </c>
      <c r="CX74" s="2">
        <f>IFERROR(CU74*27/CS74,0)</f>
        <v/>
      </c>
    </row>
    <row r="75">
      <c r="A75">
        <f>IF(A17="","",A17)</f>
        <v/>
      </c>
      <c r="B75">
        <f>IF(B17="","",B17)</f>
        <v/>
      </c>
      <c r="CP75">
        <f>C75+I75+O75+U75+AA75+AG75+AM75+AS75+AY75+BE75+BK75+BQ75+BW75+CC75+CI75</f>
        <v/>
      </c>
      <c r="CQ75">
        <f>COUNTIF(D75,"G")+COUNTIF(J75,"G")+COUNTIF(P75,"G")+COUNTIF(V75,"G")+COUNTIF(AB75,"G")+COUNTIF(AH75,"G")+COUNTIF(AN75,"G")+COUNTIF(AT75,"G")+COUNTIF(AZ75,"G")+COUNTIF(BF75,"G")+COUNTIF(BL75,"G")+COUNTIF(BR75,"G")+COUNTIF(BX75,"G")+COUNTIF(CD75,"G")+COUNTIF(CJ75,"G")</f>
        <v/>
      </c>
      <c r="CR75">
        <f>COUNTIF(D75,"P")+COUNTIF(J75,"P")+COUNTIF(P75,"P")+COUNTIF(V75,"P")+COUNTIF(AB75,"P")+COUNTIF(AH75,"P")+COUNTIF(AN75,"P")+COUNTIF(AT75,"P")+COUNTIF(AZ75,"P")+COUNTIF(BF75,"P")+COUNTIF(BL75,"P")+COUNTIF(BR75,"P")+COUNTIF(BX75,"P")+COUNTIF(CD75,"P")+COUNTIF(CJ75,"P")</f>
        <v/>
      </c>
      <c r="CS75">
        <f>(INT(E75)*3+(E75-INT(E75))*10)+(INT(K75)*3+(K75-INT(K75))*10)+(INT(Q75)*3+(Q75-INT(Q75))*10)+(INT(W75)*3+(W75-INT(W75))*10)+(INT(AC75)*3+(AC75-INT(AC75))*10)+(INT(AI75)*3+(AI75-INT(AI75))*10)+(INT(AO75)*3+(AO75-INT(AO75))*10)+(INT(AU75)*3+(AU75-INT(AU75))*10)+(INT(BA75)*3+(BA75-INT(BA75))*10)+(INT(BG75)*3+(BG75-INT(BG75))*10)+(INT(BM75)*3+(BM75-INT(BM75))*10)+(INT(BS75)*3+(BS75-INT(BS75))*10)+(INT(BY75)*3+(BY75-INT(BY75))*10)+(INT(CE75)*3+(CE75-INT(CE75))*10)+(INT(CK75)*3+(CK75-INT(CK75))*10)</f>
        <v/>
      </c>
      <c r="CT75">
        <f>INT(CS75/3)+MOD(CS75,3)/10</f>
        <v/>
      </c>
      <c r="CU75">
        <f>F75+L75+R75+X75+AD75+AJ75+AP75+AV75+BB75+BH75+BN75+BT75+BZ75+CF75+CL75</f>
        <v/>
      </c>
      <c r="CV75">
        <f>G75+M75+S75+Y75+AE75+AK75+AQ75+AW75+BC75+BI75+BO75+BU75+CA75+CG75+CM75</f>
        <v/>
      </c>
      <c r="CW75">
        <f>H75+N75+T75+Z75+AF75+AL75+AR75+AX75+BD75+BJ75+BP75+BV75+CB75+CH75+CN75</f>
        <v/>
      </c>
      <c r="CX75" s="2">
        <f>IFERROR(CU75*27/CS75,0)</f>
        <v/>
      </c>
    </row>
    <row r="76">
      <c r="A76">
        <f>IF(A18="","",A18)</f>
        <v/>
      </c>
      <c r="B76">
        <f>IF(B18="","",B18)</f>
        <v/>
      </c>
      <c r="CP76">
        <f>C76+I76+O76+U76+AA76+AG76+AM76+AS76+AY76+BE76+BK76+BQ76+BW76+CC76+CI76</f>
        <v/>
      </c>
      <c r="CQ76">
        <f>COUNTIF(D76,"G")+COUNTIF(J76,"G")+COUNTIF(P76,"G")+COUNTIF(V76,"G")+COUNTIF(AB76,"G")+COUNTIF(AH76,"G")+COUNTIF(AN76,"G")+COUNTIF(AT76,"G")+COUNTIF(AZ76,"G")+COUNTIF(BF76,"G")+COUNTIF(BL76,"G")+COUNTIF(BR76,"G")+COUNTIF(BX76,"G")+COUNTIF(CD76,"G")+COUNTIF(CJ76,"G")</f>
        <v/>
      </c>
      <c r="CR76">
        <f>COUNTIF(D76,"P")+COUNTIF(J76,"P")+COUNTIF(P76,"P")+COUNTIF(V76,"P")+COUNTIF(AB76,"P")+COUNTIF(AH76,"P")+COUNTIF(AN76,"P")+COUNTIF(AT76,"P")+COUNTIF(AZ76,"P")+COUNTIF(BF76,"P")+COUNTIF(BL76,"P")+COUNTIF(BR76,"P")+COUNTIF(BX76,"P")+COUNTIF(CD76,"P")+COUNTIF(CJ76,"P")</f>
        <v/>
      </c>
      <c r="CS76">
        <f>(INT(E76)*3+(E76-INT(E76))*10)+(INT(K76)*3+(K76-INT(K76))*10)+(INT(Q76)*3+(Q76-INT(Q76))*10)+(INT(W76)*3+(W76-INT(W76))*10)+(INT(AC76)*3+(AC76-INT(AC76))*10)+(INT(AI76)*3+(AI76-INT(AI76))*10)+(INT(AO76)*3+(AO76-INT(AO76))*10)+(INT(AU76)*3+(AU76-INT(AU76))*10)+(INT(BA76)*3+(BA76-INT(BA76))*10)+(INT(BG76)*3+(BG76-INT(BG76))*10)+(INT(BM76)*3+(BM76-INT(BM76))*10)+(INT(BS76)*3+(BS76-INT(BS76))*10)+(INT(BY76)*3+(BY76-INT(BY76))*10)+(INT(CE76)*3+(CE76-INT(CE76))*10)+(INT(CK76)*3+(CK76-INT(CK76))*10)</f>
        <v/>
      </c>
      <c r="CT76">
        <f>INT(CS76/3)+MOD(CS76,3)/10</f>
        <v/>
      </c>
      <c r="CU76">
        <f>F76+L76+R76+X76+AD76+AJ76+AP76+AV76+BB76+BH76+BN76+BT76+BZ76+CF76+CL76</f>
        <v/>
      </c>
      <c r="CV76">
        <f>G76+M76+S76+Y76+AE76+AK76+AQ76+AW76+BC76+BI76+BO76+BU76+CA76+CG76+CM76</f>
        <v/>
      </c>
      <c r="CW76">
        <f>H76+N76+T76+Z76+AF76+AL76+AR76+AX76+BD76+BJ76+BP76+BV76+CB76+CH76+CN76</f>
        <v/>
      </c>
      <c r="CX76" s="2">
        <f>IFERROR(CU76*27/CS76,0)</f>
        <v/>
      </c>
    </row>
    <row r="77">
      <c r="A77">
        <f>IF(A19="","",A19)</f>
        <v/>
      </c>
      <c r="B77">
        <f>IF(B19="","",B19)</f>
        <v/>
      </c>
      <c r="CP77">
        <f>C77+I77+O77+U77+AA77+AG77+AM77+AS77+AY77+BE77+BK77+BQ77+BW77+CC77+CI77</f>
        <v/>
      </c>
      <c r="CQ77">
        <f>COUNTIF(D77,"G")+COUNTIF(J77,"G")+COUNTIF(P77,"G")+COUNTIF(V77,"G")+COUNTIF(AB77,"G")+COUNTIF(AH77,"G")+COUNTIF(AN77,"G")+COUNTIF(AT77,"G")+COUNTIF(AZ77,"G")+COUNTIF(BF77,"G")+COUNTIF(BL77,"G")+COUNTIF(BR77,"G")+COUNTIF(BX77,"G")+COUNTIF(CD77,"G")+COUNTIF(CJ77,"G")</f>
        <v/>
      </c>
      <c r="CR77">
        <f>COUNTIF(D77,"P")+COUNTIF(J77,"P")+COUNTIF(P77,"P")+COUNTIF(V77,"P")+COUNTIF(AB77,"P")+COUNTIF(AH77,"P")+COUNTIF(AN77,"P")+COUNTIF(AT77,"P")+COUNTIF(AZ77,"P")+COUNTIF(BF77,"P")+COUNTIF(BL77,"P")+COUNTIF(BR77,"P")+COUNTIF(BX77,"P")+COUNTIF(CD77,"P")+COUNTIF(CJ77,"P")</f>
        <v/>
      </c>
      <c r="CS77">
        <f>(INT(E77)*3+(E77-INT(E77))*10)+(INT(K77)*3+(K77-INT(K77))*10)+(INT(Q77)*3+(Q77-INT(Q77))*10)+(INT(W77)*3+(W77-INT(W77))*10)+(INT(AC77)*3+(AC77-INT(AC77))*10)+(INT(AI77)*3+(AI77-INT(AI77))*10)+(INT(AO77)*3+(AO77-INT(AO77))*10)+(INT(AU77)*3+(AU77-INT(AU77))*10)+(INT(BA77)*3+(BA77-INT(BA77))*10)+(INT(BG77)*3+(BG77-INT(BG77))*10)+(INT(BM77)*3+(BM77-INT(BM77))*10)+(INT(BS77)*3+(BS77-INT(BS77))*10)+(INT(BY77)*3+(BY77-INT(BY77))*10)+(INT(CE77)*3+(CE77-INT(CE77))*10)+(INT(CK77)*3+(CK77-INT(CK77))*10)</f>
        <v/>
      </c>
      <c r="CT77">
        <f>INT(CS77/3)+MOD(CS77,3)/10</f>
        <v/>
      </c>
      <c r="CU77">
        <f>F77+L77+R77+X77+AD77+AJ77+AP77+AV77+BB77+BH77+BN77+BT77+BZ77+CF77+CL77</f>
        <v/>
      </c>
      <c r="CV77">
        <f>G77+M77+S77+Y77+AE77+AK77+AQ77+AW77+BC77+BI77+BO77+BU77+CA77+CG77+CM77</f>
        <v/>
      </c>
      <c r="CW77">
        <f>H77+N77+T77+Z77+AF77+AL77+AR77+AX77+BD77+BJ77+BP77+BV77+CB77+CH77+CN77</f>
        <v/>
      </c>
      <c r="CX77" s="2">
        <f>IFERROR(CU77*27/CS77,0)</f>
        <v/>
      </c>
    </row>
    <row r="78">
      <c r="A78">
        <f>IF(A20="","",A20)</f>
        <v/>
      </c>
      <c r="B78">
        <f>IF(B20="","",B20)</f>
        <v/>
      </c>
      <c r="CP78">
        <f>C78+I78+O78+U78+AA78+AG78+AM78+AS78+AY78+BE78+BK78+BQ78+BW78+CC78+CI78</f>
        <v/>
      </c>
      <c r="CQ78">
        <f>COUNTIF(D78,"G")+COUNTIF(J78,"G")+COUNTIF(P78,"G")+COUNTIF(V78,"G")+COUNTIF(AB78,"G")+COUNTIF(AH78,"G")+COUNTIF(AN78,"G")+COUNTIF(AT78,"G")+COUNTIF(AZ78,"G")+COUNTIF(BF78,"G")+COUNTIF(BL78,"G")+COUNTIF(BR78,"G")+COUNTIF(BX78,"G")+COUNTIF(CD78,"G")+COUNTIF(CJ78,"G")</f>
        <v/>
      </c>
      <c r="CR78">
        <f>COUNTIF(D78,"P")+COUNTIF(J78,"P")+COUNTIF(P78,"P")+COUNTIF(V78,"P")+COUNTIF(AB78,"P")+COUNTIF(AH78,"P")+COUNTIF(AN78,"P")+COUNTIF(AT78,"P")+COUNTIF(AZ78,"P")+COUNTIF(BF78,"P")+COUNTIF(BL78,"P")+COUNTIF(BR78,"P")+COUNTIF(BX78,"P")+COUNTIF(CD78,"P")+COUNTIF(CJ78,"P")</f>
        <v/>
      </c>
      <c r="CS78">
        <f>(INT(E78)*3+(E78-INT(E78))*10)+(INT(K78)*3+(K78-INT(K78))*10)+(INT(Q78)*3+(Q78-INT(Q78))*10)+(INT(W78)*3+(W78-INT(W78))*10)+(INT(AC78)*3+(AC78-INT(AC78))*10)+(INT(AI78)*3+(AI78-INT(AI78))*10)+(INT(AO78)*3+(AO78-INT(AO78))*10)+(INT(AU78)*3+(AU78-INT(AU78))*10)+(INT(BA78)*3+(BA78-INT(BA78))*10)+(INT(BG78)*3+(BG78-INT(BG78))*10)+(INT(BM78)*3+(BM78-INT(BM78))*10)+(INT(BS78)*3+(BS78-INT(BS78))*10)+(INT(BY78)*3+(BY78-INT(BY78))*10)+(INT(CE78)*3+(CE78-INT(CE78))*10)+(INT(CK78)*3+(CK78-INT(CK78))*10)</f>
        <v/>
      </c>
      <c r="CT78">
        <f>INT(CS78/3)+MOD(CS78,3)/10</f>
        <v/>
      </c>
      <c r="CU78">
        <f>F78+L78+R78+X78+AD78+AJ78+AP78+AV78+BB78+BH78+BN78+BT78+BZ78+CF78+CL78</f>
        <v/>
      </c>
      <c r="CV78">
        <f>G78+M78+S78+Y78+AE78+AK78+AQ78+AW78+BC78+BI78+BO78+BU78+CA78+CG78+CM78</f>
        <v/>
      </c>
      <c r="CW78">
        <f>H78+N78+T78+Z78+AF78+AL78+AR78+AX78+BD78+BJ78+BP78+BV78+CB78+CH78+CN78</f>
        <v/>
      </c>
      <c r="CX78" s="2">
        <f>IFERROR(CU78*27/CS78,0)</f>
        <v/>
      </c>
    </row>
    <row r="79">
      <c r="A79">
        <f>IF(A21="","",A21)</f>
        <v/>
      </c>
      <c r="B79">
        <f>IF(B21="","",B21)</f>
        <v/>
      </c>
      <c r="CP79">
        <f>C79+I79+O79+U79+AA79+AG79+AM79+AS79+AY79+BE79+BK79+BQ79+BW79+CC79+CI79</f>
        <v/>
      </c>
      <c r="CQ79">
        <f>COUNTIF(D79,"G")+COUNTIF(J79,"G")+COUNTIF(P79,"G")+COUNTIF(V79,"G")+COUNTIF(AB79,"G")+COUNTIF(AH79,"G")+COUNTIF(AN79,"G")+COUNTIF(AT79,"G")+COUNTIF(AZ79,"G")+COUNTIF(BF79,"G")+COUNTIF(BL79,"G")+COUNTIF(BR79,"G")+COUNTIF(BX79,"G")+COUNTIF(CD79,"G")+COUNTIF(CJ79,"G")</f>
        <v/>
      </c>
      <c r="CR79">
        <f>COUNTIF(D79,"P")+COUNTIF(J79,"P")+COUNTIF(P79,"P")+COUNTIF(V79,"P")+COUNTIF(AB79,"P")+COUNTIF(AH79,"P")+COUNTIF(AN79,"P")+COUNTIF(AT79,"P")+COUNTIF(AZ79,"P")+COUNTIF(BF79,"P")+COUNTIF(BL79,"P")+COUNTIF(BR79,"P")+COUNTIF(BX79,"P")+COUNTIF(CD79,"P")+COUNTIF(CJ79,"P")</f>
        <v/>
      </c>
      <c r="CS79">
        <f>(INT(E79)*3+(E79-INT(E79))*10)+(INT(K79)*3+(K79-INT(K79))*10)+(INT(Q79)*3+(Q79-INT(Q79))*10)+(INT(W79)*3+(W79-INT(W79))*10)+(INT(AC79)*3+(AC79-INT(AC79))*10)+(INT(AI79)*3+(AI79-INT(AI79))*10)+(INT(AO79)*3+(AO79-INT(AO79))*10)+(INT(AU79)*3+(AU79-INT(AU79))*10)+(INT(BA79)*3+(BA79-INT(BA79))*10)+(INT(BG79)*3+(BG79-INT(BG79))*10)+(INT(BM79)*3+(BM79-INT(BM79))*10)+(INT(BS79)*3+(BS79-INT(BS79))*10)+(INT(BY79)*3+(BY79-INT(BY79))*10)+(INT(CE79)*3+(CE79-INT(CE79))*10)+(INT(CK79)*3+(CK79-INT(CK79))*10)</f>
        <v/>
      </c>
      <c r="CT79">
        <f>INT(CS79/3)+MOD(CS79,3)/10</f>
        <v/>
      </c>
      <c r="CU79">
        <f>F79+L79+R79+X79+AD79+AJ79+AP79+AV79+BB79+BH79+BN79+BT79+BZ79+CF79+CL79</f>
        <v/>
      </c>
      <c r="CV79">
        <f>G79+M79+S79+Y79+AE79+AK79+AQ79+AW79+BC79+BI79+BO79+BU79+CA79+CG79+CM79</f>
        <v/>
      </c>
      <c r="CW79">
        <f>H79+N79+T79+Z79+AF79+AL79+AR79+AX79+BD79+BJ79+BP79+BV79+CB79+CH79+CN79</f>
        <v/>
      </c>
      <c r="CX79" s="2">
        <f>IFERROR(CU79*27/CS79,0)</f>
        <v/>
      </c>
    </row>
    <row r="80">
      <c r="A80">
        <f>IF(A22="","",A22)</f>
        <v/>
      </c>
      <c r="B80">
        <f>IF(B22="","",B22)</f>
        <v/>
      </c>
      <c r="CP80">
        <f>C80+I80+O80+U80+AA80+AG80+AM80+AS80+AY80+BE80+BK80+BQ80+BW80+CC80+CI80</f>
        <v/>
      </c>
      <c r="CQ80">
        <f>COUNTIF(D80,"G")+COUNTIF(J80,"G")+COUNTIF(P80,"G")+COUNTIF(V80,"G")+COUNTIF(AB80,"G")+COUNTIF(AH80,"G")+COUNTIF(AN80,"G")+COUNTIF(AT80,"G")+COUNTIF(AZ80,"G")+COUNTIF(BF80,"G")+COUNTIF(BL80,"G")+COUNTIF(BR80,"G")+COUNTIF(BX80,"G")+COUNTIF(CD80,"G")+COUNTIF(CJ80,"G")</f>
        <v/>
      </c>
      <c r="CR80">
        <f>COUNTIF(D80,"P")+COUNTIF(J80,"P")+COUNTIF(P80,"P")+COUNTIF(V80,"P")+COUNTIF(AB80,"P")+COUNTIF(AH80,"P")+COUNTIF(AN80,"P")+COUNTIF(AT80,"P")+COUNTIF(AZ80,"P")+COUNTIF(BF80,"P")+COUNTIF(BL80,"P")+COUNTIF(BR80,"P")+COUNTIF(BX80,"P")+COUNTIF(CD80,"P")+COUNTIF(CJ80,"P")</f>
        <v/>
      </c>
      <c r="CS80">
        <f>(INT(E80)*3+(E80-INT(E80))*10)+(INT(K80)*3+(K80-INT(K80))*10)+(INT(Q80)*3+(Q80-INT(Q80))*10)+(INT(W80)*3+(W80-INT(W80))*10)+(INT(AC80)*3+(AC80-INT(AC80))*10)+(INT(AI80)*3+(AI80-INT(AI80))*10)+(INT(AO80)*3+(AO80-INT(AO80))*10)+(INT(AU80)*3+(AU80-INT(AU80))*10)+(INT(BA80)*3+(BA80-INT(BA80))*10)+(INT(BG80)*3+(BG80-INT(BG80))*10)+(INT(BM80)*3+(BM80-INT(BM80))*10)+(INT(BS80)*3+(BS80-INT(BS80))*10)+(INT(BY80)*3+(BY80-INT(BY80))*10)+(INT(CE80)*3+(CE80-INT(CE80))*10)+(INT(CK80)*3+(CK80-INT(CK80))*10)</f>
        <v/>
      </c>
      <c r="CT80">
        <f>INT(CS80/3)+MOD(CS80,3)/10</f>
        <v/>
      </c>
      <c r="CU80">
        <f>F80+L80+R80+X80+AD80+AJ80+AP80+AV80+BB80+BH80+BN80+BT80+BZ80+CF80+CL80</f>
        <v/>
      </c>
      <c r="CV80">
        <f>G80+M80+S80+Y80+AE80+AK80+AQ80+AW80+BC80+BI80+BO80+BU80+CA80+CG80+CM80</f>
        <v/>
      </c>
      <c r="CW80">
        <f>H80+N80+T80+Z80+AF80+AL80+AR80+AX80+BD80+BJ80+BP80+BV80+CB80+CH80+CN80</f>
        <v/>
      </c>
      <c r="CX80" s="2">
        <f>IFERROR(CU80*27/CS80,0)</f>
        <v/>
      </c>
    </row>
    <row r="81">
      <c r="A81">
        <f>IF(A23="","",A23)</f>
        <v/>
      </c>
      <c r="B81">
        <f>IF(B23="","",B23)</f>
        <v/>
      </c>
      <c r="CP81">
        <f>C81+I81+O81+U81+AA81+AG81+AM81+AS81+AY81+BE81+BK81+BQ81+BW81+CC81+CI81</f>
        <v/>
      </c>
      <c r="CQ81">
        <f>COUNTIF(D81,"G")+COUNTIF(J81,"G")+COUNTIF(P81,"G")+COUNTIF(V81,"G")+COUNTIF(AB81,"G")+COUNTIF(AH81,"G")+COUNTIF(AN81,"G")+COUNTIF(AT81,"G")+COUNTIF(AZ81,"G")+COUNTIF(BF81,"G")+COUNTIF(BL81,"G")+COUNTIF(BR81,"G")+COUNTIF(BX81,"G")+COUNTIF(CD81,"G")+COUNTIF(CJ81,"G")</f>
        <v/>
      </c>
      <c r="CR81">
        <f>COUNTIF(D81,"P")+COUNTIF(J81,"P")+COUNTIF(P81,"P")+COUNTIF(V81,"P")+COUNTIF(AB81,"P")+COUNTIF(AH81,"P")+COUNTIF(AN81,"P")+COUNTIF(AT81,"P")+COUNTIF(AZ81,"P")+COUNTIF(BF81,"P")+COUNTIF(BL81,"P")+COUNTIF(BR81,"P")+COUNTIF(BX81,"P")+COUNTIF(CD81,"P")+COUNTIF(CJ81,"P")</f>
        <v/>
      </c>
      <c r="CS81">
        <f>(INT(E81)*3+(E81-INT(E81))*10)+(INT(K81)*3+(K81-INT(K81))*10)+(INT(Q81)*3+(Q81-INT(Q81))*10)+(INT(W81)*3+(W81-INT(W81))*10)+(INT(AC81)*3+(AC81-INT(AC81))*10)+(INT(AI81)*3+(AI81-INT(AI81))*10)+(INT(AO81)*3+(AO81-INT(AO81))*10)+(INT(AU81)*3+(AU81-INT(AU81))*10)+(INT(BA81)*3+(BA81-INT(BA81))*10)+(INT(BG81)*3+(BG81-INT(BG81))*10)+(INT(BM81)*3+(BM81-INT(BM81))*10)+(INT(BS81)*3+(BS81-INT(BS81))*10)+(INT(BY81)*3+(BY81-INT(BY81))*10)+(INT(CE81)*3+(CE81-INT(CE81))*10)+(INT(CK81)*3+(CK81-INT(CK81))*10)</f>
        <v/>
      </c>
      <c r="CT81">
        <f>INT(CS81/3)+MOD(CS81,3)/10</f>
        <v/>
      </c>
      <c r="CU81">
        <f>F81+L81+R81+X81+AD81+AJ81+AP81+AV81+BB81+BH81+BN81+BT81+BZ81+CF81+CL81</f>
        <v/>
      </c>
      <c r="CV81">
        <f>G81+M81+S81+Y81+AE81+AK81+AQ81+AW81+BC81+BI81+BO81+BU81+CA81+CG81+CM81</f>
        <v/>
      </c>
      <c r="CW81">
        <f>H81+N81+T81+Z81+AF81+AL81+AR81+AX81+BD81+BJ81+BP81+BV81+CB81+CH81+CN81</f>
        <v/>
      </c>
      <c r="CX81" s="2">
        <f>IFERROR(CU81*27/CS81,0)</f>
        <v/>
      </c>
    </row>
    <row r="82">
      <c r="A82">
        <f>IF(A24="","",A24)</f>
        <v/>
      </c>
      <c r="B82">
        <f>IF(B24="","",B24)</f>
        <v/>
      </c>
      <c r="CP82">
        <f>C82+I82+O82+U82+AA82+AG82+AM82+AS82+AY82+BE82+BK82+BQ82+BW82+CC82+CI82</f>
        <v/>
      </c>
      <c r="CQ82">
        <f>COUNTIF(D82,"G")+COUNTIF(J82,"G")+COUNTIF(P82,"G")+COUNTIF(V82,"G")+COUNTIF(AB82,"G")+COUNTIF(AH82,"G")+COUNTIF(AN82,"G")+COUNTIF(AT82,"G")+COUNTIF(AZ82,"G")+COUNTIF(BF82,"G")+COUNTIF(BL82,"G")+COUNTIF(BR82,"G")+COUNTIF(BX82,"G")+COUNTIF(CD82,"G")+COUNTIF(CJ82,"G")</f>
        <v/>
      </c>
      <c r="CR82">
        <f>COUNTIF(D82,"P")+COUNTIF(J82,"P")+COUNTIF(P82,"P")+COUNTIF(V82,"P")+COUNTIF(AB82,"P")+COUNTIF(AH82,"P")+COUNTIF(AN82,"P")+COUNTIF(AT82,"P")+COUNTIF(AZ82,"P")+COUNTIF(BF82,"P")+COUNTIF(BL82,"P")+COUNTIF(BR82,"P")+COUNTIF(BX82,"P")+COUNTIF(CD82,"P")+COUNTIF(CJ82,"P")</f>
        <v/>
      </c>
      <c r="CS82">
        <f>(INT(E82)*3+(E82-INT(E82))*10)+(INT(K82)*3+(K82-INT(K82))*10)+(INT(Q82)*3+(Q82-INT(Q82))*10)+(INT(W82)*3+(W82-INT(W82))*10)+(INT(AC82)*3+(AC82-INT(AC82))*10)+(INT(AI82)*3+(AI82-INT(AI82))*10)+(INT(AO82)*3+(AO82-INT(AO82))*10)+(INT(AU82)*3+(AU82-INT(AU82))*10)+(INT(BA82)*3+(BA82-INT(BA82))*10)+(INT(BG82)*3+(BG82-INT(BG82))*10)+(INT(BM82)*3+(BM82-INT(BM82))*10)+(INT(BS82)*3+(BS82-INT(BS82))*10)+(INT(BY82)*3+(BY82-INT(BY82))*10)+(INT(CE82)*3+(CE82-INT(CE82))*10)+(INT(CK82)*3+(CK82-INT(CK82))*10)</f>
        <v/>
      </c>
      <c r="CT82">
        <f>INT(CS82/3)+MOD(CS82,3)/10</f>
        <v/>
      </c>
      <c r="CU82">
        <f>F82+L82+R82+X82+AD82+AJ82+AP82+AV82+BB82+BH82+BN82+BT82+BZ82+CF82+CL82</f>
        <v/>
      </c>
      <c r="CV82">
        <f>G82+M82+S82+Y82+AE82+AK82+AQ82+AW82+BC82+BI82+BO82+BU82+CA82+CG82+CM82</f>
        <v/>
      </c>
      <c r="CW82">
        <f>H82+N82+T82+Z82+AF82+AL82+AR82+AX82+BD82+BJ82+BP82+BV82+CB82+CH82+CN82</f>
        <v/>
      </c>
      <c r="CX82" s="2">
        <f>IFERROR(CU82*27/CS82,0)</f>
        <v/>
      </c>
    </row>
    <row r="83">
      <c r="A83">
        <f>IF(A25="","",A25)</f>
        <v/>
      </c>
      <c r="B83">
        <f>IF(B25="","",B25)</f>
        <v/>
      </c>
      <c r="CP83">
        <f>C83+I83+O83+U83+AA83+AG83+AM83+AS83+AY83+BE83+BK83+BQ83+BW83+CC83+CI83</f>
        <v/>
      </c>
      <c r="CQ83">
        <f>COUNTIF(D83,"G")+COUNTIF(J83,"G")+COUNTIF(P83,"G")+COUNTIF(V83,"G")+COUNTIF(AB83,"G")+COUNTIF(AH83,"G")+COUNTIF(AN83,"G")+COUNTIF(AT83,"G")+COUNTIF(AZ83,"G")+COUNTIF(BF83,"G")+COUNTIF(BL83,"G")+COUNTIF(BR83,"G")+COUNTIF(BX83,"G")+COUNTIF(CD83,"G")+COUNTIF(CJ83,"G")</f>
        <v/>
      </c>
      <c r="CR83">
        <f>COUNTIF(D83,"P")+COUNTIF(J83,"P")+COUNTIF(P83,"P")+COUNTIF(V83,"P")+COUNTIF(AB83,"P")+COUNTIF(AH83,"P")+COUNTIF(AN83,"P")+COUNTIF(AT83,"P")+COUNTIF(AZ83,"P")+COUNTIF(BF83,"P")+COUNTIF(BL83,"P")+COUNTIF(BR83,"P")+COUNTIF(BX83,"P")+COUNTIF(CD83,"P")+COUNTIF(CJ83,"P")</f>
        <v/>
      </c>
      <c r="CS83">
        <f>(INT(E83)*3+(E83-INT(E83))*10)+(INT(K83)*3+(K83-INT(K83))*10)+(INT(Q83)*3+(Q83-INT(Q83))*10)+(INT(W83)*3+(W83-INT(W83))*10)+(INT(AC83)*3+(AC83-INT(AC83))*10)+(INT(AI83)*3+(AI83-INT(AI83))*10)+(INT(AO83)*3+(AO83-INT(AO83))*10)+(INT(AU83)*3+(AU83-INT(AU83))*10)+(INT(BA83)*3+(BA83-INT(BA83))*10)+(INT(BG83)*3+(BG83-INT(BG83))*10)+(INT(BM83)*3+(BM83-INT(BM83))*10)+(INT(BS83)*3+(BS83-INT(BS83))*10)+(INT(BY83)*3+(BY83-INT(BY83))*10)+(INT(CE83)*3+(CE83-INT(CE83))*10)+(INT(CK83)*3+(CK83-INT(CK83))*10)</f>
        <v/>
      </c>
      <c r="CT83">
        <f>INT(CS83/3)+MOD(CS83,3)/10</f>
        <v/>
      </c>
      <c r="CU83">
        <f>F83+L83+R83+X83+AD83+AJ83+AP83+AV83+BB83+BH83+BN83+BT83+BZ83+CF83+CL83</f>
        <v/>
      </c>
      <c r="CV83">
        <f>G83+M83+S83+Y83+AE83+AK83+AQ83+AW83+BC83+BI83+BO83+BU83+CA83+CG83+CM83</f>
        <v/>
      </c>
      <c r="CW83">
        <f>H83+N83+T83+Z83+AF83+AL83+AR83+AX83+BD83+BJ83+BP83+BV83+CB83+CH83+CN83</f>
        <v/>
      </c>
      <c r="CX83" s="2">
        <f>IFERROR(CU83*27/CS83,0)</f>
        <v/>
      </c>
    </row>
    <row r="84">
      <c r="A84">
        <f>IF(A26="","",A26)</f>
        <v/>
      </c>
      <c r="B84">
        <f>IF(B26="","",B26)</f>
        <v/>
      </c>
      <c r="CP84">
        <f>C84+I84+O84+U84+AA84+AG84+AM84+AS84+AY84+BE84+BK84+BQ84+BW84+CC84+CI84</f>
        <v/>
      </c>
      <c r="CQ84">
        <f>COUNTIF(D84,"G")+COUNTIF(J84,"G")+COUNTIF(P84,"G")+COUNTIF(V84,"G")+COUNTIF(AB84,"G")+COUNTIF(AH84,"G")+COUNTIF(AN84,"G")+COUNTIF(AT84,"G")+COUNTIF(AZ84,"G")+COUNTIF(BF84,"G")+COUNTIF(BL84,"G")+COUNTIF(BR84,"G")+COUNTIF(BX84,"G")+COUNTIF(CD84,"G")+COUNTIF(CJ84,"G")</f>
        <v/>
      </c>
      <c r="CR84">
        <f>COUNTIF(D84,"P")+COUNTIF(J84,"P")+COUNTIF(P84,"P")+COUNTIF(V84,"P")+COUNTIF(AB84,"P")+COUNTIF(AH84,"P")+COUNTIF(AN84,"P")+COUNTIF(AT84,"P")+COUNTIF(AZ84,"P")+COUNTIF(BF84,"P")+COUNTIF(BL84,"P")+COUNTIF(BR84,"P")+COUNTIF(BX84,"P")+COUNTIF(CD84,"P")+COUNTIF(CJ84,"P")</f>
        <v/>
      </c>
      <c r="CS84">
        <f>(INT(E84)*3+(E84-INT(E84))*10)+(INT(K84)*3+(K84-INT(K84))*10)+(INT(Q84)*3+(Q84-INT(Q84))*10)+(INT(W84)*3+(W84-INT(W84))*10)+(INT(AC84)*3+(AC84-INT(AC84))*10)+(INT(AI84)*3+(AI84-INT(AI84))*10)+(INT(AO84)*3+(AO84-INT(AO84))*10)+(INT(AU84)*3+(AU84-INT(AU84))*10)+(INT(BA84)*3+(BA84-INT(BA84))*10)+(INT(BG84)*3+(BG84-INT(BG84))*10)+(INT(BM84)*3+(BM84-INT(BM84))*10)+(INT(BS84)*3+(BS84-INT(BS84))*10)+(INT(BY84)*3+(BY84-INT(BY84))*10)+(INT(CE84)*3+(CE84-INT(CE84))*10)+(INT(CK84)*3+(CK84-INT(CK84))*10)</f>
        <v/>
      </c>
      <c r="CT84">
        <f>INT(CS84/3)+MOD(CS84,3)/10</f>
        <v/>
      </c>
      <c r="CU84">
        <f>F84+L84+R84+X84+AD84+AJ84+AP84+AV84+BB84+BH84+BN84+BT84+BZ84+CF84+CL84</f>
        <v/>
      </c>
      <c r="CV84">
        <f>G84+M84+S84+Y84+AE84+AK84+AQ84+AW84+BC84+BI84+BO84+BU84+CA84+CG84+CM84</f>
        <v/>
      </c>
      <c r="CW84">
        <f>H84+N84+T84+Z84+AF84+AL84+AR84+AX84+BD84+BJ84+BP84+BV84+CB84+CH84+CN84</f>
        <v/>
      </c>
      <c r="CX84" s="2">
        <f>IFERROR(CU84*27/CS84,0)</f>
        <v/>
      </c>
    </row>
    <row r="85">
      <c r="A85">
        <f>IF(A27="","",A27)</f>
        <v/>
      </c>
      <c r="B85">
        <f>IF(B27="","",B27)</f>
        <v/>
      </c>
      <c r="CP85">
        <f>C85+I85+O85+U85+AA85+AG85+AM85+AS85+AY85+BE85+BK85+BQ85+BW85+CC85+CI85</f>
        <v/>
      </c>
      <c r="CQ85">
        <f>COUNTIF(D85,"G")+COUNTIF(J85,"G")+COUNTIF(P85,"G")+COUNTIF(V85,"G")+COUNTIF(AB85,"G")+COUNTIF(AH85,"G")+COUNTIF(AN85,"G")+COUNTIF(AT85,"G")+COUNTIF(AZ85,"G")+COUNTIF(BF85,"G")+COUNTIF(BL85,"G")+COUNTIF(BR85,"G")+COUNTIF(BX85,"G")+COUNTIF(CD85,"G")+COUNTIF(CJ85,"G")</f>
        <v/>
      </c>
      <c r="CR85">
        <f>COUNTIF(D85,"P")+COUNTIF(J85,"P")+COUNTIF(P85,"P")+COUNTIF(V85,"P")+COUNTIF(AB85,"P")+COUNTIF(AH85,"P")+COUNTIF(AN85,"P")+COUNTIF(AT85,"P")+COUNTIF(AZ85,"P")+COUNTIF(BF85,"P")+COUNTIF(BL85,"P")+COUNTIF(BR85,"P")+COUNTIF(BX85,"P")+COUNTIF(CD85,"P")+COUNTIF(CJ85,"P")</f>
        <v/>
      </c>
      <c r="CS85">
        <f>(INT(E85)*3+(E85-INT(E85))*10)+(INT(K85)*3+(K85-INT(K85))*10)+(INT(Q85)*3+(Q85-INT(Q85))*10)+(INT(W85)*3+(W85-INT(W85))*10)+(INT(AC85)*3+(AC85-INT(AC85))*10)+(INT(AI85)*3+(AI85-INT(AI85))*10)+(INT(AO85)*3+(AO85-INT(AO85))*10)+(INT(AU85)*3+(AU85-INT(AU85))*10)+(INT(BA85)*3+(BA85-INT(BA85))*10)+(INT(BG85)*3+(BG85-INT(BG85))*10)+(INT(BM85)*3+(BM85-INT(BM85))*10)+(INT(BS85)*3+(BS85-INT(BS85))*10)+(INT(BY85)*3+(BY85-INT(BY85))*10)+(INT(CE85)*3+(CE85-INT(CE85))*10)+(INT(CK85)*3+(CK85-INT(CK85))*10)</f>
        <v/>
      </c>
      <c r="CT85">
        <f>INT(CS85/3)+MOD(CS85,3)/10</f>
        <v/>
      </c>
      <c r="CU85">
        <f>F85+L85+R85+X85+AD85+AJ85+AP85+AV85+BB85+BH85+BN85+BT85+BZ85+CF85+CL85</f>
        <v/>
      </c>
      <c r="CV85">
        <f>G85+M85+S85+Y85+AE85+AK85+AQ85+AW85+BC85+BI85+BO85+BU85+CA85+CG85+CM85</f>
        <v/>
      </c>
      <c r="CW85">
        <f>H85+N85+T85+Z85+AF85+AL85+AR85+AX85+BD85+BJ85+BP85+BV85+CB85+CH85+CN85</f>
        <v/>
      </c>
      <c r="CX85" s="2">
        <f>IFERROR(CU85*27/CS85,0)</f>
        <v/>
      </c>
    </row>
    <row r="86">
      <c r="A86">
        <f>IF(A28="","",A28)</f>
        <v/>
      </c>
      <c r="B86">
        <f>IF(B28="","",B28)</f>
        <v/>
      </c>
      <c r="CP86">
        <f>C86+I86+O86+U86+AA86+AG86+AM86+AS86+AY86+BE86+BK86+BQ86+BW86+CC86+CI86</f>
        <v/>
      </c>
      <c r="CQ86">
        <f>COUNTIF(D86,"G")+COUNTIF(J86,"G")+COUNTIF(P86,"G")+COUNTIF(V86,"G")+COUNTIF(AB86,"G")+COUNTIF(AH86,"G")+COUNTIF(AN86,"G")+COUNTIF(AT86,"G")+COUNTIF(AZ86,"G")+COUNTIF(BF86,"G")+COUNTIF(BL86,"G")+COUNTIF(BR86,"G")+COUNTIF(BX86,"G")+COUNTIF(CD86,"G")+COUNTIF(CJ86,"G")</f>
        <v/>
      </c>
      <c r="CR86">
        <f>COUNTIF(D86,"P")+COUNTIF(J86,"P")+COUNTIF(P86,"P")+COUNTIF(V86,"P")+COUNTIF(AB86,"P")+COUNTIF(AH86,"P")+COUNTIF(AN86,"P")+COUNTIF(AT86,"P")+COUNTIF(AZ86,"P")+COUNTIF(BF86,"P")+COUNTIF(BL86,"P")+COUNTIF(BR86,"P")+COUNTIF(BX86,"P")+COUNTIF(CD86,"P")+COUNTIF(CJ86,"P")</f>
        <v/>
      </c>
      <c r="CS86">
        <f>(INT(E86)*3+(E86-INT(E86))*10)+(INT(K86)*3+(K86-INT(K86))*10)+(INT(Q86)*3+(Q86-INT(Q86))*10)+(INT(W86)*3+(W86-INT(W86))*10)+(INT(AC86)*3+(AC86-INT(AC86))*10)+(INT(AI86)*3+(AI86-INT(AI86))*10)+(INT(AO86)*3+(AO86-INT(AO86))*10)+(INT(AU86)*3+(AU86-INT(AU86))*10)+(INT(BA86)*3+(BA86-INT(BA86))*10)+(INT(BG86)*3+(BG86-INT(BG86))*10)+(INT(BM86)*3+(BM86-INT(BM86))*10)+(INT(BS86)*3+(BS86-INT(BS86))*10)+(INT(BY86)*3+(BY86-INT(BY86))*10)+(INT(CE86)*3+(CE86-INT(CE86))*10)+(INT(CK86)*3+(CK86-INT(CK86))*10)</f>
        <v/>
      </c>
      <c r="CT86">
        <f>INT(CS86/3)+MOD(CS86,3)/10</f>
        <v/>
      </c>
      <c r="CU86">
        <f>F86+L86+R86+X86+AD86+AJ86+AP86+AV86+BB86+BH86+BN86+BT86+BZ86+CF86+CL86</f>
        <v/>
      </c>
      <c r="CV86">
        <f>G86+M86+S86+Y86+AE86+AK86+AQ86+AW86+BC86+BI86+BO86+BU86+CA86+CG86+CM86</f>
        <v/>
      </c>
      <c r="CW86">
        <f>H86+N86+T86+Z86+AF86+AL86+AR86+AX86+BD86+BJ86+BP86+BV86+CB86+CH86+CN86</f>
        <v/>
      </c>
      <c r="CX86" s="2">
        <f>IFERROR(CU86*27/CS86,0)</f>
        <v/>
      </c>
    </row>
    <row r="87">
      <c r="A87">
        <f>IF(A29="","",A29)</f>
        <v/>
      </c>
      <c r="B87">
        <f>IF(B29="","",B29)</f>
        <v/>
      </c>
      <c r="CP87">
        <f>C87+I87+O87+U87+AA87+AG87+AM87+AS87+AY87+BE87+BK87+BQ87+BW87+CC87+CI87</f>
        <v/>
      </c>
      <c r="CQ87">
        <f>COUNTIF(D87,"G")+COUNTIF(J87,"G")+COUNTIF(P87,"G")+COUNTIF(V87,"G")+COUNTIF(AB87,"G")+COUNTIF(AH87,"G")+COUNTIF(AN87,"G")+COUNTIF(AT87,"G")+COUNTIF(AZ87,"G")+COUNTIF(BF87,"G")+COUNTIF(BL87,"G")+COUNTIF(BR87,"G")+COUNTIF(BX87,"G")+COUNTIF(CD87,"G")+COUNTIF(CJ87,"G")</f>
        <v/>
      </c>
      <c r="CR87">
        <f>COUNTIF(D87,"P")+COUNTIF(J87,"P")+COUNTIF(P87,"P")+COUNTIF(V87,"P")+COUNTIF(AB87,"P")+COUNTIF(AH87,"P")+COUNTIF(AN87,"P")+COUNTIF(AT87,"P")+COUNTIF(AZ87,"P")+COUNTIF(BF87,"P")+COUNTIF(BL87,"P")+COUNTIF(BR87,"P")+COUNTIF(BX87,"P")+COUNTIF(CD87,"P")+COUNTIF(CJ87,"P")</f>
        <v/>
      </c>
      <c r="CS87">
        <f>(INT(E87)*3+(E87-INT(E87))*10)+(INT(K87)*3+(K87-INT(K87))*10)+(INT(Q87)*3+(Q87-INT(Q87))*10)+(INT(W87)*3+(W87-INT(W87))*10)+(INT(AC87)*3+(AC87-INT(AC87))*10)+(INT(AI87)*3+(AI87-INT(AI87))*10)+(INT(AO87)*3+(AO87-INT(AO87))*10)+(INT(AU87)*3+(AU87-INT(AU87))*10)+(INT(BA87)*3+(BA87-INT(BA87))*10)+(INT(BG87)*3+(BG87-INT(BG87))*10)+(INT(BM87)*3+(BM87-INT(BM87))*10)+(INT(BS87)*3+(BS87-INT(BS87))*10)+(INT(BY87)*3+(BY87-INT(BY87))*10)+(INT(CE87)*3+(CE87-INT(CE87))*10)+(INT(CK87)*3+(CK87-INT(CK87))*10)</f>
        <v/>
      </c>
      <c r="CT87">
        <f>INT(CS87/3)+MOD(CS87,3)/10</f>
        <v/>
      </c>
      <c r="CU87">
        <f>F87+L87+R87+X87+AD87+AJ87+AP87+AV87+BB87+BH87+BN87+BT87+BZ87+CF87+CL87</f>
        <v/>
      </c>
      <c r="CV87">
        <f>G87+M87+S87+Y87+AE87+AK87+AQ87+AW87+BC87+BI87+BO87+BU87+CA87+CG87+CM87</f>
        <v/>
      </c>
      <c r="CW87">
        <f>H87+N87+T87+Z87+AF87+AL87+AR87+AX87+BD87+BJ87+BP87+BV87+CB87+CH87+CN87</f>
        <v/>
      </c>
      <c r="CX87" s="2">
        <f>IFERROR(CU87*27/CS87,0)</f>
        <v/>
      </c>
    </row>
    <row r="88">
      <c r="A88">
        <f>IF(A30="","",A30)</f>
        <v/>
      </c>
      <c r="B88">
        <f>IF(B30="","",B30)</f>
        <v/>
      </c>
      <c r="CP88">
        <f>C88+I88+O88+U88+AA88+AG88+AM88+AS88+AY88+BE88+BK88+BQ88+BW88+CC88+CI88</f>
        <v/>
      </c>
      <c r="CQ88">
        <f>COUNTIF(D88,"G")+COUNTIF(J88,"G")+COUNTIF(P88,"G")+COUNTIF(V88,"G")+COUNTIF(AB88,"G")+COUNTIF(AH88,"G")+COUNTIF(AN88,"G")+COUNTIF(AT88,"G")+COUNTIF(AZ88,"G")+COUNTIF(BF88,"G")+COUNTIF(BL88,"G")+COUNTIF(BR88,"G")+COUNTIF(BX88,"G")+COUNTIF(CD88,"G")+COUNTIF(CJ88,"G")</f>
        <v/>
      </c>
      <c r="CR88">
        <f>COUNTIF(D88,"P")+COUNTIF(J88,"P")+COUNTIF(P88,"P")+COUNTIF(V88,"P")+COUNTIF(AB88,"P")+COUNTIF(AH88,"P")+COUNTIF(AN88,"P")+COUNTIF(AT88,"P")+COUNTIF(AZ88,"P")+COUNTIF(BF88,"P")+COUNTIF(BL88,"P")+COUNTIF(BR88,"P")+COUNTIF(BX88,"P")+COUNTIF(CD88,"P")+COUNTIF(CJ88,"P")</f>
        <v/>
      </c>
      <c r="CS88">
        <f>(INT(E88)*3+(E88-INT(E88))*10)+(INT(K88)*3+(K88-INT(K88))*10)+(INT(Q88)*3+(Q88-INT(Q88))*10)+(INT(W88)*3+(W88-INT(W88))*10)+(INT(AC88)*3+(AC88-INT(AC88))*10)+(INT(AI88)*3+(AI88-INT(AI88))*10)+(INT(AO88)*3+(AO88-INT(AO88))*10)+(INT(AU88)*3+(AU88-INT(AU88))*10)+(INT(BA88)*3+(BA88-INT(BA88))*10)+(INT(BG88)*3+(BG88-INT(BG88))*10)+(INT(BM88)*3+(BM88-INT(BM88))*10)+(INT(BS88)*3+(BS88-INT(BS88))*10)+(INT(BY88)*3+(BY88-INT(BY88))*10)+(INT(CE88)*3+(CE88-INT(CE88))*10)+(INT(CK88)*3+(CK88-INT(CK88))*10)</f>
        <v/>
      </c>
      <c r="CT88">
        <f>INT(CS88/3)+MOD(CS88,3)/10</f>
        <v/>
      </c>
      <c r="CU88">
        <f>F88+L88+R88+X88+AD88+AJ88+AP88+AV88+BB88+BH88+BN88+BT88+BZ88+CF88+CL88</f>
        <v/>
      </c>
      <c r="CV88">
        <f>G88+M88+S88+Y88+AE88+AK88+AQ88+AW88+BC88+BI88+BO88+BU88+CA88+CG88+CM88</f>
        <v/>
      </c>
      <c r="CW88">
        <f>H88+N88+T88+Z88+AF88+AL88+AR88+AX88+BD88+BJ88+BP88+BV88+CB88+CH88+CN88</f>
        <v/>
      </c>
      <c r="CX88" s="2">
        <f>IFERROR(CU88*27/CS88,0)</f>
        <v/>
      </c>
    </row>
    <row r="89">
      <c r="A89">
        <f>IF(A31="","",A31)</f>
        <v/>
      </c>
      <c r="B89">
        <f>IF(B31="","",B31)</f>
        <v/>
      </c>
      <c r="CP89">
        <f>C89+I89+O89+U89+AA89+AG89+AM89+AS89+AY89+BE89+BK89+BQ89+BW89+CC89+CI89</f>
        <v/>
      </c>
      <c r="CQ89">
        <f>COUNTIF(D89,"G")+COUNTIF(J89,"G")+COUNTIF(P89,"G")+COUNTIF(V89,"G")+COUNTIF(AB89,"G")+COUNTIF(AH89,"G")+COUNTIF(AN89,"G")+COUNTIF(AT89,"G")+COUNTIF(AZ89,"G")+COUNTIF(BF89,"G")+COUNTIF(BL89,"G")+COUNTIF(BR89,"G")+COUNTIF(BX89,"G")+COUNTIF(CD89,"G")+COUNTIF(CJ89,"G")</f>
        <v/>
      </c>
      <c r="CR89">
        <f>COUNTIF(D89,"P")+COUNTIF(J89,"P")+COUNTIF(P89,"P")+COUNTIF(V89,"P")+COUNTIF(AB89,"P")+COUNTIF(AH89,"P")+COUNTIF(AN89,"P")+COUNTIF(AT89,"P")+COUNTIF(AZ89,"P")+COUNTIF(BF89,"P")+COUNTIF(BL89,"P")+COUNTIF(BR89,"P")+COUNTIF(BX89,"P")+COUNTIF(CD89,"P")+COUNTIF(CJ89,"P")</f>
        <v/>
      </c>
      <c r="CS89">
        <f>(INT(E89)*3+(E89-INT(E89))*10)+(INT(K89)*3+(K89-INT(K89))*10)+(INT(Q89)*3+(Q89-INT(Q89))*10)+(INT(W89)*3+(W89-INT(W89))*10)+(INT(AC89)*3+(AC89-INT(AC89))*10)+(INT(AI89)*3+(AI89-INT(AI89))*10)+(INT(AO89)*3+(AO89-INT(AO89))*10)+(INT(AU89)*3+(AU89-INT(AU89))*10)+(INT(BA89)*3+(BA89-INT(BA89))*10)+(INT(BG89)*3+(BG89-INT(BG89))*10)+(INT(BM89)*3+(BM89-INT(BM89))*10)+(INT(BS89)*3+(BS89-INT(BS89))*10)+(INT(BY89)*3+(BY89-INT(BY89))*10)+(INT(CE89)*3+(CE89-INT(CE89))*10)+(INT(CK89)*3+(CK89-INT(CK89))*10)</f>
        <v/>
      </c>
      <c r="CT89">
        <f>INT(CS89/3)+MOD(CS89,3)/10</f>
        <v/>
      </c>
      <c r="CU89">
        <f>F89+L89+R89+X89+AD89+AJ89+AP89+AV89+BB89+BH89+BN89+BT89+BZ89+CF89+CL89</f>
        <v/>
      </c>
      <c r="CV89">
        <f>G89+M89+S89+Y89+AE89+AK89+AQ89+AW89+BC89+BI89+BO89+BU89+CA89+CG89+CM89</f>
        <v/>
      </c>
      <c r="CW89">
        <f>H89+N89+T89+Z89+AF89+AL89+AR89+AX89+BD89+BJ89+BP89+BV89+CB89+CH89+CN89</f>
        <v/>
      </c>
      <c r="CX89" s="2">
        <f>IFERROR(CU89*27/CS89,0)</f>
        <v/>
      </c>
    </row>
    <row r="90">
      <c r="A90">
        <f>IF(A32="","",A32)</f>
        <v/>
      </c>
      <c r="B90">
        <f>IF(B32="","",B32)</f>
        <v/>
      </c>
      <c r="CP90">
        <f>C90+I90+O90+U90+AA90+AG90+AM90+AS90+AY90+BE90+BK90+BQ90+BW90+CC90+CI90</f>
        <v/>
      </c>
      <c r="CQ90">
        <f>COUNTIF(D90,"G")+COUNTIF(J90,"G")+COUNTIF(P90,"G")+COUNTIF(V90,"G")+COUNTIF(AB90,"G")+COUNTIF(AH90,"G")+COUNTIF(AN90,"G")+COUNTIF(AT90,"G")+COUNTIF(AZ90,"G")+COUNTIF(BF90,"G")+COUNTIF(BL90,"G")+COUNTIF(BR90,"G")+COUNTIF(BX90,"G")+COUNTIF(CD90,"G")+COUNTIF(CJ90,"G")</f>
        <v/>
      </c>
      <c r="CR90">
        <f>COUNTIF(D90,"P")+COUNTIF(J90,"P")+COUNTIF(P90,"P")+COUNTIF(V90,"P")+COUNTIF(AB90,"P")+COUNTIF(AH90,"P")+COUNTIF(AN90,"P")+COUNTIF(AT90,"P")+COUNTIF(AZ90,"P")+COUNTIF(BF90,"P")+COUNTIF(BL90,"P")+COUNTIF(BR90,"P")+COUNTIF(BX90,"P")+COUNTIF(CD90,"P")+COUNTIF(CJ90,"P")</f>
        <v/>
      </c>
      <c r="CS90">
        <f>(INT(E90)*3+(E90-INT(E90))*10)+(INT(K90)*3+(K90-INT(K90))*10)+(INT(Q90)*3+(Q90-INT(Q90))*10)+(INT(W90)*3+(W90-INT(W90))*10)+(INT(AC90)*3+(AC90-INT(AC90))*10)+(INT(AI90)*3+(AI90-INT(AI90))*10)+(INT(AO90)*3+(AO90-INT(AO90))*10)+(INT(AU90)*3+(AU90-INT(AU90))*10)+(INT(BA90)*3+(BA90-INT(BA90))*10)+(INT(BG90)*3+(BG90-INT(BG90))*10)+(INT(BM90)*3+(BM90-INT(BM90))*10)+(INT(BS90)*3+(BS90-INT(BS90))*10)+(INT(BY90)*3+(BY90-INT(BY90))*10)+(INT(CE90)*3+(CE90-INT(CE90))*10)+(INT(CK90)*3+(CK90-INT(CK90))*10)</f>
        <v/>
      </c>
      <c r="CT90">
        <f>INT(CS90/3)+MOD(CS90,3)/10</f>
        <v/>
      </c>
      <c r="CU90">
        <f>F90+L90+R90+X90+AD90+AJ90+AP90+AV90+BB90+BH90+BN90+BT90+BZ90+CF90+CL90</f>
        <v/>
      </c>
      <c r="CV90">
        <f>G90+M90+S90+Y90+AE90+AK90+AQ90+AW90+BC90+BI90+BO90+BU90+CA90+CG90+CM90</f>
        <v/>
      </c>
      <c r="CW90">
        <f>H90+N90+T90+Z90+AF90+AL90+AR90+AX90+BD90+BJ90+BP90+BV90+CB90+CH90+CN90</f>
        <v/>
      </c>
      <c r="CX90" s="2">
        <f>IFERROR(CU90*27/CS90,0)</f>
        <v/>
      </c>
    </row>
    <row r="91">
      <c r="A91" t="inlineStr">
        <is>
          <t>TOTALES :</t>
        </is>
      </c>
      <c r="CP91">
        <f>SUM(CP66:CP90)</f>
        <v/>
      </c>
      <c r="CQ91">
        <f>SUM(CQ66:CQ90)</f>
        <v/>
      </c>
      <c r="CR91">
        <f>SUM(CR66:CR90)</f>
        <v/>
      </c>
      <c r="CS91">
        <f>SUM(CS66:CS90)</f>
        <v/>
      </c>
      <c r="CT91">
        <f>SUM(CT66:CT90)</f>
        <v/>
      </c>
      <c r="CU91">
        <f>SUM(CU66:CU90)</f>
        <v/>
      </c>
      <c r="CV91">
        <f>SUM(CV66:CV90)</f>
        <v/>
      </c>
      <c r="CW91">
        <f>SUM(CW66:CW90)</f>
        <v/>
      </c>
      <c r="CX91">
        <f>SUM(CX66:CX90)</f>
        <v/>
      </c>
    </row>
    <row r="94">
      <c r="A94" t="inlineStr">
        <is>
          <t>R E S U L T A D O S   D E L   E Q U I P O</t>
        </is>
      </c>
    </row>
    <row r="95">
      <c r="A95" t="inlineStr">
        <is>
          <t>Juego</t>
        </is>
      </c>
      <c r="B95" t="inlineStr">
        <is>
          <t>Resultado</t>
        </is>
      </c>
      <c r="C95" t="inlineStr">
        <is>
          <t>CA</t>
        </is>
      </c>
      <c r="D95" t="inlineStr">
        <is>
          <t>CR</t>
        </is>
      </c>
    </row>
    <row r="96">
      <c r="A96" t="n">
        <v>1</v>
      </c>
    </row>
    <row r="97">
      <c r="A97" t="n">
        <v>2</v>
      </c>
    </row>
    <row r="98">
      <c r="A98" t="n">
        <v>3</v>
      </c>
    </row>
    <row r="99">
      <c r="A99" t="n">
        <v>4</v>
      </c>
    </row>
    <row r="100">
      <c r="A100" t="n">
        <v>5</v>
      </c>
    </row>
    <row r="101">
      <c r="A101" t="n">
        <v>6</v>
      </c>
    </row>
    <row r="102">
      <c r="A102" t="n">
        <v>7</v>
      </c>
    </row>
    <row r="103">
      <c r="A103" t="n">
        <v>8</v>
      </c>
    </row>
    <row r="104">
      <c r="A104" t="n">
        <v>9</v>
      </c>
    </row>
    <row r="105">
      <c r="A105" t="n">
        <v>10</v>
      </c>
    </row>
    <row r="106">
      <c r="A106" t="n">
        <v>11</v>
      </c>
    </row>
    <row r="107">
      <c r="A107" t="n">
        <v>12</v>
      </c>
    </row>
    <row r="108">
      <c r="A108" t="n">
        <v>13</v>
      </c>
    </row>
    <row r="109">
      <c r="A109" t="n">
        <v>14</v>
      </c>
    </row>
    <row r="110">
      <c r="A110" t="n">
        <v>15</v>
      </c>
    </row>
    <row r="111">
      <c r="A111" t="inlineStr">
        <is>
          <t>TOTALES</t>
        </is>
      </c>
      <c r="B111">
        <f>COUNTIF(B96:B110,"G")+COUNTIF(B96:B110,"P")+COUNTIF(B96:B110,"E")</f>
        <v/>
      </c>
      <c r="C111">
        <f>COUNTIF(B96:B110,"G")</f>
        <v/>
      </c>
      <c r="D111">
        <f>COUNTIF(B96:B110,"P")</f>
        <v/>
      </c>
      <c r="E111">
        <f>COUNTIF(B96:B110,"E")</f>
        <v/>
      </c>
      <c r="F111">
        <f>SUM(C96:C110)</f>
        <v/>
      </c>
      <c r="G111">
        <f>SUM(D96:D110)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V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CORPORACION CRIOLLITOS DE VENEZUELA</t>
        </is>
      </c>
    </row>
    <row r="2">
      <c r="A2" t="inlineStr">
        <is>
          <t>LIGA DE BEISBOL MENOR JUAN GUILLERMO GUZMAN</t>
        </is>
      </c>
    </row>
    <row r="4">
      <c r="B4" t="inlineStr">
        <is>
          <t>CATEGORIA : INFANTIL</t>
        </is>
      </c>
    </row>
    <row r="6">
      <c r="A6" t="inlineStr">
        <is>
          <t>equipo5</t>
        </is>
      </c>
      <c r="C6" t="inlineStr">
        <is>
          <t>O F E N S I V A   I N D I V I D U A L</t>
        </is>
      </c>
    </row>
    <row r="7">
      <c r="A7" t="inlineStr">
        <is>
          <t>NOMBRE</t>
        </is>
      </c>
      <c r="B7" t="inlineStr">
        <is>
          <t>No</t>
        </is>
      </c>
      <c r="C7" t="inlineStr">
        <is>
          <t>VB</t>
        </is>
      </c>
      <c r="D7" t="inlineStr">
        <is>
          <t>CA</t>
        </is>
      </c>
      <c r="E7" t="inlineStr">
        <is>
          <t>H</t>
        </is>
      </c>
      <c r="F7" t="inlineStr">
        <is>
          <t>2B</t>
        </is>
      </c>
      <c r="G7" t="inlineStr">
        <is>
          <t>3B</t>
        </is>
      </c>
      <c r="H7" t="inlineStr">
        <is>
          <t>HR</t>
        </is>
      </c>
      <c r="I7" t="inlineStr">
        <is>
          <t>CI</t>
        </is>
      </c>
      <c r="J7" t="inlineStr">
        <is>
          <t>K</t>
        </is>
      </c>
      <c r="K7" t="inlineStr">
        <is>
          <t>BB</t>
        </is>
      </c>
      <c r="L7" t="inlineStr">
        <is>
          <t>BR</t>
        </is>
      </c>
      <c r="M7" t="inlineStr">
        <is>
          <t>GP</t>
        </is>
      </c>
      <c r="N7" t="inlineStr">
        <is>
          <t>SH</t>
        </is>
      </c>
      <c r="O7" t="inlineStr">
        <is>
          <t>SF</t>
        </is>
      </c>
      <c r="P7" t="inlineStr">
        <is>
          <t>INT</t>
        </is>
      </c>
      <c r="Q7" t="inlineStr">
        <is>
          <t>BAL</t>
        </is>
      </c>
      <c r="R7" t="inlineStr">
        <is>
          <t>AL</t>
        </is>
      </c>
      <c r="T7" t="inlineStr">
        <is>
          <t>VB</t>
        </is>
      </c>
      <c r="U7" t="inlineStr">
        <is>
          <t>CA</t>
        </is>
      </c>
      <c r="V7" t="inlineStr">
        <is>
          <t>H</t>
        </is>
      </c>
      <c r="W7" t="inlineStr">
        <is>
          <t>2B</t>
        </is>
      </c>
      <c r="X7" t="inlineStr">
        <is>
          <t>3B</t>
        </is>
      </c>
      <c r="Y7" t="inlineStr">
        <is>
          <t>HR</t>
        </is>
      </c>
      <c r="Z7" t="inlineStr">
        <is>
          <t>CI</t>
        </is>
      </c>
      <c r="AA7" t="inlineStr">
        <is>
          <t>K</t>
        </is>
      </c>
      <c r="AB7" t="inlineStr">
        <is>
          <t>BB</t>
        </is>
      </c>
      <c r="AC7" t="inlineStr">
        <is>
          <t>BR</t>
        </is>
      </c>
      <c r="AD7" t="inlineStr">
        <is>
          <t>GP</t>
        </is>
      </c>
      <c r="AE7" t="inlineStr">
        <is>
          <t>SH</t>
        </is>
      </c>
      <c r="AF7" t="inlineStr">
        <is>
          <t>SF</t>
        </is>
      </c>
      <c r="AG7" t="inlineStr">
        <is>
          <t>INT</t>
        </is>
      </c>
      <c r="AH7" t="inlineStr">
        <is>
          <t>BAL</t>
        </is>
      </c>
      <c r="AI7" t="inlineStr">
        <is>
          <t>AL</t>
        </is>
      </c>
      <c r="AK7" t="inlineStr">
        <is>
          <t>VB</t>
        </is>
      </c>
      <c r="AL7" t="inlineStr">
        <is>
          <t>CA</t>
        </is>
      </c>
      <c r="AM7" t="inlineStr">
        <is>
          <t>H</t>
        </is>
      </c>
      <c r="AN7" t="inlineStr">
        <is>
          <t>2B</t>
        </is>
      </c>
      <c r="AO7" t="inlineStr">
        <is>
          <t>3B</t>
        </is>
      </c>
      <c r="AP7" t="inlineStr">
        <is>
          <t>HR</t>
        </is>
      </c>
      <c r="AQ7" t="inlineStr">
        <is>
          <t>CI</t>
        </is>
      </c>
      <c r="AR7" t="inlineStr">
        <is>
          <t>K</t>
        </is>
      </c>
      <c r="AS7" t="inlineStr">
        <is>
          <t>BB</t>
        </is>
      </c>
      <c r="AT7" t="inlineStr">
        <is>
          <t>BR</t>
        </is>
      </c>
      <c r="AU7" t="inlineStr">
        <is>
          <t>GP</t>
        </is>
      </c>
      <c r="AV7" t="inlineStr">
        <is>
          <t>SH</t>
        </is>
      </c>
      <c r="AW7" t="inlineStr">
        <is>
          <t>SF</t>
        </is>
      </c>
      <c r="AX7" t="inlineStr">
        <is>
          <t>INT</t>
        </is>
      </c>
      <c r="AY7" t="inlineStr">
        <is>
          <t>BAL</t>
        </is>
      </c>
      <c r="AZ7" t="inlineStr">
        <is>
          <t>AL</t>
        </is>
      </c>
      <c r="BB7" t="inlineStr">
        <is>
          <t>VB</t>
        </is>
      </c>
      <c r="BC7" t="inlineStr">
        <is>
          <t>CA</t>
        </is>
      </c>
      <c r="BD7" t="inlineStr">
        <is>
          <t>H</t>
        </is>
      </c>
      <c r="BE7" t="inlineStr">
        <is>
          <t>2B</t>
        </is>
      </c>
      <c r="BF7" t="inlineStr">
        <is>
          <t>3B</t>
        </is>
      </c>
      <c r="BG7" t="inlineStr">
        <is>
          <t>HR</t>
        </is>
      </c>
      <c r="BH7" t="inlineStr">
        <is>
          <t>CI</t>
        </is>
      </c>
      <c r="BI7" t="inlineStr">
        <is>
          <t>K</t>
        </is>
      </c>
      <c r="BJ7" t="inlineStr">
        <is>
          <t>BB</t>
        </is>
      </c>
      <c r="BK7" t="inlineStr">
        <is>
          <t>BR</t>
        </is>
      </c>
      <c r="BL7" t="inlineStr">
        <is>
          <t>GP</t>
        </is>
      </c>
      <c r="BM7" t="inlineStr">
        <is>
          <t>SH</t>
        </is>
      </c>
      <c r="BN7" t="inlineStr">
        <is>
          <t>SF</t>
        </is>
      </c>
      <c r="BO7" t="inlineStr">
        <is>
          <t>INT</t>
        </is>
      </c>
      <c r="BP7" t="inlineStr">
        <is>
          <t>BAL</t>
        </is>
      </c>
      <c r="BQ7" t="inlineStr">
        <is>
          <t>AL</t>
        </is>
      </c>
      <c r="BS7" t="inlineStr">
        <is>
          <t>VB</t>
        </is>
      </c>
      <c r="BT7" t="inlineStr">
        <is>
          <t>CA</t>
        </is>
      </c>
      <c r="BU7" t="inlineStr">
        <is>
          <t>H</t>
        </is>
      </c>
      <c r="BV7" t="inlineStr">
        <is>
          <t>2B</t>
        </is>
      </c>
      <c r="BW7" t="inlineStr">
        <is>
          <t>3B</t>
        </is>
      </c>
      <c r="BX7" t="inlineStr">
        <is>
          <t>HR</t>
        </is>
      </c>
      <c r="BY7" t="inlineStr">
        <is>
          <t>CI</t>
        </is>
      </c>
      <c r="BZ7" t="inlineStr">
        <is>
          <t>K</t>
        </is>
      </c>
      <c r="CA7" t="inlineStr">
        <is>
          <t>BB</t>
        </is>
      </c>
      <c r="CB7" t="inlineStr">
        <is>
          <t>BR</t>
        </is>
      </c>
      <c r="CC7" t="inlineStr">
        <is>
          <t>GP</t>
        </is>
      </c>
      <c r="CD7" t="inlineStr">
        <is>
          <t>SH</t>
        </is>
      </c>
      <c r="CE7" t="inlineStr">
        <is>
          <t>SF</t>
        </is>
      </c>
      <c r="CF7" t="inlineStr">
        <is>
          <t>INT</t>
        </is>
      </c>
      <c r="CG7" t="inlineStr">
        <is>
          <t>BAL</t>
        </is>
      </c>
      <c r="CH7" t="inlineStr">
        <is>
          <t>AL</t>
        </is>
      </c>
      <c r="CJ7" t="inlineStr">
        <is>
          <t>VB</t>
        </is>
      </c>
      <c r="CK7" t="inlineStr">
        <is>
          <t>CA</t>
        </is>
      </c>
      <c r="CL7" t="inlineStr">
        <is>
          <t>H</t>
        </is>
      </c>
      <c r="CM7" t="inlineStr">
        <is>
          <t>2B</t>
        </is>
      </c>
      <c r="CN7" t="inlineStr">
        <is>
          <t>3B</t>
        </is>
      </c>
      <c r="CO7" t="inlineStr">
        <is>
          <t>HR</t>
        </is>
      </c>
      <c r="CP7" t="inlineStr">
        <is>
          <t>CI</t>
        </is>
      </c>
      <c r="CQ7" t="inlineStr">
        <is>
          <t>K</t>
        </is>
      </c>
      <c r="CR7" t="inlineStr">
        <is>
          <t>BB</t>
        </is>
      </c>
      <c r="CS7" t="inlineStr">
        <is>
          <t>BR</t>
        </is>
      </c>
      <c r="CT7" t="inlineStr">
        <is>
          <t>GP</t>
        </is>
      </c>
      <c r="CU7" t="inlineStr">
        <is>
          <t>SH</t>
        </is>
      </c>
      <c r="CV7" t="inlineStr">
        <is>
          <t>SF</t>
        </is>
      </c>
      <c r="CW7" t="inlineStr">
        <is>
          <t>INT</t>
        </is>
      </c>
      <c r="CX7" t="inlineStr">
        <is>
          <t>BAL</t>
        </is>
      </c>
      <c r="CY7" t="inlineStr">
        <is>
          <t>AL</t>
        </is>
      </c>
      <c r="DA7" t="inlineStr">
        <is>
          <t>VB</t>
        </is>
      </c>
      <c r="DB7" t="inlineStr">
        <is>
          <t>CA</t>
        </is>
      </c>
      <c r="DC7" t="inlineStr">
        <is>
          <t>H</t>
        </is>
      </c>
      <c r="DD7" t="inlineStr">
        <is>
          <t>2B</t>
        </is>
      </c>
      <c r="DE7" t="inlineStr">
        <is>
          <t>3B</t>
        </is>
      </c>
      <c r="DF7" t="inlineStr">
        <is>
          <t>HR</t>
        </is>
      </c>
      <c r="DG7" t="inlineStr">
        <is>
          <t>CI</t>
        </is>
      </c>
      <c r="DH7" t="inlineStr">
        <is>
          <t>K</t>
        </is>
      </c>
      <c r="DI7" t="inlineStr">
        <is>
          <t>BB</t>
        </is>
      </c>
      <c r="DJ7" t="inlineStr">
        <is>
          <t>BR</t>
        </is>
      </c>
      <c r="DK7" t="inlineStr">
        <is>
          <t>GP</t>
        </is>
      </c>
      <c r="DL7" t="inlineStr">
        <is>
          <t>SH</t>
        </is>
      </c>
      <c r="DM7" t="inlineStr">
        <is>
          <t>SF</t>
        </is>
      </c>
      <c r="DN7" t="inlineStr">
        <is>
          <t>INT</t>
        </is>
      </c>
      <c r="DO7" t="inlineStr">
        <is>
          <t>BAL</t>
        </is>
      </c>
      <c r="DP7" t="inlineStr">
        <is>
          <t>AL</t>
        </is>
      </c>
      <c r="DR7" t="inlineStr">
        <is>
          <t>VB</t>
        </is>
      </c>
      <c r="DS7" t="inlineStr">
        <is>
          <t>CA</t>
        </is>
      </c>
      <c r="DT7" t="inlineStr">
        <is>
          <t>H</t>
        </is>
      </c>
      <c r="DU7" t="inlineStr">
        <is>
          <t>2B</t>
        </is>
      </c>
      <c r="DV7" t="inlineStr">
        <is>
          <t>3B</t>
        </is>
      </c>
      <c r="DW7" t="inlineStr">
        <is>
          <t>HR</t>
        </is>
      </c>
      <c r="DX7" t="inlineStr">
        <is>
          <t>CI</t>
        </is>
      </c>
      <c r="DY7" t="inlineStr">
        <is>
          <t>K</t>
        </is>
      </c>
      <c r="DZ7" t="inlineStr">
        <is>
          <t>BB</t>
        </is>
      </c>
      <c r="EA7" t="inlineStr">
        <is>
          <t>BR</t>
        </is>
      </c>
      <c r="EB7" t="inlineStr">
        <is>
          <t>GP</t>
        </is>
      </c>
      <c r="EC7" t="inlineStr">
        <is>
          <t>SH</t>
        </is>
      </c>
      <c r="ED7" t="inlineStr">
        <is>
          <t>SF</t>
        </is>
      </c>
      <c r="EE7" t="inlineStr">
        <is>
          <t>INT</t>
        </is>
      </c>
      <c r="EF7" t="inlineStr">
        <is>
          <t>BAL</t>
        </is>
      </c>
      <c r="EG7" t="inlineStr">
        <is>
          <t>AL</t>
        </is>
      </c>
      <c r="EI7" t="inlineStr">
        <is>
          <t>VB</t>
        </is>
      </c>
      <c r="EJ7" t="inlineStr">
        <is>
          <t>CA</t>
        </is>
      </c>
      <c r="EK7" t="inlineStr">
        <is>
          <t>H</t>
        </is>
      </c>
      <c r="EL7" t="inlineStr">
        <is>
          <t>2B</t>
        </is>
      </c>
      <c r="EM7" t="inlineStr">
        <is>
          <t>3B</t>
        </is>
      </c>
      <c r="EN7" t="inlineStr">
        <is>
          <t>HR</t>
        </is>
      </c>
      <c r="EO7" t="inlineStr">
        <is>
          <t>CI</t>
        </is>
      </c>
      <c r="EP7" t="inlineStr">
        <is>
          <t>K</t>
        </is>
      </c>
      <c r="EQ7" t="inlineStr">
        <is>
          <t>BB</t>
        </is>
      </c>
      <c r="ER7" t="inlineStr">
        <is>
          <t>BR</t>
        </is>
      </c>
      <c r="ES7" t="inlineStr">
        <is>
          <t>GP</t>
        </is>
      </c>
      <c r="ET7" t="inlineStr">
        <is>
          <t>SH</t>
        </is>
      </c>
      <c r="EU7" t="inlineStr">
        <is>
          <t>SF</t>
        </is>
      </c>
      <c r="EV7" t="inlineStr">
        <is>
          <t>INT</t>
        </is>
      </c>
      <c r="EW7" t="inlineStr">
        <is>
          <t>BAL</t>
        </is>
      </c>
      <c r="EX7" t="inlineStr">
        <is>
          <t>AL</t>
        </is>
      </c>
      <c r="EZ7" t="inlineStr">
        <is>
          <t>VB</t>
        </is>
      </c>
      <c r="FA7" t="inlineStr">
        <is>
          <t>CA</t>
        </is>
      </c>
      <c r="FB7" t="inlineStr">
        <is>
          <t>H</t>
        </is>
      </c>
      <c r="FC7" t="inlineStr">
        <is>
          <t>2B</t>
        </is>
      </c>
      <c r="FD7" t="inlineStr">
        <is>
          <t>3B</t>
        </is>
      </c>
      <c r="FE7" t="inlineStr">
        <is>
          <t>HR</t>
        </is>
      </c>
      <c r="FF7" t="inlineStr">
        <is>
          <t>CI</t>
        </is>
      </c>
      <c r="FG7" t="inlineStr">
        <is>
          <t>K</t>
        </is>
      </c>
      <c r="FH7" t="inlineStr">
        <is>
          <t>BB</t>
        </is>
      </c>
      <c r="FI7" t="inlineStr">
        <is>
          <t>BR</t>
        </is>
      </c>
      <c r="FJ7" t="inlineStr">
        <is>
          <t>GP</t>
        </is>
      </c>
      <c r="FK7" t="inlineStr">
        <is>
          <t>SH</t>
        </is>
      </c>
      <c r="FL7" t="inlineStr">
        <is>
          <t>SF</t>
        </is>
      </c>
      <c r="FM7" t="inlineStr">
        <is>
          <t>INT</t>
        </is>
      </c>
      <c r="FN7" t="inlineStr">
        <is>
          <t>BAL</t>
        </is>
      </c>
      <c r="FO7" t="inlineStr">
        <is>
          <t>AL</t>
        </is>
      </c>
      <c r="FQ7" t="inlineStr">
        <is>
          <t>VB</t>
        </is>
      </c>
      <c r="FR7" t="inlineStr">
        <is>
          <t>CA</t>
        </is>
      </c>
      <c r="FS7" t="inlineStr">
        <is>
          <t>H</t>
        </is>
      </c>
      <c r="FT7" t="inlineStr">
        <is>
          <t>2B</t>
        </is>
      </c>
      <c r="FU7" t="inlineStr">
        <is>
          <t>3B</t>
        </is>
      </c>
      <c r="FV7" t="inlineStr">
        <is>
          <t>HR</t>
        </is>
      </c>
      <c r="FW7" t="inlineStr">
        <is>
          <t>CI</t>
        </is>
      </c>
      <c r="FX7" t="inlineStr">
        <is>
          <t>K</t>
        </is>
      </c>
      <c r="FY7" t="inlineStr">
        <is>
          <t>BB</t>
        </is>
      </c>
      <c r="FZ7" t="inlineStr">
        <is>
          <t>BR</t>
        </is>
      </c>
      <c r="GA7" t="inlineStr">
        <is>
          <t>GP</t>
        </is>
      </c>
      <c r="GB7" t="inlineStr">
        <is>
          <t>SH</t>
        </is>
      </c>
      <c r="GC7" t="inlineStr">
        <is>
          <t>SF</t>
        </is>
      </c>
      <c r="GD7" t="inlineStr">
        <is>
          <t>INT</t>
        </is>
      </c>
      <c r="GE7" t="inlineStr">
        <is>
          <t>BAL</t>
        </is>
      </c>
      <c r="GF7" t="inlineStr">
        <is>
          <t>AL</t>
        </is>
      </c>
      <c r="GH7" t="inlineStr">
        <is>
          <t>VB</t>
        </is>
      </c>
      <c r="GI7" t="inlineStr">
        <is>
          <t>CA</t>
        </is>
      </c>
      <c r="GJ7" t="inlineStr">
        <is>
          <t>H</t>
        </is>
      </c>
      <c r="GK7" t="inlineStr">
        <is>
          <t>2B</t>
        </is>
      </c>
      <c r="GL7" t="inlineStr">
        <is>
          <t>3B</t>
        </is>
      </c>
      <c r="GM7" t="inlineStr">
        <is>
          <t>HR</t>
        </is>
      </c>
      <c r="GN7" t="inlineStr">
        <is>
          <t>CI</t>
        </is>
      </c>
      <c r="GO7" t="inlineStr">
        <is>
          <t>K</t>
        </is>
      </c>
      <c r="GP7" t="inlineStr">
        <is>
          <t>BB</t>
        </is>
      </c>
      <c r="GQ7" t="inlineStr">
        <is>
          <t>BR</t>
        </is>
      </c>
      <c r="GR7" t="inlineStr">
        <is>
          <t>GP</t>
        </is>
      </c>
      <c r="GS7" t="inlineStr">
        <is>
          <t>SH</t>
        </is>
      </c>
      <c r="GT7" t="inlineStr">
        <is>
          <t>SF</t>
        </is>
      </c>
      <c r="GU7" t="inlineStr">
        <is>
          <t>INT</t>
        </is>
      </c>
      <c r="GV7" t="inlineStr">
        <is>
          <t>BAL</t>
        </is>
      </c>
      <c r="GW7" t="inlineStr">
        <is>
          <t>AL</t>
        </is>
      </c>
      <c r="GY7" t="inlineStr">
        <is>
          <t>VB</t>
        </is>
      </c>
      <c r="GZ7" t="inlineStr">
        <is>
          <t>CA</t>
        </is>
      </c>
      <c r="HA7" t="inlineStr">
        <is>
          <t>H</t>
        </is>
      </c>
      <c r="HB7" t="inlineStr">
        <is>
          <t>2B</t>
        </is>
      </c>
      <c r="HC7" t="inlineStr">
        <is>
          <t>3B</t>
        </is>
      </c>
      <c r="HD7" t="inlineStr">
        <is>
          <t>HR</t>
        </is>
      </c>
      <c r="HE7" t="inlineStr">
        <is>
          <t>CI</t>
        </is>
      </c>
      <c r="HF7" t="inlineStr">
        <is>
          <t>K</t>
        </is>
      </c>
      <c r="HG7" t="inlineStr">
        <is>
          <t>BB</t>
        </is>
      </c>
      <c r="HH7" t="inlineStr">
        <is>
          <t>BR</t>
        </is>
      </c>
      <c r="HI7" t="inlineStr">
        <is>
          <t>GP</t>
        </is>
      </c>
      <c r="HJ7" t="inlineStr">
        <is>
          <t>SH</t>
        </is>
      </c>
      <c r="HK7" t="inlineStr">
        <is>
          <t>SF</t>
        </is>
      </c>
      <c r="HL7" t="inlineStr">
        <is>
          <t>INT</t>
        </is>
      </c>
      <c r="HM7" t="inlineStr">
        <is>
          <t>BAL</t>
        </is>
      </c>
      <c r="HN7" t="inlineStr">
        <is>
          <t>AL</t>
        </is>
      </c>
      <c r="HP7" t="inlineStr">
        <is>
          <t>VB</t>
        </is>
      </c>
      <c r="HQ7" t="inlineStr">
        <is>
          <t>CA</t>
        </is>
      </c>
      <c r="HR7" t="inlineStr">
        <is>
          <t>H</t>
        </is>
      </c>
      <c r="HS7" t="inlineStr">
        <is>
          <t>2B</t>
        </is>
      </c>
      <c r="HT7" t="inlineStr">
        <is>
          <t>3B</t>
        </is>
      </c>
      <c r="HU7" t="inlineStr">
        <is>
          <t>HR</t>
        </is>
      </c>
      <c r="HV7" t="inlineStr">
        <is>
          <t>CI</t>
        </is>
      </c>
      <c r="HW7" t="inlineStr">
        <is>
          <t>K</t>
        </is>
      </c>
      <c r="HX7" t="inlineStr">
        <is>
          <t>BB</t>
        </is>
      </c>
      <c r="HY7" t="inlineStr">
        <is>
          <t>BR</t>
        </is>
      </c>
      <c r="HZ7" t="inlineStr">
        <is>
          <t>GP</t>
        </is>
      </c>
      <c r="IA7" t="inlineStr">
        <is>
          <t>SH</t>
        </is>
      </c>
      <c r="IB7" t="inlineStr">
        <is>
          <t>SF</t>
        </is>
      </c>
      <c r="IC7" t="inlineStr">
        <is>
          <t>INT</t>
        </is>
      </c>
      <c r="ID7" t="inlineStr">
        <is>
          <t>BAL</t>
        </is>
      </c>
      <c r="IE7" t="inlineStr">
        <is>
          <t>AL</t>
        </is>
      </c>
      <c r="IG7" t="inlineStr">
        <is>
          <t>VB</t>
        </is>
      </c>
      <c r="IH7" t="inlineStr">
        <is>
          <t>CA</t>
        </is>
      </c>
      <c r="II7" t="inlineStr">
        <is>
          <t>H</t>
        </is>
      </c>
      <c r="IJ7" t="inlineStr">
        <is>
          <t>2B</t>
        </is>
      </c>
      <c r="IK7" t="inlineStr">
        <is>
          <t>3B</t>
        </is>
      </c>
      <c r="IL7" t="inlineStr">
        <is>
          <t>HR</t>
        </is>
      </c>
      <c r="IM7" t="inlineStr">
        <is>
          <t>CI</t>
        </is>
      </c>
      <c r="IN7" t="inlineStr">
        <is>
          <t>K</t>
        </is>
      </c>
      <c r="IO7" t="inlineStr">
        <is>
          <t>BB</t>
        </is>
      </c>
      <c r="IP7" t="inlineStr">
        <is>
          <t>BR</t>
        </is>
      </c>
      <c r="IQ7" t="inlineStr">
        <is>
          <t>GP</t>
        </is>
      </c>
      <c r="IR7" t="inlineStr">
        <is>
          <t>SH</t>
        </is>
      </c>
      <c r="IS7" t="inlineStr">
        <is>
          <t>SF</t>
        </is>
      </c>
      <c r="IT7" t="inlineStr">
        <is>
          <t>INT</t>
        </is>
      </c>
      <c r="IU7" t="inlineStr">
        <is>
          <t>BAL</t>
        </is>
      </c>
      <c r="IV7" t="inlineStr">
        <is>
          <t>AL</t>
        </is>
      </c>
    </row>
    <row r="8">
      <c r="A8" t="inlineStr">
        <is>
          <t>JESUS  ALFONZO EQUIPO5</t>
        </is>
      </c>
      <c r="B8" t="n">
        <v>2</v>
      </c>
      <c r="C8" t="n">
        <v>4</v>
      </c>
      <c r="D8" t="n">
        <v>2</v>
      </c>
      <c r="E8" t="n">
        <v>1</v>
      </c>
      <c r="L8" t="n">
        <v>1</v>
      </c>
      <c r="Q8">
        <f>(E8-(F8+G8+H8))+(F8*2)+(G8*3)+(H8*4)</f>
        <v/>
      </c>
      <c r="R8">
        <f>C8+K8+M8+N8+O8+P8</f>
        <v/>
      </c>
      <c r="AH8">
        <f>(V8-(W8+X8+Y8))+(W8*2)+(X8*3)+(Y8*4)</f>
        <v/>
      </c>
      <c r="AI8">
        <f>T8+AB8+AD8+AE8+AF8+AG8</f>
        <v/>
      </c>
      <c r="AY8">
        <f>(AM8-(AN8+AO8+AP8))+(AN8*2)+(AO8*3)+(AP8*4)</f>
        <v/>
      </c>
      <c r="AZ8">
        <f>AK8+AS8+AU8+AV8+AW8+AX8</f>
        <v/>
      </c>
      <c r="BP8">
        <f>(BD8-(BE8+BF8+BG8))+(BE8*2)+(BF8*3)+(BG8*4)</f>
        <v/>
      </c>
      <c r="BQ8">
        <f>BB8+BJ8+BL8+BM8+BN8+BO8</f>
        <v/>
      </c>
      <c r="CG8">
        <f>(BU8-(BV8+BW8+BX8))+(BV8*2)+(BW8*3)+(BX8*4)</f>
        <v/>
      </c>
      <c r="CH8">
        <f>BS8+CA8+CC8+CD8+CE8+CF8</f>
        <v/>
      </c>
      <c r="CX8">
        <f>(CL8-(CM8+CN8+CO8))+(CM8*2)+(CN8*3)+(CO8*4)</f>
        <v/>
      </c>
      <c r="CY8">
        <f>CJ8+CR8+CT8+CU8+CV8+CW8</f>
        <v/>
      </c>
      <c r="DO8">
        <f>(DC8-(DD8+DE8+DF8))+(DD8*2)+(DE8*3)+(DF8*4)</f>
        <v/>
      </c>
      <c r="DP8">
        <f>DA8+DI8+DK8+DL8+DM8+DN8</f>
        <v/>
      </c>
      <c r="EF8">
        <f>(DT8-(DU8+DV8+DW8))+(DU8*2)+(DV8*3)+(DW8*4)</f>
        <v/>
      </c>
      <c r="EG8">
        <f>DR8+DZ8+EB8+EC8+ED8+EE8</f>
        <v/>
      </c>
      <c r="EW8">
        <f>(EK8-(EL8+EM8+EN8))+(EL8*2)+(EM8*3)+(EN8*4)</f>
        <v/>
      </c>
      <c r="EX8">
        <f>EI8+EQ8+ES8+ET8+EU8+EV8</f>
        <v/>
      </c>
      <c r="FN8">
        <f>(FB8-(FC8+FD8+FE8))+(FC8*2)+(FD8*3)+(FE8*4)</f>
        <v/>
      </c>
      <c r="FO8">
        <f>EZ8+FH8+FJ8+FK8+FL8+FM8</f>
        <v/>
      </c>
      <c r="GE8">
        <f>(FS8-(FT8+FU8+FV8))+(FT8*2)+(FU8*3)+(FV8*4)</f>
        <v/>
      </c>
      <c r="GF8">
        <f>FQ8+FY8+GA8+GB8+GC8+GD8</f>
        <v/>
      </c>
      <c r="GV8">
        <f>(GJ8-(GK8+GL8+GM8))+(GK8*2)+(GL8*3)+(GM8*4)</f>
        <v/>
      </c>
      <c r="GW8">
        <f>GH8+GP8+GR8+GS8+GT8+GU8</f>
        <v/>
      </c>
      <c r="HM8">
        <f>(HA8-(HB8+HC8+HD8))+(HB8*2)+(HC8*3)+(HD8*4)</f>
        <v/>
      </c>
      <c r="HN8">
        <f>GY8+HG8+HI8+HJ8+HK8+HL8</f>
        <v/>
      </c>
      <c r="ID8">
        <f>(HR8-(HS8+HT8+HU8))+(HS8*2)+(HT8*3)+(HU8*4)</f>
        <v/>
      </c>
      <c r="IE8">
        <f>HP8+HX8+HZ8+IA8+IB8+IC8</f>
        <v/>
      </c>
      <c r="IU8">
        <f>(II8-(IJ8+IK8+IL8))+(IJ8*2)+(IK8*3)+(IL8*4)</f>
        <v/>
      </c>
      <c r="IV8">
        <f>IG8+IO8+IQ8+IR8+IS8+IT8</f>
        <v/>
      </c>
    </row>
    <row r="9">
      <c r="A9" t="inlineStr">
        <is>
          <t>JOSEPH MENDOZA</t>
        </is>
      </c>
      <c r="B9" t="n">
        <v>1</v>
      </c>
      <c r="C9" t="n">
        <v>3</v>
      </c>
      <c r="D9" t="n">
        <v>1</v>
      </c>
      <c r="E9" t="n">
        <v>1</v>
      </c>
      <c r="F9" t="n">
        <v>1</v>
      </c>
      <c r="K9" t="n">
        <v>1</v>
      </c>
      <c r="Q9">
        <f>(E9-(F9+G9+H9))+(F9*2)+(G9*3)+(H9*4)</f>
        <v/>
      </c>
      <c r="R9">
        <f>C9+K9+M9+N9+O9+P9</f>
        <v/>
      </c>
      <c r="AH9">
        <f>(V9-(W9+X9+Y9))+(W9*2)+(X9*3)+(Y9*4)</f>
        <v/>
      </c>
      <c r="AI9">
        <f>T9+AB9+AD9+AE9+AF9+AG9</f>
        <v/>
      </c>
      <c r="AY9">
        <f>(AM9-(AN9+AO9+AP9))+(AN9*2)+(AO9*3)+(AP9*4)</f>
        <v/>
      </c>
      <c r="AZ9">
        <f>AK9+AS9+AU9+AV9+AW9+AX9</f>
        <v/>
      </c>
      <c r="BP9">
        <f>(BD9-(BE9+BF9+BG9))+(BE9*2)+(BF9*3)+(BG9*4)</f>
        <v/>
      </c>
      <c r="BQ9">
        <f>BB9+BJ9+BL9+BM9+BN9+BO9</f>
        <v/>
      </c>
      <c r="CG9">
        <f>(BU9-(BV9+BW9+BX9))+(BV9*2)+(BW9*3)+(BX9*4)</f>
        <v/>
      </c>
      <c r="CH9">
        <f>BS9+CA9+CC9+CD9+CE9+CF9</f>
        <v/>
      </c>
      <c r="CX9">
        <f>(CL9-(CM9+CN9+CO9))+(CM9*2)+(CN9*3)+(CO9*4)</f>
        <v/>
      </c>
      <c r="CY9">
        <f>CJ9+CR9+CT9+CU9+CV9+CW9</f>
        <v/>
      </c>
      <c r="DO9">
        <f>(DC9-(DD9+DE9+DF9))+(DD9*2)+(DE9*3)+(DF9*4)</f>
        <v/>
      </c>
      <c r="DP9">
        <f>DA9+DI9+DK9+DL9+DM9+DN9</f>
        <v/>
      </c>
      <c r="EF9">
        <f>(DT9-(DU9+DV9+DW9))+(DU9*2)+(DV9*3)+(DW9*4)</f>
        <v/>
      </c>
      <c r="EG9">
        <f>DR9+DZ9+EB9+EC9+ED9+EE9</f>
        <v/>
      </c>
      <c r="EW9">
        <f>(EK9-(EL9+EM9+EN9))+(EL9*2)+(EM9*3)+(EN9*4)</f>
        <v/>
      </c>
      <c r="EX9">
        <f>EI9+EQ9+ES9+ET9+EU9+EV9</f>
        <v/>
      </c>
      <c r="FN9">
        <f>(FB9-(FC9+FD9+FE9))+(FC9*2)+(FD9*3)+(FE9*4)</f>
        <v/>
      </c>
      <c r="FO9">
        <f>EZ9+FH9+FJ9+FK9+FL9+FM9</f>
        <v/>
      </c>
      <c r="GE9">
        <f>(FS9-(FT9+FU9+FV9))+(FT9*2)+(FU9*3)+(FV9*4)</f>
        <v/>
      </c>
      <c r="GF9">
        <f>FQ9+FY9+GA9+GB9+GC9+GD9</f>
        <v/>
      </c>
      <c r="GV9">
        <f>(GJ9-(GK9+GL9+GM9))+(GK9*2)+(GL9*3)+(GM9*4)</f>
        <v/>
      </c>
      <c r="GW9">
        <f>GH9+GP9+GR9+GS9+GT9+GU9</f>
        <v/>
      </c>
      <c r="HM9">
        <f>(HA9-(HB9+HC9+HD9))+(HB9*2)+(HC9*3)+(HD9*4)</f>
        <v/>
      </c>
      <c r="HN9">
        <f>GY9+HG9+HI9+HJ9+HK9+HL9</f>
        <v/>
      </c>
      <c r="ID9">
        <f>(HR9-(HS9+HT9+HU9))+(HS9*2)+(HT9*3)+(HU9*4)</f>
        <v/>
      </c>
      <c r="IE9">
        <f>HP9+HX9+HZ9+IA9+IB9+IC9</f>
        <v/>
      </c>
      <c r="IU9">
        <f>(II9-(IJ9+IK9+IL9))+(IJ9*2)+(IK9*3)+(IL9*4)</f>
        <v/>
      </c>
      <c r="IV9">
        <f>IG9+IO9+IQ9+IR9+IS9+IT9</f>
        <v/>
      </c>
    </row>
    <row r="10">
      <c r="A10" t="inlineStr">
        <is>
          <t>ABRAHAN RODRIGUZ</t>
        </is>
      </c>
      <c r="C10" t="n">
        <v>4</v>
      </c>
      <c r="E10" t="n">
        <v>1</v>
      </c>
      <c r="Q10">
        <f>(E10-(F10+G10+H10))+(F10*2)+(G10*3)+(H10*4)</f>
        <v/>
      </c>
      <c r="R10">
        <f>C10+K10+M10+N10+O10+P10</f>
        <v/>
      </c>
      <c r="AH10">
        <f>(V10-(W10+X10+Y10))+(W10*2)+(X10*3)+(Y10*4)</f>
        <v/>
      </c>
      <c r="AI10">
        <f>T10+AB10+AD10+AE10+AF10+AG10</f>
        <v/>
      </c>
      <c r="AY10">
        <f>(AM10-(AN10+AO10+AP10))+(AN10*2)+(AO10*3)+(AP10*4)</f>
        <v/>
      </c>
      <c r="AZ10">
        <f>AK10+AS10+AU10+AV10+AW10+AX10</f>
        <v/>
      </c>
      <c r="BP10">
        <f>(BD10-(BE10+BF10+BG10))+(BE10*2)+(BF10*3)+(BG10*4)</f>
        <v/>
      </c>
      <c r="BQ10">
        <f>BB10+BJ10+BL10+BM10+BN10+BO10</f>
        <v/>
      </c>
      <c r="CG10">
        <f>(BU10-(BV10+BW10+BX10))+(BV10*2)+(BW10*3)+(BX10*4)</f>
        <v/>
      </c>
      <c r="CH10">
        <f>BS10+CA10+CC10+CD10+CE10+CF10</f>
        <v/>
      </c>
      <c r="CX10">
        <f>(CL10-(CM10+CN10+CO10))+(CM10*2)+(CN10*3)+(CO10*4)</f>
        <v/>
      </c>
      <c r="CY10">
        <f>CJ10+CR10+CT10+CU10+CV10+CW10</f>
        <v/>
      </c>
      <c r="DO10">
        <f>(DC10-(DD10+DE10+DF10))+(DD10*2)+(DE10*3)+(DF10*4)</f>
        <v/>
      </c>
      <c r="DP10">
        <f>DA10+DI10+DK10+DL10+DM10+DN10</f>
        <v/>
      </c>
      <c r="EF10">
        <f>(DT10-(DU10+DV10+DW10))+(DU10*2)+(DV10*3)+(DW10*4)</f>
        <v/>
      </c>
      <c r="EG10">
        <f>DR10+DZ10+EB10+EC10+ED10+EE10</f>
        <v/>
      </c>
      <c r="EW10">
        <f>(EK10-(EL10+EM10+EN10))+(EL10*2)+(EM10*3)+(EN10*4)</f>
        <v/>
      </c>
      <c r="EX10">
        <f>EI10+EQ10+ES10+ET10+EU10+EV10</f>
        <v/>
      </c>
      <c r="FN10">
        <f>(FB10-(FC10+FD10+FE10))+(FC10*2)+(FD10*3)+(FE10*4)</f>
        <v/>
      </c>
      <c r="FO10">
        <f>EZ10+FH10+FJ10+FK10+FL10+FM10</f>
        <v/>
      </c>
      <c r="GE10">
        <f>(FS10-(FT10+FU10+FV10))+(FT10*2)+(FU10*3)+(FV10*4)</f>
        <v/>
      </c>
      <c r="GF10">
        <f>FQ10+FY10+GA10+GB10+GC10+GD10</f>
        <v/>
      </c>
      <c r="GV10">
        <f>(GJ10-(GK10+GL10+GM10))+(GK10*2)+(GL10*3)+(GM10*4)</f>
        <v/>
      </c>
      <c r="GW10">
        <f>GH10+GP10+GR10+GS10+GT10+GU10</f>
        <v/>
      </c>
      <c r="HM10">
        <f>(HA10-(HB10+HC10+HD10))+(HB10*2)+(HC10*3)+(HD10*4)</f>
        <v/>
      </c>
      <c r="HN10">
        <f>GY10+HG10+HI10+HJ10+HK10+HL10</f>
        <v/>
      </c>
      <c r="ID10">
        <f>(HR10-(HS10+HT10+HU10))+(HS10*2)+(HT10*3)+(HU10*4)</f>
        <v/>
      </c>
      <c r="IE10">
        <f>HP10+HX10+HZ10+IA10+IB10+IC10</f>
        <v/>
      </c>
      <c r="IU10">
        <f>(II10-(IJ10+IK10+IL10))+(IJ10*2)+(IK10*3)+(IL10*4)</f>
        <v/>
      </c>
      <c r="IV10">
        <f>IG10+IO10+IQ10+IR10+IS10+IT10</f>
        <v/>
      </c>
    </row>
    <row r="11">
      <c r="A11" t="inlineStr">
        <is>
          <t>ALEXANDER HERNANDEZ</t>
        </is>
      </c>
      <c r="D11" t="n">
        <v>1</v>
      </c>
      <c r="I11" t="n">
        <v>1</v>
      </c>
      <c r="K11" t="n">
        <v>3</v>
      </c>
      <c r="L11" t="n">
        <v>3</v>
      </c>
      <c r="Q11">
        <f>(E11-(F11+G11+H11))+(F11*2)+(G11*3)+(H11*4)</f>
        <v/>
      </c>
      <c r="R11">
        <f>C11+K11+M11+N11+O11+P11</f>
        <v/>
      </c>
      <c r="AH11">
        <f>(V11-(W11+X11+Y11))+(W11*2)+(X11*3)+(Y11*4)</f>
        <v/>
      </c>
      <c r="AI11">
        <f>T11+AB11+AD11+AE11+AF11+AG11</f>
        <v/>
      </c>
      <c r="AY11">
        <f>(AM11-(AN11+AO11+AP11))+(AN11*2)+(AO11*3)+(AP11*4)</f>
        <v/>
      </c>
      <c r="AZ11">
        <f>AK11+AS11+AU11+AV11+AW11+AX11</f>
        <v/>
      </c>
      <c r="BP11">
        <f>(BD11-(BE11+BF11+BG11))+(BE11*2)+(BF11*3)+(BG11*4)</f>
        <v/>
      </c>
      <c r="BQ11">
        <f>BB11+BJ11+BL11+BM11+BN11+BO11</f>
        <v/>
      </c>
      <c r="CG11">
        <f>(BU11-(BV11+BW11+BX11))+(BV11*2)+(BW11*3)+(BX11*4)</f>
        <v/>
      </c>
      <c r="CH11">
        <f>BS11+CA11+CC11+CD11+CE11+CF11</f>
        <v/>
      </c>
      <c r="CX11">
        <f>(CL11-(CM11+CN11+CO11))+(CM11*2)+(CN11*3)+(CO11*4)</f>
        <v/>
      </c>
      <c r="CY11">
        <f>CJ11+CR11+CT11+CU11+CV11+CW11</f>
        <v/>
      </c>
      <c r="DO11">
        <f>(DC11-(DD11+DE11+DF11))+(DD11*2)+(DE11*3)+(DF11*4)</f>
        <v/>
      </c>
      <c r="DP11">
        <f>DA11+DI11+DK11+DL11+DM11+DN11</f>
        <v/>
      </c>
      <c r="EF11">
        <f>(DT11-(DU11+DV11+DW11))+(DU11*2)+(DV11*3)+(DW11*4)</f>
        <v/>
      </c>
      <c r="EG11">
        <f>DR11+DZ11+EB11+EC11+ED11+EE11</f>
        <v/>
      </c>
      <c r="EW11">
        <f>(EK11-(EL11+EM11+EN11))+(EL11*2)+(EM11*3)+(EN11*4)</f>
        <v/>
      </c>
      <c r="EX11">
        <f>EI11+EQ11+ES11+ET11+EU11+EV11</f>
        <v/>
      </c>
      <c r="FN11">
        <f>(FB11-(FC11+FD11+FE11))+(FC11*2)+(FD11*3)+(FE11*4)</f>
        <v/>
      </c>
      <c r="FO11">
        <f>EZ11+FH11+FJ11+FK11+FL11+FM11</f>
        <v/>
      </c>
      <c r="GE11">
        <f>(FS11-(FT11+FU11+FV11))+(FT11*2)+(FU11*3)+(FV11*4)</f>
        <v/>
      </c>
      <c r="GF11">
        <f>FQ11+FY11+GA11+GB11+GC11+GD11</f>
        <v/>
      </c>
      <c r="GV11">
        <f>(GJ11-(GK11+GL11+GM11))+(GK11*2)+(GL11*3)+(GM11*4)</f>
        <v/>
      </c>
      <c r="GW11">
        <f>GH11+GP11+GR11+GS11+GT11+GU11</f>
        <v/>
      </c>
      <c r="HM11">
        <f>(HA11-(HB11+HC11+HD11))+(HB11*2)+(HC11*3)+(HD11*4)</f>
        <v/>
      </c>
      <c r="HN11">
        <f>GY11+HG11+HI11+HJ11+HK11+HL11</f>
        <v/>
      </c>
      <c r="ID11">
        <f>(HR11-(HS11+HT11+HU11))+(HS11*2)+(HT11*3)+(HU11*4)</f>
        <v/>
      </c>
      <c r="IE11">
        <f>HP11+HX11+HZ11+IA11+IB11+IC11</f>
        <v/>
      </c>
      <c r="IU11">
        <f>(II11-(IJ11+IK11+IL11))+(IJ11*2)+(IK11*3)+(IL11*4)</f>
        <v/>
      </c>
      <c r="IV11">
        <f>IG11+IO11+IQ11+IR11+IS11+IT11</f>
        <v/>
      </c>
    </row>
    <row r="12">
      <c r="A12" t="inlineStr">
        <is>
          <t>DANIEL LIENDO</t>
        </is>
      </c>
      <c r="C12" t="n">
        <v>1</v>
      </c>
      <c r="Q12">
        <f>(E12-(F12+G12+H12))+(F12*2)+(G12*3)+(H12*4)</f>
        <v/>
      </c>
      <c r="R12">
        <f>C12+K12+M12+N12+O12+P12</f>
        <v/>
      </c>
      <c r="AH12">
        <f>(V12-(W12+X12+Y12))+(W12*2)+(X12*3)+(Y12*4)</f>
        <v/>
      </c>
      <c r="AI12">
        <f>T12+AB12+AD12+AE12+AF12+AG12</f>
        <v/>
      </c>
      <c r="AY12">
        <f>(AM12-(AN12+AO12+AP12))+(AN12*2)+(AO12*3)+(AP12*4)</f>
        <v/>
      </c>
      <c r="AZ12">
        <f>AK12+AS12+AU12+AV12+AW12+AX12</f>
        <v/>
      </c>
      <c r="BP12">
        <f>(BD12-(BE12+BF12+BG12))+(BE12*2)+(BF12*3)+(BG12*4)</f>
        <v/>
      </c>
      <c r="BQ12">
        <f>BB12+BJ12+BL12+BM12+BN12+BO12</f>
        <v/>
      </c>
      <c r="CG12">
        <f>(BU12-(BV12+BW12+BX12))+(BV12*2)+(BW12*3)+(BX12*4)</f>
        <v/>
      </c>
      <c r="CH12">
        <f>BS12+CA12+CC12+CD12+CE12+CF12</f>
        <v/>
      </c>
      <c r="CX12">
        <f>(CL12-(CM12+CN12+CO12))+(CM12*2)+(CN12*3)+(CO12*4)</f>
        <v/>
      </c>
      <c r="CY12">
        <f>CJ12+CR12+CT12+CU12+CV12+CW12</f>
        <v/>
      </c>
      <c r="DO12">
        <f>(DC12-(DD12+DE12+DF12))+(DD12*2)+(DE12*3)+(DF12*4)</f>
        <v/>
      </c>
      <c r="DP12">
        <f>DA12+DI12+DK12+DL12+DM12+DN12</f>
        <v/>
      </c>
      <c r="EF12">
        <f>(DT12-(DU12+DV12+DW12))+(DU12*2)+(DV12*3)+(DW12*4)</f>
        <v/>
      </c>
      <c r="EG12">
        <f>DR12+DZ12+EB12+EC12+ED12+EE12</f>
        <v/>
      </c>
      <c r="EW12">
        <f>(EK12-(EL12+EM12+EN12))+(EL12*2)+(EM12*3)+(EN12*4)</f>
        <v/>
      </c>
      <c r="EX12">
        <f>EI12+EQ12+ES12+ET12+EU12+EV12</f>
        <v/>
      </c>
      <c r="FN12">
        <f>(FB12-(FC12+FD12+FE12))+(FC12*2)+(FD12*3)+(FE12*4)</f>
        <v/>
      </c>
      <c r="FO12">
        <f>EZ12+FH12+FJ12+FK12+FL12+FM12</f>
        <v/>
      </c>
      <c r="GE12">
        <f>(FS12-(FT12+FU12+FV12))+(FT12*2)+(FU12*3)+(FV12*4)</f>
        <v/>
      </c>
      <c r="GF12">
        <f>FQ12+FY12+GA12+GB12+GC12+GD12</f>
        <v/>
      </c>
      <c r="GV12">
        <f>(GJ12-(GK12+GL12+GM12))+(GK12*2)+(GL12*3)+(GM12*4)</f>
        <v/>
      </c>
      <c r="GW12">
        <f>GH12+GP12+GR12+GS12+GT12+GU12</f>
        <v/>
      </c>
      <c r="HM12">
        <f>(HA12-(HB12+HC12+HD12))+(HB12*2)+(HC12*3)+(HD12*4)</f>
        <v/>
      </c>
      <c r="HN12">
        <f>GY12+HG12+HI12+HJ12+HK12+HL12</f>
        <v/>
      </c>
      <c r="ID12">
        <f>(HR12-(HS12+HT12+HU12))+(HS12*2)+(HT12*3)+(HU12*4)</f>
        <v/>
      </c>
      <c r="IE12">
        <f>HP12+HX12+HZ12+IA12+IB12+IC12</f>
        <v/>
      </c>
      <c r="IU12">
        <f>(II12-(IJ12+IK12+IL12))+(IJ12*2)+(IK12*3)+(IL12*4)</f>
        <v/>
      </c>
      <c r="IV12">
        <f>IG12+IO12+IQ12+IR12+IS12+IT12</f>
        <v/>
      </c>
    </row>
    <row r="13">
      <c r="A13" t="inlineStr">
        <is>
          <t>SEBASTIAN MUJICA</t>
        </is>
      </c>
      <c r="C13" t="n">
        <v>2</v>
      </c>
      <c r="J13" t="n">
        <v>1</v>
      </c>
      <c r="Q13">
        <f>(E13-(F13+G13+H13))+(F13*2)+(G13*3)+(H13*4)</f>
        <v/>
      </c>
      <c r="R13">
        <f>C13+K13+M13+N13+O13+P13</f>
        <v/>
      </c>
      <c r="AH13">
        <f>(V13-(W13+X13+Y13))+(W13*2)+(X13*3)+(Y13*4)</f>
        <v/>
      </c>
      <c r="AI13">
        <f>T13+AB13+AD13+AE13+AF13+AG13</f>
        <v/>
      </c>
      <c r="AY13">
        <f>(AM13-(AN13+AO13+AP13))+(AN13*2)+(AO13*3)+(AP13*4)</f>
        <v/>
      </c>
      <c r="AZ13">
        <f>AK13+AS13+AU13+AV13+AW13+AX13</f>
        <v/>
      </c>
      <c r="BP13">
        <f>(BD13-(BE13+BF13+BG13))+(BE13*2)+(BF13*3)+(BG13*4)</f>
        <v/>
      </c>
      <c r="BQ13">
        <f>BB13+BJ13+BL13+BM13+BN13+BO13</f>
        <v/>
      </c>
      <c r="CG13">
        <f>(BU13-(BV13+BW13+BX13))+(BV13*2)+(BW13*3)+(BX13*4)</f>
        <v/>
      </c>
      <c r="CH13">
        <f>BS13+CA13+CC13+CD13+CE13+CF13</f>
        <v/>
      </c>
      <c r="CX13">
        <f>(CL13-(CM13+CN13+CO13))+(CM13*2)+(CN13*3)+(CO13*4)</f>
        <v/>
      </c>
      <c r="CY13">
        <f>CJ13+CR13+CT13+CU13+CV13+CW13</f>
        <v/>
      </c>
      <c r="DO13">
        <f>(DC13-(DD13+DE13+DF13))+(DD13*2)+(DE13*3)+(DF13*4)</f>
        <v/>
      </c>
      <c r="DP13">
        <f>DA13+DI13+DK13+DL13+DM13+DN13</f>
        <v/>
      </c>
      <c r="EF13">
        <f>(DT13-(DU13+DV13+DW13))+(DU13*2)+(DV13*3)+(DW13*4)</f>
        <v/>
      </c>
      <c r="EG13">
        <f>DR13+DZ13+EB13+EC13+ED13+EE13</f>
        <v/>
      </c>
      <c r="EW13">
        <f>(EK13-(EL13+EM13+EN13))+(EL13*2)+(EM13*3)+(EN13*4)</f>
        <v/>
      </c>
      <c r="EX13">
        <f>EI13+EQ13+ES13+ET13+EU13+EV13</f>
        <v/>
      </c>
      <c r="FN13">
        <f>(FB13-(FC13+FD13+FE13))+(FC13*2)+(FD13*3)+(FE13*4)</f>
        <v/>
      </c>
      <c r="FO13">
        <f>EZ13+FH13+FJ13+FK13+FL13+FM13</f>
        <v/>
      </c>
      <c r="GE13">
        <f>(FS13-(FT13+FU13+FV13))+(FT13*2)+(FU13*3)+(FV13*4)</f>
        <v/>
      </c>
      <c r="GF13">
        <f>FQ13+FY13+GA13+GB13+GC13+GD13</f>
        <v/>
      </c>
      <c r="GV13">
        <f>(GJ13-(GK13+GL13+GM13))+(GK13*2)+(GL13*3)+(GM13*4)</f>
        <v/>
      </c>
      <c r="GW13">
        <f>GH13+GP13+GR13+GS13+GT13+GU13</f>
        <v/>
      </c>
      <c r="HM13">
        <f>(HA13-(HB13+HC13+HD13))+(HB13*2)+(HC13*3)+(HD13*4)</f>
        <v/>
      </c>
      <c r="HN13">
        <f>GY13+HG13+HI13+HJ13+HK13+HL13</f>
        <v/>
      </c>
      <c r="ID13">
        <f>(HR13-(HS13+HT13+HU13))+(HS13*2)+(HT13*3)+(HU13*4)</f>
        <v/>
      </c>
      <c r="IE13">
        <f>HP13+HX13+HZ13+IA13+IB13+IC13</f>
        <v/>
      </c>
      <c r="IU13">
        <f>(II13-(IJ13+IK13+IL13))+(IJ13*2)+(IK13*3)+(IL13*4)</f>
        <v/>
      </c>
      <c r="IV13">
        <f>IG13+IO13+IQ13+IR13+IS13+IT13</f>
        <v/>
      </c>
    </row>
    <row r="14">
      <c r="A14" t="inlineStr">
        <is>
          <t>ANGEL RODRIGUEZ</t>
        </is>
      </c>
      <c r="C14" t="n">
        <v>3</v>
      </c>
      <c r="D14" t="n">
        <v>2</v>
      </c>
      <c r="E14" t="n">
        <v>2</v>
      </c>
      <c r="I14" t="n">
        <v>1</v>
      </c>
      <c r="J14" t="n">
        <v>1</v>
      </c>
      <c r="L14" t="n">
        <v>1</v>
      </c>
      <c r="Q14">
        <f>(E14-(F14+G14+H14))+(F14*2)+(G14*3)+(H14*4)</f>
        <v/>
      </c>
      <c r="R14">
        <f>C14+K14+M14+N14+O14+P14</f>
        <v/>
      </c>
      <c r="AH14">
        <f>(V14-(W14+X14+Y14))+(W14*2)+(X14*3)+(Y14*4)</f>
        <v/>
      </c>
      <c r="AI14">
        <f>T14+AB14+AD14+AE14+AF14+AG14</f>
        <v/>
      </c>
      <c r="AY14">
        <f>(AM14-(AN14+AO14+AP14))+(AN14*2)+(AO14*3)+(AP14*4)</f>
        <v/>
      </c>
      <c r="AZ14">
        <f>AK14+AS14+AU14+AV14+AW14+AX14</f>
        <v/>
      </c>
      <c r="BP14">
        <f>(BD14-(BE14+BF14+BG14))+(BE14*2)+(BF14*3)+(BG14*4)</f>
        <v/>
      </c>
      <c r="BQ14">
        <f>BB14+BJ14+BL14+BM14+BN14+BO14</f>
        <v/>
      </c>
      <c r="CG14">
        <f>(BU14-(BV14+BW14+BX14))+(BV14*2)+(BW14*3)+(BX14*4)</f>
        <v/>
      </c>
      <c r="CH14">
        <f>BS14+CA14+CC14+CD14+CE14+CF14</f>
        <v/>
      </c>
      <c r="CX14">
        <f>(CL14-(CM14+CN14+CO14))+(CM14*2)+(CN14*3)+(CO14*4)</f>
        <v/>
      </c>
      <c r="CY14">
        <f>CJ14+CR14+CT14+CU14+CV14+CW14</f>
        <v/>
      </c>
      <c r="DO14">
        <f>(DC14-(DD14+DE14+DF14))+(DD14*2)+(DE14*3)+(DF14*4)</f>
        <v/>
      </c>
      <c r="DP14">
        <f>DA14+DI14+DK14+DL14+DM14+DN14</f>
        <v/>
      </c>
      <c r="EF14">
        <f>(DT14-(DU14+DV14+DW14))+(DU14*2)+(DV14*3)+(DW14*4)</f>
        <v/>
      </c>
      <c r="EG14">
        <f>DR14+DZ14+EB14+EC14+ED14+EE14</f>
        <v/>
      </c>
      <c r="EW14">
        <f>(EK14-(EL14+EM14+EN14))+(EL14*2)+(EM14*3)+(EN14*4)</f>
        <v/>
      </c>
      <c r="EX14">
        <f>EI14+EQ14+ES14+ET14+EU14+EV14</f>
        <v/>
      </c>
      <c r="FN14">
        <f>(FB14-(FC14+FD14+FE14))+(FC14*2)+(FD14*3)+(FE14*4)</f>
        <v/>
      </c>
      <c r="FO14">
        <f>EZ14+FH14+FJ14+FK14+FL14+FM14</f>
        <v/>
      </c>
      <c r="GE14">
        <f>(FS14-(FT14+FU14+FV14))+(FT14*2)+(FU14*3)+(FV14*4)</f>
        <v/>
      </c>
      <c r="GF14">
        <f>FQ14+FY14+GA14+GB14+GC14+GD14</f>
        <v/>
      </c>
      <c r="GV14">
        <f>(GJ14-(GK14+GL14+GM14))+(GK14*2)+(GL14*3)+(GM14*4)</f>
        <v/>
      </c>
      <c r="GW14">
        <f>GH14+GP14+GR14+GS14+GT14+GU14</f>
        <v/>
      </c>
      <c r="HM14">
        <f>(HA14-(HB14+HC14+HD14))+(HB14*2)+(HC14*3)+(HD14*4)</f>
        <v/>
      </c>
      <c r="HN14">
        <f>GY14+HG14+HI14+HJ14+HK14+HL14</f>
        <v/>
      </c>
      <c r="ID14">
        <f>(HR14-(HS14+HT14+HU14))+(HS14*2)+(HT14*3)+(HU14*4)</f>
        <v/>
      </c>
      <c r="IE14">
        <f>HP14+HX14+HZ14+IA14+IB14+IC14</f>
        <v/>
      </c>
      <c r="IU14">
        <f>(II14-(IJ14+IK14+IL14))+(IJ14*2)+(IK14*3)+(IL14*4)</f>
        <v/>
      </c>
      <c r="IV14">
        <f>IG14+IO14+IQ14+IR14+IS14+IT14</f>
        <v/>
      </c>
    </row>
    <row r="15">
      <c r="A15" t="inlineStr">
        <is>
          <t>FRANCISCO MONASTERIO</t>
        </is>
      </c>
      <c r="C15" t="n">
        <v>3</v>
      </c>
      <c r="D15" t="n">
        <v>1</v>
      </c>
      <c r="E15" t="n">
        <v>2</v>
      </c>
      <c r="G15" t="n">
        <v>1</v>
      </c>
      <c r="Q15">
        <f>(E15-(F15+G15+H15))+(F15*2)+(G15*3)+(H15*4)</f>
        <v/>
      </c>
      <c r="R15">
        <f>C15+K15+M15+N15+O15+P15</f>
        <v/>
      </c>
      <c r="AH15">
        <f>(V15-(W15+X15+Y15))+(W15*2)+(X15*3)+(Y15*4)</f>
        <v/>
      </c>
      <c r="AI15">
        <f>T15+AB15+AD15+AE15+AF15+AG15</f>
        <v/>
      </c>
      <c r="AY15">
        <f>(AM15-(AN15+AO15+AP15))+(AN15*2)+(AO15*3)+(AP15*4)</f>
        <v/>
      </c>
      <c r="AZ15">
        <f>AK15+AS15+AU15+AV15+AW15+AX15</f>
        <v/>
      </c>
      <c r="BP15">
        <f>(BD15-(BE15+BF15+BG15))+(BE15*2)+(BF15*3)+(BG15*4)</f>
        <v/>
      </c>
      <c r="BQ15">
        <f>BB15+BJ15+BL15+BM15+BN15+BO15</f>
        <v/>
      </c>
      <c r="CG15">
        <f>(BU15-(BV15+BW15+BX15))+(BV15*2)+(BW15*3)+(BX15*4)</f>
        <v/>
      </c>
      <c r="CH15">
        <f>BS15+CA15+CC15+CD15+CE15+CF15</f>
        <v/>
      </c>
      <c r="CX15">
        <f>(CL15-(CM15+CN15+CO15))+(CM15*2)+(CN15*3)+(CO15*4)</f>
        <v/>
      </c>
      <c r="CY15">
        <f>CJ15+CR15+CT15+CU15+CV15+CW15</f>
        <v/>
      </c>
      <c r="DO15">
        <f>(DC15-(DD15+DE15+DF15))+(DD15*2)+(DE15*3)+(DF15*4)</f>
        <v/>
      </c>
      <c r="DP15">
        <f>DA15+DI15+DK15+DL15+DM15+DN15</f>
        <v/>
      </c>
      <c r="EF15">
        <f>(DT15-(DU15+DV15+DW15))+(DU15*2)+(DV15*3)+(DW15*4)</f>
        <v/>
      </c>
      <c r="EG15">
        <f>DR15+DZ15+EB15+EC15+ED15+EE15</f>
        <v/>
      </c>
      <c r="EW15">
        <f>(EK15-(EL15+EM15+EN15))+(EL15*2)+(EM15*3)+(EN15*4)</f>
        <v/>
      </c>
      <c r="EX15">
        <f>EI15+EQ15+ES15+ET15+EU15+EV15</f>
        <v/>
      </c>
      <c r="FN15">
        <f>(FB15-(FC15+FD15+FE15))+(FC15*2)+(FD15*3)+(FE15*4)</f>
        <v/>
      </c>
      <c r="FO15">
        <f>EZ15+FH15+FJ15+FK15+FL15+FM15</f>
        <v/>
      </c>
      <c r="GE15">
        <f>(FS15-(FT15+FU15+FV15))+(FT15*2)+(FU15*3)+(FV15*4)</f>
        <v/>
      </c>
      <c r="GF15">
        <f>FQ15+FY15+GA15+GB15+GC15+GD15</f>
        <v/>
      </c>
      <c r="GV15">
        <f>(GJ15-(GK15+GL15+GM15))+(GK15*2)+(GL15*3)+(GM15*4)</f>
        <v/>
      </c>
      <c r="GW15">
        <f>GH15+GP15+GR15+GS15+GT15+GU15</f>
        <v/>
      </c>
      <c r="HM15">
        <f>(HA15-(HB15+HC15+HD15))+(HB15*2)+(HC15*3)+(HD15*4)</f>
        <v/>
      </c>
      <c r="HN15">
        <f>GY15+HG15+HI15+HJ15+HK15+HL15</f>
        <v/>
      </c>
      <c r="ID15">
        <f>(HR15-(HS15+HT15+HU15))+(HS15*2)+(HT15*3)+(HU15*4)</f>
        <v/>
      </c>
      <c r="IE15">
        <f>HP15+HX15+HZ15+IA15+IB15+IC15</f>
        <v/>
      </c>
      <c r="IU15">
        <f>(II15-(IJ15+IK15+IL15))+(IJ15*2)+(IK15*3)+(IL15*4)</f>
        <v/>
      </c>
      <c r="IV15">
        <f>IG15+IO15+IQ15+IR15+IS15+IT15</f>
        <v/>
      </c>
    </row>
    <row r="16">
      <c r="A16" t="inlineStr">
        <is>
          <t>MARCOS MORALES</t>
        </is>
      </c>
      <c r="C16" t="n">
        <v>3</v>
      </c>
      <c r="D16" t="n">
        <v>2</v>
      </c>
      <c r="E16" t="n">
        <v>2</v>
      </c>
      <c r="F16" t="n">
        <v>1</v>
      </c>
      <c r="I16" t="n">
        <v>2</v>
      </c>
      <c r="J16" t="n">
        <v>1</v>
      </c>
      <c r="L16" t="n">
        <v>3</v>
      </c>
      <c r="Q16">
        <f>(E16-(F16+G16+H16))+(F16*2)+(G16*3)+(H16*4)</f>
        <v/>
      </c>
      <c r="R16">
        <f>C16+K16+M16+N16+O16+P16</f>
        <v/>
      </c>
      <c r="AH16">
        <f>(V16-(W16+X16+Y16))+(W16*2)+(X16*3)+(Y16*4)</f>
        <v/>
      </c>
      <c r="AI16">
        <f>T16+AB16+AD16+AE16+AF16+AG16</f>
        <v/>
      </c>
      <c r="AY16">
        <f>(AM16-(AN16+AO16+AP16))+(AN16*2)+(AO16*3)+(AP16*4)</f>
        <v/>
      </c>
      <c r="AZ16">
        <f>AK16+AS16+AU16+AV16+AW16+AX16</f>
        <v/>
      </c>
      <c r="BP16">
        <f>(BD16-(BE16+BF16+BG16))+(BE16*2)+(BF16*3)+(BG16*4)</f>
        <v/>
      </c>
      <c r="BQ16">
        <f>BB16+BJ16+BL16+BM16+BN16+BO16</f>
        <v/>
      </c>
      <c r="CG16">
        <f>(BU16-(BV16+BW16+BX16))+(BV16*2)+(BW16*3)+(BX16*4)</f>
        <v/>
      </c>
      <c r="CH16">
        <f>BS16+CA16+CC16+CD16+CE16+CF16</f>
        <v/>
      </c>
      <c r="CX16">
        <f>(CL16-(CM16+CN16+CO16))+(CM16*2)+(CN16*3)+(CO16*4)</f>
        <v/>
      </c>
      <c r="CY16">
        <f>CJ16+CR16+CT16+CU16+CV16+CW16</f>
        <v/>
      </c>
      <c r="DO16">
        <f>(DC16-(DD16+DE16+DF16))+(DD16*2)+(DE16*3)+(DF16*4)</f>
        <v/>
      </c>
      <c r="DP16">
        <f>DA16+DI16+DK16+DL16+DM16+DN16</f>
        <v/>
      </c>
      <c r="EF16">
        <f>(DT16-(DU16+DV16+DW16))+(DU16*2)+(DV16*3)+(DW16*4)</f>
        <v/>
      </c>
      <c r="EG16">
        <f>DR16+DZ16+EB16+EC16+ED16+EE16</f>
        <v/>
      </c>
      <c r="EW16">
        <f>(EK16-(EL16+EM16+EN16))+(EL16*2)+(EM16*3)+(EN16*4)</f>
        <v/>
      </c>
      <c r="EX16">
        <f>EI16+EQ16+ES16+ET16+EU16+EV16</f>
        <v/>
      </c>
      <c r="FN16">
        <f>(FB16-(FC16+FD16+FE16))+(FC16*2)+(FD16*3)+(FE16*4)</f>
        <v/>
      </c>
      <c r="FO16">
        <f>EZ16+FH16+FJ16+FK16+FL16+FM16</f>
        <v/>
      </c>
      <c r="GE16">
        <f>(FS16-(FT16+FU16+FV16))+(FT16*2)+(FU16*3)+(FV16*4)</f>
        <v/>
      </c>
      <c r="GF16">
        <f>FQ16+FY16+GA16+GB16+GC16+GD16</f>
        <v/>
      </c>
      <c r="GV16">
        <f>(GJ16-(GK16+GL16+GM16))+(GK16*2)+(GL16*3)+(GM16*4)</f>
        <v/>
      </c>
      <c r="GW16">
        <f>GH16+GP16+GR16+GS16+GT16+GU16</f>
        <v/>
      </c>
      <c r="HM16">
        <f>(HA16-(HB16+HC16+HD16))+(HB16*2)+(HC16*3)+(HD16*4)</f>
        <v/>
      </c>
      <c r="HN16">
        <f>GY16+HG16+HI16+HJ16+HK16+HL16</f>
        <v/>
      </c>
      <c r="ID16">
        <f>(HR16-(HS16+HT16+HU16))+(HS16*2)+(HT16*3)+(HU16*4)</f>
        <v/>
      </c>
      <c r="IE16">
        <f>HP16+HX16+HZ16+IA16+IB16+IC16</f>
        <v/>
      </c>
      <c r="IU16">
        <f>(II16-(IJ16+IK16+IL16))+(IJ16*2)+(IK16*3)+(IL16*4)</f>
        <v/>
      </c>
      <c r="IV16">
        <f>IG16+IO16+IQ16+IR16+IS16+IT16</f>
        <v/>
      </c>
    </row>
    <row r="17">
      <c r="A17" t="inlineStr">
        <is>
          <t>ADRIAN MURILLO</t>
        </is>
      </c>
      <c r="C17" t="n">
        <v>2</v>
      </c>
      <c r="D17" t="n">
        <v>1</v>
      </c>
      <c r="J17" t="n">
        <v>1</v>
      </c>
      <c r="K17" t="n">
        <v>1</v>
      </c>
      <c r="L17" t="n">
        <v>1</v>
      </c>
      <c r="Q17">
        <f>(E17-(F17+G17+H17))+(F17*2)+(G17*3)+(H17*4)</f>
        <v/>
      </c>
      <c r="R17">
        <f>C17+K17+M17+N17+O17+P17</f>
        <v/>
      </c>
      <c r="AH17">
        <f>(V17-(W17+X17+Y17))+(W17*2)+(X17*3)+(Y17*4)</f>
        <v/>
      </c>
      <c r="AI17">
        <f>T17+AB17+AD17+AE17+AF17+AG17</f>
        <v/>
      </c>
      <c r="AY17">
        <f>(AM17-(AN17+AO17+AP17))+(AN17*2)+(AO17*3)+(AP17*4)</f>
        <v/>
      </c>
      <c r="AZ17">
        <f>AK17+AS17+AU17+AV17+AW17+AX17</f>
        <v/>
      </c>
      <c r="BP17">
        <f>(BD17-(BE17+BF17+BG17))+(BE17*2)+(BF17*3)+(BG17*4)</f>
        <v/>
      </c>
      <c r="BQ17">
        <f>BB17+BJ17+BL17+BM17+BN17+BO17</f>
        <v/>
      </c>
      <c r="CG17">
        <f>(BU17-(BV17+BW17+BX17))+(BV17*2)+(BW17*3)+(BX17*4)</f>
        <v/>
      </c>
      <c r="CH17">
        <f>BS17+CA17+CC17+CD17+CE17+CF17</f>
        <v/>
      </c>
      <c r="CX17">
        <f>(CL17-(CM17+CN17+CO17))+(CM17*2)+(CN17*3)+(CO17*4)</f>
        <v/>
      </c>
      <c r="CY17">
        <f>CJ17+CR17+CT17+CU17+CV17+CW17</f>
        <v/>
      </c>
      <c r="DO17">
        <f>(DC17-(DD17+DE17+DF17))+(DD17*2)+(DE17*3)+(DF17*4)</f>
        <v/>
      </c>
      <c r="DP17">
        <f>DA17+DI17+DK17+DL17+DM17+DN17</f>
        <v/>
      </c>
      <c r="EF17">
        <f>(DT17-(DU17+DV17+DW17))+(DU17*2)+(DV17*3)+(DW17*4)</f>
        <v/>
      </c>
      <c r="EG17">
        <f>DR17+DZ17+EB17+EC17+ED17+EE17</f>
        <v/>
      </c>
      <c r="EW17">
        <f>(EK17-(EL17+EM17+EN17))+(EL17*2)+(EM17*3)+(EN17*4)</f>
        <v/>
      </c>
      <c r="EX17">
        <f>EI17+EQ17+ES17+ET17+EU17+EV17</f>
        <v/>
      </c>
      <c r="FN17">
        <f>(FB17-(FC17+FD17+FE17))+(FC17*2)+(FD17*3)+(FE17*4)</f>
        <v/>
      </c>
      <c r="FO17">
        <f>EZ17+FH17+FJ17+FK17+FL17+FM17</f>
        <v/>
      </c>
      <c r="GE17">
        <f>(FS17-(FT17+FU17+FV17))+(FT17*2)+(FU17*3)+(FV17*4)</f>
        <v/>
      </c>
      <c r="GF17">
        <f>FQ17+FY17+GA17+GB17+GC17+GD17</f>
        <v/>
      </c>
      <c r="GV17">
        <f>(GJ17-(GK17+GL17+GM17))+(GK17*2)+(GL17*3)+(GM17*4)</f>
        <v/>
      </c>
      <c r="GW17">
        <f>GH17+GP17+GR17+GS17+GT17+GU17</f>
        <v/>
      </c>
      <c r="HM17">
        <f>(HA17-(HB17+HC17+HD17))+(HB17*2)+(HC17*3)+(HD17*4)</f>
        <v/>
      </c>
      <c r="HN17">
        <f>GY17+HG17+HI17+HJ17+HK17+HL17</f>
        <v/>
      </c>
      <c r="ID17">
        <f>(HR17-(HS17+HT17+HU17))+(HS17*2)+(HT17*3)+(HU17*4)</f>
        <v/>
      </c>
      <c r="IE17">
        <f>HP17+HX17+HZ17+IA17+IB17+IC17</f>
        <v/>
      </c>
      <c r="IU17">
        <f>(II17-(IJ17+IK17+IL17))+(IJ17*2)+(IK17*3)+(IL17*4)</f>
        <v/>
      </c>
      <c r="IV17">
        <f>IG17+IO17+IQ17+IR17+IS17+IT17</f>
        <v/>
      </c>
    </row>
    <row r="18">
      <c r="A18" t="inlineStr">
        <is>
          <t>DARGREYBER RODRIGUEZ</t>
        </is>
      </c>
      <c r="Q18">
        <f>(E18-(F18+G18+H18))+(F18*2)+(G18*3)+(H18*4)</f>
        <v/>
      </c>
      <c r="R18">
        <f>C18+K18+M18+N18+O18+P18</f>
        <v/>
      </c>
      <c r="AH18">
        <f>(V18-(W18+X18+Y18))+(W18*2)+(X18*3)+(Y18*4)</f>
        <v/>
      </c>
      <c r="AI18">
        <f>T18+AB18+AD18+AE18+AF18+AG18</f>
        <v/>
      </c>
      <c r="AY18">
        <f>(AM18-(AN18+AO18+AP18))+(AN18*2)+(AO18*3)+(AP18*4)</f>
        <v/>
      </c>
      <c r="AZ18">
        <f>AK18+AS18+AU18+AV18+AW18+AX18</f>
        <v/>
      </c>
      <c r="BP18">
        <f>(BD18-(BE18+BF18+BG18))+(BE18*2)+(BF18*3)+(BG18*4)</f>
        <v/>
      </c>
      <c r="BQ18">
        <f>BB18+BJ18+BL18+BM18+BN18+BO18</f>
        <v/>
      </c>
      <c r="CG18">
        <f>(BU18-(BV18+BW18+BX18))+(BV18*2)+(BW18*3)+(BX18*4)</f>
        <v/>
      </c>
      <c r="CH18">
        <f>BS18+CA18+CC18+CD18+CE18+CF18</f>
        <v/>
      </c>
      <c r="CX18">
        <f>(CL18-(CM18+CN18+CO18))+(CM18*2)+(CN18*3)+(CO18*4)</f>
        <v/>
      </c>
      <c r="CY18">
        <f>CJ18+CR18+CT18+CU18+CV18+CW18</f>
        <v/>
      </c>
      <c r="DO18">
        <f>(DC18-(DD18+DE18+DF18))+(DD18*2)+(DE18*3)+(DF18*4)</f>
        <v/>
      </c>
      <c r="DP18">
        <f>DA18+DI18+DK18+DL18+DM18+DN18</f>
        <v/>
      </c>
      <c r="EF18">
        <f>(DT18-(DU18+DV18+DW18))+(DU18*2)+(DV18*3)+(DW18*4)</f>
        <v/>
      </c>
      <c r="EG18">
        <f>DR18+DZ18+EB18+EC18+ED18+EE18</f>
        <v/>
      </c>
      <c r="EW18">
        <f>(EK18-(EL18+EM18+EN18))+(EL18*2)+(EM18*3)+(EN18*4)</f>
        <v/>
      </c>
      <c r="EX18">
        <f>EI18+EQ18+ES18+ET18+EU18+EV18</f>
        <v/>
      </c>
      <c r="FN18">
        <f>(FB18-(FC18+FD18+FE18))+(FC18*2)+(FD18*3)+(FE18*4)</f>
        <v/>
      </c>
      <c r="FO18">
        <f>EZ18+FH18+FJ18+FK18+FL18+FM18</f>
        <v/>
      </c>
      <c r="GE18">
        <f>(FS18-(FT18+FU18+FV18))+(FT18*2)+(FU18*3)+(FV18*4)</f>
        <v/>
      </c>
      <c r="GF18">
        <f>FQ18+FY18+GA18+GB18+GC18+GD18</f>
        <v/>
      </c>
      <c r="GV18">
        <f>(GJ18-(GK18+GL18+GM18))+(GK18*2)+(GL18*3)+(GM18*4)</f>
        <v/>
      </c>
      <c r="GW18">
        <f>GH18+GP18+GR18+GS18+GT18+GU18</f>
        <v/>
      </c>
      <c r="HM18">
        <f>(HA18-(HB18+HC18+HD18))+(HB18*2)+(HC18*3)+(HD18*4)</f>
        <v/>
      </c>
      <c r="HN18">
        <f>GY18+HG18+HI18+HJ18+HK18+HL18</f>
        <v/>
      </c>
      <c r="ID18">
        <f>(HR18-(HS18+HT18+HU18))+(HS18*2)+(HT18*3)+(HU18*4)</f>
        <v/>
      </c>
      <c r="IE18">
        <f>HP18+HX18+HZ18+IA18+IB18+IC18</f>
        <v/>
      </c>
      <c r="IU18">
        <f>(II18-(IJ18+IK18+IL18))+(IJ18*2)+(IK18*3)+(IL18*4)</f>
        <v/>
      </c>
      <c r="IV18">
        <f>IG18+IO18+IQ18+IR18+IS18+IT18</f>
        <v/>
      </c>
    </row>
    <row r="19">
      <c r="A19" t="inlineStr">
        <is>
          <t>JENSE FLORES</t>
        </is>
      </c>
      <c r="Q19">
        <f>(E19-(F19+G19+H19))+(F19*2)+(G19*3)+(H19*4)</f>
        <v/>
      </c>
      <c r="R19">
        <f>C19+K19+M19+N19+O19+P19</f>
        <v/>
      </c>
      <c r="AH19">
        <f>(V19-(W19+X19+Y19))+(W19*2)+(X19*3)+(Y19*4)</f>
        <v/>
      </c>
      <c r="AI19">
        <f>T19+AB19+AD19+AE19+AF19+AG19</f>
        <v/>
      </c>
      <c r="AY19">
        <f>(AM19-(AN19+AO19+AP19))+(AN19*2)+(AO19*3)+(AP19*4)</f>
        <v/>
      </c>
      <c r="AZ19">
        <f>AK19+AS19+AU19+AV19+AW19+AX19</f>
        <v/>
      </c>
      <c r="BP19">
        <f>(BD19-(BE19+BF19+BG19))+(BE19*2)+(BF19*3)+(BG19*4)</f>
        <v/>
      </c>
      <c r="BQ19">
        <f>BB19+BJ19+BL19+BM19+BN19+BO19</f>
        <v/>
      </c>
      <c r="CG19">
        <f>(BU19-(BV19+BW19+BX19))+(BV19*2)+(BW19*3)+(BX19*4)</f>
        <v/>
      </c>
      <c r="CH19">
        <f>BS19+CA19+CC19+CD19+CE19+CF19</f>
        <v/>
      </c>
      <c r="CX19">
        <f>(CL19-(CM19+CN19+CO19))+(CM19*2)+(CN19*3)+(CO19*4)</f>
        <v/>
      </c>
      <c r="CY19">
        <f>CJ19+CR19+CT19+CU19+CV19+CW19</f>
        <v/>
      </c>
      <c r="DO19">
        <f>(DC19-(DD19+DE19+DF19))+(DD19*2)+(DE19*3)+(DF19*4)</f>
        <v/>
      </c>
      <c r="DP19">
        <f>DA19+DI19+DK19+DL19+DM19+DN19</f>
        <v/>
      </c>
      <c r="EF19">
        <f>(DT19-(DU19+DV19+DW19))+(DU19*2)+(DV19*3)+(DW19*4)</f>
        <v/>
      </c>
      <c r="EG19">
        <f>DR19+DZ19+EB19+EC19+ED19+EE19</f>
        <v/>
      </c>
      <c r="EW19">
        <f>(EK19-(EL19+EM19+EN19))+(EL19*2)+(EM19*3)+(EN19*4)</f>
        <v/>
      </c>
      <c r="EX19">
        <f>EI19+EQ19+ES19+ET19+EU19+EV19</f>
        <v/>
      </c>
      <c r="FN19">
        <f>(FB19-(FC19+FD19+FE19))+(FC19*2)+(FD19*3)+(FE19*4)</f>
        <v/>
      </c>
      <c r="FO19">
        <f>EZ19+FH19+FJ19+FK19+FL19+FM19</f>
        <v/>
      </c>
      <c r="GE19">
        <f>(FS19-(FT19+FU19+FV19))+(FT19*2)+(FU19*3)+(FV19*4)</f>
        <v/>
      </c>
      <c r="GF19">
        <f>FQ19+FY19+GA19+GB19+GC19+GD19</f>
        <v/>
      </c>
      <c r="GV19">
        <f>(GJ19-(GK19+GL19+GM19))+(GK19*2)+(GL19*3)+(GM19*4)</f>
        <v/>
      </c>
      <c r="GW19">
        <f>GH19+GP19+GR19+GS19+GT19+GU19</f>
        <v/>
      </c>
      <c r="HM19">
        <f>(HA19-(HB19+HC19+HD19))+(HB19*2)+(HC19*3)+(HD19*4)</f>
        <v/>
      </c>
      <c r="HN19">
        <f>GY19+HG19+HI19+HJ19+HK19+HL19</f>
        <v/>
      </c>
      <c r="ID19">
        <f>(HR19-(HS19+HT19+HU19))+(HS19*2)+(HT19*3)+(HU19*4)</f>
        <v/>
      </c>
      <c r="IE19">
        <f>HP19+HX19+HZ19+IA19+IB19+IC19</f>
        <v/>
      </c>
      <c r="IU19">
        <f>(II19-(IJ19+IK19+IL19))+(IJ19*2)+(IK19*3)+(IL19*4)</f>
        <v/>
      </c>
      <c r="IV19">
        <f>IG19+IO19+IQ19+IR19+IS19+IT19</f>
        <v/>
      </c>
    </row>
    <row r="20">
      <c r="Q20">
        <f>(E20-(F20+G20+H20))+(F20*2)+(G20*3)+(H20*4)</f>
        <v/>
      </c>
      <c r="R20">
        <f>C20+K20+M20+N20+O20+P20</f>
        <v/>
      </c>
      <c r="AH20">
        <f>(V20-(W20+X20+Y20))+(W20*2)+(X20*3)+(Y20*4)</f>
        <v/>
      </c>
      <c r="AI20">
        <f>T20+AB20+AD20+AE20+AF20+AG20</f>
        <v/>
      </c>
      <c r="AY20">
        <f>(AM20-(AN20+AO20+AP20))+(AN20*2)+(AO20*3)+(AP20*4)</f>
        <v/>
      </c>
      <c r="AZ20">
        <f>AK20+AS20+AU20+AV20+AW20+AX20</f>
        <v/>
      </c>
      <c r="BP20">
        <f>(BD20-(BE20+BF20+BG20))+(BE20*2)+(BF20*3)+(BG20*4)</f>
        <v/>
      </c>
      <c r="BQ20">
        <f>BB20+BJ20+BL20+BM20+BN20+BO20</f>
        <v/>
      </c>
      <c r="CG20">
        <f>(BU20-(BV20+BW20+BX20))+(BV20*2)+(BW20*3)+(BX20*4)</f>
        <v/>
      </c>
      <c r="CH20">
        <f>BS20+CA20+CC20+CD20+CE20+CF20</f>
        <v/>
      </c>
      <c r="CX20">
        <f>(CL20-(CM20+CN20+CO20))+(CM20*2)+(CN20*3)+(CO20*4)</f>
        <v/>
      </c>
      <c r="CY20">
        <f>CJ20+CR20+CT20+CU20+CV20+CW20</f>
        <v/>
      </c>
      <c r="DO20">
        <f>(DC20-(DD20+DE20+DF20))+(DD20*2)+(DE20*3)+(DF20*4)</f>
        <v/>
      </c>
      <c r="DP20">
        <f>DA20+DI20+DK20+DL20+DM20+DN20</f>
        <v/>
      </c>
      <c r="EF20">
        <f>(DT20-(DU20+DV20+DW20))+(DU20*2)+(DV20*3)+(DW20*4)</f>
        <v/>
      </c>
      <c r="EG20">
        <f>DR20+DZ20+EB20+EC20+ED20+EE20</f>
        <v/>
      </c>
      <c r="EW20">
        <f>(EK20-(EL20+EM20+EN20))+(EL20*2)+(EM20*3)+(EN20*4)</f>
        <v/>
      </c>
      <c r="EX20">
        <f>EI20+EQ20+ES20+ET20+EU20+EV20</f>
        <v/>
      </c>
      <c r="FN20">
        <f>(FB20-(FC20+FD20+FE20))+(FC20*2)+(FD20*3)+(FE20*4)</f>
        <v/>
      </c>
      <c r="FO20">
        <f>EZ20+FH20+FJ20+FK20+FL20+FM20</f>
        <v/>
      </c>
      <c r="GE20">
        <f>(FS20-(FT20+FU20+FV20))+(FT20*2)+(FU20*3)+(FV20*4)</f>
        <v/>
      </c>
      <c r="GF20">
        <f>FQ20+FY20+GA20+GB20+GC20+GD20</f>
        <v/>
      </c>
      <c r="GV20">
        <f>(GJ20-(GK20+GL20+GM20))+(GK20*2)+(GL20*3)+(GM20*4)</f>
        <v/>
      </c>
      <c r="GW20">
        <f>GH20+GP20+GR20+GS20+GT20+GU20</f>
        <v/>
      </c>
      <c r="HM20">
        <f>(HA20-(HB20+HC20+HD20))+(HB20*2)+(HC20*3)+(HD20*4)</f>
        <v/>
      </c>
      <c r="HN20">
        <f>GY20+HG20+HI20+HJ20+HK20+HL20</f>
        <v/>
      </c>
      <c r="ID20">
        <f>(HR20-(HS20+HT20+HU20))+(HS20*2)+(HT20*3)+(HU20*4)</f>
        <v/>
      </c>
      <c r="IE20">
        <f>HP20+HX20+HZ20+IA20+IB20+IC20</f>
        <v/>
      </c>
      <c r="IU20">
        <f>(II20-(IJ20+IK20+IL20))+(IJ20*2)+(IK20*3)+(IL20*4)</f>
        <v/>
      </c>
      <c r="IV20">
        <f>IG20+IO20+IQ20+IR20+IS20+IT20</f>
        <v/>
      </c>
    </row>
    <row r="21">
      <c r="Q21">
        <f>(E21-(F21+G21+H21))+(F21*2)+(G21*3)+(H21*4)</f>
        <v/>
      </c>
      <c r="R21">
        <f>C21+K21+M21+N21+O21+P21</f>
        <v/>
      </c>
      <c r="AH21">
        <f>(V21-(W21+X21+Y21))+(W21*2)+(X21*3)+(Y21*4)</f>
        <v/>
      </c>
      <c r="AI21">
        <f>T21+AB21+AD21+AE21+AF21+AG21</f>
        <v/>
      </c>
      <c r="AY21">
        <f>(AM21-(AN21+AO21+AP21))+(AN21*2)+(AO21*3)+(AP21*4)</f>
        <v/>
      </c>
      <c r="AZ21">
        <f>AK21+AS21+AU21+AV21+AW21+AX21</f>
        <v/>
      </c>
      <c r="BP21">
        <f>(BD21-(BE21+BF21+BG21))+(BE21*2)+(BF21*3)+(BG21*4)</f>
        <v/>
      </c>
      <c r="BQ21">
        <f>BB21+BJ21+BL21+BM21+BN21+BO21</f>
        <v/>
      </c>
      <c r="CG21">
        <f>(BU21-(BV21+BW21+BX21))+(BV21*2)+(BW21*3)+(BX21*4)</f>
        <v/>
      </c>
      <c r="CH21">
        <f>BS21+CA21+CC21+CD21+CE21+CF21</f>
        <v/>
      </c>
      <c r="CX21">
        <f>(CL21-(CM21+CN21+CO21))+(CM21*2)+(CN21*3)+(CO21*4)</f>
        <v/>
      </c>
      <c r="CY21">
        <f>CJ21+CR21+CT21+CU21+CV21+CW21</f>
        <v/>
      </c>
      <c r="DO21">
        <f>(DC21-(DD21+DE21+DF21))+(DD21*2)+(DE21*3)+(DF21*4)</f>
        <v/>
      </c>
      <c r="DP21">
        <f>DA21+DI21+DK21+DL21+DM21+DN21</f>
        <v/>
      </c>
      <c r="EF21">
        <f>(DT21-(DU21+DV21+DW21))+(DU21*2)+(DV21*3)+(DW21*4)</f>
        <v/>
      </c>
      <c r="EG21">
        <f>DR21+DZ21+EB21+EC21+ED21+EE21</f>
        <v/>
      </c>
      <c r="EW21">
        <f>(EK21-(EL21+EM21+EN21))+(EL21*2)+(EM21*3)+(EN21*4)</f>
        <v/>
      </c>
      <c r="EX21">
        <f>EI21+EQ21+ES21+ET21+EU21+EV21</f>
        <v/>
      </c>
      <c r="FN21">
        <f>(FB21-(FC21+FD21+FE21))+(FC21*2)+(FD21*3)+(FE21*4)</f>
        <v/>
      </c>
      <c r="FO21">
        <f>EZ21+FH21+FJ21+FK21+FL21+FM21</f>
        <v/>
      </c>
      <c r="GE21">
        <f>(FS21-(FT21+FU21+FV21))+(FT21*2)+(FU21*3)+(FV21*4)</f>
        <v/>
      </c>
      <c r="GF21">
        <f>FQ21+FY21+GA21+GB21+GC21+GD21</f>
        <v/>
      </c>
      <c r="GV21">
        <f>(GJ21-(GK21+GL21+GM21))+(GK21*2)+(GL21*3)+(GM21*4)</f>
        <v/>
      </c>
      <c r="GW21">
        <f>GH21+GP21+GR21+GS21+GT21+GU21</f>
        <v/>
      </c>
      <c r="HM21">
        <f>(HA21-(HB21+HC21+HD21))+(HB21*2)+(HC21*3)+(HD21*4)</f>
        <v/>
      </c>
      <c r="HN21">
        <f>GY21+HG21+HI21+HJ21+HK21+HL21</f>
        <v/>
      </c>
      <c r="ID21">
        <f>(HR21-(HS21+HT21+HU21))+(HS21*2)+(HT21*3)+(HU21*4)</f>
        <v/>
      </c>
      <c r="IE21">
        <f>HP21+HX21+HZ21+IA21+IB21+IC21</f>
        <v/>
      </c>
      <c r="IU21">
        <f>(II21-(IJ21+IK21+IL21))+(IJ21*2)+(IK21*3)+(IL21*4)</f>
        <v/>
      </c>
      <c r="IV21">
        <f>IG21+IO21+IQ21+IR21+IS21+IT21</f>
        <v/>
      </c>
    </row>
    <row r="22">
      <c r="Q22">
        <f>(E22-(F22+G22+H22))+(F22*2)+(G22*3)+(H22*4)</f>
        <v/>
      </c>
      <c r="R22">
        <f>C22+K22+M22+N22+O22+P22</f>
        <v/>
      </c>
      <c r="AH22">
        <f>(V22-(W22+X22+Y22))+(W22*2)+(X22*3)+(Y22*4)</f>
        <v/>
      </c>
      <c r="AI22">
        <f>T22+AB22+AD22+AE22+AF22+AG22</f>
        <v/>
      </c>
      <c r="AY22">
        <f>(AM22-(AN22+AO22+AP22))+(AN22*2)+(AO22*3)+(AP22*4)</f>
        <v/>
      </c>
      <c r="AZ22">
        <f>AK22+AS22+AU22+AV22+AW22+AX22</f>
        <v/>
      </c>
      <c r="BP22">
        <f>(BD22-(BE22+BF22+BG22))+(BE22*2)+(BF22*3)+(BG22*4)</f>
        <v/>
      </c>
      <c r="BQ22">
        <f>BB22+BJ22+BL22+BM22+BN22+BO22</f>
        <v/>
      </c>
      <c r="CG22">
        <f>(BU22-(BV22+BW22+BX22))+(BV22*2)+(BW22*3)+(BX22*4)</f>
        <v/>
      </c>
      <c r="CH22">
        <f>BS22+CA22+CC22+CD22+CE22+CF22</f>
        <v/>
      </c>
      <c r="CX22">
        <f>(CL22-(CM22+CN22+CO22))+(CM22*2)+(CN22*3)+(CO22*4)</f>
        <v/>
      </c>
      <c r="CY22">
        <f>CJ22+CR22+CT22+CU22+CV22+CW22</f>
        <v/>
      </c>
      <c r="DO22">
        <f>(DC22-(DD22+DE22+DF22))+(DD22*2)+(DE22*3)+(DF22*4)</f>
        <v/>
      </c>
      <c r="DP22">
        <f>DA22+DI22+DK22+DL22+DM22+DN22</f>
        <v/>
      </c>
      <c r="EF22">
        <f>(DT22-(DU22+DV22+DW22))+(DU22*2)+(DV22*3)+(DW22*4)</f>
        <v/>
      </c>
      <c r="EG22">
        <f>DR22+DZ22+EB22+EC22+ED22+EE22</f>
        <v/>
      </c>
      <c r="EW22">
        <f>(EK22-(EL22+EM22+EN22))+(EL22*2)+(EM22*3)+(EN22*4)</f>
        <v/>
      </c>
      <c r="EX22">
        <f>EI22+EQ22+ES22+ET22+EU22+EV22</f>
        <v/>
      </c>
      <c r="FN22">
        <f>(FB22-(FC22+FD22+FE22))+(FC22*2)+(FD22*3)+(FE22*4)</f>
        <v/>
      </c>
      <c r="FO22">
        <f>EZ22+FH22+FJ22+FK22+FL22+FM22</f>
        <v/>
      </c>
      <c r="GE22">
        <f>(FS22-(FT22+FU22+FV22))+(FT22*2)+(FU22*3)+(FV22*4)</f>
        <v/>
      </c>
      <c r="GF22">
        <f>FQ22+FY22+GA22+GB22+GC22+GD22</f>
        <v/>
      </c>
      <c r="GV22">
        <f>(GJ22-(GK22+GL22+GM22))+(GK22*2)+(GL22*3)+(GM22*4)</f>
        <v/>
      </c>
      <c r="GW22">
        <f>GH22+GP22+GR22+GS22+GT22+GU22</f>
        <v/>
      </c>
      <c r="HM22">
        <f>(HA22-(HB22+HC22+HD22))+(HB22*2)+(HC22*3)+(HD22*4)</f>
        <v/>
      </c>
      <c r="HN22">
        <f>GY22+HG22+HI22+HJ22+HK22+HL22</f>
        <v/>
      </c>
      <c r="ID22">
        <f>(HR22-(HS22+HT22+HU22))+(HS22*2)+(HT22*3)+(HU22*4)</f>
        <v/>
      </c>
      <c r="IE22">
        <f>HP22+HX22+HZ22+IA22+IB22+IC22</f>
        <v/>
      </c>
      <c r="IU22">
        <f>(II22-(IJ22+IK22+IL22))+(IJ22*2)+(IK22*3)+(IL22*4)</f>
        <v/>
      </c>
      <c r="IV22">
        <f>IG22+IO22+IQ22+IR22+IS22+IT22</f>
        <v/>
      </c>
    </row>
    <row r="23">
      <c r="Q23">
        <f>(E23-(F23+G23+H23))+(F23*2)+(G23*3)+(H23*4)</f>
        <v/>
      </c>
      <c r="R23">
        <f>C23+K23+M23+N23+O23+P23</f>
        <v/>
      </c>
      <c r="AH23">
        <f>(V23-(W23+X23+Y23))+(W23*2)+(X23*3)+(Y23*4)</f>
        <v/>
      </c>
      <c r="AI23">
        <f>T23+AB23+AD23+AE23+AF23+AG23</f>
        <v/>
      </c>
      <c r="AY23">
        <f>(AM23-(AN23+AO23+AP23))+(AN23*2)+(AO23*3)+(AP23*4)</f>
        <v/>
      </c>
      <c r="AZ23">
        <f>AK23+AS23+AU23+AV23+AW23+AX23</f>
        <v/>
      </c>
      <c r="BP23">
        <f>(BD23-(BE23+BF23+BG23))+(BE23*2)+(BF23*3)+(BG23*4)</f>
        <v/>
      </c>
      <c r="BQ23">
        <f>BB23+BJ23+BL23+BM23+BN23+BO23</f>
        <v/>
      </c>
      <c r="CG23">
        <f>(BU23-(BV23+BW23+BX23))+(BV23*2)+(BW23*3)+(BX23*4)</f>
        <v/>
      </c>
      <c r="CH23">
        <f>BS23+CA23+CC23+CD23+CE23+CF23</f>
        <v/>
      </c>
      <c r="CX23">
        <f>(CL23-(CM23+CN23+CO23))+(CM23*2)+(CN23*3)+(CO23*4)</f>
        <v/>
      </c>
      <c r="CY23">
        <f>CJ23+CR23+CT23+CU23+CV23+CW23</f>
        <v/>
      </c>
      <c r="DO23">
        <f>(DC23-(DD23+DE23+DF23))+(DD23*2)+(DE23*3)+(DF23*4)</f>
        <v/>
      </c>
      <c r="DP23">
        <f>DA23+DI23+DK23+DL23+DM23+DN23</f>
        <v/>
      </c>
      <c r="EF23">
        <f>(DT23-(DU23+DV23+DW23))+(DU23*2)+(DV23*3)+(DW23*4)</f>
        <v/>
      </c>
      <c r="EG23">
        <f>DR23+DZ23+EB23+EC23+ED23+EE23</f>
        <v/>
      </c>
      <c r="EW23">
        <f>(EK23-(EL23+EM23+EN23))+(EL23*2)+(EM23*3)+(EN23*4)</f>
        <v/>
      </c>
      <c r="EX23">
        <f>EI23+EQ23+ES23+ET23+EU23+EV23</f>
        <v/>
      </c>
      <c r="FN23">
        <f>(FB23-(FC23+FD23+FE23))+(FC23*2)+(FD23*3)+(FE23*4)</f>
        <v/>
      </c>
      <c r="FO23">
        <f>EZ23+FH23+FJ23+FK23+FL23+FM23</f>
        <v/>
      </c>
      <c r="GE23">
        <f>(FS23-(FT23+FU23+FV23))+(FT23*2)+(FU23*3)+(FV23*4)</f>
        <v/>
      </c>
      <c r="GF23">
        <f>FQ23+FY23+GA23+GB23+GC23+GD23</f>
        <v/>
      </c>
      <c r="GV23">
        <f>(GJ23-(GK23+GL23+GM23))+(GK23*2)+(GL23*3)+(GM23*4)</f>
        <v/>
      </c>
      <c r="GW23">
        <f>GH23+GP23+GR23+GS23+GT23+GU23</f>
        <v/>
      </c>
      <c r="HM23">
        <f>(HA23-(HB23+HC23+HD23))+(HB23*2)+(HC23*3)+(HD23*4)</f>
        <v/>
      </c>
      <c r="HN23">
        <f>GY23+HG23+HI23+HJ23+HK23+HL23</f>
        <v/>
      </c>
      <c r="ID23">
        <f>(HR23-(HS23+HT23+HU23))+(HS23*2)+(HT23*3)+(HU23*4)</f>
        <v/>
      </c>
      <c r="IE23">
        <f>HP23+HX23+HZ23+IA23+IB23+IC23</f>
        <v/>
      </c>
      <c r="IU23">
        <f>(II23-(IJ23+IK23+IL23))+(IJ23*2)+(IK23*3)+(IL23*4)</f>
        <v/>
      </c>
      <c r="IV23">
        <f>IG23+IO23+IQ23+IR23+IS23+IT23</f>
        <v/>
      </c>
    </row>
    <row r="24">
      <c r="Q24">
        <f>(E24-(F24+G24+H24))+(F24*2)+(G24*3)+(H24*4)</f>
        <v/>
      </c>
      <c r="R24">
        <f>C24+K24+M24+N24+O24+P24</f>
        <v/>
      </c>
      <c r="AH24">
        <f>(V24-(W24+X24+Y24))+(W24*2)+(X24*3)+(Y24*4)</f>
        <v/>
      </c>
      <c r="AI24">
        <f>T24+AB24+AD24+AE24+AF24+AG24</f>
        <v/>
      </c>
      <c r="AY24">
        <f>(AM24-(AN24+AO24+AP24))+(AN24*2)+(AO24*3)+(AP24*4)</f>
        <v/>
      </c>
      <c r="AZ24">
        <f>AK24+AS24+AU24+AV24+AW24+AX24</f>
        <v/>
      </c>
      <c r="BP24">
        <f>(BD24-(BE24+BF24+BG24))+(BE24*2)+(BF24*3)+(BG24*4)</f>
        <v/>
      </c>
      <c r="BQ24">
        <f>BB24+BJ24+BL24+BM24+BN24+BO24</f>
        <v/>
      </c>
      <c r="CG24">
        <f>(BU24-(BV24+BW24+BX24))+(BV24*2)+(BW24*3)+(BX24*4)</f>
        <v/>
      </c>
      <c r="CH24">
        <f>BS24+CA24+CC24+CD24+CE24+CF24</f>
        <v/>
      </c>
      <c r="CX24">
        <f>(CL24-(CM24+CN24+CO24))+(CM24*2)+(CN24*3)+(CO24*4)</f>
        <v/>
      </c>
      <c r="CY24">
        <f>CJ24+CR24+CT24+CU24+CV24+CW24</f>
        <v/>
      </c>
      <c r="DO24">
        <f>(DC24-(DD24+DE24+DF24))+(DD24*2)+(DE24*3)+(DF24*4)</f>
        <v/>
      </c>
      <c r="DP24">
        <f>DA24+DI24+DK24+DL24+DM24+DN24</f>
        <v/>
      </c>
      <c r="EF24">
        <f>(DT24-(DU24+DV24+DW24))+(DU24*2)+(DV24*3)+(DW24*4)</f>
        <v/>
      </c>
      <c r="EG24">
        <f>DR24+DZ24+EB24+EC24+ED24+EE24</f>
        <v/>
      </c>
      <c r="EW24">
        <f>(EK24-(EL24+EM24+EN24))+(EL24*2)+(EM24*3)+(EN24*4)</f>
        <v/>
      </c>
      <c r="EX24">
        <f>EI24+EQ24+ES24+ET24+EU24+EV24</f>
        <v/>
      </c>
      <c r="FN24">
        <f>(FB24-(FC24+FD24+FE24))+(FC24*2)+(FD24*3)+(FE24*4)</f>
        <v/>
      </c>
      <c r="FO24">
        <f>EZ24+FH24+FJ24+FK24+FL24+FM24</f>
        <v/>
      </c>
      <c r="GE24">
        <f>(FS24-(FT24+FU24+FV24))+(FT24*2)+(FU24*3)+(FV24*4)</f>
        <v/>
      </c>
      <c r="GF24">
        <f>FQ24+FY24+GA24+GB24+GC24+GD24</f>
        <v/>
      </c>
      <c r="GV24">
        <f>(GJ24-(GK24+GL24+GM24))+(GK24*2)+(GL24*3)+(GM24*4)</f>
        <v/>
      </c>
      <c r="GW24">
        <f>GH24+GP24+GR24+GS24+GT24+GU24</f>
        <v/>
      </c>
      <c r="HM24">
        <f>(HA24-(HB24+HC24+HD24))+(HB24*2)+(HC24*3)+(HD24*4)</f>
        <v/>
      </c>
      <c r="HN24">
        <f>GY24+HG24+HI24+HJ24+HK24+HL24</f>
        <v/>
      </c>
      <c r="ID24">
        <f>(HR24-(HS24+HT24+HU24))+(HS24*2)+(HT24*3)+(HU24*4)</f>
        <v/>
      </c>
      <c r="IE24">
        <f>HP24+HX24+HZ24+IA24+IB24+IC24</f>
        <v/>
      </c>
      <c r="IU24">
        <f>(II24-(IJ24+IK24+IL24))+(IJ24*2)+(IK24*3)+(IL24*4)</f>
        <v/>
      </c>
      <c r="IV24">
        <f>IG24+IO24+IQ24+IR24+IS24+IT24</f>
        <v/>
      </c>
    </row>
    <row r="25">
      <c r="Q25">
        <f>(E25-(F25+G25+H25))+(F25*2)+(G25*3)+(H25*4)</f>
        <v/>
      </c>
      <c r="R25">
        <f>C25+K25+M25+N25+O25+P25</f>
        <v/>
      </c>
      <c r="AH25">
        <f>(V25-(W25+X25+Y25))+(W25*2)+(X25*3)+(Y25*4)</f>
        <v/>
      </c>
      <c r="AI25">
        <f>T25+AB25+AD25+AE25+AF25+AG25</f>
        <v/>
      </c>
      <c r="AY25">
        <f>(AM25-(AN25+AO25+AP25))+(AN25*2)+(AO25*3)+(AP25*4)</f>
        <v/>
      </c>
      <c r="AZ25">
        <f>AK25+AS25+AU25+AV25+AW25+AX25</f>
        <v/>
      </c>
      <c r="BP25">
        <f>(BD25-(BE25+BF25+BG25))+(BE25*2)+(BF25*3)+(BG25*4)</f>
        <v/>
      </c>
      <c r="BQ25">
        <f>BB25+BJ25+BL25+BM25+BN25+BO25</f>
        <v/>
      </c>
      <c r="CG25">
        <f>(BU25-(BV25+BW25+BX25))+(BV25*2)+(BW25*3)+(BX25*4)</f>
        <v/>
      </c>
      <c r="CH25">
        <f>BS25+CA25+CC25+CD25+CE25+CF25</f>
        <v/>
      </c>
      <c r="CX25">
        <f>(CL25-(CM25+CN25+CO25))+(CM25*2)+(CN25*3)+(CO25*4)</f>
        <v/>
      </c>
      <c r="CY25">
        <f>CJ25+CR25+CT25+CU25+CV25+CW25</f>
        <v/>
      </c>
      <c r="DO25">
        <f>(DC25-(DD25+DE25+DF25))+(DD25*2)+(DE25*3)+(DF25*4)</f>
        <v/>
      </c>
      <c r="DP25">
        <f>DA25+DI25+DK25+DL25+DM25+DN25</f>
        <v/>
      </c>
      <c r="EF25">
        <f>(DT25-(DU25+DV25+DW25))+(DU25*2)+(DV25*3)+(DW25*4)</f>
        <v/>
      </c>
      <c r="EG25">
        <f>DR25+DZ25+EB25+EC25+ED25+EE25</f>
        <v/>
      </c>
      <c r="EW25">
        <f>(EK25-(EL25+EM25+EN25))+(EL25*2)+(EM25*3)+(EN25*4)</f>
        <v/>
      </c>
      <c r="EX25">
        <f>EI25+EQ25+ES25+ET25+EU25+EV25</f>
        <v/>
      </c>
      <c r="FN25">
        <f>(FB25-(FC25+FD25+FE25))+(FC25*2)+(FD25*3)+(FE25*4)</f>
        <v/>
      </c>
      <c r="FO25">
        <f>EZ25+FH25+FJ25+FK25+FL25+FM25</f>
        <v/>
      </c>
      <c r="GE25">
        <f>(FS25-(FT25+FU25+FV25))+(FT25*2)+(FU25*3)+(FV25*4)</f>
        <v/>
      </c>
      <c r="GF25">
        <f>FQ25+FY25+GA25+GB25+GC25+GD25</f>
        <v/>
      </c>
      <c r="GV25">
        <f>(GJ25-(GK25+GL25+GM25))+(GK25*2)+(GL25*3)+(GM25*4)</f>
        <v/>
      </c>
      <c r="GW25">
        <f>GH25+GP25+GR25+GS25+GT25+GU25</f>
        <v/>
      </c>
      <c r="HM25">
        <f>(HA25-(HB25+HC25+HD25))+(HB25*2)+(HC25*3)+(HD25*4)</f>
        <v/>
      </c>
      <c r="HN25">
        <f>GY25+HG25+HI25+HJ25+HK25+HL25</f>
        <v/>
      </c>
      <c r="ID25">
        <f>(HR25-(HS25+HT25+HU25))+(HS25*2)+(HT25*3)+(HU25*4)</f>
        <v/>
      </c>
      <c r="IE25">
        <f>HP25+HX25+HZ25+IA25+IB25+IC25</f>
        <v/>
      </c>
      <c r="IU25">
        <f>(II25-(IJ25+IK25+IL25))+(IJ25*2)+(IK25*3)+(IL25*4)</f>
        <v/>
      </c>
      <c r="IV25">
        <f>IG25+IO25+IQ25+IR25+IS25+IT25</f>
        <v/>
      </c>
    </row>
    <row r="26">
      <c r="Q26">
        <f>(E26-(F26+G26+H26))+(F26*2)+(G26*3)+(H26*4)</f>
        <v/>
      </c>
      <c r="R26">
        <f>C26+K26+M26+N26+O26+P26</f>
        <v/>
      </c>
      <c r="AH26">
        <f>(V26-(W26+X26+Y26))+(W26*2)+(X26*3)+(Y26*4)</f>
        <v/>
      </c>
      <c r="AI26">
        <f>T26+AB26+AD26+AE26+AF26+AG26</f>
        <v/>
      </c>
      <c r="AY26">
        <f>(AM26-(AN26+AO26+AP26))+(AN26*2)+(AO26*3)+(AP26*4)</f>
        <v/>
      </c>
      <c r="AZ26">
        <f>AK26+AS26+AU26+AV26+AW26+AX26</f>
        <v/>
      </c>
      <c r="BP26">
        <f>(BD26-(BE26+BF26+BG26))+(BE26*2)+(BF26*3)+(BG26*4)</f>
        <v/>
      </c>
      <c r="BQ26">
        <f>BB26+BJ26+BL26+BM26+BN26+BO26</f>
        <v/>
      </c>
      <c r="CG26">
        <f>(BU26-(BV26+BW26+BX26))+(BV26*2)+(BW26*3)+(BX26*4)</f>
        <v/>
      </c>
      <c r="CH26">
        <f>BS26+CA26+CC26+CD26+CE26+CF26</f>
        <v/>
      </c>
      <c r="CX26">
        <f>(CL26-(CM26+CN26+CO26))+(CM26*2)+(CN26*3)+(CO26*4)</f>
        <v/>
      </c>
      <c r="CY26">
        <f>CJ26+CR26+CT26+CU26+CV26+CW26</f>
        <v/>
      </c>
      <c r="DO26">
        <f>(DC26-(DD26+DE26+DF26))+(DD26*2)+(DE26*3)+(DF26*4)</f>
        <v/>
      </c>
      <c r="DP26">
        <f>DA26+DI26+DK26+DL26+DM26+DN26</f>
        <v/>
      </c>
      <c r="EF26">
        <f>(DT26-(DU26+DV26+DW26))+(DU26*2)+(DV26*3)+(DW26*4)</f>
        <v/>
      </c>
      <c r="EG26">
        <f>DR26+DZ26+EB26+EC26+ED26+EE26</f>
        <v/>
      </c>
      <c r="EW26">
        <f>(EK26-(EL26+EM26+EN26))+(EL26*2)+(EM26*3)+(EN26*4)</f>
        <v/>
      </c>
      <c r="EX26">
        <f>EI26+EQ26+ES26+ET26+EU26+EV26</f>
        <v/>
      </c>
      <c r="FN26">
        <f>(FB26-(FC26+FD26+FE26))+(FC26*2)+(FD26*3)+(FE26*4)</f>
        <v/>
      </c>
      <c r="FO26">
        <f>EZ26+FH26+FJ26+FK26+FL26+FM26</f>
        <v/>
      </c>
      <c r="GE26">
        <f>(FS26-(FT26+FU26+FV26))+(FT26*2)+(FU26*3)+(FV26*4)</f>
        <v/>
      </c>
      <c r="GF26">
        <f>FQ26+FY26+GA26+GB26+GC26+GD26</f>
        <v/>
      </c>
      <c r="GV26">
        <f>(GJ26-(GK26+GL26+GM26))+(GK26*2)+(GL26*3)+(GM26*4)</f>
        <v/>
      </c>
      <c r="GW26">
        <f>GH26+GP26+GR26+GS26+GT26+GU26</f>
        <v/>
      </c>
      <c r="HM26">
        <f>(HA26-(HB26+HC26+HD26))+(HB26*2)+(HC26*3)+(HD26*4)</f>
        <v/>
      </c>
      <c r="HN26">
        <f>GY26+HG26+HI26+HJ26+HK26+HL26</f>
        <v/>
      </c>
      <c r="ID26">
        <f>(HR26-(HS26+HT26+HU26))+(HS26*2)+(HT26*3)+(HU26*4)</f>
        <v/>
      </c>
      <c r="IE26">
        <f>HP26+HX26+HZ26+IA26+IB26+IC26</f>
        <v/>
      </c>
      <c r="IU26">
        <f>(II26-(IJ26+IK26+IL26))+(IJ26*2)+(IK26*3)+(IL26*4)</f>
        <v/>
      </c>
      <c r="IV26">
        <f>IG26+IO26+IQ26+IR26+IS26+IT26</f>
        <v/>
      </c>
    </row>
    <row r="27">
      <c r="Q27">
        <f>(E27-(F27+G27+H27))+(F27*2)+(G27*3)+(H27*4)</f>
        <v/>
      </c>
      <c r="R27">
        <f>C27+K27+M27+N27+O27+P27</f>
        <v/>
      </c>
      <c r="AH27">
        <f>(V27-(W27+X27+Y27))+(W27*2)+(X27*3)+(Y27*4)</f>
        <v/>
      </c>
      <c r="AI27">
        <f>T27+AB27+AD27+AE27+AF27+AG27</f>
        <v/>
      </c>
      <c r="AY27">
        <f>(AM27-(AN27+AO27+AP27))+(AN27*2)+(AO27*3)+(AP27*4)</f>
        <v/>
      </c>
      <c r="AZ27">
        <f>AK27+AS27+AU27+AV27+AW27+AX27</f>
        <v/>
      </c>
      <c r="BP27">
        <f>(BD27-(BE27+BF27+BG27))+(BE27*2)+(BF27*3)+(BG27*4)</f>
        <v/>
      </c>
      <c r="BQ27">
        <f>BB27+BJ27+BL27+BM27+BN27+BO27</f>
        <v/>
      </c>
      <c r="CG27">
        <f>(BU27-(BV27+BW27+BX27))+(BV27*2)+(BW27*3)+(BX27*4)</f>
        <v/>
      </c>
      <c r="CH27">
        <f>BS27+CA27+CC27+CD27+CE27+CF27</f>
        <v/>
      </c>
      <c r="CX27">
        <f>(CL27-(CM27+CN27+CO27))+(CM27*2)+(CN27*3)+(CO27*4)</f>
        <v/>
      </c>
      <c r="CY27">
        <f>CJ27+CR27+CT27+CU27+CV27+CW27</f>
        <v/>
      </c>
      <c r="DO27">
        <f>(DC27-(DD27+DE27+DF27))+(DD27*2)+(DE27*3)+(DF27*4)</f>
        <v/>
      </c>
      <c r="DP27">
        <f>DA27+DI27+DK27+DL27+DM27+DN27</f>
        <v/>
      </c>
      <c r="EF27">
        <f>(DT27-(DU27+DV27+DW27))+(DU27*2)+(DV27*3)+(DW27*4)</f>
        <v/>
      </c>
      <c r="EG27">
        <f>DR27+DZ27+EB27+EC27+ED27+EE27</f>
        <v/>
      </c>
      <c r="EW27">
        <f>(EK27-(EL27+EM27+EN27))+(EL27*2)+(EM27*3)+(EN27*4)</f>
        <v/>
      </c>
      <c r="EX27">
        <f>EI27+EQ27+ES27+ET27+EU27+EV27</f>
        <v/>
      </c>
      <c r="FN27">
        <f>(FB27-(FC27+FD27+FE27))+(FC27*2)+(FD27*3)+(FE27*4)</f>
        <v/>
      </c>
      <c r="FO27">
        <f>EZ27+FH27+FJ27+FK27+FL27+FM27</f>
        <v/>
      </c>
      <c r="GE27">
        <f>(FS27-(FT27+FU27+FV27))+(FT27*2)+(FU27*3)+(FV27*4)</f>
        <v/>
      </c>
      <c r="GF27">
        <f>FQ27+FY27+GA27+GB27+GC27+GD27</f>
        <v/>
      </c>
      <c r="GV27">
        <f>(GJ27-(GK27+GL27+GM27))+(GK27*2)+(GL27*3)+(GM27*4)</f>
        <v/>
      </c>
      <c r="GW27">
        <f>GH27+GP27+GR27+GS27+GT27+GU27</f>
        <v/>
      </c>
      <c r="HM27">
        <f>(HA27-(HB27+HC27+HD27))+(HB27*2)+(HC27*3)+(HD27*4)</f>
        <v/>
      </c>
      <c r="HN27">
        <f>GY27+HG27+HI27+HJ27+HK27+HL27</f>
        <v/>
      </c>
      <c r="ID27">
        <f>(HR27-(HS27+HT27+HU27))+(HS27*2)+(HT27*3)+(HU27*4)</f>
        <v/>
      </c>
      <c r="IE27">
        <f>HP27+HX27+HZ27+IA27+IB27+IC27</f>
        <v/>
      </c>
      <c r="IU27">
        <f>(II27-(IJ27+IK27+IL27))+(IJ27*2)+(IK27*3)+(IL27*4)</f>
        <v/>
      </c>
      <c r="IV27">
        <f>IG27+IO27+IQ27+IR27+IS27+IT27</f>
        <v/>
      </c>
    </row>
    <row r="28">
      <c r="Q28">
        <f>(E28-(F28+G28+H28))+(F28*2)+(G28*3)+(H28*4)</f>
        <v/>
      </c>
      <c r="R28">
        <f>C28+K28+M28+N28+O28+P28</f>
        <v/>
      </c>
      <c r="AH28">
        <f>(V28-(W28+X28+Y28))+(W28*2)+(X28*3)+(Y28*4)</f>
        <v/>
      </c>
      <c r="AI28">
        <f>T28+AB28+AD28+AE28+AF28+AG28</f>
        <v/>
      </c>
      <c r="AY28">
        <f>(AM28-(AN28+AO28+AP28))+(AN28*2)+(AO28*3)+(AP28*4)</f>
        <v/>
      </c>
      <c r="AZ28">
        <f>AK28+AS28+AU28+AV28+AW28+AX28</f>
        <v/>
      </c>
      <c r="BP28">
        <f>(BD28-(BE28+BF28+BG28))+(BE28*2)+(BF28*3)+(BG28*4)</f>
        <v/>
      </c>
      <c r="BQ28">
        <f>BB28+BJ28+BL28+BM28+BN28+BO28</f>
        <v/>
      </c>
      <c r="CG28">
        <f>(BU28-(BV28+BW28+BX28))+(BV28*2)+(BW28*3)+(BX28*4)</f>
        <v/>
      </c>
      <c r="CH28">
        <f>BS28+CA28+CC28+CD28+CE28+CF28</f>
        <v/>
      </c>
      <c r="CX28">
        <f>(CL28-(CM28+CN28+CO28))+(CM28*2)+(CN28*3)+(CO28*4)</f>
        <v/>
      </c>
      <c r="CY28">
        <f>CJ28+CR28+CT28+CU28+CV28+CW28</f>
        <v/>
      </c>
      <c r="DO28">
        <f>(DC28-(DD28+DE28+DF28))+(DD28*2)+(DE28*3)+(DF28*4)</f>
        <v/>
      </c>
      <c r="DP28">
        <f>DA28+DI28+DK28+DL28+DM28+DN28</f>
        <v/>
      </c>
      <c r="EF28">
        <f>(DT28-(DU28+DV28+DW28))+(DU28*2)+(DV28*3)+(DW28*4)</f>
        <v/>
      </c>
      <c r="EG28">
        <f>DR28+DZ28+EB28+EC28+ED28+EE28</f>
        <v/>
      </c>
      <c r="EW28">
        <f>(EK28-(EL28+EM28+EN28))+(EL28*2)+(EM28*3)+(EN28*4)</f>
        <v/>
      </c>
      <c r="EX28">
        <f>EI28+EQ28+ES28+ET28+EU28+EV28</f>
        <v/>
      </c>
      <c r="FN28">
        <f>(FB28-(FC28+FD28+FE28))+(FC28*2)+(FD28*3)+(FE28*4)</f>
        <v/>
      </c>
      <c r="FO28">
        <f>EZ28+FH28+FJ28+FK28+FL28+FM28</f>
        <v/>
      </c>
      <c r="GE28">
        <f>(FS28-(FT28+FU28+FV28))+(FT28*2)+(FU28*3)+(FV28*4)</f>
        <v/>
      </c>
      <c r="GF28">
        <f>FQ28+FY28+GA28+GB28+GC28+GD28</f>
        <v/>
      </c>
      <c r="GV28">
        <f>(GJ28-(GK28+GL28+GM28))+(GK28*2)+(GL28*3)+(GM28*4)</f>
        <v/>
      </c>
      <c r="GW28">
        <f>GH28+GP28+GR28+GS28+GT28+GU28</f>
        <v/>
      </c>
      <c r="HM28">
        <f>(HA28-(HB28+HC28+HD28))+(HB28*2)+(HC28*3)+(HD28*4)</f>
        <v/>
      </c>
      <c r="HN28">
        <f>GY28+HG28+HI28+HJ28+HK28+HL28</f>
        <v/>
      </c>
      <c r="ID28">
        <f>(HR28-(HS28+HT28+HU28))+(HS28*2)+(HT28*3)+(HU28*4)</f>
        <v/>
      </c>
      <c r="IE28">
        <f>HP28+HX28+HZ28+IA28+IB28+IC28</f>
        <v/>
      </c>
      <c r="IU28">
        <f>(II28-(IJ28+IK28+IL28))+(IJ28*2)+(IK28*3)+(IL28*4)</f>
        <v/>
      </c>
      <c r="IV28">
        <f>IG28+IO28+IQ28+IR28+IS28+IT28</f>
        <v/>
      </c>
    </row>
    <row r="29">
      <c r="Q29">
        <f>(E29-(F29+G29+H29))+(F29*2)+(G29*3)+(H29*4)</f>
        <v/>
      </c>
      <c r="R29">
        <f>C29+K29+M29+N29+O29+P29</f>
        <v/>
      </c>
      <c r="AH29">
        <f>(V29-(W29+X29+Y29))+(W29*2)+(X29*3)+(Y29*4)</f>
        <v/>
      </c>
      <c r="AI29">
        <f>T29+AB29+AD29+AE29+AF29+AG29</f>
        <v/>
      </c>
      <c r="AY29">
        <f>(AM29-(AN29+AO29+AP29))+(AN29*2)+(AO29*3)+(AP29*4)</f>
        <v/>
      </c>
      <c r="AZ29">
        <f>AK29+AS29+AU29+AV29+AW29+AX29</f>
        <v/>
      </c>
      <c r="BP29">
        <f>(BD29-(BE29+BF29+BG29))+(BE29*2)+(BF29*3)+(BG29*4)</f>
        <v/>
      </c>
      <c r="BQ29">
        <f>BB29+BJ29+BL29+BM29+BN29+BO29</f>
        <v/>
      </c>
      <c r="CG29">
        <f>(BU29-(BV29+BW29+BX29))+(BV29*2)+(BW29*3)+(BX29*4)</f>
        <v/>
      </c>
      <c r="CH29">
        <f>BS29+CA29+CC29+CD29+CE29+CF29</f>
        <v/>
      </c>
      <c r="CX29">
        <f>(CL29-(CM29+CN29+CO29))+(CM29*2)+(CN29*3)+(CO29*4)</f>
        <v/>
      </c>
      <c r="CY29">
        <f>CJ29+CR29+CT29+CU29+CV29+CW29</f>
        <v/>
      </c>
      <c r="DO29">
        <f>(DC29-(DD29+DE29+DF29))+(DD29*2)+(DE29*3)+(DF29*4)</f>
        <v/>
      </c>
      <c r="DP29">
        <f>DA29+DI29+DK29+DL29+DM29+DN29</f>
        <v/>
      </c>
      <c r="EF29">
        <f>(DT29-(DU29+DV29+DW29))+(DU29*2)+(DV29*3)+(DW29*4)</f>
        <v/>
      </c>
      <c r="EG29">
        <f>DR29+DZ29+EB29+EC29+ED29+EE29</f>
        <v/>
      </c>
      <c r="EW29">
        <f>(EK29-(EL29+EM29+EN29))+(EL29*2)+(EM29*3)+(EN29*4)</f>
        <v/>
      </c>
      <c r="EX29">
        <f>EI29+EQ29+ES29+ET29+EU29+EV29</f>
        <v/>
      </c>
      <c r="FN29">
        <f>(FB29-(FC29+FD29+FE29))+(FC29*2)+(FD29*3)+(FE29*4)</f>
        <v/>
      </c>
      <c r="FO29">
        <f>EZ29+FH29+FJ29+FK29+FL29+FM29</f>
        <v/>
      </c>
      <c r="GE29">
        <f>(FS29-(FT29+FU29+FV29))+(FT29*2)+(FU29*3)+(FV29*4)</f>
        <v/>
      </c>
      <c r="GF29">
        <f>FQ29+FY29+GA29+GB29+GC29+GD29</f>
        <v/>
      </c>
      <c r="GV29">
        <f>(GJ29-(GK29+GL29+GM29))+(GK29*2)+(GL29*3)+(GM29*4)</f>
        <v/>
      </c>
      <c r="GW29">
        <f>GH29+GP29+GR29+GS29+GT29+GU29</f>
        <v/>
      </c>
      <c r="HM29">
        <f>(HA29-(HB29+HC29+HD29))+(HB29*2)+(HC29*3)+(HD29*4)</f>
        <v/>
      </c>
      <c r="HN29">
        <f>GY29+HG29+HI29+HJ29+HK29+HL29</f>
        <v/>
      </c>
      <c r="ID29">
        <f>(HR29-(HS29+HT29+HU29))+(HS29*2)+(HT29*3)+(HU29*4)</f>
        <v/>
      </c>
      <c r="IE29">
        <f>HP29+HX29+HZ29+IA29+IB29+IC29</f>
        <v/>
      </c>
      <c r="IU29">
        <f>(II29-(IJ29+IK29+IL29))+(IJ29*2)+(IK29*3)+(IL29*4)</f>
        <v/>
      </c>
      <c r="IV29">
        <f>IG29+IO29+IQ29+IR29+IS29+IT29</f>
        <v/>
      </c>
    </row>
    <row r="30">
      <c r="Q30">
        <f>(E30-(F30+G30+H30))+(F30*2)+(G30*3)+(H30*4)</f>
        <v/>
      </c>
      <c r="R30">
        <f>C30+K30+M30+N30+O30+P30</f>
        <v/>
      </c>
      <c r="AH30">
        <f>(V30-(W30+X30+Y30))+(W30*2)+(X30*3)+(Y30*4)</f>
        <v/>
      </c>
      <c r="AI30">
        <f>T30+AB30+AD30+AE30+AF30+AG30</f>
        <v/>
      </c>
      <c r="AY30">
        <f>(AM30-(AN30+AO30+AP30))+(AN30*2)+(AO30*3)+(AP30*4)</f>
        <v/>
      </c>
      <c r="AZ30">
        <f>AK30+AS30+AU30+AV30+AW30+AX30</f>
        <v/>
      </c>
      <c r="BP30">
        <f>(BD30-(BE30+BF30+BG30))+(BE30*2)+(BF30*3)+(BG30*4)</f>
        <v/>
      </c>
      <c r="BQ30">
        <f>BB30+BJ30+BL30+BM30+BN30+BO30</f>
        <v/>
      </c>
      <c r="CG30">
        <f>(BU30-(BV30+BW30+BX30))+(BV30*2)+(BW30*3)+(BX30*4)</f>
        <v/>
      </c>
      <c r="CH30">
        <f>BS30+CA30+CC30+CD30+CE30+CF30</f>
        <v/>
      </c>
      <c r="CX30">
        <f>(CL30-(CM30+CN30+CO30))+(CM30*2)+(CN30*3)+(CO30*4)</f>
        <v/>
      </c>
      <c r="CY30">
        <f>CJ30+CR30+CT30+CU30+CV30+CW30</f>
        <v/>
      </c>
      <c r="DO30">
        <f>(DC30-(DD30+DE30+DF30))+(DD30*2)+(DE30*3)+(DF30*4)</f>
        <v/>
      </c>
      <c r="DP30">
        <f>DA30+DI30+DK30+DL30+DM30+DN30</f>
        <v/>
      </c>
      <c r="EF30">
        <f>(DT30-(DU30+DV30+DW30))+(DU30*2)+(DV30*3)+(DW30*4)</f>
        <v/>
      </c>
      <c r="EG30">
        <f>DR30+DZ30+EB30+EC30+ED30+EE30</f>
        <v/>
      </c>
      <c r="EW30">
        <f>(EK30-(EL30+EM30+EN30))+(EL30*2)+(EM30*3)+(EN30*4)</f>
        <v/>
      </c>
      <c r="EX30">
        <f>EI30+EQ30+ES30+ET30+EU30+EV30</f>
        <v/>
      </c>
      <c r="FN30">
        <f>(FB30-(FC30+FD30+FE30))+(FC30*2)+(FD30*3)+(FE30*4)</f>
        <v/>
      </c>
      <c r="FO30">
        <f>EZ30+FH30+FJ30+FK30+FL30+FM30</f>
        <v/>
      </c>
      <c r="GE30">
        <f>(FS30-(FT30+FU30+FV30))+(FT30*2)+(FU30*3)+(FV30*4)</f>
        <v/>
      </c>
      <c r="GF30">
        <f>FQ30+FY30+GA30+GB30+GC30+GD30</f>
        <v/>
      </c>
      <c r="GV30">
        <f>(GJ30-(GK30+GL30+GM30))+(GK30*2)+(GL30*3)+(GM30*4)</f>
        <v/>
      </c>
      <c r="GW30">
        <f>GH30+GP30+GR30+GS30+GT30+GU30</f>
        <v/>
      </c>
      <c r="HM30">
        <f>(HA30-(HB30+HC30+HD30))+(HB30*2)+(HC30*3)+(HD30*4)</f>
        <v/>
      </c>
      <c r="HN30">
        <f>GY30+HG30+HI30+HJ30+HK30+HL30</f>
        <v/>
      </c>
      <c r="ID30">
        <f>(HR30-(HS30+HT30+HU30))+(HS30*2)+(HT30*3)+(HU30*4)</f>
        <v/>
      </c>
      <c r="IE30">
        <f>HP30+HX30+HZ30+IA30+IB30+IC30</f>
        <v/>
      </c>
      <c r="IU30">
        <f>(II30-(IJ30+IK30+IL30))+(IJ30*2)+(IK30*3)+(IL30*4)</f>
        <v/>
      </c>
      <c r="IV30">
        <f>IG30+IO30+IQ30+IR30+IS30+IT30</f>
        <v/>
      </c>
    </row>
    <row r="31">
      <c r="Q31">
        <f>(E31-(F31+G31+H31))+(F31*2)+(G31*3)+(H31*4)</f>
        <v/>
      </c>
      <c r="R31">
        <f>C31+K31+M31+N31+O31+P31</f>
        <v/>
      </c>
      <c r="AH31">
        <f>(V31-(W31+X31+Y31))+(W31*2)+(X31*3)+(Y31*4)</f>
        <v/>
      </c>
      <c r="AI31">
        <f>T31+AB31+AD31+AE31+AF31+AG31</f>
        <v/>
      </c>
      <c r="AY31">
        <f>(AM31-(AN31+AO31+AP31))+(AN31*2)+(AO31*3)+(AP31*4)</f>
        <v/>
      </c>
      <c r="AZ31">
        <f>AK31+AS31+AU31+AV31+AW31+AX31</f>
        <v/>
      </c>
      <c r="BP31">
        <f>(BD31-(BE31+BF31+BG31))+(BE31*2)+(BF31*3)+(BG31*4)</f>
        <v/>
      </c>
      <c r="BQ31">
        <f>BB31+BJ31+BL31+BM31+BN31+BO31</f>
        <v/>
      </c>
      <c r="CG31">
        <f>(BU31-(BV31+BW31+BX31))+(BV31*2)+(BW31*3)+(BX31*4)</f>
        <v/>
      </c>
      <c r="CH31">
        <f>BS31+CA31+CC31+CD31+CE31+CF31</f>
        <v/>
      </c>
      <c r="CX31">
        <f>(CL31-(CM31+CN31+CO31))+(CM31*2)+(CN31*3)+(CO31*4)</f>
        <v/>
      </c>
      <c r="CY31">
        <f>CJ31+CR31+CT31+CU31+CV31+CW31</f>
        <v/>
      </c>
      <c r="DO31">
        <f>(DC31-(DD31+DE31+DF31))+(DD31*2)+(DE31*3)+(DF31*4)</f>
        <v/>
      </c>
      <c r="DP31">
        <f>DA31+DI31+DK31+DL31+DM31+DN31</f>
        <v/>
      </c>
      <c r="EF31">
        <f>(DT31-(DU31+DV31+DW31))+(DU31*2)+(DV31*3)+(DW31*4)</f>
        <v/>
      </c>
      <c r="EG31">
        <f>DR31+DZ31+EB31+EC31+ED31+EE31</f>
        <v/>
      </c>
      <c r="EW31">
        <f>(EK31-(EL31+EM31+EN31))+(EL31*2)+(EM31*3)+(EN31*4)</f>
        <v/>
      </c>
      <c r="EX31">
        <f>EI31+EQ31+ES31+ET31+EU31+EV31</f>
        <v/>
      </c>
      <c r="FN31">
        <f>(FB31-(FC31+FD31+FE31))+(FC31*2)+(FD31*3)+(FE31*4)</f>
        <v/>
      </c>
      <c r="FO31">
        <f>EZ31+FH31+FJ31+FK31+FL31+FM31</f>
        <v/>
      </c>
      <c r="GE31">
        <f>(FS31-(FT31+FU31+FV31))+(FT31*2)+(FU31*3)+(FV31*4)</f>
        <v/>
      </c>
      <c r="GF31">
        <f>FQ31+FY31+GA31+GB31+GC31+GD31</f>
        <v/>
      </c>
      <c r="GV31">
        <f>(GJ31-(GK31+GL31+GM31))+(GK31*2)+(GL31*3)+(GM31*4)</f>
        <v/>
      </c>
      <c r="GW31">
        <f>GH31+GP31+GR31+GS31+GT31+GU31</f>
        <v/>
      </c>
      <c r="HM31">
        <f>(HA31-(HB31+HC31+HD31))+(HB31*2)+(HC31*3)+(HD31*4)</f>
        <v/>
      </c>
      <c r="HN31">
        <f>GY31+HG31+HI31+HJ31+HK31+HL31</f>
        <v/>
      </c>
      <c r="ID31">
        <f>(HR31-(HS31+HT31+HU31))+(HS31*2)+(HT31*3)+(HU31*4)</f>
        <v/>
      </c>
      <c r="IE31">
        <f>HP31+HX31+HZ31+IA31+IB31+IC31</f>
        <v/>
      </c>
      <c r="IU31">
        <f>(II31-(IJ31+IK31+IL31))+(IJ31*2)+(IK31*3)+(IL31*4)</f>
        <v/>
      </c>
      <c r="IV31">
        <f>IG31+IO31+IQ31+IR31+IS31+IT31</f>
        <v/>
      </c>
    </row>
    <row r="32">
      <c r="Q32">
        <f>(E32-(F32+G32+H32))+(F32*2)+(G32*3)+(H32*4)</f>
        <v/>
      </c>
      <c r="R32">
        <f>C32+K32+M32+N32+O32+P32</f>
        <v/>
      </c>
      <c r="AH32">
        <f>(V32-(W32+X32+Y32))+(W32*2)+(X32*3)+(Y32*4)</f>
        <v/>
      </c>
      <c r="AI32">
        <f>T32+AB32+AD32+AE32+AF32+AG32</f>
        <v/>
      </c>
      <c r="AY32">
        <f>(AM32-(AN32+AO32+AP32))+(AN32*2)+(AO32*3)+(AP32*4)</f>
        <v/>
      </c>
      <c r="AZ32">
        <f>AK32+AS32+AU32+AV32+AW32+AX32</f>
        <v/>
      </c>
      <c r="BP32">
        <f>(BD32-(BE32+BF32+BG32))+(BE32*2)+(BF32*3)+(BG32*4)</f>
        <v/>
      </c>
      <c r="BQ32">
        <f>BB32+BJ32+BL32+BM32+BN32+BO32</f>
        <v/>
      </c>
      <c r="CG32">
        <f>(BU32-(BV32+BW32+BX32))+(BV32*2)+(BW32*3)+(BX32*4)</f>
        <v/>
      </c>
      <c r="CH32">
        <f>BS32+CA32+CC32+CD32+CE32+CF32</f>
        <v/>
      </c>
      <c r="CX32">
        <f>(CL32-(CM32+CN32+CO32))+(CM32*2)+(CN32*3)+(CO32*4)</f>
        <v/>
      </c>
      <c r="CY32">
        <f>CJ32+CR32+CT32+CU32+CV32+CW32</f>
        <v/>
      </c>
      <c r="DO32">
        <f>(DC32-(DD32+DE32+DF32))+(DD32*2)+(DE32*3)+(DF32*4)</f>
        <v/>
      </c>
      <c r="DP32">
        <f>DA32+DI32+DK32+DL32+DM32+DN32</f>
        <v/>
      </c>
      <c r="EF32">
        <f>(DT32-(DU32+DV32+DW32))+(DU32*2)+(DV32*3)+(DW32*4)</f>
        <v/>
      </c>
      <c r="EG32">
        <f>DR32+DZ32+EB32+EC32+ED32+EE32</f>
        <v/>
      </c>
      <c r="EW32">
        <f>(EK32-(EL32+EM32+EN32))+(EL32*2)+(EM32*3)+(EN32*4)</f>
        <v/>
      </c>
      <c r="EX32">
        <f>EI32+EQ32+ES32+ET32+EU32+EV32</f>
        <v/>
      </c>
      <c r="FN32">
        <f>(FB32-(FC32+FD32+FE32))+(FC32*2)+(FD32*3)+(FE32*4)</f>
        <v/>
      </c>
      <c r="FO32">
        <f>EZ32+FH32+FJ32+FK32+FL32+FM32</f>
        <v/>
      </c>
      <c r="GE32">
        <f>(FS32-(FT32+FU32+FV32))+(FT32*2)+(FU32*3)+(FV32*4)</f>
        <v/>
      </c>
      <c r="GF32">
        <f>FQ32+FY32+GA32+GB32+GC32+GD32</f>
        <v/>
      </c>
      <c r="GV32">
        <f>(GJ32-(GK32+GL32+GM32))+(GK32*2)+(GL32*3)+(GM32*4)</f>
        <v/>
      </c>
      <c r="GW32">
        <f>GH32+GP32+GR32+GS32+GT32+GU32</f>
        <v/>
      </c>
      <c r="HM32">
        <f>(HA32-(HB32+HC32+HD32))+(HB32*2)+(HC32*3)+(HD32*4)</f>
        <v/>
      </c>
      <c r="HN32">
        <f>GY32+HG32+HI32+HJ32+HK32+HL32</f>
        <v/>
      </c>
      <c r="ID32">
        <f>(HR32-(HS32+HT32+HU32))+(HS32*2)+(HT32*3)+(HU32*4)</f>
        <v/>
      </c>
      <c r="IE32">
        <f>HP32+HX32+HZ32+IA32+IB32+IC32</f>
        <v/>
      </c>
      <c r="IU32">
        <f>(II32-(IJ32+IK32+IL32))+(IJ32*2)+(IK32*3)+(IL32*4)</f>
        <v/>
      </c>
      <c r="IV32">
        <f>IG32+IO32+IQ32+IR32+IS32+IT32</f>
        <v/>
      </c>
    </row>
    <row r="33">
      <c r="A33" t="inlineStr">
        <is>
          <t>TOTALES :</t>
        </is>
      </c>
      <c r="C33">
        <f>SUM(C8:C32)</f>
        <v/>
      </c>
      <c r="D33">
        <f>SUM(D8:D32)</f>
        <v/>
      </c>
      <c r="E33">
        <f>SUM(E8:E32)</f>
        <v/>
      </c>
      <c r="F33">
        <f>SUM(F8:F32)</f>
        <v/>
      </c>
      <c r="G33">
        <f>SUM(G8:G32)</f>
        <v/>
      </c>
      <c r="H33">
        <f>SUM(H8:H32)</f>
        <v/>
      </c>
      <c r="I33">
        <f>SUM(I8:I32)</f>
        <v/>
      </c>
      <c r="J33">
        <f>SUM(J8:J32)</f>
        <v/>
      </c>
      <c r="K33">
        <f>SUM(K8:K32)</f>
        <v/>
      </c>
      <c r="L33">
        <f>SUM(L8:L32)</f>
        <v/>
      </c>
      <c r="M33">
        <f>SUM(M8:M32)</f>
        <v/>
      </c>
      <c r="N33">
        <f>SUM(N8:N32)</f>
        <v/>
      </c>
      <c r="O33">
        <f>SUM(O8:O32)</f>
        <v/>
      </c>
      <c r="P33">
        <f>SUM(P8:P32)</f>
        <v/>
      </c>
      <c r="Q33">
        <f>SUM(Q8:Q32)</f>
        <v/>
      </c>
      <c r="R33">
        <f>SUM(R8:R32)</f>
        <v/>
      </c>
      <c r="T33">
        <f>SUM(T8:T32)</f>
        <v/>
      </c>
      <c r="U33">
        <f>SUM(U8:U32)</f>
        <v/>
      </c>
      <c r="V33">
        <f>SUM(V8:V32)</f>
        <v/>
      </c>
      <c r="W33">
        <f>SUM(W8:W32)</f>
        <v/>
      </c>
      <c r="X33">
        <f>SUM(X8:X32)</f>
        <v/>
      </c>
      <c r="Y33">
        <f>SUM(Y8:Y32)</f>
        <v/>
      </c>
      <c r="Z33">
        <f>SUM(Z8:Z32)</f>
        <v/>
      </c>
      <c r="AA33">
        <f>SUM(AA8:AA32)</f>
        <v/>
      </c>
      <c r="AB33">
        <f>SUM(AB8:AB32)</f>
        <v/>
      </c>
      <c r="AC33">
        <f>SUM(AC8:AC32)</f>
        <v/>
      </c>
      <c r="AD33">
        <f>SUM(AD8:AD32)</f>
        <v/>
      </c>
      <c r="AE33">
        <f>SUM(AE8:AE32)</f>
        <v/>
      </c>
      <c r="AF33">
        <f>SUM(AF8:AF32)</f>
        <v/>
      </c>
      <c r="AG33">
        <f>SUM(AG8:AG32)</f>
        <v/>
      </c>
      <c r="AH33">
        <f>SUM(AH8:AH32)</f>
        <v/>
      </c>
      <c r="AI33">
        <f>SUM(AI8:AI32)</f>
        <v/>
      </c>
      <c r="AK33">
        <f>SUM(AK8:AK32)</f>
        <v/>
      </c>
      <c r="AL33">
        <f>SUM(AL8:AL32)</f>
        <v/>
      </c>
      <c r="AM33">
        <f>SUM(AM8:AM32)</f>
        <v/>
      </c>
      <c r="AN33">
        <f>SUM(AN8:AN32)</f>
        <v/>
      </c>
      <c r="AO33">
        <f>SUM(AO8:AO32)</f>
        <v/>
      </c>
      <c r="AP33">
        <f>SUM(AP8:AP32)</f>
        <v/>
      </c>
      <c r="AQ33">
        <f>SUM(AQ8:AQ32)</f>
        <v/>
      </c>
      <c r="AR33">
        <f>SUM(AR8:AR32)</f>
        <v/>
      </c>
      <c r="AS33">
        <f>SUM(AS8:AS32)</f>
        <v/>
      </c>
      <c r="AT33">
        <f>SUM(AT8:AT32)</f>
        <v/>
      </c>
      <c r="AU33">
        <f>SUM(AU8:AU32)</f>
        <v/>
      </c>
      <c r="AV33">
        <f>SUM(AV8:AV32)</f>
        <v/>
      </c>
      <c r="AW33">
        <f>SUM(AW8:AW32)</f>
        <v/>
      </c>
      <c r="AX33">
        <f>SUM(AX8:AX32)</f>
        <v/>
      </c>
      <c r="AY33">
        <f>SUM(AY8:AY32)</f>
        <v/>
      </c>
      <c r="AZ33">
        <f>SUM(AZ8:AZ32)</f>
        <v/>
      </c>
      <c r="BB33">
        <f>SUM(BB8:BB32)</f>
        <v/>
      </c>
      <c r="BC33">
        <f>SUM(BC8:BC32)</f>
        <v/>
      </c>
      <c r="BD33">
        <f>SUM(BD8:BD32)</f>
        <v/>
      </c>
      <c r="BE33">
        <f>SUM(BE8:BE32)</f>
        <v/>
      </c>
      <c r="BF33">
        <f>SUM(BF8:BF32)</f>
        <v/>
      </c>
      <c r="BG33">
        <f>SUM(BG8:BG32)</f>
        <v/>
      </c>
      <c r="BH33">
        <f>SUM(BH8:BH32)</f>
        <v/>
      </c>
      <c r="BI33">
        <f>SUM(BI8:BI32)</f>
        <v/>
      </c>
      <c r="BJ33">
        <f>SUM(BJ8:BJ32)</f>
        <v/>
      </c>
      <c r="BK33">
        <f>SUM(BK8:BK32)</f>
        <v/>
      </c>
      <c r="BL33">
        <f>SUM(BL8:BL32)</f>
        <v/>
      </c>
      <c r="BM33">
        <f>SUM(BM8:BM32)</f>
        <v/>
      </c>
      <c r="BN33">
        <f>SUM(BN8:BN32)</f>
        <v/>
      </c>
      <c r="BO33">
        <f>SUM(BO8:BO32)</f>
        <v/>
      </c>
      <c r="BP33">
        <f>SUM(BP8:BP32)</f>
        <v/>
      </c>
      <c r="BQ33">
        <f>SUM(BQ8:BQ32)</f>
        <v/>
      </c>
      <c r="BS33">
        <f>SUM(BS8:BS32)</f>
        <v/>
      </c>
      <c r="BT33">
        <f>SUM(BT8:BT32)</f>
        <v/>
      </c>
      <c r="BU33">
        <f>SUM(BU8:BU32)</f>
        <v/>
      </c>
      <c r="BV33">
        <f>SUM(BV8:BV32)</f>
        <v/>
      </c>
      <c r="BW33">
        <f>SUM(BW8:BW32)</f>
        <v/>
      </c>
      <c r="BX33">
        <f>SUM(BX8:BX32)</f>
        <v/>
      </c>
      <c r="BY33">
        <f>SUM(BY8:BY32)</f>
        <v/>
      </c>
      <c r="BZ33">
        <f>SUM(BZ8:BZ32)</f>
        <v/>
      </c>
      <c r="CA33">
        <f>SUM(CA8:CA32)</f>
        <v/>
      </c>
      <c r="CB33">
        <f>SUM(CB8:CB32)</f>
        <v/>
      </c>
      <c r="CC33">
        <f>SUM(CC8:CC32)</f>
        <v/>
      </c>
      <c r="CD33">
        <f>SUM(CD8:CD32)</f>
        <v/>
      </c>
      <c r="CE33">
        <f>SUM(CE8:CE32)</f>
        <v/>
      </c>
      <c r="CF33">
        <f>SUM(CF8:CF32)</f>
        <v/>
      </c>
      <c r="CG33">
        <f>SUM(CG8:CG32)</f>
        <v/>
      </c>
      <c r="CH33">
        <f>SUM(CH8:CH32)</f>
        <v/>
      </c>
      <c r="CJ33">
        <f>SUM(CJ8:CJ32)</f>
        <v/>
      </c>
      <c r="CK33">
        <f>SUM(CK8:CK32)</f>
        <v/>
      </c>
      <c r="CL33">
        <f>SUM(CL8:CL32)</f>
        <v/>
      </c>
      <c r="CM33">
        <f>SUM(CM8:CM32)</f>
        <v/>
      </c>
      <c r="CN33">
        <f>SUM(CN8:CN32)</f>
        <v/>
      </c>
      <c r="CO33">
        <f>SUM(CO8:CO32)</f>
        <v/>
      </c>
      <c r="CP33">
        <f>SUM(CP8:CP32)</f>
        <v/>
      </c>
      <c r="CQ33">
        <f>SUM(CQ8:CQ32)</f>
        <v/>
      </c>
      <c r="CR33">
        <f>SUM(CR8:CR32)</f>
        <v/>
      </c>
      <c r="CS33">
        <f>SUM(CS8:CS32)</f>
        <v/>
      </c>
      <c r="CT33">
        <f>SUM(CT8:CT32)</f>
        <v/>
      </c>
      <c r="CU33">
        <f>SUM(CU8:CU32)</f>
        <v/>
      </c>
      <c r="CV33">
        <f>SUM(CV8:CV32)</f>
        <v/>
      </c>
      <c r="CW33">
        <f>SUM(CW8:CW32)</f>
        <v/>
      </c>
      <c r="CX33">
        <f>SUM(CX8:CX32)</f>
        <v/>
      </c>
      <c r="CY33">
        <f>SUM(CY8:CY32)</f>
        <v/>
      </c>
      <c r="DA33">
        <f>SUM(DA8:DA32)</f>
        <v/>
      </c>
      <c r="DB33">
        <f>SUM(DB8:DB32)</f>
        <v/>
      </c>
      <c r="DC33">
        <f>SUM(DC8:DC32)</f>
        <v/>
      </c>
      <c r="DD33">
        <f>SUM(DD8:DD32)</f>
        <v/>
      </c>
      <c r="DE33">
        <f>SUM(DE8:DE32)</f>
        <v/>
      </c>
      <c r="DF33">
        <f>SUM(DF8:DF32)</f>
        <v/>
      </c>
      <c r="DG33">
        <f>SUM(DG8:DG32)</f>
        <v/>
      </c>
      <c r="DH33">
        <f>SUM(DH8:DH32)</f>
        <v/>
      </c>
      <c r="DI33">
        <f>SUM(DI8:DI32)</f>
        <v/>
      </c>
      <c r="DJ33">
        <f>SUM(DJ8:DJ32)</f>
        <v/>
      </c>
      <c r="DK33">
        <f>SUM(DK8:DK32)</f>
        <v/>
      </c>
      <c r="DL33">
        <f>SUM(DL8:DL32)</f>
        <v/>
      </c>
      <c r="DM33">
        <f>SUM(DM8:DM32)</f>
        <v/>
      </c>
      <c r="DN33">
        <f>SUM(DN8:DN32)</f>
        <v/>
      </c>
      <c r="DO33">
        <f>SUM(DO8:DO32)</f>
        <v/>
      </c>
      <c r="DP33">
        <f>SUM(DP8:DP32)</f>
        <v/>
      </c>
      <c r="DR33">
        <f>SUM(DR8:DR32)</f>
        <v/>
      </c>
      <c r="DS33">
        <f>SUM(DS8:DS32)</f>
        <v/>
      </c>
      <c r="DT33">
        <f>SUM(DT8:DT32)</f>
        <v/>
      </c>
      <c r="DU33">
        <f>SUM(DU8:DU32)</f>
        <v/>
      </c>
      <c r="DV33">
        <f>SUM(DV8:DV32)</f>
        <v/>
      </c>
      <c r="DW33">
        <f>SUM(DW8:DW32)</f>
        <v/>
      </c>
      <c r="DX33">
        <f>SUM(DX8:DX32)</f>
        <v/>
      </c>
      <c r="DY33">
        <f>SUM(DY8:DY32)</f>
        <v/>
      </c>
      <c r="DZ33">
        <f>SUM(DZ8:DZ32)</f>
        <v/>
      </c>
      <c r="EA33">
        <f>SUM(EA8:EA32)</f>
        <v/>
      </c>
      <c r="EB33">
        <f>SUM(EB8:EB32)</f>
        <v/>
      </c>
      <c r="EC33">
        <f>SUM(EC8:EC32)</f>
        <v/>
      </c>
      <c r="ED33">
        <f>SUM(ED8:ED32)</f>
        <v/>
      </c>
      <c r="EE33">
        <f>SUM(EE8:EE32)</f>
        <v/>
      </c>
      <c r="EF33">
        <f>SUM(EF8:EF32)</f>
        <v/>
      </c>
      <c r="EG33">
        <f>SUM(EG8:EG32)</f>
        <v/>
      </c>
      <c r="EI33">
        <f>SUM(EI8:EI32)</f>
        <v/>
      </c>
      <c r="EJ33">
        <f>SUM(EJ8:EJ32)</f>
        <v/>
      </c>
      <c r="EK33">
        <f>SUM(EK8:EK32)</f>
        <v/>
      </c>
      <c r="EL33">
        <f>SUM(EL8:EL32)</f>
        <v/>
      </c>
      <c r="EM33">
        <f>SUM(EM8:EM32)</f>
        <v/>
      </c>
      <c r="EN33">
        <f>SUM(EN8:EN32)</f>
        <v/>
      </c>
      <c r="EO33">
        <f>SUM(EO8:EO32)</f>
        <v/>
      </c>
      <c r="EP33">
        <f>SUM(EP8:EP32)</f>
        <v/>
      </c>
      <c r="EQ33">
        <f>SUM(EQ8:EQ32)</f>
        <v/>
      </c>
      <c r="ER33">
        <f>SUM(ER8:ER32)</f>
        <v/>
      </c>
      <c r="ES33">
        <f>SUM(ES8:ES32)</f>
        <v/>
      </c>
      <c r="ET33">
        <f>SUM(ET8:ET32)</f>
        <v/>
      </c>
      <c r="EU33">
        <f>SUM(EU8:EU32)</f>
        <v/>
      </c>
      <c r="EV33">
        <f>SUM(EV8:EV32)</f>
        <v/>
      </c>
      <c r="EW33">
        <f>SUM(EW8:EW32)</f>
        <v/>
      </c>
      <c r="EX33">
        <f>SUM(EX8:EX32)</f>
        <v/>
      </c>
      <c r="EZ33">
        <f>SUM(EZ8:EZ32)</f>
        <v/>
      </c>
      <c r="FA33">
        <f>SUM(FA8:FA32)</f>
        <v/>
      </c>
      <c r="FB33">
        <f>SUM(FB8:FB32)</f>
        <v/>
      </c>
      <c r="FC33">
        <f>SUM(FC8:FC32)</f>
        <v/>
      </c>
      <c r="FD33">
        <f>SUM(FD8:FD32)</f>
        <v/>
      </c>
      <c r="FE33">
        <f>SUM(FE8:FE32)</f>
        <v/>
      </c>
      <c r="FF33">
        <f>SUM(FF8:FF32)</f>
        <v/>
      </c>
      <c r="FG33">
        <f>SUM(FG8:FG32)</f>
        <v/>
      </c>
      <c r="FH33">
        <f>SUM(FH8:FH32)</f>
        <v/>
      </c>
      <c r="FI33">
        <f>SUM(FI8:FI32)</f>
        <v/>
      </c>
      <c r="FJ33">
        <f>SUM(FJ8:FJ32)</f>
        <v/>
      </c>
      <c r="FK33">
        <f>SUM(FK8:FK32)</f>
        <v/>
      </c>
      <c r="FL33">
        <f>SUM(FL8:FL32)</f>
        <v/>
      </c>
      <c r="FM33">
        <f>SUM(FM8:FM32)</f>
        <v/>
      </c>
      <c r="FN33">
        <f>SUM(FN8:FN32)</f>
        <v/>
      </c>
      <c r="FO33">
        <f>SUM(FO8:FO32)</f>
        <v/>
      </c>
      <c r="FQ33">
        <f>SUM(FQ8:FQ32)</f>
        <v/>
      </c>
      <c r="FR33">
        <f>SUM(FR8:FR32)</f>
        <v/>
      </c>
      <c r="FS33">
        <f>SUM(FS8:FS32)</f>
        <v/>
      </c>
      <c r="FT33">
        <f>SUM(FT8:FT32)</f>
        <v/>
      </c>
      <c r="FU33">
        <f>SUM(FU8:FU32)</f>
        <v/>
      </c>
      <c r="FV33">
        <f>SUM(FV8:FV32)</f>
        <v/>
      </c>
      <c r="FW33">
        <f>SUM(FW8:FW32)</f>
        <v/>
      </c>
      <c r="FX33">
        <f>SUM(FX8:FX32)</f>
        <v/>
      </c>
      <c r="FY33">
        <f>SUM(FY8:FY32)</f>
        <v/>
      </c>
      <c r="FZ33">
        <f>SUM(FZ8:FZ32)</f>
        <v/>
      </c>
      <c r="GA33">
        <f>SUM(GA8:GA32)</f>
        <v/>
      </c>
      <c r="GB33">
        <f>SUM(GB8:GB32)</f>
        <v/>
      </c>
      <c r="GC33">
        <f>SUM(GC8:GC32)</f>
        <v/>
      </c>
      <c r="GD33">
        <f>SUM(GD8:GD32)</f>
        <v/>
      </c>
      <c r="GE33">
        <f>SUM(GE8:GE32)</f>
        <v/>
      </c>
      <c r="GF33">
        <f>SUM(GF8:GF32)</f>
        <v/>
      </c>
      <c r="GH33">
        <f>SUM(GH8:GH32)</f>
        <v/>
      </c>
      <c r="GI33">
        <f>SUM(GI8:GI32)</f>
        <v/>
      </c>
      <c r="GJ33">
        <f>SUM(GJ8:GJ32)</f>
        <v/>
      </c>
      <c r="GK33">
        <f>SUM(GK8:GK32)</f>
        <v/>
      </c>
      <c r="GL33">
        <f>SUM(GL8:GL32)</f>
        <v/>
      </c>
      <c r="GM33">
        <f>SUM(GM8:GM32)</f>
        <v/>
      </c>
      <c r="GN33">
        <f>SUM(GN8:GN32)</f>
        <v/>
      </c>
      <c r="GO33">
        <f>SUM(GO8:GO32)</f>
        <v/>
      </c>
      <c r="GP33">
        <f>SUM(GP8:GP32)</f>
        <v/>
      </c>
      <c r="GQ33">
        <f>SUM(GQ8:GQ32)</f>
        <v/>
      </c>
      <c r="GR33">
        <f>SUM(GR8:GR32)</f>
        <v/>
      </c>
      <c r="GS33">
        <f>SUM(GS8:GS32)</f>
        <v/>
      </c>
      <c r="GT33">
        <f>SUM(GT8:GT32)</f>
        <v/>
      </c>
      <c r="GU33">
        <f>SUM(GU8:GU32)</f>
        <v/>
      </c>
      <c r="GV33">
        <f>SUM(GV8:GV32)</f>
        <v/>
      </c>
      <c r="GW33">
        <f>SUM(GW8:GW32)</f>
        <v/>
      </c>
      <c r="GY33">
        <f>SUM(GY8:GY32)</f>
        <v/>
      </c>
      <c r="GZ33">
        <f>SUM(GZ8:GZ32)</f>
        <v/>
      </c>
      <c r="HA33">
        <f>SUM(HA8:HA32)</f>
        <v/>
      </c>
      <c r="HB33">
        <f>SUM(HB8:HB32)</f>
        <v/>
      </c>
      <c r="HC33">
        <f>SUM(HC8:HC32)</f>
        <v/>
      </c>
      <c r="HD33">
        <f>SUM(HD8:HD32)</f>
        <v/>
      </c>
      <c r="HE33">
        <f>SUM(HE8:HE32)</f>
        <v/>
      </c>
      <c r="HF33">
        <f>SUM(HF8:HF32)</f>
        <v/>
      </c>
      <c r="HG33">
        <f>SUM(HG8:HG32)</f>
        <v/>
      </c>
      <c r="HH33">
        <f>SUM(HH8:HH32)</f>
        <v/>
      </c>
      <c r="HI33">
        <f>SUM(HI8:HI32)</f>
        <v/>
      </c>
      <c r="HJ33">
        <f>SUM(HJ8:HJ32)</f>
        <v/>
      </c>
      <c r="HK33">
        <f>SUM(HK8:HK32)</f>
        <v/>
      </c>
      <c r="HL33">
        <f>SUM(HL8:HL32)</f>
        <v/>
      </c>
      <c r="HM33">
        <f>SUM(HM8:HM32)</f>
        <v/>
      </c>
      <c r="HN33">
        <f>SUM(HN8:HN32)</f>
        <v/>
      </c>
      <c r="HP33">
        <f>SUM(HP8:HP32)</f>
        <v/>
      </c>
      <c r="HQ33">
        <f>SUM(HQ8:HQ32)</f>
        <v/>
      </c>
      <c r="HR33">
        <f>SUM(HR8:HR32)</f>
        <v/>
      </c>
      <c r="HS33">
        <f>SUM(HS8:HS32)</f>
        <v/>
      </c>
      <c r="HT33">
        <f>SUM(HT8:HT32)</f>
        <v/>
      </c>
      <c r="HU33">
        <f>SUM(HU8:HU32)</f>
        <v/>
      </c>
      <c r="HV33">
        <f>SUM(HV8:HV32)</f>
        <v/>
      </c>
      <c r="HW33">
        <f>SUM(HW8:HW32)</f>
        <v/>
      </c>
      <c r="HX33">
        <f>SUM(HX8:HX32)</f>
        <v/>
      </c>
      <c r="HY33">
        <f>SUM(HY8:HY32)</f>
        <v/>
      </c>
      <c r="HZ33">
        <f>SUM(HZ8:HZ32)</f>
        <v/>
      </c>
      <c r="IA33">
        <f>SUM(IA8:IA32)</f>
        <v/>
      </c>
      <c r="IB33">
        <f>SUM(IB8:IB32)</f>
        <v/>
      </c>
      <c r="IC33">
        <f>SUM(IC8:IC32)</f>
        <v/>
      </c>
      <c r="ID33">
        <f>SUM(ID8:ID32)</f>
        <v/>
      </c>
      <c r="IE33">
        <f>SUM(IE8:IE32)</f>
        <v/>
      </c>
      <c r="IG33">
        <f>SUM(IG8:IG32)</f>
        <v/>
      </c>
      <c r="IH33">
        <f>SUM(IH8:IH32)</f>
        <v/>
      </c>
      <c r="II33">
        <f>SUM(II8:II32)</f>
        <v/>
      </c>
      <c r="IJ33">
        <f>SUM(IJ8:IJ32)</f>
        <v/>
      </c>
      <c r="IK33">
        <f>SUM(IK8:IK32)</f>
        <v/>
      </c>
      <c r="IL33">
        <f>SUM(IL8:IL32)</f>
        <v/>
      </c>
      <c r="IM33">
        <f>SUM(IM8:IM32)</f>
        <v/>
      </c>
      <c r="IN33">
        <f>SUM(IN8:IN32)</f>
        <v/>
      </c>
      <c r="IO33">
        <f>SUM(IO8:IO32)</f>
        <v/>
      </c>
      <c r="IP33">
        <f>SUM(IP8:IP32)</f>
        <v/>
      </c>
      <c r="IQ33">
        <f>SUM(IQ8:IQ32)</f>
        <v/>
      </c>
      <c r="IR33">
        <f>SUM(IR8:IR32)</f>
        <v/>
      </c>
      <c r="IS33">
        <f>SUM(IS8:IS32)</f>
        <v/>
      </c>
      <c r="IT33">
        <f>SUM(IT8:IT32)</f>
        <v/>
      </c>
      <c r="IU33">
        <f>SUM(IU8:IU32)</f>
        <v/>
      </c>
      <c r="IV33">
        <f>SUM(IV8:IV32)</f>
        <v/>
      </c>
    </row>
    <row r="35">
      <c r="A35" t="inlineStr">
        <is>
          <t>LIDERES INDIVIDUAL</t>
        </is>
      </c>
    </row>
    <row r="36">
      <c r="A36" t="inlineStr">
        <is>
          <t>NOMBRE</t>
        </is>
      </c>
      <c r="B36" t="inlineStr">
        <is>
          <t>No</t>
        </is>
      </c>
      <c r="C36" t="inlineStr">
        <is>
          <t>VB</t>
        </is>
      </c>
      <c r="D36" t="inlineStr">
        <is>
          <t>CA</t>
        </is>
      </c>
      <c r="E36" t="inlineStr">
        <is>
          <t>H</t>
        </is>
      </c>
      <c r="F36" t="inlineStr">
        <is>
          <t>2B</t>
        </is>
      </c>
      <c r="G36" t="inlineStr">
        <is>
          <t>3B</t>
        </is>
      </c>
      <c r="H36" t="inlineStr">
        <is>
          <t>HR</t>
        </is>
      </c>
      <c r="I36" t="inlineStr">
        <is>
          <t>CI</t>
        </is>
      </c>
      <c r="J36" t="inlineStr">
        <is>
          <t>K</t>
        </is>
      </c>
      <c r="K36" t="inlineStr">
        <is>
          <t>BB</t>
        </is>
      </c>
      <c r="L36" t="inlineStr">
        <is>
          <t>BR</t>
        </is>
      </c>
      <c r="M36" t="inlineStr">
        <is>
          <t>GP</t>
        </is>
      </c>
      <c r="N36" t="inlineStr">
        <is>
          <t>SH</t>
        </is>
      </c>
      <c r="O36" t="inlineStr">
        <is>
          <t>SF</t>
        </is>
      </c>
      <c r="P36" t="inlineStr">
        <is>
          <t>INT</t>
        </is>
      </c>
      <c r="Q36" t="inlineStr">
        <is>
          <t>BAL</t>
        </is>
      </c>
      <c r="R36" t="inlineStr">
        <is>
          <t>AL</t>
        </is>
      </c>
      <c r="S36" t="inlineStr"/>
      <c r="T36" t="inlineStr">
        <is>
          <t>AV</t>
        </is>
      </c>
      <c r="U36" t="inlineStr">
        <is>
          <t>SLG</t>
        </is>
      </c>
    </row>
    <row r="37">
      <c r="A37">
        <f>IF(A8="","",A8)</f>
        <v/>
      </c>
      <c r="B37">
        <f>IF(B8="","",B8)</f>
        <v/>
      </c>
      <c r="C37">
        <f>C8+T8+AK8+BB8+BS8+CJ8+DA8+DR8+EI8+EZ8+FQ8+GH8+GY8+HP8+IG8</f>
        <v/>
      </c>
      <c r="D37">
        <f>D8+U8+AL8+BC8+BT8+CK8+DB8+DS8+EJ8+FA8+FR8+GI8+GZ8+HQ8+IH8</f>
        <v/>
      </c>
      <c r="E37">
        <f>E8+V8+AM8+BD8+BU8+CL8+DC8+DT8+EK8+FB8+FS8+GJ8+HA8+HR8+II8</f>
        <v/>
      </c>
      <c r="F37">
        <f>F8+W8+AN8+BE8+BV8+CM8+DD8+DU8+EL8+FC8+FT8+GK8+HB8+HS8+IJ8</f>
        <v/>
      </c>
      <c r="G37">
        <f>G8+X8+AO8+BF8+BW8+CN8+DE8+DV8+EM8+FD8+FU8+GL8+HC8+HT8+IK8</f>
        <v/>
      </c>
      <c r="H37">
        <f>H8+Y8+AP8+BG8+BX8+CO8+DF8+DW8+EN8+FE8+FV8+GM8+HD8+HU8+IL8</f>
        <v/>
      </c>
      <c r="I37">
        <f>I8+Z8+AQ8+BH8+BY8+CP8+DG8+DX8+EO8+FF8+FW8+GN8+HE8+HV8+IM8</f>
        <v/>
      </c>
      <c r="J37">
        <f>J8+AA8+AR8+BI8+BZ8+CQ8+DH8+DY8+EP8+FG8+FX8+GO8+HF8+HW8+IN8</f>
        <v/>
      </c>
      <c r="K37">
        <f>K8+AB8+AS8+BJ8+CA8+CR8+DI8+DZ8+EQ8+FH8+FY8+GP8+HG8+HX8+IO8</f>
        <v/>
      </c>
      <c r="L37">
        <f>L8+AC8+AT8+BK8+CB8+CS8+DJ8+EA8+ER8+FI8+FZ8+GQ8+HH8+HY8+IP8</f>
        <v/>
      </c>
      <c r="M37">
        <f>M8+AD8+AU8+BL8+CC8+CT8+DK8+EB8+ES8+FJ8+GA8+GR8+HI8+HZ8+IQ8</f>
        <v/>
      </c>
      <c r="N37">
        <f>N8+AE8+AV8+BM8+CD8+CU8+DL8+EC8+ET8+FK8+GB8+GS8+HJ8+IA8+IR8</f>
        <v/>
      </c>
      <c r="O37">
        <f>O8+AF8+AW8+BN8+CE8+CV8+DM8+ED8+EU8+FL8+GC8+GT8+HK8+IB8+IS8</f>
        <v/>
      </c>
      <c r="P37">
        <f>P8+AG8+AX8+BO8+CF8+CW8+DN8+EE8+EV8+FM8+GD8+GU8+HL8+IC8+IT8</f>
        <v/>
      </c>
      <c r="Q37">
        <f>Q8+AH8+AY8+BP8+CG8+CX8+DO8+EF8+EW8+FN8+GE8+GV8+HM8+ID8+IU8</f>
        <v/>
      </c>
      <c r="R37">
        <f>R8+AI8+AZ8+BQ8+CH8+CY8+DP8+EG8+EX8+FO8+GF8+GW8+HN8+IE8+IV8</f>
        <v/>
      </c>
      <c r="T37" s="1">
        <f>IFERROR(E37/C37,0)</f>
        <v/>
      </c>
      <c r="U37" s="1">
        <f>IFERROR(Q37/C37,0)</f>
        <v/>
      </c>
    </row>
    <row r="38">
      <c r="A38">
        <f>IF(A9="","",A9)</f>
        <v/>
      </c>
      <c r="B38">
        <f>IF(B9="","",B9)</f>
        <v/>
      </c>
      <c r="C38">
        <f>C9+T9+AK9+BB9+BS9+CJ9+DA9+DR9+EI9+EZ9+FQ9+GH9+GY9+HP9+IG9</f>
        <v/>
      </c>
      <c r="D38">
        <f>D9+U9+AL9+BC9+BT9+CK9+DB9+DS9+EJ9+FA9+FR9+GI9+GZ9+HQ9+IH9</f>
        <v/>
      </c>
      <c r="E38">
        <f>E9+V9+AM9+BD9+BU9+CL9+DC9+DT9+EK9+FB9+FS9+GJ9+HA9+HR9+II9</f>
        <v/>
      </c>
      <c r="F38">
        <f>F9+W9+AN9+BE9+BV9+CM9+DD9+DU9+EL9+FC9+FT9+GK9+HB9+HS9+IJ9</f>
        <v/>
      </c>
      <c r="G38">
        <f>G9+X9+AO9+BF9+BW9+CN9+DE9+DV9+EM9+FD9+FU9+GL9+HC9+HT9+IK9</f>
        <v/>
      </c>
      <c r="H38">
        <f>H9+Y9+AP9+BG9+BX9+CO9+DF9+DW9+EN9+FE9+FV9+GM9+HD9+HU9+IL9</f>
        <v/>
      </c>
      <c r="I38">
        <f>I9+Z9+AQ9+BH9+BY9+CP9+DG9+DX9+EO9+FF9+FW9+GN9+HE9+HV9+IM9</f>
        <v/>
      </c>
      <c r="J38">
        <f>J9+AA9+AR9+BI9+BZ9+CQ9+DH9+DY9+EP9+FG9+FX9+GO9+HF9+HW9+IN9</f>
        <v/>
      </c>
      <c r="K38">
        <f>K9+AB9+AS9+BJ9+CA9+CR9+DI9+DZ9+EQ9+FH9+FY9+GP9+HG9+HX9+IO9</f>
        <v/>
      </c>
      <c r="L38">
        <f>L9+AC9+AT9+BK9+CB9+CS9+DJ9+EA9+ER9+FI9+FZ9+GQ9+HH9+HY9+IP9</f>
        <v/>
      </c>
      <c r="M38">
        <f>M9+AD9+AU9+BL9+CC9+CT9+DK9+EB9+ES9+FJ9+GA9+GR9+HI9+HZ9+IQ9</f>
        <v/>
      </c>
      <c r="N38">
        <f>N9+AE9+AV9+BM9+CD9+CU9+DL9+EC9+ET9+FK9+GB9+GS9+HJ9+IA9+IR9</f>
        <v/>
      </c>
      <c r="O38">
        <f>O9+AF9+AW9+BN9+CE9+CV9+DM9+ED9+EU9+FL9+GC9+GT9+HK9+IB9+IS9</f>
        <v/>
      </c>
      <c r="P38">
        <f>P9+AG9+AX9+BO9+CF9+CW9+DN9+EE9+EV9+FM9+GD9+GU9+HL9+IC9+IT9</f>
        <v/>
      </c>
      <c r="Q38">
        <f>Q9+AH9+AY9+BP9+CG9+CX9+DO9+EF9+EW9+FN9+GE9+GV9+HM9+ID9+IU9</f>
        <v/>
      </c>
      <c r="R38">
        <f>R9+AI9+AZ9+BQ9+CH9+CY9+DP9+EG9+EX9+FO9+GF9+GW9+HN9+IE9+IV9</f>
        <v/>
      </c>
      <c r="T38" s="1">
        <f>IFERROR(E38/C38,0)</f>
        <v/>
      </c>
      <c r="U38" s="1">
        <f>IFERROR(Q38/C38,0)</f>
        <v/>
      </c>
    </row>
    <row r="39">
      <c r="A39">
        <f>IF(A10="","",A10)</f>
        <v/>
      </c>
      <c r="B39">
        <f>IF(B10="","",B10)</f>
        <v/>
      </c>
      <c r="C39">
        <f>C10+T10+AK10+BB10+BS10+CJ10+DA10+DR10+EI10+EZ10+FQ10+GH10+GY10+HP10+IG10</f>
        <v/>
      </c>
      <c r="D39">
        <f>D10+U10+AL10+BC10+BT10+CK10+DB10+DS10+EJ10+FA10+FR10+GI10+GZ10+HQ10+IH10</f>
        <v/>
      </c>
      <c r="E39">
        <f>E10+V10+AM10+BD10+BU10+CL10+DC10+DT10+EK10+FB10+FS10+GJ10+HA10+HR10+II10</f>
        <v/>
      </c>
      <c r="F39">
        <f>F10+W10+AN10+BE10+BV10+CM10+DD10+DU10+EL10+FC10+FT10+GK10+HB10+HS10+IJ10</f>
        <v/>
      </c>
      <c r="G39">
        <f>G10+X10+AO10+BF10+BW10+CN10+DE10+DV10+EM10+FD10+FU10+GL10+HC10+HT10+IK10</f>
        <v/>
      </c>
      <c r="H39">
        <f>H10+Y10+AP10+BG10+BX10+CO10+DF10+DW10+EN10+FE10+FV10+GM10+HD10+HU10+IL10</f>
        <v/>
      </c>
      <c r="I39">
        <f>I10+Z10+AQ10+BH10+BY10+CP10+DG10+DX10+EO10+FF10+FW10+GN10+HE10+HV10+IM10</f>
        <v/>
      </c>
      <c r="J39">
        <f>J10+AA10+AR10+BI10+BZ10+CQ10+DH10+DY10+EP10+FG10+FX10+GO10+HF10+HW10+IN10</f>
        <v/>
      </c>
      <c r="K39">
        <f>K10+AB10+AS10+BJ10+CA10+CR10+DI10+DZ10+EQ10+FH10+FY10+GP10+HG10+HX10+IO10</f>
        <v/>
      </c>
      <c r="L39">
        <f>L10+AC10+AT10+BK10+CB10+CS10+DJ10+EA10+ER10+FI10+FZ10+GQ10+HH10+HY10+IP10</f>
        <v/>
      </c>
      <c r="M39">
        <f>M10+AD10+AU10+BL10+CC10+CT10+DK10+EB10+ES10+FJ10+GA10+GR10+HI10+HZ10+IQ10</f>
        <v/>
      </c>
      <c r="N39">
        <f>N10+AE10+AV10+BM10+CD10+CU10+DL10+EC10+ET10+FK10+GB10+GS10+HJ10+IA10+IR10</f>
        <v/>
      </c>
      <c r="O39">
        <f>O10+AF10+AW10+BN10+CE10+CV10+DM10+ED10+EU10+FL10+GC10+GT10+HK10+IB10+IS10</f>
        <v/>
      </c>
      <c r="P39">
        <f>P10+AG10+AX10+BO10+CF10+CW10+DN10+EE10+EV10+FM10+GD10+GU10+HL10+IC10+IT10</f>
        <v/>
      </c>
      <c r="Q39">
        <f>Q10+AH10+AY10+BP10+CG10+CX10+DO10+EF10+EW10+FN10+GE10+GV10+HM10+ID10+IU10</f>
        <v/>
      </c>
      <c r="R39">
        <f>R10+AI10+AZ10+BQ10+CH10+CY10+DP10+EG10+EX10+FO10+GF10+GW10+HN10+IE10+IV10</f>
        <v/>
      </c>
      <c r="T39" s="1">
        <f>IFERROR(E39/C39,0)</f>
        <v/>
      </c>
      <c r="U39" s="1">
        <f>IFERROR(Q39/C39,0)</f>
        <v/>
      </c>
    </row>
    <row r="40">
      <c r="A40">
        <f>IF(A11="","",A11)</f>
        <v/>
      </c>
      <c r="B40">
        <f>IF(B11="","",B11)</f>
        <v/>
      </c>
      <c r="C40">
        <f>C11+T11+AK11+BB11+BS11+CJ11+DA11+DR11+EI11+EZ11+FQ11+GH11+GY11+HP11+IG11</f>
        <v/>
      </c>
      <c r="D40">
        <f>D11+U11+AL11+BC11+BT11+CK11+DB11+DS11+EJ11+FA11+FR11+GI11+GZ11+HQ11+IH11</f>
        <v/>
      </c>
      <c r="E40">
        <f>E11+V11+AM11+BD11+BU11+CL11+DC11+DT11+EK11+FB11+FS11+GJ11+HA11+HR11+II11</f>
        <v/>
      </c>
      <c r="F40">
        <f>F11+W11+AN11+BE11+BV11+CM11+DD11+DU11+EL11+FC11+FT11+GK11+HB11+HS11+IJ11</f>
        <v/>
      </c>
      <c r="G40">
        <f>G11+X11+AO11+BF11+BW11+CN11+DE11+DV11+EM11+FD11+FU11+GL11+HC11+HT11+IK11</f>
        <v/>
      </c>
      <c r="H40">
        <f>H11+Y11+AP11+BG11+BX11+CO11+DF11+DW11+EN11+FE11+FV11+GM11+HD11+HU11+IL11</f>
        <v/>
      </c>
      <c r="I40">
        <f>I11+Z11+AQ11+BH11+BY11+CP11+DG11+DX11+EO11+FF11+FW11+GN11+HE11+HV11+IM11</f>
        <v/>
      </c>
      <c r="J40">
        <f>J11+AA11+AR11+BI11+BZ11+CQ11+DH11+DY11+EP11+FG11+FX11+GO11+HF11+HW11+IN11</f>
        <v/>
      </c>
      <c r="K40">
        <f>K11+AB11+AS11+BJ11+CA11+CR11+DI11+DZ11+EQ11+FH11+FY11+GP11+HG11+HX11+IO11</f>
        <v/>
      </c>
      <c r="L40">
        <f>L11+AC11+AT11+BK11+CB11+CS11+DJ11+EA11+ER11+FI11+FZ11+GQ11+HH11+HY11+IP11</f>
        <v/>
      </c>
      <c r="M40">
        <f>M11+AD11+AU11+BL11+CC11+CT11+DK11+EB11+ES11+FJ11+GA11+GR11+HI11+HZ11+IQ11</f>
        <v/>
      </c>
      <c r="N40">
        <f>N11+AE11+AV11+BM11+CD11+CU11+DL11+EC11+ET11+FK11+GB11+GS11+HJ11+IA11+IR11</f>
        <v/>
      </c>
      <c r="O40">
        <f>O11+AF11+AW11+BN11+CE11+CV11+DM11+ED11+EU11+FL11+GC11+GT11+HK11+IB11+IS11</f>
        <v/>
      </c>
      <c r="P40">
        <f>P11+AG11+AX11+BO11+CF11+CW11+DN11+EE11+EV11+FM11+GD11+GU11+HL11+IC11+IT11</f>
        <v/>
      </c>
      <c r="Q40">
        <f>Q11+AH11+AY11+BP11+CG11+CX11+DO11+EF11+EW11+FN11+GE11+GV11+HM11+ID11+IU11</f>
        <v/>
      </c>
      <c r="R40">
        <f>R11+AI11+AZ11+BQ11+CH11+CY11+DP11+EG11+EX11+FO11+GF11+GW11+HN11+IE11+IV11</f>
        <v/>
      </c>
      <c r="T40" s="1">
        <f>IFERROR(E40/C40,0)</f>
        <v/>
      </c>
      <c r="U40" s="1">
        <f>IFERROR(Q40/C40,0)</f>
        <v/>
      </c>
    </row>
    <row r="41">
      <c r="A41">
        <f>IF(A12="","",A12)</f>
        <v/>
      </c>
      <c r="B41">
        <f>IF(B12="","",B12)</f>
        <v/>
      </c>
      <c r="C41">
        <f>C12+T12+AK12+BB12+BS12+CJ12+DA12+DR12+EI12+EZ12+FQ12+GH12+GY12+HP12+IG12</f>
        <v/>
      </c>
      <c r="D41">
        <f>D12+U12+AL12+BC12+BT12+CK12+DB12+DS12+EJ12+FA12+FR12+GI12+GZ12+HQ12+IH12</f>
        <v/>
      </c>
      <c r="E41">
        <f>E12+V12+AM12+BD12+BU12+CL12+DC12+DT12+EK12+FB12+FS12+GJ12+HA12+HR12+II12</f>
        <v/>
      </c>
      <c r="F41">
        <f>F12+W12+AN12+BE12+BV12+CM12+DD12+DU12+EL12+FC12+FT12+GK12+HB12+HS12+IJ12</f>
        <v/>
      </c>
      <c r="G41">
        <f>G12+X12+AO12+BF12+BW12+CN12+DE12+DV12+EM12+FD12+FU12+GL12+HC12+HT12+IK12</f>
        <v/>
      </c>
      <c r="H41">
        <f>H12+Y12+AP12+BG12+BX12+CO12+DF12+DW12+EN12+FE12+FV12+GM12+HD12+HU12+IL12</f>
        <v/>
      </c>
      <c r="I41">
        <f>I12+Z12+AQ12+BH12+BY12+CP12+DG12+DX12+EO12+FF12+FW12+GN12+HE12+HV12+IM12</f>
        <v/>
      </c>
      <c r="J41">
        <f>J12+AA12+AR12+BI12+BZ12+CQ12+DH12+DY12+EP12+FG12+FX12+GO12+HF12+HW12+IN12</f>
        <v/>
      </c>
      <c r="K41">
        <f>K12+AB12+AS12+BJ12+CA12+CR12+DI12+DZ12+EQ12+FH12+FY12+GP12+HG12+HX12+IO12</f>
        <v/>
      </c>
      <c r="L41">
        <f>L12+AC12+AT12+BK12+CB12+CS12+DJ12+EA12+ER12+FI12+FZ12+GQ12+HH12+HY12+IP12</f>
        <v/>
      </c>
      <c r="M41">
        <f>M12+AD12+AU12+BL12+CC12+CT12+DK12+EB12+ES12+FJ12+GA12+GR12+HI12+HZ12+IQ12</f>
        <v/>
      </c>
      <c r="N41">
        <f>N12+AE12+AV12+BM12+CD12+CU12+DL12+EC12+ET12+FK12+GB12+GS12+HJ12+IA12+IR12</f>
        <v/>
      </c>
      <c r="O41">
        <f>O12+AF12+AW12+BN12+CE12+CV12+DM12+ED12+EU12+FL12+GC12+GT12+HK12+IB12+IS12</f>
        <v/>
      </c>
      <c r="P41">
        <f>P12+AG12+AX12+BO12+CF12+CW12+DN12+EE12+EV12+FM12+GD12+GU12+HL12+IC12+IT12</f>
        <v/>
      </c>
      <c r="Q41">
        <f>Q12+AH12+AY12+BP12+CG12+CX12+DO12+EF12+EW12+FN12+GE12+GV12+HM12+ID12+IU12</f>
        <v/>
      </c>
      <c r="R41">
        <f>R12+AI12+AZ12+BQ12+CH12+CY12+DP12+EG12+EX12+FO12+GF12+GW12+HN12+IE12+IV12</f>
        <v/>
      </c>
      <c r="T41" s="1">
        <f>IFERROR(E41/C41,0)</f>
        <v/>
      </c>
      <c r="U41" s="1">
        <f>IFERROR(Q41/C41,0)</f>
        <v/>
      </c>
    </row>
    <row r="42">
      <c r="A42">
        <f>IF(A13="","",A13)</f>
        <v/>
      </c>
      <c r="B42">
        <f>IF(B13="","",B13)</f>
        <v/>
      </c>
      <c r="C42">
        <f>C13+T13+AK13+BB13+BS13+CJ13+DA13+DR13+EI13+EZ13+FQ13+GH13+GY13+HP13+IG13</f>
        <v/>
      </c>
      <c r="D42">
        <f>D13+U13+AL13+BC13+BT13+CK13+DB13+DS13+EJ13+FA13+FR13+GI13+GZ13+HQ13+IH13</f>
        <v/>
      </c>
      <c r="E42">
        <f>E13+V13+AM13+BD13+BU13+CL13+DC13+DT13+EK13+FB13+FS13+GJ13+HA13+HR13+II13</f>
        <v/>
      </c>
      <c r="F42">
        <f>F13+W13+AN13+BE13+BV13+CM13+DD13+DU13+EL13+FC13+FT13+GK13+HB13+HS13+IJ13</f>
        <v/>
      </c>
      <c r="G42">
        <f>G13+X13+AO13+BF13+BW13+CN13+DE13+DV13+EM13+FD13+FU13+GL13+HC13+HT13+IK13</f>
        <v/>
      </c>
      <c r="H42">
        <f>H13+Y13+AP13+BG13+BX13+CO13+DF13+DW13+EN13+FE13+FV13+GM13+HD13+HU13+IL13</f>
        <v/>
      </c>
      <c r="I42">
        <f>I13+Z13+AQ13+BH13+BY13+CP13+DG13+DX13+EO13+FF13+FW13+GN13+HE13+HV13+IM13</f>
        <v/>
      </c>
      <c r="J42">
        <f>J13+AA13+AR13+BI13+BZ13+CQ13+DH13+DY13+EP13+FG13+FX13+GO13+HF13+HW13+IN13</f>
        <v/>
      </c>
      <c r="K42">
        <f>K13+AB13+AS13+BJ13+CA13+CR13+DI13+DZ13+EQ13+FH13+FY13+GP13+HG13+HX13+IO13</f>
        <v/>
      </c>
      <c r="L42">
        <f>L13+AC13+AT13+BK13+CB13+CS13+DJ13+EA13+ER13+FI13+FZ13+GQ13+HH13+HY13+IP13</f>
        <v/>
      </c>
      <c r="M42">
        <f>M13+AD13+AU13+BL13+CC13+CT13+DK13+EB13+ES13+FJ13+GA13+GR13+HI13+HZ13+IQ13</f>
        <v/>
      </c>
      <c r="N42">
        <f>N13+AE13+AV13+BM13+CD13+CU13+DL13+EC13+ET13+FK13+GB13+GS13+HJ13+IA13+IR13</f>
        <v/>
      </c>
      <c r="O42">
        <f>O13+AF13+AW13+BN13+CE13+CV13+DM13+ED13+EU13+FL13+GC13+GT13+HK13+IB13+IS13</f>
        <v/>
      </c>
      <c r="P42">
        <f>P13+AG13+AX13+BO13+CF13+CW13+DN13+EE13+EV13+FM13+GD13+GU13+HL13+IC13+IT13</f>
        <v/>
      </c>
      <c r="Q42">
        <f>Q13+AH13+AY13+BP13+CG13+CX13+DO13+EF13+EW13+FN13+GE13+GV13+HM13+ID13+IU13</f>
        <v/>
      </c>
      <c r="R42">
        <f>R13+AI13+AZ13+BQ13+CH13+CY13+DP13+EG13+EX13+FO13+GF13+GW13+HN13+IE13+IV13</f>
        <v/>
      </c>
      <c r="T42" s="1">
        <f>IFERROR(E42/C42,0)</f>
        <v/>
      </c>
      <c r="U42" s="1">
        <f>IFERROR(Q42/C42,0)</f>
        <v/>
      </c>
    </row>
    <row r="43">
      <c r="A43">
        <f>IF(A14="","",A14)</f>
        <v/>
      </c>
      <c r="B43">
        <f>IF(B14="","",B14)</f>
        <v/>
      </c>
      <c r="C43">
        <f>C14+T14+AK14+BB14+BS14+CJ14+DA14+DR14+EI14+EZ14+FQ14+GH14+GY14+HP14+IG14</f>
        <v/>
      </c>
      <c r="D43">
        <f>D14+U14+AL14+BC14+BT14+CK14+DB14+DS14+EJ14+FA14+FR14+GI14+GZ14+HQ14+IH14</f>
        <v/>
      </c>
      <c r="E43">
        <f>E14+V14+AM14+BD14+BU14+CL14+DC14+DT14+EK14+FB14+FS14+GJ14+HA14+HR14+II14</f>
        <v/>
      </c>
      <c r="F43">
        <f>F14+W14+AN14+BE14+BV14+CM14+DD14+DU14+EL14+FC14+FT14+GK14+HB14+HS14+IJ14</f>
        <v/>
      </c>
      <c r="G43">
        <f>G14+X14+AO14+BF14+BW14+CN14+DE14+DV14+EM14+FD14+FU14+GL14+HC14+HT14+IK14</f>
        <v/>
      </c>
      <c r="H43">
        <f>H14+Y14+AP14+BG14+BX14+CO14+DF14+DW14+EN14+FE14+FV14+GM14+HD14+HU14+IL14</f>
        <v/>
      </c>
      <c r="I43">
        <f>I14+Z14+AQ14+BH14+BY14+CP14+DG14+DX14+EO14+FF14+FW14+GN14+HE14+HV14+IM14</f>
        <v/>
      </c>
      <c r="J43">
        <f>J14+AA14+AR14+BI14+BZ14+CQ14+DH14+DY14+EP14+FG14+FX14+GO14+HF14+HW14+IN14</f>
        <v/>
      </c>
      <c r="K43">
        <f>K14+AB14+AS14+BJ14+CA14+CR14+DI14+DZ14+EQ14+FH14+FY14+GP14+HG14+HX14+IO14</f>
        <v/>
      </c>
      <c r="L43">
        <f>L14+AC14+AT14+BK14+CB14+CS14+DJ14+EA14+ER14+FI14+FZ14+GQ14+HH14+HY14+IP14</f>
        <v/>
      </c>
      <c r="M43">
        <f>M14+AD14+AU14+BL14+CC14+CT14+DK14+EB14+ES14+FJ14+GA14+GR14+HI14+HZ14+IQ14</f>
        <v/>
      </c>
      <c r="N43">
        <f>N14+AE14+AV14+BM14+CD14+CU14+DL14+EC14+ET14+FK14+GB14+GS14+HJ14+IA14+IR14</f>
        <v/>
      </c>
      <c r="O43">
        <f>O14+AF14+AW14+BN14+CE14+CV14+DM14+ED14+EU14+FL14+GC14+GT14+HK14+IB14+IS14</f>
        <v/>
      </c>
      <c r="P43">
        <f>P14+AG14+AX14+BO14+CF14+CW14+DN14+EE14+EV14+FM14+GD14+GU14+HL14+IC14+IT14</f>
        <v/>
      </c>
      <c r="Q43">
        <f>Q14+AH14+AY14+BP14+CG14+CX14+DO14+EF14+EW14+FN14+GE14+GV14+HM14+ID14+IU14</f>
        <v/>
      </c>
      <c r="R43">
        <f>R14+AI14+AZ14+BQ14+CH14+CY14+DP14+EG14+EX14+FO14+GF14+GW14+HN14+IE14+IV14</f>
        <v/>
      </c>
      <c r="T43" s="1">
        <f>IFERROR(E43/C43,0)</f>
        <v/>
      </c>
      <c r="U43" s="1">
        <f>IFERROR(Q43/C43,0)</f>
        <v/>
      </c>
    </row>
    <row r="44">
      <c r="A44">
        <f>IF(A15="","",A15)</f>
        <v/>
      </c>
      <c r="B44">
        <f>IF(B15="","",B15)</f>
        <v/>
      </c>
      <c r="C44">
        <f>C15+T15+AK15+BB15+BS15+CJ15+DA15+DR15+EI15+EZ15+FQ15+GH15+GY15+HP15+IG15</f>
        <v/>
      </c>
      <c r="D44">
        <f>D15+U15+AL15+BC15+BT15+CK15+DB15+DS15+EJ15+FA15+FR15+GI15+GZ15+HQ15+IH15</f>
        <v/>
      </c>
      <c r="E44">
        <f>E15+V15+AM15+BD15+BU15+CL15+DC15+DT15+EK15+FB15+FS15+GJ15+HA15+HR15+II15</f>
        <v/>
      </c>
      <c r="F44">
        <f>F15+W15+AN15+BE15+BV15+CM15+DD15+DU15+EL15+FC15+FT15+GK15+HB15+HS15+IJ15</f>
        <v/>
      </c>
      <c r="G44">
        <f>G15+X15+AO15+BF15+BW15+CN15+DE15+DV15+EM15+FD15+FU15+GL15+HC15+HT15+IK15</f>
        <v/>
      </c>
      <c r="H44">
        <f>H15+Y15+AP15+BG15+BX15+CO15+DF15+DW15+EN15+FE15+FV15+GM15+HD15+HU15+IL15</f>
        <v/>
      </c>
      <c r="I44">
        <f>I15+Z15+AQ15+BH15+BY15+CP15+DG15+DX15+EO15+FF15+FW15+GN15+HE15+HV15+IM15</f>
        <v/>
      </c>
      <c r="J44">
        <f>J15+AA15+AR15+BI15+BZ15+CQ15+DH15+DY15+EP15+FG15+FX15+GO15+HF15+HW15+IN15</f>
        <v/>
      </c>
      <c r="K44">
        <f>K15+AB15+AS15+BJ15+CA15+CR15+DI15+DZ15+EQ15+FH15+FY15+GP15+HG15+HX15+IO15</f>
        <v/>
      </c>
      <c r="L44">
        <f>L15+AC15+AT15+BK15+CB15+CS15+DJ15+EA15+ER15+FI15+FZ15+GQ15+HH15+HY15+IP15</f>
        <v/>
      </c>
      <c r="M44">
        <f>M15+AD15+AU15+BL15+CC15+CT15+DK15+EB15+ES15+FJ15+GA15+GR15+HI15+HZ15+IQ15</f>
        <v/>
      </c>
      <c r="N44">
        <f>N15+AE15+AV15+BM15+CD15+CU15+DL15+EC15+ET15+FK15+GB15+GS15+HJ15+IA15+IR15</f>
        <v/>
      </c>
      <c r="O44">
        <f>O15+AF15+AW15+BN15+CE15+CV15+DM15+ED15+EU15+FL15+GC15+GT15+HK15+IB15+IS15</f>
        <v/>
      </c>
      <c r="P44">
        <f>P15+AG15+AX15+BO15+CF15+CW15+DN15+EE15+EV15+FM15+GD15+GU15+HL15+IC15+IT15</f>
        <v/>
      </c>
      <c r="Q44">
        <f>Q15+AH15+AY15+BP15+CG15+CX15+DO15+EF15+EW15+FN15+GE15+GV15+HM15+ID15+IU15</f>
        <v/>
      </c>
      <c r="R44">
        <f>R15+AI15+AZ15+BQ15+CH15+CY15+DP15+EG15+EX15+FO15+GF15+GW15+HN15+IE15+IV15</f>
        <v/>
      </c>
      <c r="T44" s="1">
        <f>IFERROR(E44/C44,0)</f>
        <v/>
      </c>
      <c r="U44" s="1">
        <f>IFERROR(Q44/C44,0)</f>
        <v/>
      </c>
    </row>
    <row r="45">
      <c r="A45">
        <f>IF(A16="","",A16)</f>
        <v/>
      </c>
      <c r="B45">
        <f>IF(B16="","",B16)</f>
        <v/>
      </c>
      <c r="C45">
        <f>C16+T16+AK16+BB16+BS16+CJ16+DA16+DR16+EI16+EZ16+FQ16+GH16+GY16+HP16+IG16</f>
        <v/>
      </c>
      <c r="D45">
        <f>D16+U16+AL16+BC16+BT16+CK16+DB16+DS16+EJ16+FA16+FR16+GI16+GZ16+HQ16+IH16</f>
        <v/>
      </c>
      <c r="E45">
        <f>E16+V16+AM16+BD16+BU16+CL16+DC16+DT16+EK16+FB16+FS16+GJ16+HA16+HR16+II16</f>
        <v/>
      </c>
      <c r="F45">
        <f>F16+W16+AN16+BE16+BV16+CM16+DD16+DU16+EL16+FC16+FT16+GK16+HB16+HS16+IJ16</f>
        <v/>
      </c>
      <c r="G45">
        <f>G16+X16+AO16+BF16+BW16+CN16+DE16+DV16+EM16+FD16+FU16+GL16+HC16+HT16+IK16</f>
        <v/>
      </c>
      <c r="H45">
        <f>H16+Y16+AP16+BG16+BX16+CO16+DF16+DW16+EN16+FE16+FV16+GM16+HD16+HU16+IL16</f>
        <v/>
      </c>
      <c r="I45">
        <f>I16+Z16+AQ16+BH16+BY16+CP16+DG16+DX16+EO16+FF16+FW16+GN16+HE16+HV16+IM16</f>
        <v/>
      </c>
      <c r="J45">
        <f>J16+AA16+AR16+BI16+BZ16+CQ16+DH16+DY16+EP16+FG16+FX16+GO16+HF16+HW16+IN16</f>
        <v/>
      </c>
      <c r="K45">
        <f>K16+AB16+AS16+BJ16+CA16+CR16+DI16+DZ16+EQ16+FH16+FY16+GP16+HG16+HX16+IO16</f>
        <v/>
      </c>
      <c r="L45">
        <f>L16+AC16+AT16+BK16+CB16+CS16+DJ16+EA16+ER16+FI16+FZ16+GQ16+HH16+HY16+IP16</f>
        <v/>
      </c>
      <c r="M45">
        <f>M16+AD16+AU16+BL16+CC16+CT16+DK16+EB16+ES16+FJ16+GA16+GR16+HI16+HZ16+IQ16</f>
        <v/>
      </c>
      <c r="N45">
        <f>N16+AE16+AV16+BM16+CD16+CU16+DL16+EC16+ET16+FK16+GB16+GS16+HJ16+IA16+IR16</f>
        <v/>
      </c>
      <c r="O45">
        <f>O16+AF16+AW16+BN16+CE16+CV16+DM16+ED16+EU16+FL16+GC16+GT16+HK16+IB16+IS16</f>
        <v/>
      </c>
      <c r="P45">
        <f>P16+AG16+AX16+BO16+CF16+CW16+DN16+EE16+EV16+FM16+GD16+GU16+HL16+IC16+IT16</f>
        <v/>
      </c>
      <c r="Q45">
        <f>Q16+AH16+AY16+BP16+CG16+CX16+DO16+EF16+EW16+FN16+GE16+GV16+HM16+ID16+IU16</f>
        <v/>
      </c>
      <c r="R45">
        <f>R16+AI16+AZ16+BQ16+CH16+CY16+DP16+EG16+EX16+FO16+GF16+GW16+HN16+IE16+IV16</f>
        <v/>
      </c>
      <c r="T45" s="1">
        <f>IFERROR(E45/C45,0)</f>
        <v/>
      </c>
      <c r="U45" s="1">
        <f>IFERROR(Q45/C45,0)</f>
        <v/>
      </c>
    </row>
    <row r="46">
      <c r="A46">
        <f>IF(A17="","",A17)</f>
        <v/>
      </c>
      <c r="B46">
        <f>IF(B17="","",B17)</f>
        <v/>
      </c>
      <c r="C46">
        <f>C17+T17+AK17+BB17+BS17+CJ17+DA17+DR17+EI17+EZ17+FQ17+GH17+GY17+HP17+IG17</f>
        <v/>
      </c>
      <c r="D46">
        <f>D17+U17+AL17+BC17+BT17+CK17+DB17+DS17+EJ17+FA17+FR17+GI17+GZ17+HQ17+IH17</f>
        <v/>
      </c>
      <c r="E46">
        <f>E17+V17+AM17+BD17+BU17+CL17+DC17+DT17+EK17+FB17+FS17+GJ17+HA17+HR17+II17</f>
        <v/>
      </c>
      <c r="F46">
        <f>F17+W17+AN17+BE17+BV17+CM17+DD17+DU17+EL17+FC17+FT17+GK17+HB17+HS17+IJ17</f>
        <v/>
      </c>
      <c r="G46">
        <f>G17+X17+AO17+BF17+BW17+CN17+DE17+DV17+EM17+FD17+FU17+GL17+HC17+HT17+IK17</f>
        <v/>
      </c>
      <c r="H46">
        <f>H17+Y17+AP17+BG17+BX17+CO17+DF17+DW17+EN17+FE17+FV17+GM17+HD17+HU17+IL17</f>
        <v/>
      </c>
      <c r="I46">
        <f>I17+Z17+AQ17+BH17+BY17+CP17+DG17+DX17+EO17+FF17+FW17+GN17+HE17+HV17+IM17</f>
        <v/>
      </c>
      <c r="J46">
        <f>J17+AA17+AR17+BI17+BZ17+CQ17+DH17+DY17+EP17+FG17+FX17+GO17+HF17+HW17+IN17</f>
        <v/>
      </c>
      <c r="K46">
        <f>K17+AB17+AS17+BJ17+CA17+CR17+DI17+DZ17+EQ17+FH17+FY17+GP17+HG17+HX17+IO17</f>
        <v/>
      </c>
      <c r="L46">
        <f>L17+AC17+AT17+BK17+CB17+CS17+DJ17+EA17+ER17+FI17+FZ17+GQ17+HH17+HY17+IP17</f>
        <v/>
      </c>
      <c r="M46">
        <f>M17+AD17+AU17+BL17+CC17+CT17+DK17+EB17+ES17+FJ17+GA17+GR17+HI17+HZ17+IQ17</f>
        <v/>
      </c>
      <c r="N46">
        <f>N17+AE17+AV17+BM17+CD17+CU17+DL17+EC17+ET17+FK17+GB17+GS17+HJ17+IA17+IR17</f>
        <v/>
      </c>
      <c r="O46">
        <f>O17+AF17+AW17+BN17+CE17+CV17+DM17+ED17+EU17+FL17+GC17+GT17+HK17+IB17+IS17</f>
        <v/>
      </c>
      <c r="P46">
        <f>P17+AG17+AX17+BO17+CF17+CW17+DN17+EE17+EV17+FM17+GD17+GU17+HL17+IC17+IT17</f>
        <v/>
      </c>
      <c r="Q46">
        <f>Q17+AH17+AY17+BP17+CG17+CX17+DO17+EF17+EW17+FN17+GE17+GV17+HM17+ID17+IU17</f>
        <v/>
      </c>
      <c r="R46">
        <f>R17+AI17+AZ17+BQ17+CH17+CY17+DP17+EG17+EX17+FO17+GF17+GW17+HN17+IE17+IV17</f>
        <v/>
      </c>
      <c r="T46" s="1">
        <f>IFERROR(E46/C46,0)</f>
        <v/>
      </c>
      <c r="U46" s="1">
        <f>IFERROR(Q46/C46,0)</f>
        <v/>
      </c>
    </row>
    <row r="47">
      <c r="A47">
        <f>IF(A18="","",A18)</f>
        <v/>
      </c>
      <c r="B47">
        <f>IF(B18="","",B18)</f>
        <v/>
      </c>
      <c r="C47">
        <f>C18+T18+AK18+BB18+BS18+CJ18+DA18+DR18+EI18+EZ18+FQ18+GH18+GY18+HP18+IG18</f>
        <v/>
      </c>
      <c r="D47">
        <f>D18+U18+AL18+BC18+BT18+CK18+DB18+DS18+EJ18+FA18+FR18+GI18+GZ18+HQ18+IH18</f>
        <v/>
      </c>
      <c r="E47">
        <f>E18+V18+AM18+BD18+BU18+CL18+DC18+DT18+EK18+FB18+FS18+GJ18+HA18+HR18+II18</f>
        <v/>
      </c>
      <c r="F47">
        <f>F18+W18+AN18+BE18+BV18+CM18+DD18+DU18+EL18+FC18+FT18+GK18+HB18+HS18+IJ18</f>
        <v/>
      </c>
      <c r="G47">
        <f>G18+X18+AO18+BF18+BW18+CN18+DE18+DV18+EM18+FD18+FU18+GL18+HC18+HT18+IK18</f>
        <v/>
      </c>
      <c r="H47">
        <f>H18+Y18+AP18+BG18+BX18+CO18+DF18+DW18+EN18+FE18+FV18+GM18+HD18+HU18+IL18</f>
        <v/>
      </c>
      <c r="I47">
        <f>I18+Z18+AQ18+BH18+BY18+CP18+DG18+DX18+EO18+FF18+FW18+GN18+HE18+HV18+IM18</f>
        <v/>
      </c>
      <c r="J47">
        <f>J18+AA18+AR18+BI18+BZ18+CQ18+DH18+DY18+EP18+FG18+FX18+GO18+HF18+HW18+IN18</f>
        <v/>
      </c>
      <c r="K47">
        <f>K18+AB18+AS18+BJ18+CA18+CR18+DI18+DZ18+EQ18+FH18+FY18+GP18+HG18+HX18+IO18</f>
        <v/>
      </c>
      <c r="L47">
        <f>L18+AC18+AT18+BK18+CB18+CS18+DJ18+EA18+ER18+FI18+FZ18+GQ18+HH18+HY18+IP18</f>
        <v/>
      </c>
      <c r="M47">
        <f>M18+AD18+AU18+BL18+CC18+CT18+DK18+EB18+ES18+FJ18+GA18+GR18+HI18+HZ18+IQ18</f>
        <v/>
      </c>
      <c r="N47">
        <f>N18+AE18+AV18+BM18+CD18+CU18+DL18+EC18+ET18+FK18+GB18+GS18+HJ18+IA18+IR18</f>
        <v/>
      </c>
      <c r="O47">
        <f>O18+AF18+AW18+BN18+CE18+CV18+DM18+ED18+EU18+FL18+GC18+GT18+HK18+IB18+IS18</f>
        <v/>
      </c>
      <c r="P47">
        <f>P18+AG18+AX18+BO18+CF18+CW18+DN18+EE18+EV18+FM18+GD18+GU18+HL18+IC18+IT18</f>
        <v/>
      </c>
      <c r="Q47">
        <f>Q18+AH18+AY18+BP18+CG18+CX18+DO18+EF18+EW18+FN18+GE18+GV18+HM18+ID18+IU18</f>
        <v/>
      </c>
      <c r="R47">
        <f>R18+AI18+AZ18+BQ18+CH18+CY18+DP18+EG18+EX18+FO18+GF18+GW18+HN18+IE18+IV18</f>
        <v/>
      </c>
      <c r="T47" s="1">
        <f>IFERROR(E47/C47,0)</f>
        <v/>
      </c>
      <c r="U47" s="1">
        <f>IFERROR(Q47/C47,0)</f>
        <v/>
      </c>
    </row>
    <row r="48">
      <c r="A48">
        <f>IF(A19="","",A19)</f>
        <v/>
      </c>
      <c r="B48">
        <f>IF(B19="","",B19)</f>
        <v/>
      </c>
      <c r="C48">
        <f>C19+T19+AK19+BB19+BS19+CJ19+DA19+DR19+EI19+EZ19+FQ19+GH19+GY19+HP19+IG19</f>
        <v/>
      </c>
      <c r="D48">
        <f>D19+U19+AL19+BC19+BT19+CK19+DB19+DS19+EJ19+FA19+FR19+GI19+GZ19+HQ19+IH19</f>
        <v/>
      </c>
      <c r="E48">
        <f>E19+V19+AM19+BD19+BU19+CL19+DC19+DT19+EK19+FB19+FS19+GJ19+HA19+HR19+II19</f>
        <v/>
      </c>
      <c r="F48">
        <f>F19+W19+AN19+BE19+BV19+CM19+DD19+DU19+EL19+FC19+FT19+GK19+HB19+HS19+IJ19</f>
        <v/>
      </c>
      <c r="G48">
        <f>G19+X19+AO19+BF19+BW19+CN19+DE19+DV19+EM19+FD19+FU19+GL19+HC19+HT19+IK19</f>
        <v/>
      </c>
      <c r="H48">
        <f>H19+Y19+AP19+BG19+BX19+CO19+DF19+DW19+EN19+FE19+FV19+GM19+HD19+HU19+IL19</f>
        <v/>
      </c>
      <c r="I48">
        <f>I19+Z19+AQ19+BH19+BY19+CP19+DG19+DX19+EO19+FF19+FW19+GN19+HE19+HV19+IM19</f>
        <v/>
      </c>
      <c r="J48">
        <f>J19+AA19+AR19+BI19+BZ19+CQ19+DH19+DY19+EP19+FG19+FX19+GO19+HF19+HW19+IN19</f>
        <v/>
      </c>
      <c r="K48">
        <f>K19+AB19+AS19+BJ19+CA19+CR19+DI19+DZ19+EQ19+FH19+FY19+GP19+HG19+HX19+IO19</f>
        <v/>
      </c>
      <c r="L48">
        <f>L19+AC19+AT19+BK19+CB19+CS19+DJ19+EA19+ER19+FI19+FZ19+GQ19+HH19+HY19+IP19</f>
        <v/>
      </c>
      <c r="M48">
        <f>M19+AD19+AU19+BL19+CC19+CT19+DK19+EB19+ES19+FJ19+GA19+GR19+HI19+HZ19+IQ19</f>
        <v/>
      </c>
      <c r="N48">
        <f>N19+AE19+AV19+BM19+CD19+CU19+DL19+EC19+ET19+FK19+GB19+GS19+HJ19+IA19+IR19</f>
        <v/>
      </c>
      <c r="O48">
        <f>O19+AF19+AW19+BN19+CE19+CV19+DM19+ED19+EU19+FL19+GC19+GT19+HK19+IB19+IS19</f>
        <v/>
      </c>
      <c r="P48">
        <f>P19+AG19+AX19+BO19+CF19+CW19+DN19+EE19+EV19+FM19+GD19+GU19+HL19+IC19+IT19</f>
        <v/>
      </c>
      <c r="Q48">
        <f>Q19+AH19+AY19+BP19+CG19+CX19+DO19+EF19+EW19+FN19+GE19+GV19+HM19+ID19+IU19</f>
        <v/>
      </c>
      <c r="R48">
        <f>R19+AI19+AZ19+BQ19+CH19+CY19+DP19+EG19+EX19+FO19+GF19+GW19+HN19+IE19+IV19</f>
        <v/>
      </c>
      <c r="T48" s="1">
        <f>IFERROR(E48/C48,0)</f>
        <v/>
      </c>
      <c r="U48" s="1">
        <f>IFERROR(Q48/C48,0)</f>
        <v/>
      </c>
    </row>
    <row r="49">
      <c r="A49">
        <f>IF(A20="","",A20)</f>
        <v/>
      </c>
      <c r="B49">
        <f>IF(B20="","",B20)</f>
        <v/>
      </c>
      <c r="C49">
        <f>C20+T20+AK20+BB20+BS20+CJ20+DA20+DR20+EI20+EZ20+FQ20+GH20+GY20+HP20+IG20</f>
        <v/>
      </c>
      <c r="D49">
        <f>D20+U20+AL20+BC20+BT20+CK20+DB20+DS20+EJ20+FA20+FR20+GI20+GZ20+HQ20+IH20</f>
        <v/>
      </c>
      <c r="E49">
        <f>E20+V20+AM20+BD20+BU20+CL20+DC20+DT20+EK20+FB20+FS20+GJ20+HA20+HR20+II20</f>
        <v/>
      </c>
      <c r="F49">
        <f>F20+W20+AN20+BE20+BV20+CM20+DD20+DU20+EL20+FC20+FT20+GK20+HB20+HS20+IJ20</f>
        <v/>
      </c>
      <c r="G49">
        <f>G20+X20+AO20+BF20+BW20+CN20+DE20+DV20+EM20+FD20+FU20+GL20+HC20+HT20+IK20</f>
        <v/>
      </c>
      <c r="H49">
        <f>H20+Y20+AP20+BG20+BX20+CO20+DF20+DW20+EN20+FE20+FV20+GM20+HD20+HU20+IL20</f>
        <v/>
      </c>
      <c r="I49">
        <f>I20+Z20+AQ20+BH20+BY20+CP20+DG20+DX20+EO20+FF20+FW20+GN20+HE20+HV20+IM20</f>
        <v/>
      </c>
      <c r="J49">
        <f>J20+AA20+AR20+BI20+BZ20+CQ20+DH20+DY20+EP20+FG20+FX20+GO20+HF20+HW20+IN20</f>
        <v/>
      </c>
      <c r="K49">
        <f>K20+AB20+AS20+BJ20+CA20+CR20+DI20+DZ20+EQ20+FH20+FY20+GP20+HG20+HX20+IO20</f>
        <v/>
      </c>
      <c r="L49">
        <f>L20+AC20+AT20+BK20+CB20+CS20+DJ20+EA20+ER20+FI20+FZ20+GQ20+HH20+HY20+IP20</f>
        <v/>
      </c>
      <c r="M49">
        <f>M20+AD20+AU20+BL20+CC20+CT20+DK20+EB20+ES20+FJ20+GA20+GR20+HI20+HZ20+IQ20</f>
        <v/>
      </c>
      <c r="N49">
        <f>N20+AE20+AV20+BM20+CD20+CU20+DL20+EC20+ET20+FK20+GB20+GS20+HJ20+IA20+IR20</f>
        <v/>
      </c>
      <c r="O49">
        <f>O20+AF20+AW20+BN20+CE20+CV20+DM20+ED20+EU20+FL20+GC20+GT20+HK20+IB20+IS20</f>
        <v/>
      </c>
      <c r="P49">
        <f>P20+AG20+AX20+BO20+CF20+CW20+DN20+EE20+EV20+FM20+GD20+GU20+HL20+IC20+IT20</f>
        <v/>
      </c>
      <c r="Q49">
        <f>Q20+AH20+AY20+BP20+CG20+CX20+DO20+EF20+EW20+FN20+GE20+GV20+HM20+ID20+IU20</f>
        <v/>
      </c>
      <c r="R49">
        <f>R20+AI20+AZ20+BQ20+CH20+CY20+DP20+EG20+EX20+FO20+GF20+GW20+HN20+IE20+IV20</f>
        <v/>
      </c>
      <c r="T49" s="1">
        <f>IFERROR(E49/C49,0)</f>
        <v/>
      </c>
      <c r="U49" s="1">
        <f>IFERROR(Q49/C49,0)</f>
        <v/>
      </c>
    </row>
    <row r="50">
      <c r="A50">
        <f>IF(A21="","",A21)</f>
        <v/>
      </c>
      <c r="B50">
        <f>IF(B21="","",B21)</f>
        <v/>
      </c>
      <c r="C50">
        <f>C21+T21+AK21+BB21+BS21+CJ21+DA21+DR21+EI21+EZ21+FQ21+GH21+GY21+HP21+IG21</f>
        <v/>
      </c>
      <c r="D50">
        <f>D21+U21+AL21+BC21+BT21+CK21+DB21+DS21+EJ21+FA21+FR21+GI21+GZ21+HQ21+IH21</f>
        <v/>
      </c>
      <c r="E50">
        <f>E21+V21+AM21+BD21+BU21+CL21+DC21+DT21+EK21+FB21+FS21+GJ21+HA21+HR21+II21</f>
        <v/>
      </c>
      <c r="F50">
        <f>F21+W21+AN21+BE21+BV21+CM21+DD21+DU21+EL21+FC21+FT21+GK21+HB21+HS21+IJ21</f>
        <v/>
      </c>
      <c r="G50">
        <f>G21+X21+AO21+BF21+BW21+CN21+DE21+DV21+EM21+FD21+FU21+GL21+HC21+HT21+IK21</f>
        <v/>
      </c>
      <c r="H50">
        <f>H21+Y21+AP21+BG21+BX21+CO21+DF21+DW21+EN21+FE21+FV21+GM21+HD21+HU21+IL21</f>
        <v/>
      </c>
      <c r="I50">
        <f>I21+Z21+AQ21+BH21+BY21+CP21+DG21+DX21+EO21+FF21+FW21+GN21+HE21+HV21+IM21</f>
        <v/>
      </c>
      <c r="J50">
        <f>J21+AA21+AR21+BI21+BZ21+CQ21+DH21+DY21+EP21+FG21+FX21+GO21+HF21+HW21+IN21</f>
        <v/>
      </c>
      <c r="K50">
        <f>K21+AB21+AS21+BJ21+CA21+CR21+DI21+DZ21+EQ21+FH21+FY21+GP21+HG21+HX21+IO21</f>
        <v/>
      </c>
      <c r="L50">
        <f>L21+AC21+AT21+BK21+CB21+CS21+DJ21+EA21+ER21+FI21+FZ21+GQ21+HH21+HY21+IP21</f>
        <v/>
      </c>
      <c r="M50">
        <f>M21+AD21+AU21+BL21+CC21+CT21+DK21+EB21+ES21+FJ21+GA21+GR21+HI21+HZ21+IQ21</f>
        <v/>
      </c>
      <c r="N50">
        <f>N21+AE21+AV21+BM21+CD21+CU21+DL21+EC21+ET21+FK21+GB21+GS21+HJ21+IA21+IR21</f>
        <v/>
      </c>
      <c r="O50">
        <f>O21+AF21+AW21+BN21+CE21+CV21+DM21+ED21+EU21+FL21+GC21+GT21+HK21+IB21+IS21</f>
        <v/>
      </c>
      <c r="P50">
        <f>P21+AG21+AX21+BO21+CF21+CW21+DN21+EE21+EV21+FM21+GD21+GU21+HL21+IC21+IT21</f>
        <v/>
      </c>
      <c r="Q50">
        <f>Q21+AH21+AY21+BP21+CG21+CX21+DO21+EF21+EW21+FN21+GE21+GV21+HM21+ID21+IU21</f>
        <v/>
      </c>
      <c r="R50">
        <f>R21+AI21+AZ21+BQ21+CH21+CY21+DP21+EG21+EX21+FO21+GF21+GW21+HN21+IE21+IV21</f>
        <v/>
      </c>
      <c r="T50" s="1">
        <f>IFERROR(E50/C50,0)</f>
        <v/>
      </c>
      <c r="U50" s="1">
        <f>IFERROR(Q50/C50,0)</f>
        <v/>
      </c>
    </row>
    <row r="51">
      <c r="A51">
        <f>IF(A22="","",A22)</f>
        <v/>
      </c>
      <c r="B51">
        <f>IF(B22="","",B22)</f>
        <v/>
      </c>
      <c r="C51">
        <f>C22+T22+AK22+BB22+BS22+CJ22+DA22+DR22+EI22+EZ22+FQ22+GH22+GY22+HP22+IG22</f>
        <v/>
      </c>
      <c r="D51">
        <f>D22+U22+AL22+BC22+BT22+CK22+DB22+DS22+EJ22+FA22+FR22+GI22+GZ22+HQ22+IH22</f>
        <v/>
      </c>
      <c r="E51">
        <f>E22+V22+AM22+BD22+BU22+CL22+DC22+DT22+EK22+FB22+FS22+GJ22+HA22+HR22+II22</f>
        <v/>
      </c>
      <c r="F51">
        <f>F22+W22+AN22+BE22+BV22+CM22+DD22+DU22+EL22+FC22+FT22+GK22+HB22+HS22+IJ22</f>
        <v/>
      </c>
      <c r="G51">
        <f>G22+X22+AO22+BF22+BW22+CN22+DE22+DV22+EM22+FD22+FU22+GL22+HC22+HT22+IK22</f>
        <v/>
      </c>
      <c r="H51">
        <f>H22+Y22+AP22+BG22+BX22+CO22+DF22+DW22+EN22+FE22+FV22+GM22+HD22+HU22+IL22</f>
        <v/>
      </c>
      <c r="I51">
        <f>I22+Z22+AQ22+BH22+BY22+CP22+DG22+DX22+EO22+FF22+FW22+GN22+HE22+HV22+IM22</f>
        <v/>
      </c>
      <c r="J51">
        <f>J22+AA22+AR22+BI22+BZ22+CQ22+DH22+DY22+EP22+FG22+FX22+GO22+HF22+HW22+IN22</f>
        <v/>
      </c>
      <c r="K51">
        <f>K22+AB22+AS22+BJ22+CA22+CR22+DI22+DZ22+EQ22+FH22+FY22+GP22+HG22+HX22+IO22</f>
        <v/>
      </c>
      <c r="L51">
        <f>L22+AC22+AT22+BK22+CB22+CS22+DJ22+EA22+ER22+FI22+FZ22+GQ22+HH22+HY22+IP22</f>
        <v/>
      </c>
      <c r="M51">
        <f>M22+AD22+AU22+BL22+CC22+CT22+DK22+EB22+ES22+FJ22+GA22+GR22+HI22+HZ22+IQ22</f>
        <v/>
      </c>
      <c r="N51">
        <f>N22+AE22+AV22+BM22+CD22+CU22+DL22+EC22+ET22+FK22+GB22+GS22+HJ22+IA22+IR22</f>
        <v/>
      </c>
      <c r="O51">
        <f>O22+AF22+AW22+BN22+CE22+CV22+DM22+ED22+EU22+FL22+GC22+GT22+HK22+IB22+IS22</f>
        <v/>
      </c>
      <c r="P51">
        <f>P22+AG22+AX22+BO22+CF22+CW22+DN22+EE22+EV22+FM22+GD22+GU22+HL22+IC22+IT22</f>
        <v/>
      </c>
      <c r="Q51">
        <f>Q22+AH22+AY22+BP22+CG22+CX22+DO22+EF22+EW22+FN22+GE22+GV22+HM22+ID22+IU22</f>
        <v/>
      </c>
      <c r="R51">
        <f>R22+AI22+AZ22+BQ22+CH22+CY22+DP22+EG22+EX22+FO22+GF22+GW22+HN22+IE22+IV22</f>
        <v/>
      </c>
      <c r="T51" s="1">
        <f>IFERROR(E51/C51,0)</f>
        <v/>
      </c>
      <c r="U51" s="1">
        <f>IFERROR(Q51/C51,0)</f>
        <v/>
      </c>
    </row>
    <row r="52">
      <c r="A52">
        <f>IF(A23="","",A23)</f>
        <v/>
      </c>
      <c r="B52">
        <f>IF(B23="","",B23)</f>
        <v/>
      </c>
      <c r="C52">
        <f>C23+T23+AK23+BB23+BS23+CJ23+DA23+DR23+EI23+EZ23+FQ23+GH23+GY23+HP23+IG23</f>
        <v/>
      </c>
      <c r="D52">
        <f>D23+U23+AL23+BC23+BT23+CK23+DB23+DS23+EJ23+FA23+FR23+GI23+GZ23+HQ23+IH23</f>
        <v/>
      </c>
      <c r="E52">
        <f>E23+V23+AM23+BD23+BU23+CL23+DC23+DT23+EK23+FB23+FS23+GJ23+HA23+HR23+II23</f>
        <v/>
      </c>
      <c r="F52">
        <f>F23+W23+AN23+BE23+BV23+CM23+DD23+DU23+EL23+FC23+FT23+GK23+HB23+HS23+IJ23</f>
        <v/>
      </c>
      <c r="G52">
        <f>G23+X23+AO23+BF23+BW23+CN23+DE23+DV23+EM23+FD23+FU23+GL23+HC23+HT23+IK23</f>
        <v/>
      </c>
      <c r="H52">
        <f>H23+Y23+AP23+BG23+BX23+CO23+DF23+DW23+EN23+FE23+FV23+GM23+HD23+HU23+IL23</f>
        <v/>
      </c>
      <c r="I52">
        <f>I23+Z23+AQ23+BH23+BY23+CP23+DG23+DX23+EO23+FF23+FW23+GN23+HE23+HV23+IM23</f>
        <v/>
      </c>
      <c r="J52">
        <f>J23+AA23+AR23+BI23+BZ23+CQ23+DH23+DY23+EP23+FG23+FX23+GO23+HF23+HW23+IN23</f>
        <v/>
      </c>
      <c r="K52">
        <f>K23+AB23+AS23+BJ23+CA23+CR23+DI23+DZ23+EQ23+FH23+FY23+GP23+HG23+HX23+IO23</f>
        <v/>
      </c>
      <c r="L52">
        <f>L23+AC23+AT23+BK23+CB23+CS23+DJ23+EA23+ER23+FI23+FZ23+GQ23+HH23+HY23+IP23</f>
        <v/>
      </c>
      <c r="M52">
        <f>M23+AD23+AU23+BL23+CC23+CT23+DK23+EB23+ES23+FJ23+GA23+GR23+HI23+HZ23+IQ23</f>
        <v/>
      </c>
      <c r="N52">
        <f>N23+AE23+AV23+BM23+CD23+CU23+DL23+EC23+ET23+FK23+GB23+GS23+HJ23+IA23+IR23</f>
        <v/>
      </c>
      <c r="O52">
        <f>O23+AF23+AW23+BN23+CE23+CV23+DM23+ED23+EU23+FL23+GC23+GT23+HK23+IB23+IS23</f>
        <v/>
      </c>
      <c r="P52">
        <f>P23+AG23+AX23+BO23+CF23+CW23+DN23+EE23+EV23+FM23+GD23+GU23+HL23+IC23+IT23</f>
        <v/>
      </c>
      <c r="Q52">
        <f>Q23+AH23+AY23+BP23+CG23+CX23+DO23+EF23+EW23+FN23+GE23+GV23+HM23+ID23+IU23</f>
        <v/>
      </c>
      <c r="R52">
        <f>R23+AI23+AZ23+BQ23+CH23+CY23+DP23+EG23+EX23+FO23+GF23+GW23+HN23+IE23+IV23</f>
        <v/>
      </c>
      <c r="T52" s="1">
        <f>IFERROR(E52/C52,0)</f>
        <v/>
      </c>
      <c r="U52" s="1">
        <f>IFERROR(Q52/C52,0)</f>
        <v/>
      </c>
    </row>
    <row r="53">
      <c r="A53">
        <f>IF(A24="","",A24)</f>
        <v/>
      </c>
      <c r="B53">
        <f>IF(B24="","",B24)</f>
        <v/>
      </c>
      <c r="C53">
        <f>C24+T24+AK24+BB24+BS24+CJ24+DA24+DR24+EI24+EZ24+FQ24+GH24+GY24+HP24+IG24</f>
        <v/>
      </c>
      <c r="D53">
        <f>D24+U24+AL24+BC24+BT24+CK24+DB24+DS24+EJ24+FA24+FR24+GI24+GZ24+HQ24+IH24</f>
        <v/>
      </c>
      <c r="E53">
        <f>E24+V24+AM24+BD24+BU24+CL24+DC24+DT24+EK24+FB24+FS24+GJ24+HA24+HR24+II24</f>
        <v/>
      </c>
      <c r="F53">
        <f>F24+W24+AN24+BE24+BV24+CM24+DD24+DU24+EL24+FC24+FT24+GK24+HB24+HS24+IJ24</f>
        <v/>
      </c>
      <c r="G53">
        <f>G24+X24+AO24+BF24+BW24+CN24+DE24+DV24+EM24+FD24+FU24+GL24+HC24+HT24+IK24</f>
        <v/>
      </c>
      <c r="H53">
        <f>H24+Y24+AP24+BG24+BX24+CO24+DF24+DW24+EN24+FE24+FV24+GM24+HD24+HU24+IL24</f>
        <v/>
      </c>
      <c r="I53">
        <f>I24+Z24+AQ24+BH24+BY24+CP24+DG24+DX24+EO24+FF24+FW24+GN24+HE24+HV24+IM24</f>
        <v/>
      </c>
      <c r="J53">
        <f>J24+AA24+AR24+BI24+BZ24+CQ24+DH24+DY24+EP24+FG24+FX24+GO24+HF24+HW24+IN24</f>
        <v/>
      </c>
      <c r="K53">
        <f>K24+AB24+AS24+BJ24+CA24+CR24+DI24+DZ24+EQ24+FH24+FY24+GP24+HG24+HX24+IO24</f>
        <v/>
      </c>
      <c r="L53">
        <f>L24+AC24+AT24+BK24+CB24+CS24+DJ24+EA24+ER24+FI24+FZ24+GQ24+HH24+HY24+IP24</f>
        <v/>
      </c>
      <c r="M53">
        <f>M24+AD24+AU24+BL24+CC24+CT24+DK24+EB24+ES24+FJ24+GA24+GR24+HI24+HZ24+IQ24</f>
        <v/>
      </c>
      <c r="N53">
        <f>N24+AE24+AV24+BM24+CD24+CU24+DL24+EC24+ET24+FK24+GB24+GS24+HJ24+IA24+IR24</f>
        <v/>
      </c>
      <c r="O53">
        <f>O24+AF24+AW24+BN24+CE24+CV24+DM24+ED24+EU24+FL24+GC24+GT24+HK24+IB24+IS24</f>
        <v/>
      </c>
      <c r="P53">
        <f>P24+AG24+AX24+BO24+CF24+CW24+DN24+EE24+EV24+FM24+GD24+GU24+HL24+IC24+IT24</f>
        <v/>
      </c>
      <c r="Q53">
        <f>Q24+AH24+AY24+BP24+CG24+CX24+DO24+EF24+EW24+FN24+GE24+GV24+HM24+ID24+IU24</f>
        <v/>
      </c>
      <c r="R53">
        <f>R24+AI24+AZ24+BQ24+CH24+CY24+DP24+EG24+EX24+FO24+GF24+GW24+HN24+IE24+IV24</f>
        <v/>
      </c>
      <c r="T53" s="1">
        <f>IFERROR(E53/C53,0)</f>
        <v/>
      </c>
      <c r="U53" s="1">
        <f>IFERROR(Q53/C53,0)</f>
        <v/>
      </c>
    </row>
    <row r="54">
      <c r="A54">
        <f>IF(A25="","",A25)</f>
        <v/>
      </c>
      <c r="B54">
        <f>IF(B25="","",B25)</f>
        <v/>
      </c>
      <c r="C54">
        <f>C25+T25+AK25+BB25+BS25+CJ25+DA25+DR25+EI25+EZ25+FQ25+GH25+GY25+HP25+IG25</f>
        <v/>
      </c>
      <c r="D54">
        <f>D25+U25+AL25+BC25+BT25+CK25+DB25+DS25+EJ25+FA25+FR25+GI25+GZ25+HQ25+IH25</f>
        <v/>
      </c>
      <c r="E54">
        <f>E25+V25+AM25+BD25+BU25+CL25+DC25+DT25+EK25+FB25+FS25+GJ25+HA25+HR25+II25</f>
        <v/>
      </c>
      <c r="F54">
        <f>F25+W25+AN25+BE25+BV25+CM25+DD25+DU25+EL25+FC25+FT25+GK25+HB25+HS25+IJ25</f>
        <v/>
      </c>
      <c r="G54">
        <f>G25+X25+AO25+BF25+BW25+CN25+DE25+DV25+EM25+FD25+FU25+GL25+HC25+HT25+IK25</f>
        <v/>
      </c>
      <c r="H54">
        <f>H25+Y25+AP25+BG25+BX25+CO25+DF25+DW25+EN25+FE25+FV25+GM25+HD25+HU25+IL25</f>
        <v/>
      </c>
      <c r="I54">
        <f>I25+Z25+AQ25+BH25+BY25+CP25+DG25+DX25+EO25+FF25+FW25+GN25+HE25+HV25+IM25</f>
        <v/>
      </c>
      <c r="J54">
        <f>J25+AA25+AR25+BI25+BZ25+CQ25+DH25+DY25+EP25+FG25+FX25+GO25+HF25+HW25+IN25</f>
        <v/>
      </c>
      <c r="K54">
        <f>K25+AB25+AS25+BJ25+CA25+CR25+DI25+DZ25+EQ25+FH25+FY25+GP25+HG25+HX25+IO25</f>
        <v/>
      </c>
      <c r="L54">
        <f>L25+AC25+AT25+BK25+CB25+CS25+DJ25+EA25+ER25+FI25+FZ25+GQ25+HH25+HY25+IP25</f>
        <v/>
      </c>
      <c r="M54">
        <f>M25+AD25+AU25+BL25+CC25+CT25+DK25+EB25+ES25+FJ25+GA25+GR25+HI25+HZ25+IQ25</f>
        <v/>
      </c>
      <c r="N54">
        <f>N25+AE25+AV25+BM25+CD25+CU25+DL25+EC25+ET25+FK25+GB25+GS25+HJ25+IA25+IR25</f>
        <v/>
      </c>
      <c r="O54">
        <f>O25+AF25+AW25+BN25+CE25+CV25+DM25+ED25+EU25+FL25+GC25+GT25+HK25+IB25+IS25</f>
        <v/>
      </c>
      <c r="P54">
        <f>P25+AG25+AX25+BO25+CF25+CW25+DN25+EE25+EV25+FM25+GD25+GU25+HL25+IC25+IT25</f>
        <v/>
      </c>
      <c r="Q54">
        <f>Q25+AH25+AY25+BP25+CG25+CX25+DO25+EF25+EW25+FN25+GE25+GV25+HM25+ID25+IU25</f>
        <v/>
      </c>
      <c r="R54">
        <f>R25+AI25+AZ25+BQ25+CH25+CY25+DP25+EG25+EX25+FO25+GF25+GW25+HN25+IE25+IV25</f>
        <v/>
      </c>
      <c r="T54" s="1">
        <f>IFERROR(E54/C54,0)</f>
        <v/>
      </c>
      <c r="U54" s="1">
        <f>IFERROR(Q54/C54,0)</f>
        <v/>
      </c>
    </row>
    <row r="55">
      <c r="A55">
        <f>IF(A26="","",A26)</f>
        <v/>
      </c>
      <c r="B55">
        <f>IF(B26="","",B26)</f>
        <v/>
      </c>
      <c r="C55">
        <f>C26+T26+AK26+BB26+BS26+CJ26+DA26+DR26+EI26+EZ26+FQ26+GH26+GY26+HP26+IG26</f>
        <v/>
      </c>
      <c r="D55">
        <f>D26+U26+AL26+BC26+BT26+CK26+DB26+DS26+EJ26+FA26+FR26+GI26+GZ26+HQ26+IH26</f>
        <v/>
      </c>
      <c r="E55">
        <f>E26+V26+AM26+BD26+BU26+CL26+DC26+DT26+EK26+FB26+FS26+GJ26+HA26+HR26+II26</f>
        <v/>
      </c>
      <c r="F55">
        <f>F26+W26+AN26+BE26+BV26+CM26+DD26+DU26+EL26+FC26+FT26+GK26+HB26+HS26+IJ26</f>
        <v/>
      </c>
      <c r="G55">
        <f>G26+X26+AO26+BF26+BW26+CN26+DE26+DV26+EM26+FD26+FU26+GL26+HC26+HT26+IK26</f>
        <v/>
      </c>
      <c r="H55">
        <f>H26+Y26+AP26+BG26+BX26+CO26+DF26+DW26+EN26+FE26+FV26+GM26+HD26+HU26+IL26</f>
        <v/>
      </c>
      <c r="I55">
        <f>I26+Z26+AQ26+BH26+BY26+CP26+DG26+DX26+EO26+FF26+FW26+GN26+HE26+HV26+IM26</f>
        <v/>
      </c>
      <c r="J55">
        <f>J26+AA26+AR26+BI26+BZ26+CQ26+DH26+DY26+EP26+FG26+FX26+GO26+HF26+HW26+IN26</f>
        <v/>
      </c>
      <c r="K55">
        <f>K26+AB26+AS26+BJ26+CA26+CR26+DI26+DZ26+EQ26+FH26+FY26+GP26+HG26+HX26+IO26</f>
        <v/>
      </c>
      <c r="L55">
        <f>L26+AC26+AT26+BK26+CB26+CS26+DJ26+EA26+ER26+FI26+FZ26+GQ26+HH26+HY26+IP26</f>
        <v/>
      </c>
      <c r="M55">
        <f>M26+AD26+AU26+BL26+CC26+CT26+DK26+EB26+ES26+FJ26+GA26+GR26+HI26+HZ26+IQ26</f>
        <v/>
      </c>
      <c r="N55">
        <f>N26+AE26+AV26+BM26+CD26+CU26+DL26+EC26+ET26+FK26+GB26+GS26+HJ26+IA26+IR26</f>
        <v/>
      </c>
      <c r="O55">
        <f>O26+AF26+AW26+BN26+CE26+CV26+DM26+ED26+EU26+FL26+GC26+GT26+HK26+IB26+IS26</f>
        <v/>
      </c>
      <c r="P55">
        <f>P26+AG26+AX26+BO26+CF26+CW26+DN26+EE26+EV26+FM26+GD26+GU26+HL26+IC26+IT26</f>
        <v/>
      </c>
      <c r="Q55">
        <f>Q26+AH26+AY26+BP26+CG26+CX26+DO26+EF26+EW26+FN26+GE26+GV26+HM26+ID26+IU26</f>
        <v/>
      </c>
      <c r="R55">
        <f>R26+AI26+AZ26+BQ26+CH26+CY26+DP26+EG26+EX26+FO26+GF26+GW26+HN26+IE26+IV26</f>
        <v/>
      </c>
      <c r="T55" s="1">
        <f>IFERROR(E55/C55,0)</f>
        <v/>
      </c>
      <c r="U55" s="1">
        <f>IFERROR(Q55/C55,0)</f>
        <v/>
      </c>
    </row>
    <row r="56">
      <c r="A56">
        <f>IF(A27="","",A27)</f>
        <v/>
      </c>
      <c r="B56">
        <f>IF(B27="","",B27)</f>
        <v/>
      </c>
      <c r="C56">
        <f>C27+T27+AK27+BB27+BS27+CJ27+DA27+DR27+EI27+EZ27+FQ27+GH27+GY27+HP27+IG27</f>
        <v/>
      </c>
      <c r="D56">
        <f>D27+U27+AL27+BC27+BT27+CK27+DB27+DS27+EJ27+FA27+FR27+GI27+GZ27+HQ27+IH27</f>
        <v/>
      </c>
      <c r="E56">
        <f>E27+V27+AM27+BD27+BU27+CL27+DC27+DT27+EK27+FB27+FS27+GJ27+HA27+HR27+II27</f>
        <v/>
      </c>
      <c r="F56">
        <f>F27+W27+AN27+BE27+BV27+CM27+DD27+DU27+EL27+FC27+FT27+GK27+HB27+HS27+IJ27</f>
        <v/>
      </c>
      <c r="G56">
        <f>G27+X27+AO27+BF27+BW27+CN27+DE27+DV27+EM27+FD27+FU27+GL27+HC27+HT27+IK27</f>
        <v/>
      </c>
      <c r="H56">
        <f>H27+Y27+AP27+BG27+BX27+CO27+DF27+DW27+EN27+FE27+FV27+GM27+HD27+HU27+IL27</f>
        <v/>
      </c>
      <c r="I56">
        <f>I27+Z27+AQ27+BH27+BY27+CP27+DG27+DX27+EO27+FF27+FW27+GN27+HE27+HV27+IM27</f>
        <v/>
      </c>
      <c r="J56">
        <f>J27+AA27+AR27+BI27+BZ27+CQ27+DH27+DY27+EP27+FG27+FX27+GO27+HF27+HW27+IN27</f>
        <v/>
      </c>
      <c r="K56">
        <f>K27+AB27+AS27+BJ27+CA27+CR27+DI27+DZ27+EQ27+FH27+FY27+GP27+HG27+HX27+IO27</f>
        <v/>
      </c>
      <c r="L56">
        <f>L27+AC27+AT27+BK27+CB27+CS27+DJ27+EA27+ER27+FI27+FZ27+GQ27+HH27+HY27+IP27</f>
        <v/>
      </c>
      <c r="M56">
        <f>M27+AD27+AU27+BL27+CC27+CT27+DK27+EB27+ES27+FJ27+GA27+GR27+HI27+HZ27+IQ27</f>
        <v/>
      </c>
      <c r="N56">
        <f>N27+AE27+AV27+BM27+CD27+CU27+DL27+EC27+ET27+FK27+GB27+GS27+HJ27+IA27+IR27</f>
        <v/>
      </c>
      <c r="O56">
        <f>O27+AF27+AW27+BN27+CE27+CV27+DM27+ED27+EU27+FL27+GC27+GT27+HK27+IB27+IS27</f>
        <v/>
      </c>
      <c r="P56">
        <f>P27+AG27+AX27+BO27+CF27+CW27+DN27+EE27+EV27+FM27+GD27+GU27+HL27+IC27+IT27</f>
        <v/>
      </c>
      <c r="Q56">
        <f>Q27+AH27+AY27+BP27+CG27+CX27+DO27+EF27+EW27+FN27+GE27+GV27+HM27+ID27+IU27</f>
        <v/>
      </c>
      <c r="R56">
        <f>R27+AI27+AZ27+BQ27+CH27+CY27+DP27+EG27+EX27+FO27+GF27+GW27+HN27+IE27+IV27</f>
        <v/>
      </c>
      <c r="T56" s="1">
        <f>IFERROR(E56/C56,0)</f>
        <v/>
      </c>
      <c r="U56" s="1">
        <f>IFERROR(Q56/C56,0)</f>
        <v/>
      </c>
    </row>
    <row r="57">
      <c r="A57">
        <f>IF(A28="","",A28)</f>
        <v/>
      </c>
      <c r="B57">
        <f>IF(B28="","",B28)</f>
        <v/>
      </c>
      <c r="C57">
        <f>C28+T28+AK28+BB28+BS28+CJ28+DA28+DR28+EI28+EZ28+FQ28+GH28+GY28+HP28+IG28</f>
        <v/>
      </c>
      <c r="D57">
        <f>D28+U28+AL28+BC28+BT28+CK28+DB28+DS28+EJ28+FA28+FR28+GI28+GZ28+HQ28+IH28</f>
        <v/>
      </c>
      <c r="E57">
        <f>E28+V28+AM28+BD28+BU28+CL28+DC28+DT28+EK28+FB28+FS28+GJ28+HA28+HR28+II28</f>
        <v/>
      </c>
      <c r="F57">
        <f>F28+W28+AN28+BE28+BV28+CM28+DD28+DU28+EL28+FC28+FT28+GK28+HB28+HS28+IJ28</f>
        <v/>
      </c>
      <c r="G57">
        <f>G28+X28+AO28+BF28+BW28+CN28+DE28+DV28+EM28+FD28+FU28+GL28+HC28+HT28+IK28</f>
        <v/>
      </c>
      <c r="H57">
        <f>H28+Y28+AP28+BG28+BX28+CO28+DF28+DW28+EN28+FE28+FV28+GM28+HD28+HU28+IL28</f>
        <v/>
      </c>
      <c r="I57">
        <f>I28+Z28+AQ28+BH28+BY28+CP28+DG28+DX28+EO28+FF28+FW28+GN28+HE28+HV28+IM28</f>
        <v/>
      </c>
      <c r="J57">
        <f>J28+AA28+AR28+BI28+BZ28+CQ28+DH28+DY28+EP28+FG28+FX28+GO28+HF28+HW28+IN28</f>
        <v/>
      </c>
      <c r="K57">
        <f>K28+AB28+AS28+BJ28+CA28+CR28+DI28+DZ28+EQ28+FH28+FY28+GP28+HG28+HX28+IO28</f>
        <v/>
      </c>
      <c r="L57">
        <f>L28+AC28+AT28+BK28+CB28+CS28+DJ28+EA28+ER28+FI28+FZ28+GQ28+HH28+HY28+IP28</f>
        <v/>
      </c>
      <c r="M57">
        <f>M28+AD28+AU28+BL28+CC28+CT28+DK28+EB28+ES28+FJ28+GA28+GR28+HI28+HZ28+IQ28</f>
        <v/>
      </c>
      <c r="N57">
        <f>N28+AE28+AV28+BM28+CD28+CU28+DL28+EC28+ET28+FK28+GB28+GS28+HJ28+IA28+IR28</f>
        <v/>
      </c>
      <c r="O57">
        <f>O28+AF28+AW28+BN28+CE28+CV28+DM28+ED28+EU28+FL28+GC28+GT28+HK28+IB28+IS28</f>
        <v/>
      </c>
      <c r="P57">
        <f>P28+AG28+AX28+BO28+CF28+CW28+DN28+EE28+EV28+FM28+GD28+GU28+HL28+IC28+IT28</f>
        <v/>
      </c>
      <c r="Q57">
        <f>Q28+AH28+AY28+BP28+CG28+CX28+DO28+EF28+EW28+FN28+GE28+GV28+HM28+ID28+IU28</f>
        <v/>
      </c>
      <c r="R57">
        <f>R28+AI28+AZ28+BQ28+CH28+CY28+DP28+EG28+EX28+FO28+GF28+GW28+HN28+IE28+IV28</f>
        <v/>
      </c>
      <c r="T57" s="1">
        <f>IFERROR(E57/C57,0)</f>
        <v/>
      </c>
      <c r="U57" s="1">
        <f>IFERROR(Q57/C57,0)</f>
        <v/>
      </c>
    </row>
    <row r="58">
      <c r="A58">
        <f>IF(A29="","",A29)</f>
        <v/>
      </c>
      <c r="B58">
        <f>IF(B29="","",B29)</f>
        <v/>
      </c>
      <c r="C58">
        <f>C29+T29+AK29+BB29+BS29+CJ29+DA29+DR29+EI29+EZ29+FQ29+GH29+GY29+HP29+IG29</f>
        <v/>
      </c>
      <c r="D58">
        <f>D29+U29+AL29+BC29+BT29+CK29+DB29+DS29+EJ29+FA29+FR29+GI29+GZ29+HQ29+IH29</f>
        <v/>
      </c>
      <c r="E58">
        <f>E29+V29+AM29+BD29+BU29+CL29+DC29+DT29+EK29+FB29+FS29+GJ29+HA29+HR29+II29</f>
        <v/>
      </c>
      <c r="F58">
        <f>F29+W29+AN29+BE29+BV29+CM29+DD29+DU29+EL29+FC29+FT29+GK29+HB29+HS29+IJ29</f>
        <v/>
      </c>
      <c r="G58">
        <f>G29+X29+AO29+BF29+BW29+CN29+DE29+DV29+EM29+FD29+FU29+GL29+HC29+HT29+IK29</f>
        <v/>
      </c>
      <c r="H58">
        <f>H29+Y29+AP29+BG29+BX29+CO29+DF29+DW29+EN29+FE29+FV29+GM29+HD29+HU29+IL29</f>
        <v/>
      </c>
      <c r="I58">
        <f>I29+Z29+AQ29+BH29+BY29+CP29+DG29+DX29+EO29+FF29+FW29+GN29+HE29+HV29+IM29</f>
        <v/>
      </c>
      <c r="J58">
        <f>J29+AA29+AR29+BI29+BZ29+CQ29+DH29+DY29+EP29+FG29+FX29+GO29+HF29+HW29+IN29</f>
        <v/>
      </c>
      <c r="K58">
        <f>K29+AB29+AS29+BJ29+CA29+CR29+DI29+DZ29+EQ29+FH29+FY29+GP29+HG29+HX29+IO29</f>
        <v/>
      </c>
      <c r="L58">
        <f>L29+AC29+AT29+BK29+CB29+CS29+DJ29+EA29+ER29+FI29+FZ29+GQ29+HH29+HY29+IP29</f>
        <v/>
      </c>
      <c r="M58">
        <f>M29+AD29+AU29+BL29+CC29+CT29+DK29+EB29+ES29+FJ29+GA29+GR29+HI29+HZ29+IQ29</f>
        <v/>
      </c>
      <c r="N58">
        <f>N29+AE29+AV29+BM29+CD29+CU29+DL29+EC29+ET29+FK29+GB29+GS29+HJ29+IA29+IR29</f>
        <v/>
      </c>
      <c r="O58">
        <f>O29+AF29+AW29+BN29+CE29+CV29+DM29+ED29+EU29+FL29+GC29+GT29+HK29+IB29+IS29</f>
        <v/>
      </c>
      <c r="P58">
        <f>P29+AG29+AX29+BO29+CF29+CW29+DN29+EE29+EV29+FM29+GD29+GU29+HL29+IC29+IT29</f>
        <v/>
      </c>
      <c r="Q58">
        <f>Q29+AH29+AY29+BP29+CG29+CX29+DO29+EF29+EW29+FN29+GE29+GV29+HM29+ID29+IU29</f>
        <v/>
      </c>
      <c r="R58">
        <f>R29+AI29+AZ29+BQ29+CH29+CY29+DP29+EG29+EX29+FO29+GF29+GW29+HN29+IE29+IV29</f>
        <v/>
      </c>
      <c r="T58" s="1">
        <f>IFERROR(E58/C58,0)</f>
        <v/>
      </c>
      <c r="U58" s="1">
        <f>IFERROR(Q58/C58,0)</f>
        <v/>
      </c>
    </row>
    <row r="59">
      <c r="A59">
        <f>IF(A30="","",A30)</f>
        <v/>
      </c>
      <c r="B59">
        <f>IF(B30="","",B30)</f>
        <v/>
      </c>
      <c r="C59">
        <f>C30+T30+AK30+BB30+BS30+CJ30+DA30+DR30+EI30+EZ30+FQ30+GH30+GY30+HP30+IG30</f>
        <v/>
      </c>
      <c r="D59">
        <f>D30+U30+AL30+BC30+BT30+CK30+DB30+DS30+EJ30+FA30+FR30+GI30+GZ30+HQ30+IH30</f>
        <v/>
      </c>
      <c r="E59">
        <f>E30+V30+AM30+BD30+BU30+CL30+DC30+DT30+EK30+FB30+FS30+GJ30+HA30+HR30+II30</f>
        <v/>
      </c>
      <c r="F59">
        <f>F30+W30+AN30+BE30+BV30+CM30+DD30+DU30+EL30+FC30+FT30+GK30+HB30+HS30+IJ30</f>
        <v/>
      </c>
      <c r="G59">
        <f>G30+X30+AO30+BF30+BW30+CN30+DE30+DV30+EM30+FD30+FU30+GL30+HC30+HT30+IK30</f>
        <v/>
      </c>
      <c r="H59">
        <f>H30+Y30+AP30+BG30+BX30+CO30+DF30+DW30+EN30+FE30+FV30+GM30+HD30+HU30+IL30</f>
        <v/>
      </c>
      <c r="I59">
        <f>I30+Z30+AQ30+BH30+BY30+CP30+DG30+DX30+EO30+FF30+FW30+GN30+HE30+HV30+IM30</f>
        <v/>
      </c>
      <c r="J59">
        <f>J30+AA30+AR30+BI30+BZ30+CQ30+DH30+DY30+EP30+FG30+FX30+GO30+HF30+HW30+IN30</f>
        <v/>
      </c>
      <c r="K59">
        <f>K30+AB30+AS30+BJ30+CA30+CR30+DI30+DZ30+EQ30+FH30+FY30+GP30+HG30+HX30+IO30</f>
        <v/>
      </c>
      <c r="L59">
        <f>L30+AC30+AT30+BK30+CB30+CS30+DJ30+EA30+ER30+FI30+FZ30+GQ30+HH30+HY30+IP30</f>
        <v/>
      </c>
      <c r="M59">
        <f>M30+AD30+AU30+BL30+CC30+CT30+DK30+EB30+ES30+FJ30+GA30+GR30+HI30+HZ30+IQ30</f>
        <v/>
      </c>
      <c r="N59">
        <f>N30+AE30+AV30+BM30+CD30+CU30+DL30+EC30+ET30+FK30+GB30+GS30+HJ30+IA30+IR30</f>
        <v/>
      </c>
      <c r="O59">
        <f>O30+AF30+AW30+BN30+CE30+CV30+DM30+ED30+EU30+FL30+GC30+GT30+HK30+IB30+IS30</f>
        <v/>
      </c>
      <c r="P59">
        <f>P30+AG30+AX30+BO30+CF30+CW30+DN30+EE30+EV30+FM30+GD30+GU30+HL30+IC30+IT30</f>
        <v/>
      </c>
      <c r="Q59">
        <f>Q30+AH30+AY30+BP30+CG30+CX30+DO30+EF30+EW30+FN30+GE30+GV30+HM30+ID30+IU30</f>
        <v/>
      </c>
      <c r="R59">
        <f>R30+AI30+AZ30+BQ30+CH30+CY30+DP30+EG30+EX30+FO30+GF30+GW30+HN30+IE30+IV30</f>
        <v/>
      </c>
      <c r="T59" s="1">
        <f>IFERROR(E59/C59,0)</f>
        <v/>
      </c>
      <c r="U59" s="1">
        <f>IFERROR(Q59/C59,0)</f>
        <v/>
      </c>
    </row>
    <row r="60">
      <c r="A60">
        <f>IF(A31="","",A31)</f>
        <v/>
      </c>
      <c r="B60">
        <f>IF(B31="","",B31)</f>
        <v/>
      </c>
      <c r="C60">
        <f>C31+T31+AK31+BB31+BS31+CJ31+DA31+DR31+EI31+EZ31+FQ31+GH31+GY31+HP31+IG31</f>
        <v/>
      </c>
      <c r="D60">
        <f>D31+U31+AL31+BC31+BT31+CK31+DB31+DS31+EJ31+FA31+FR31+GI31+GZ31+HQ31+IH31</f>
        <v/>
      </c>
      <c r="E60">
        <f>E31+V31+AM31+BD31+BU31+CL31+DC31+DT31+EK31+FB31+FS31+GJ31+HA31+HR31+II31</f>
        <v/>
      </c>
      <c r="F60">
        <f>F31+W31+AN31+BE31+BV31+CM31+DD31+DU31+EL31+FC31+FT31+GK31+HB31+HS31+IJ31</f>
        <v/>
      </c>
      <c r="G60">
        <f>G31+X31+AO31+BF31+BW31+CN31+DE31+DV31+EM31+FD31+FU31+GL31+HC31+HT31+IK31</f>
        <v/>
      </c>
      <c r="H60">
        <f>H31+Y31+AP31+BG31+BX31+CO31+DF31+DW31+EN31+FE31+FV31+GM31+HD31+HU31+IL31</f>
        <v/>
      </c>
      <c r="I60">
        <f>I31+Z31+AQ31+BH31+BY31+CP31+DG31+DX31+EO31+FF31+FW31+GN31+HE31+HV31+IM31</f>
        <v/>
      </c>
      <c r="J60">
        <f>J31+AA31+AR31+BI31+BZ31+CQ31+DH31+DY31+EP31+FG31+FX31+GO31+HF31+HW31+IN31</f>
        <v/>
      </c>
      <c r="K60">
        <f>K31+AB31+AS31+BJ31+CA31+CR31+DI31+DZ31+EQ31+FH31+FY31+GP31+HG31+HX31+IO31</f>
        <v/>
      </c>
      <c r="L60">
        <f>L31+AC31+AT31+BK31+CB31+CS31+DJ31+EA31+ER31+FI31+FZ31+GQ31+HH31+HY31+IP31</f>
        <v/>
      </c>
      <c r="M60">
        <f>M31+AD31+AU31+BL31+CC31+CT31+DK31+EB31+ES31+FJ31+GA31+GR31+HI31+HZ31+IQ31</f>
        <v/>
      </c>
      <c r="N60">
        <f>N31+AE31+AV31+BM31+CD31+CU31+DL31+EC31+ET31+FK31+GB31+GS31+HJ31+IA31+IR31</f>
        <v/>
      </c>
      <c r="O60">
        <f>O31+AF31+AW31+BN31+CE31+CV31+DM31+ED31+EU31+FL31+GC31+GT31+HK31+IB31+IS31</f>
        <v/>
      </c>
      <c r="P60">
        <f>P31+AG31+AX31+BO31+CF31+CW31+DN31+EE31+EV31+FM31+GD31+GU31+HL31+IC31+IT31</f>
        <v/>
      </c>
      <c r="Q60">
        <f>Q31+AH31+AY31+BP31+CG31+CX31+DO31+EF31+EW31+FN31+GE31+GV31+HM31+ID31+IU31</f>
        <v/>
      </c>
      <c r="R60">
        <f>R31+AI31+AZ31+BQ31+CH31+CY31+DP31+EG31+EX31+FO31+GF31+GW31+HN31+IE31+IV31</f>
        <v/>
      </c>
      <c r="T60" s="1">
        <f>IFERROR(E60/C60,0)</f>
        <v/>
      </c>
      <c r="U60" s="1">
        <f>IFERROR(Q60/C60,0)</f>
        <v/>
      </c>
    </row>
    <row r="61">
      <c r="A61">
        <f>IF(A32="","",A32)</f>
        <v/>
      </c>
      <c r="B61">
        <f>IF(B32="","",B32)</f>
        <v/>
      </c>
      <c r="C61">
        <f>C32+T32+AK32+BB32+BS32+CJ32+DA32+DR32+EI32+EZ32+FQ32+GH32+GY32+HP32+IG32</f>
        <v/>
      </c>
      <c r="D61">
        <f>D32+U32+AL32+BC32+BT32+CK32+DB32+DS32+EJ32+FA32+FR32+GI32+GZ32+HQ32+IH32</f>
        <v/>
      </c>
      <c r="E61">
        <f>E32+V32+AM32+BD32+BU32+CL32+DC32+DT32+EK32+FB32+FS32+GJ32+HA32+HR32+II32</f>
        <v/>
      </c>
      <c r="F61">
        <f>F32+W32+AN32+BE32+BV32+CM32+DD32+DU32+EL32+FC32+FT32+GK32+HB32+HS32+IJ32</f>
        <v/>
      </c>
      <c r="G61">
        <f>G32+X32+AO32+BF32+BW32+CN32+DE32+DV32+EM32+FD32+FU32+GL32+HC32+HT32+IK32</f>
        <v/>
      </c>
      <c r="H61">
        <f>H32+Y32+AP32+BG32+BX32+CO32+DF32+DW32+EN32+FE32+FV32+GM32+HD32+HU32+IL32</f>
        <v/>
      </c>
      <c r="I61">
        <f>I32+Z32+AQ32+BH32+BY32+CP32+DG32+DX32+EO32+FF32+FW32+GN32+HE32+HV32+IM32</f>
        <v/>
      </c>
      <c r="J61">
        <f>J32+AA32+AR32+BI32+BZ32+CQ32+DH32+DY32+EP32+FG32+FX32+GO32+HF32+HW32+IN32</f>
        <v/>
      </c>
      <c r="K61">
        <f>K32+AB32+AS32+BJ32+CA32+CR32+DI32+DZ32+EQ32+FH32+FY32+GP32+HG32+HX32+IO32</f>
        <v/>
      </c>
      <c r="L61">
        <f>L32+AC32+AT32+BK32+CB32+CS32+DJ32+EA32+ER32+FI32+FZ32+GQ32+HH32+HY32+IP32</f>
        <v/>
      </c>
      <c r="M61">
        <f>M32+AD32+AU32+BL32+CC32+CT32+DK32+EB32+ES32+FJ32+GA32+GR32+HI32+HZ32+IQ32</f>
        <v/>
      </c>
      <c r="N61">
        <f>N32+AE32+AV32+BM32+CD32+CU32+DL32+EC32+ET32+FK32+GB32+GS32+HJ32+IA32+IR32</f>
        <v/>
      </c>
      <c r="O61">
        <f>O32+AF32+AW32+BN32+CE32+CV32+DM32+ED32+EU32+FL32+GC32+GT32+HK32+IB32+IS32</f>
        <v/>
      </c>
      <c r="P61">
        <f>P32+AG32+AX32+BO32+CF32+CW32+DN32+EE32+EV32+FM32+GD32+GU32+HL32+IC32+IT32</f>
        <v/>
      </c>
      <c r="Q61">
        <f>Q32+AH32+AY32+BP32+CG32+CX32+DO32+EF32+EW32+FN32+GE32+GV32+HM32+ID32+IU32</f>
        <v/>
      </c>
      <c r="R61">
        <f>R32+AI32+AZ32+BQ32+CH32+CY32+DP32+EG32+EX32+FO32+GF32+GW32+HN32+IE32+IV32</f>
        <v/>
      </c>
      <c r="T61" s="1">
        <f>IFERROR(E61/C61,0)</f>
        <v/>
      </c>
      <c r="U61" s="1">
        <f>IFERROR(Q61/C61,0)</f>
        <v/>
      </c>
    </row>
    <row r="62">
      <c r="A62" t="inlineStr">
        <is>
          <t>TOTALES :</t>
        </is>
      </c>
      <c r="C62">
        <f>SUM(C37:C61)</f>
        <v/>
      </c>
      <c r="D62">
        <f>SUM(D37:D61)</f>
        <v/>
      </c>
      <c r="E62">
        <f>SUM(E37:E61)</f>
        <v/>
      </c>
      <c r="F62">
        <f>SUM(F37:F61)</f>
        <v/>
      </c>
      <c r="G62">
        <f>SUM(G37:G61)</f>
        <v/>
      </c>
      <c r="H62">
        <f>SUM(H37:H61)</f>
        <v/>
      </c>
      <c r="I62">
        <f>SUM(I37:I61)</f>
        <v/>
      </c>
      <c r="J62">
        <f>SUM(J37:J61)</f>
        <v/>
      </c>
      <c r="K62">
        <f>SUM(K37:K61)</f>
        <v/>
      </c>
      <c r="L62">
        <f>SUM(L37:L61)</f>
        <v/>
      </c>
      <c r="M62">
        <f>SUM(M37:M61)</f>
        <v/>
      </c>
      <c r="N62">
        <f>SUM(N37:N61)</f>
        <v/>
      </c>
      <c r="O62">
        <f>SUM(O37:O61)</f>
        <v/>
      </c>
      <c r="P62">
        <f>SUM(P37:P61)</f>
        <v/>
      </c>
      <c r="Q62">
        <f>SUM(Q37:Q61)</f>
        <v/>
      </c>
      <c r="R62">
        <f>SUM(R37:R61)</f>
        <v/>
      </c>
      <c r="T62" s="1">
        <f>IFERROR(E62/C62,0)</f>
        <v/>
      </c>
      <c r="U62" s="1">
        <f>IFERROR(Q62/C62,0)</f>
        <v/>
      </c>
    </row>
    <row r="64">
      <c r="A64" t="inlineStr">
        <is>
          <t>L A N Z A D O R E S</t>
        </is>
      </c>
    </row>
    <row r="65">
      <c r="A65" t="inlineStr">
        <is>
          <t>NOMBRE</t>
        </is>
      </c>
      <c r="B65" t="inlineStr">
        <is>
          <t>No</t>
        </is>
      </c>
      <c r="C65" t="inlineStr">
        <is>
          <t>P?</t>
        </is>
      </c>
      <c r="D65" t="inlineStr">
        <is>
          <t>G/P</t>
        </is>
      </c>
      <c r="E65" t="inlineStr">
        <is>
          <t>INN</t>
        </is>
      </c>
      <c r="F65" t="inlineStr">
        <is>
          <t>CL</t>
        </is>
      </c>
      <c r="G65" t="inlineStr">
        <is>
          <t>K</t>
        </is>
      </c>
      <c r="H65" t="inlineStr">
        <is>
          <t>H</t>
        </is>
      </c>
      <c r="I65" t="inlineStr">
        <is>
          <t>P?</t>
        </is>
      </c>
      <c r="J65" t="inlineStr">
        <is>
          <t>G/P</t>
        </is>
      </c>
      <c r="K65" t="inlineStr">
        <is>
          <t>INN</t>
        </is>
      </c>
      <c r="L65" t="inlineStr">
        <is>
          <t>CL</t>
        </is>
      </c>
      <c r="M65" t="inlineStr">
        <is>
          <t>K</t>
        </is>
      </c>
      <c r="N65" t="inlineStr">
        <is>
          <t>H</t>
        </is>
      </c>
      <c r="O65" t="inlineStr">
        <is>
          <t>P?</t>
        </is>
      </c>
      <c r="P65" t="inlineStr">
        <is>
          <t>G/P</t>
        </is>
      </c>
      <c r="Q65" t="inlineStr">
        <is>
          <t>INN</t>
        </is>
      </c>
      <c r="R65" t="inlineStr">
        <is>
          <t>CL</t>
        </is>
      </c>
      <c r="S65" t="inlineStr">
        <is>
          <t>K</t>
        </is>
      </c>
      <c r="T65" t="inlineStr">
        <is>
          <t>H</t>
        </is>
      </c>
      <c r="U65" t="inlineStr">
        <is>
          <t>P?</t>
        </is>
      </c>
      <c r="V65" t="inlineStr">
        <is>
          <t>G/P</t>
        </is>
      </c>
      <c r="W65" t="inlineStr">
        <is>
          <t>INN</t>
        </is>
      </c>
      <c r="X65" t="inlineStr">
        <is>
          <t>CL</t>
        </is>
      </c>
      <c r="Y65" t="inlineStr">
        <is>
          <t>K</t>
        </is>
      </c>
      <c r="Z65" t="inlineStr">
        <is>
          <t>H</t>
        </is>
      </c>
      <c r="AA65" t="inlineStr">
        <is>
          <t>P?</t>
        </is>
      </c>
      <c r="AB65" t="inlineStr">
        <is>
          <t>G/P</t>
        </is>
      </c>
      <c r="AC65" t="inlineStr">
        <is>
          <t>INN</t>
        </is>
      </c>
      <c r="AD65" t="inlineStr">
        <is>
          <t>CL</t>
        </is>
      </c>
      <c r="AE65" t="inlineStr">
        <is>
          <t>K</t>
        </is>
      </c>
      <c r="AF65" t="inlineStr">
        <is>
          <t>H</t>
        </is>
      </c>
      <c r="AG65" t="inlineStr">
        <is>
          <t>P?</t>
        </is>
      </c>
      <c r="AH65" t="inlineStr">
        <is>
          <t>G/P</t>
        </is>
      </c>
      <c r="AI65" t="inlineStr">
        <is>
          <t>INN</t>
        </is>
      </c>
      <c r="AJ65" t="inlineStr">
        <is>
          <t>CL</t>
        </is>
      </c>
      <c r="AK65" t="inlineStr">
        <is>
          <t>K</t>
        </is>
      </c>
      <c r="AL65" t="inlineStr">
        <is>
          <t>H</t>
        </is>
      </c>
      <c r="AM65" t="inlineStr">
        <is>
          <t>P?</t>
        </is>
      </c>
      <c r="AN65" t="inlineStr">
        <is>
          <t>G/P</t>
        </is>
      </c>
      <c r="AO65" t="inlineStr">
        <is>
          <t>INN</t>
        </is>
      </c>
      <c r="AP65" t="inlineStr">
        <is>
          <t>CL</t>
        </is>
      </c>
      <c r="AQ65" t="inlineStr">
        <is>
          <t>K</t>
        </is>
      </c>
      <c r="AR65" t="inlineStr">
        <is>
          <t>H</t>
        </is>
      </c>
      <c r="AS65" t="inlineStr">
        <is>
          <t>P?</t>
        </is>
      </c>
      <c r="AT65" t="inlineStr">
        <is>
          <t>G/P</t>
        </is>
      </c>
      <c r="AU65" t="inlineStr">
        <is>
          <t>INN</t>
        </is>
      </c>
      <c r="AV65" t="inlineStr">
        <is>
          <t>CL</t>
        </is>
      </c>
      <c r="AW65" t="inlineStr">
        <is>
          <t>K</t>
        </is>
      </c>
      <c r="AX65" t="inlineStr">
        <is>
          <t>H</t>
        </is>
      </c>
      <c r="AY65" t="inlineStr">
        <is>
          <t>P?</t>
        </is>
      </c>
      <c r="AZ65" t="inlineStr">
        <is>
          <t>G/P</t>
        </is>
      </c>
      <c r="BA65" t="inlineStr">
        <is>
          <t>INN</t>
        </is>
      </c>
      <c r="BB65" t="inlineStr">
        <is>
          <t>CL</t>
        </is>
      </c>
      <c r="BC65" t="inlineStr">
        <is>
          <t>K</t>
        </is>
      </c>
      <c r="BD65" t="inlineStr">
        <is>
          <t>H</t>
        </is>
      </c>
      <c r="BE65" t="inlineStr">
        <is>
          <t>P?</t>
        </is>
      </c>
      <c r="BF65" t="inlineStr">
        <is>
          <t>G/P</t>
        </is>
      </c>
      <c r="BG65" t="inlineStr">
        <is>
          <t>INN</t>
        </is>
      </c>
      <c r="BH65" t="inlineStr">
        <is>
          <t>CL</t>
        </is>
      </c>
      <c r="BI65" t="inlineStr">
        <is>
          <t>K</t>
        </is>
      </c>
      <c r="BJ65" t="inlineStr">
        <is>
          <t>H</t>
        </is>
      </c>
      <c r="BK65" t="inlineStr">
        <is>
          <t>P?</t>
        </is>
      </c>
      <c r="BL65" t="inlineStr">
        <is>
          <t>G/P</t>
        </is>
      </c>
      <c r="BM65" t="inlineStr">
        <is>
          <t>INN</t>
        </is>
      </c>
      <c r="BN65" t="inlineStr">
        <is>
          <t>CL</t>
        </is>
      </c>
      <c r="BO65" t="inlineStr">
        <is>
          <t>K</t>
        </is>
      </c>
      <c r="BP65" t="inlineStr">
        <is>
          <t>H</t>
        </is>
      </c>
      <c r="BQ65" t="inlineStr">
        <is>
          <t>P?</t>
        </is>
      </c>
      <c r="BR65" t="inlineStr">
        <is>
          <t>G/P</t>
        </is>
      </c>
      <c r="BS65" t="inlineStr">
        <is>
          <t>INN</t>
        </is>
      </c>
      <c r="BT65" t="inlineStr">
        <is>
          <t>CL</t>
        </is>
      </c>
      <c r="BU65" t="inlineStr">
        <is>
          <t>K</t>
        </is>
      </c>
      <c r="BV65" t="inlineStr">
        <is>
          <t>H</t>
        </is>
      </c>
      <c r="BW65" t="inlineStr">
        <is>
          <t>P?</t>
        </is>
      </c>
      <c r="BX65" t="inlineStr">
        <is>
          <t>G/P</t>
        </is>
      </c>
      <c r="BY65" t="inlineStr">
        <is>
          <t>INN</t>
        </is>
      </c>
      <c r="BZ65" t="inlineStr">
        <is>
          <t>CL</t>
        </is>
      </c>
      <c r="CA65" t="inlineStr">
        <is>
          <t>K</t>
        </is>
      </c>
      <c r="CB65" t="inlineStr">
        <is>
          <t>H</t>
        </is>
      </c>
      <c r="CC65" t="inlineStr">
        <is>
          <t>P?</t>
        </is>
      </c>
      <c r="CD65" t="inlineStr">
        <is>
          <t>G/P</t>
        </is>
      </c>
      <c r="CE65" t="inlineStr">
        <is>
          <t>INN</t>
        </is>
      </c>
      <c r="CF65" t="inlineStr">
        <is>
          <t>CL</t>
        </is>
      </c>
      <c r="CG65" t="inlineStr">
        <is>
          <t>K</t>
        </is>
      </c>
      <c r="CH65" t="inlineStr">
        <is>
          <t>H</t>
        </is>
      </c>
      <c r="CI65" t="inlineStr">
        <is>
          <t>P?</t>
        </is>
      </c>
      <c r="CJ65" t="inlineStr">
        <is>
          <t>G/P</t>
        </is>
      </c>
      <c r="CK65" t="inlineStr">
        <is>
          <t>INN</t>
        </is>
      </c>
      <c r="CL65" t="inlineStr">
        <is>
          <t>CL</t>
        </is>
      </c>
      <c r="CM65" t="inlineStr">
        <is>
          <t>K</t>
        </is>
      </c>
      <c r="CN65" t="inlineStr">
        <is>
          <t>H</t>
        </is>
      </c>
      <c r="CP65" t="inlineStr">
        <is>
          <t>JJ</t>
        </is>
      </c>
      <c r="CQ65" t="inlineStr">
        <is>
          <t>JG</t>
        </is>
      </c>
      <c r="CR65" t="inlineStr">
        <is>
          <t>JP</t>
        </is>
      </c>
      <c r="CS65" t="inlineStr">
        <is>
          <t>OUTS</t>
        </is>
      </c>
      <c r="CT65" t="inlineStr">
        <is>
          <t>INN</t>
        </is>
      </c>
      <c r="CU65" t="inlineStr">
        <is>
          <t>CL</t>
        </is>
      </c>
      <c r="CV65" t="inlineStr">
        <is>
          <t>K</t>
        </is>
      </c>
      <c r="CW65" t="inlineStr">
        <is>
          <t>H</t>
        </is>
      </c>
      <c r="CX65" t="inlineStr">
        <is>
          <t>PCL</t>
        </is>
      </c>
    </row>
    <row r="66">
      <c r="A66">
        <f>IF(A8="","",A8)</f>
        <v/>
      </c>
      <c r="B66">
        <f>IF(B8="","",B8)</f>
        <v/>
      </c>
      <c r="CP66">
        <f>C66+I66+O66+U66+AA66+AG66+AM66+AS66+AY66+BE66+BK66+BQ66+BW66+CC66+CI66</f>
        <v/>
      </c>
      <c r="CQ66">
        <f>COUNTIF(D66,"G")+COUNTIF(J66,"G")+COUNTIF(P66,"G")+COUNTIF(V66,"G")+COUNTIF(AB66,"G")+COUNTIF(AH66,"G")+COUNTIF(AN66,"G")+COUNTIF(AT66,"G")+COUNTIF(AZ66,"G")+COUNTIF(BF66,"G")+COUNTIF(BL66,"G")+COUNTIF(BR66,"G")+COUNTIF(BX66,"G")+COUNTIF(CD66,"G")+COUNTIF(CJ66,"G")</f>
        <v/>
      </c>
      <c r="CR66">
        <f>COUNTIF(D66,"P")+COUNTIF(J66,"P")+COUNTIF(P66,"P")+COUNTIF(V66,"P")+COUNTIF(AB66,"P")+COUNTIF(AH66,"P")+COUNTIF(AN66,"P")+COUNTIF(AT66,"P")+COUNTIF(AZ66,"P")+COUNTIF(BF66,"P")+COUNTIF(BL66,"P")+COUNTIF(BR66,"P")+COUNTIF(BX66,"P")+COUNTIF(CD66,"P")+COUNTIF(CJ66,"P")</f>
        <v/>
      </c>
      <c r="CS66">
        <f>(INT(E66)*3+(E66-INT(E66))*10)+(INT(K66)*3+(K66-INT(K66))*10)+(INT(Q66)*3+(Q66-INT(Q66))*10)+(INT(W66)*3+(W66-INT(W66))*10)+(INT(AC66)*3+(AC66-INT(AC66))*10)+(INT(AI66)*3+(AI66-INT(AI66))*10)+(INT(AO66)*3+(AO66-INT(AO66))*10)+(INT(AU66)*3+(AU66-INT(AU66))*10)+(INT(BA66)*3+(BA66-INT(BA66))*10)+(INT(BG66)*3+(BG66-INT(BG66))*10)+(INT(BM66)*3+(BM66-INT(BM66))*10)+(INT(BS66)*3+(BS66-INT(BS66))*10)+(INT(BY66)*3+(BY66-INT(BY66))*10)+(INT(CE66)*3+(CE66-INT(CE66))*10)+(INT(CK66)*3+(CK66-INT(CK66))*10)</f>
        <v/>
      </c>
      <c r="CT66">
        <f>INT(CS66/3)+MOD(CS66,3)/10</f>
        <v/>
      </c>
      <c r="CU66">
        <f>F66+L66+R66+X66+AD66+AJ66+AP66+AV66+BB66+BH66+BN66+BT66+BZ66+CF66+CL66</f>
        <v/>
      </c>
      <c r="CV66">
        <f>G66+M66+S66+Y66+AE66+AK66+AQ66+AW66+BC66+BI66+BO66+BU66+CA66+CG66+CM66</f>
        <v/>
      </c>
      <c r="CW66">
        <f>H66+N66+T66+Z66+AF66+AL66+AR66+AX66+BD66+BJ66+BP66+BV66+CB66+CH66+CN66</f>
        <v/>
      </c>
      <c r="CX66" s="2">
        <f>IFERROR(CU66*27/CS66,0)</f>
        <v/>
      </c>
    </row>
    <row r="67">
      <c r="A67">
        <f>IF(A9="","",A9)</f>
        <v/>
      </c>
      <c r="B67">
        <f>IF(B9="","",B9)</f>
        <v/>
      </c>
      <c r="CP67">
        <f>C67+I67+O67+U67+AA67+AG67+AM67+AS67+AY67+BE67+BK67+BQ67+BW67+CC67+CI67</f>
        <v/>
      </c>
      <c r="CQ67">
        <f>COUNTIF(D67,"G")+COUNTIF(J67,"G")+COUNTIF(P67,"G")+COUNTIF(V67,"G")+COUNTIF(AB67,"G")+COUNTIF(AH67,"G")+COUNTIF(AN67,"G")+COUNTIF(AT67,"G")+COUNTIF(AZ67,"G")+COUNTIF(BF67,"G")+COUNTIF(BL67,"G")+COUNTIF(BR67,"G")+COUNTIF(BX67,"G")+COUNTIF(CD67,"G")+COUNTIF(CJ67,"G")</f>
        <v/>
      </c>
      <c r="CR67">
        <f>COUNTIF(D67,"P")+COUNTIF(J67,"P")+COUNTIF(P67,"P")+COUNTIF(V67,"P")+COUNTIF(AB67,"P")+COUNTIF(AH67,"P")+COUNTIF(AN67,"P")+COUNTIF(AT67,"P")+COUNTIF(AZ67,"P")+COUNTIF(BF67,"P")+COUNTIF(BL67,"P")+COUNTIF(BR67,"P")+COUNTIF(BX67,"P")+COUNTIF(CD67,"P")+COUNTIF(CJ67,"P")</f>
        <v/>
      </c>
      <c r="CS67">
        <f>(INT(E67)*3+(E67-INT(E67))*10)+(INT(K67)*3+(K67-INT(K67))*10)+(INT(Q67)*3+(Q67-INT(Q67))*10)+(INT(W67)*3+(W67-INT(W67))*10)+(INT(AC67)*3+(AC67-INT(AC67))*10)+(INT(AI67)*3+(AI67-INT(AI67))*10)+(INT(AO67)*3+(AO67-INT(AO67))*10)+(INT(AU67)*3+(AU67-INT(AU67))*10)+(INT(BA67)*3+(BA67-INT(BA67))*10)+(INT(BG67)*3+(BG67-INT(BG67))*10)+(INT(BM67)*3+(BM67-INT(BM67))*10)+(INT(BS67)*3+(BS67-INT(BS67))*10)+(INT(BY67)*3+(BY67-INT(BY67))*10)+(INT(CE67)*3+(CE67-INT(CE67))*10)+(INT(CK67)*3+(CK67-INT(CK67))*10)</f>
        <v/>
      </c>
      <c r="CT67">
        <f>INT(CS67/3)+MOD(CS67,3)/10</f>
        <v/>
      </c>
      <c r="CU67">
        <f>F67+L67+R67+X67+AD67+AJ67+AP67+AV67+BB67+BH67+BN67+BT67+BZ67+CF67+CL67</f>
        <v/>
      </c>
      <c r="CV67">
        <f>G67+M67+S67+Y67+AE67+AK67+AQ67+AW67+BC67+BI67+BO67+BU67+CA67+CG67+CM67</f>
        <v/>
      </c>
      <c r="CW67">
        <f>H67+N67+T67+Z67+AF67+AL67+AR67+AX67+BD67+BJ67+BP67+BV67+CB67+CH67+CN67</f>
        <v/>
      </c>
      <c r="CX67" s="2">
        <f>IFERROR(CU67*27/CS67,0)</f>
        <v/>
      </c>
    </row>
    <row r="68">
      <c r="A68">
        <f>IF(A10="","",A10)</f>
        <v/>
      </c>
      <c r="B68">
        <f>IF(B10="","",B10)</f>
        <v/>
      </c>
      <c r="CP68">
        <f>C68+I68+O68+U68+AA68+AG68+AM68+AS68+AY68+BE68+BK68+BQ68+BW68+CC68+CI68</f>
        <v/>
      </c>
      <c r="CQ68">
        <f>COUNTIF(D68,"G")+COUNTIF(J68,"G")+COUNTIF(P68,"G")+COUNTIF(V68,"G")+COUNTIF(AB68,"G")+COUNTIF(AH68,"G")+COUNTIF(AN68,"G")+COUNTIF(AT68,"G")+COUNTIF(AZ68,"G")+COUNTIF(BF68,"G")+COUNTIF(BL68,"G")+COUNTIF(BR68,"G")+COUNTIF(BX68,"G")+COUNTIF(CD68,"G")+COUNTIF(CJ68,"G")</f>
        <v/>
      </c>
      <c r="CR68">
        <f>COUNTIF(D68,"P")+COUNTIF(J68,"P")+COUNTIF(P68,"P")+COUNTIF(V68,"P")+COUNTIF(AB68,"P")+COUNTIF(AH68,"P")+COUNTIF(AN68,"P")+COUNTIF(AT68,"P")+COUNTIF(AZ68,"P")+COUNTIF(BF68,"P")+COUNTIF(BL68,"P")+COUNTIF(BR68,"P")+COUNTIF(BX68,"P")+COUNTIF(CD68,"P")+COUNTIF(CJ68,"P")</f>
        <v/>
      </c>
      <c r="CS68">
        <f>(INT(E68)*3+(E68-INT(E68))*10)+(INT(K68)*3+(K68-INT(K68))*10)+(INT(Q68)*3+(Q68-INT(Q68))*10)+(INT(W68)*3+(W68-INT(W68))*10)+(INT(AC68)*3+(AC68-INT(AC68))*10)+(INT(AI68)*3+(AI68-INT(AI68))*10)+(INT(AO68)*3+(AO68-INT(AO68))*10)+(INT(AU68)*3+(AU68-INT(AU68))*10)+(INT(BA68)*3+(BA68-INT(BA68))*10)+(INT(BG68)*3+(BG68-INT(BG68))*10)+(INT(BM68)*3+(BM68-INT(BM68))*10)+(INT(BS68)*3+(BS68-INT(BS68))*10)+(INT(BY68)*3+(BY68-INT(BY68))*10)+(INT(CE68)*3+(CE68-INT(CE68))*10)+(INT(CK68)*3+(CK68-INT(CK68))*10)</f>
        <v/>
      </c>
      <c r="CT68">
        <f>INT(CS68/3)+MOD(CS68,3)/10</f>
        <v/>
      </c>
      <c r="CU68">
        <f>F68+L68+R68+X68+AD68+AJ68+AP68+AV68+BB68+BH68+BN68+BT68+BZ68+CF68+CL68</f>
        <v/>
      </c>
      <c r="CV68">
        <f>G68+M68+S68+Y68+AE68+AK68+AQ68+AW68+BC68+BI68+BO68+BU68+CA68+CG68+CM68</f>
        <v/>
      </c>
      <c r="CW68">
        <f>H68+N68+T68+Z68+AF68+AL68+AR68+AX68+BD68+BJ68+BP68+BV68+CB68+CH68+CN68</f>
        <v/>
      </c>
      <c r="CX68" s="2">
        <f>IFERROR(CU68*27/CS68,0)</f>
        <v/>
      </c>
    </row>
    <row r="69">
      <c r="A69">
        <f>IF(A11="","",A11)</f>
        <v/>
      </c>
      <c r="B69">
        <f>IF(B11="","",B11)</f>
        <v/>
      </c>
      <c r="CP69">
        <f>C69+I69+O69+U69+AA69+AG69+AM69+AS69+AY69+BE69+BK69+BQ69+BW69+CC69+CI69</f>
        <v/>
      </c>
      <c r="CQ69">
        <f>COUNTIF(D69,"G")+COUNTIF(J69,"G")+COUNTIF(P69,"G")+COUNTIF(V69,"G")+COUNTIF(AB69,"G")+COUNTIF(AH69,"G")+COUNTIF(AN69,"G")+COUNTIF(AT69,"G")+COUNTIF(AZ69,"G")+COUNTIF(BF69,"G")+COUNTIF(BL69,"G")+COUNTIF(BR69,"G")+COUNTIF(BX69,"G")+COUNTIF(CD69,"G")+COUNTIF(CJ69,"G")</f>
        <v/>
      </c>
      <c r="CR69">
        <f>COUNTIF(D69,"P")+COUNTIF(J69,"P")+COUNTIF(P69,"P")+COUNTIF(V69,"P")+COUNTIF(AB69,"P")+COUNTIF(AH69,"P")+COUNTIF(AN69,"P")+COUNTIF(AT69,"P")+COUNTIF(AZ69,"P")+COUNTIF(BF69,"P")+COUNTIF(BL69,"P")+COUNTIF(BR69,"P")+COUNTIF(BX69,"P")+COUNTIF(CD69,"P")+COUNTIF(CJ69,"P")</f>
        <v/>
      </c>
      <c r="CS69">
        <f>(INT(E69)*3+(E69-INT(E69))*10)+(INT(K69)*3+(K69-INT(K69))*10)+(INT(Q69)*3+(Q69-INT(Q69))*10)+(INT(W69)*3+(W69-INT(W69))*10)+(INT(AC69)*3+(AC69-INT(AC69))*10)+(INT(AI69)*3+(AI69-INT(AI69))*10)+(INT(AO69)*3+(AO69-INT(AO69))*10)+(INT(AU69)*3+(AU69-INT(AU69))*10)+(INT(BA69)*3+(BA69-INT(BA69))*10)+(INT(BG69)*3+(BG69-INT(BG69))*10)+(INT(BM69)*3+(BM69-INT(BM69))*10)+(INT(BS69)*3+(BS69-INT(BS69))*10)+(INT(BY69)*3+(BY69-INT(BY69))*10)+(INT(CE69)*3+(CE69-INT(CE69))*10)+(INT(CK69)*3+(CK69-INT(CK69))*10)</f>
        <v/>
      </c>
      <c r="CT69">
        <f>INT(CS69/3)+MOD(CS69,3)/10</f>
        <v/>
      </c>
      <c r="CU69">
        <f>F69+L69+R69+X69+AD69+AJ69+AP69+AV69+BB69+BH69+BN69+BT69+BZ69+CF69+CL69</f>
        <v/>
      </c>
      <c r="CV69">
        <f>G69+M69+S69+Y69+AE69+AK69+AQ69+AW69+BC69+BI69+BO69+BU69+CA69+CG69+CM69</f>
        <v/>
      </c>
      <c r="CW69">
        <f>H69+N69+T69+Z69+AF69+AL69+AR69+AX69+BD69+BJ69+BP69+BV69+CB69+CH69+CN69</f>
        <v/>
      </c>
      <c r="CX69" s="2">
        <f>IFERROR(CU69*27/CS69,0)</f>
        <v/>
      </c>
    </row>
    <row r="70">
      <c r="A70">
        <f>IF(A12="","",A12)</f>
        <v/>
      </c>
      <c r="B70">
        <f>IF(B12="","",B12)</f>
        <v/>
      </c>
      <c r="CP70">
        <f>C70+I70+O70+U70+AA70+AG70+AM70+AS70+AY70+BE70+BK70+BQ70+BW70+CC70+CI70</f>
        <v/>
      </c>
      <c r="CQ70">
        <f>COUNTIF(D70,"G")+COUNTIF(J70,"G")+COUNTIF(P70,"G")+COUNTIF(V70,"G")+COUNTIF(AB70,"G")+COUNTIF(AH70,"G")+COUNTIF(AN70,"G")+COUNTIF(AT70,"G")+COUNTIF(AZ70,"G")+COUNTIF(BF70,"G")+COUNTIF(BL70,"G")+COUNTIF(BR70,"G")+COUNTIF(BX70,"G")+COUNTIF(CD70,"G")+COUNTIF(CJ70,"G")</f>
        <v/>
      </c>
      <c r="CR70">
        <f>COUNTIF(D70,"P")+COUNTIF(J70,"P")+COUNTIF(P70,"P")+COUNTIF(V70,"P")+COUNTIF(AB70,"P")+COUNTIF(AH70,"P")+COUNTIF(AN70,"P")+COUNTIF(AT70,"P")+COUNTIF(AZ70,"P")+COUNTIF(BF70,"P")+COUNTIF(BL70,"P")+COUNTIF(BR70,"P")+COUNTIF(BX70,"P")+COUNTIF(CD70,"P")+COUNTIF(CJ70,"P")</f>
        <v/>
      </c>
      <c r="CS70">
        <f>(INT(E70)*3+(E70-INT(E70))*10)+(INT(K70)*3+(K70-INT(K70))*10)+(INT(Q70)*3+(Q70-INT(Q70))*10)+(INT(W70)*3+(W70-INT(W70))*10)+(INT(AC70)*3+(AC70-INT(AC70))*10)+(INT(AI70)*3+(AI70-INT(AI70))*10)+(INT(AO70)*3+(AO70-INT(AO70))*10)+(INT(AU70)*3+(AU70-INT(AU70))*10)+(INT(BA70)*3+(BA70-INT(BA70))*10)+(INT(BG70)*3+(BG70-INT(BG70))*10)+(INT(BM70)*3+(BM70-INT(BM70))*10)+(INT(BS70)*3+(BS70-INT(BS70))*10)+(INT(BY70)*3+(BY70-INT(BY70))*10)+(INT(CE70)*3+(CE70-INT(CE70))*10)+(INT(CK70)*3+(CK70-INT(CK70))*10)</f>
        <v/>
      </c>
      <c r="CT70">
        <f>INT(CS70/3)+MOD(CS70,3)/10</f>
        <v/>
      </c>
      <c r="CU70">
        <f>F70+L70+R70+X70+AD70+AJ70+AP70+AV70+BB70+BH70+BN70+BT70+BZ70+CF70+CL70</f>
        <v/>
      </c>
      <c r="CV70">
        <f>G70+M70+S70+Y70+AE70+AK70+AQ70+AW70+BC70+BI70+BO70+BU70+CA70+CG70+CM70</f>
        <v/>
      </c>
      <c r="CW70">
        <f>H70+N70+T70+Z70+AF70+AL70+AR70+AX70+BD70+BJ70+BP70+BV70+CB70+CH70+CN70</f>
        <v/>
      </c>
      <c r="CX70" s="2">
        <f>IFERROR(CU70*27/CS70,0)</f>
        <v/>
      </c>
    </row>
    <row r="71">
      <c r="A71">
        <f>IF(A13="","",A13)</f>
        <v/>
      </c>
      <c r="B71">
        <f>IF(B13="","",B13)</f>
        <v/>
      </c>
      <c r="CP71">
        <f>C71+I71+O71+U71+AA71+AG71+AM71+AS71+AY71+BE71+BK71+BQ71+BW71+CC71+CI71</f>
        <v/>
      </c>
      <c r="CQ71">
        <f>COUNTIF(D71,"G")+COUNTIF(J71,"G")+COUNTIF(P71,"G")+COUNTIF(V71,"G")+COUNTIF(AB71,"G")+COUNTIF(AH71,"G")+COUNTIF(AN71,"G")+COUNTIF(AT71,"G")+COUNTIF(AZ71,"G")+COUNTIF(BF71,"G")+COUNTIF(BL71,"G")+COUNTIF(BR71,"G")+COUNTIF(BX71,"G")+COUNTIF(CD71,"G")+COUNTIF(CJ71,"G")</f>
        <v/>
      </c>
      <c r="CR71">
        <f>COUNTIF(D71,"P")+COUNTIF(J71,"P")+COUNTIF(P71,"P")+COUNTIF(V71,"P")+COUNTIF(AB71,"P")+COUNTIF(AH71,"P")+COUNTIF(AN71,"P")+COUNTIF(AT71,"P")+COUNTIF(AZ71,"P")+COUNTIF(BF71,"P")+COUNTIF(BL71,"P")+COUNTIF(BR71,"P")+COUNTIF(BX71,"P")+COUNTIF(CD71,"P")+COUNTIF(CJ71,"P")</f>
        <v/>
      </c>
      <c r="CS71">
        <f>(INT(E71)*3+(E71-INT(E71))*10)+(INT(K71)*3+(K71-INT(K71))*10)+(INT(Q71)*3+(Q71-INT(Q71))*10)+(INT(W71)*3+(W71-INT(W71))*10)+(INT(AC71)*3+(AC71-INT(AC71))*10)+(INT(AI71)*3+(AI71-INT(AI71))*10)+(INT(AO71)*3+(AO71-INT(AO71))*10)+(INT(AU71)*3+(AU71-INT(AU71))*10)+(INT(BA71)*3+(BA71-INT(BA71))*10)+(INT(BG71)*3+(BG71-INT(BG71))*10)+(INT(BM71)*3+(BM71-INT(BM71))*10)+(INT(BS71)*3+(BS71-INT(BS71))*10)+(INT(BY71)*3+(BY71-INT(BY71))*10)+(INT(CE71)*3+(CE71-INT(CE71))*10)+(INT(CK71)*3+(CK71-INT(CK71))*10)</f>
        <v/>
      </c>
      <c r="CT71">
        <f>INT(CS71/3)+MOD(CS71,3)/10</f>
        <v/>
      </c>
      <c r="CU71">
        <f>F71+L71+R71+X71+AD71+AJ71+AP71+AV71+BB71+BH71+BN71+BT71+BZ71+CF71+CL71</f>
        <v/>
      </c>
      <c r="CV71">
        <f>G71+M71+S71+Y71+AE71+AK71+AQ71+AW71+BC71+BI71+BO71+BU71+CA71+CG71+CM71</f>
        <v/>
      </c>
      <c r="CW71">
        <f>H71+N71+T71+Z71+AF71+AL71+AR71+AX71+BD71+BJ71+BP71+BV71+CB71+CH71+CN71</f>
        <v/>
      </c>
      <c r="CX71" s="2">
        <f>IFERROR(CU71*27/CS71,0)</f>
        <v/>
      </c>
    </row>
    <row r="72">
      <c r="A72">
        <f>IF(A14="","",A14)</f>
        <v/>
      </c>
      <c r="B72">
        <f>IF(B14="","",B14)</f>
        <v/>
      </c>
      <c r="CP72">
        <f>C72+I72+O72+U72+AA72+AG72+AM72+AS72+AY72+BE72+BK72+BQ72+BW72+CC72+CI72</f>
        <v/>
      </c>
      <c r="CQ72">
        <f>COUNTIF(D72,"G")+COUNTIF(J72,"G")+COUNTIF(P72,"G")+COUNTIF(V72,"G")+COUNTIF(AB72,"G")+COUNTIF(AH72,"G")+COUNTIF(AN72,"G")+COUNTIF(AT72,"G")+COUNTIF(AZ72,"G")+COUNTIF(BF72,"G")+COUNTIF(BL72,"G")+COUNTIF(BR72,"G")+COUNTIF(BX72,"G")+COUNTIF(CD72,"G")+COUNTIF(CJ72,"G")</f>
        <v/>
      </c>
      <c r="CR72">
        <f>COUNTIF(D72,"P")+COUNTIF(J72,"P")+COUNTIF(P72,"P")+COUNTIF(V72,"P")+COUNTIF(AB72,"P")+COUNTIF(AH72,"P")+COUNTIF(AN72,"P")+COUNTIF(AT72,"P")+COUNTIF(AZ72,"P")+COUNTIF(BF72,"P")+COUNTIF(BL72,"P")+COUNTIF(BR72,"P")+COUNTIF(BX72,"P")+COUNTIF(CD72,"P")+COUNTIF(CJ72,"P")</f>
        <v/>
      </c>
      <c r="CS72">
        <f>(INT(E72)*3+(E72-INT(E72))*10)+(INT(K72)*3+(K72-INT(K72))*10)+(INT(Q72)*3+(Q72-INT(Q72))*10)+(INT(W72)*3+(W72-INT(W72))*10)+(INT(AC72)*3+(AC72-INT(AC72))*10)+(INT(AI72)*3+(AI72-INT(AI72))*10)+(INT(AO72)*3+(AO72-INT(AO72))*10)+(INT(AU72)*3+(AU72-INT(AU72))*10)+(INT(BA72)*3+(BA72-INT(BA72))*10)+(INT(BG72)*3+(BG72-INT(BG72))*10)+(INT(BM72)*3+(BM72-INT(BM72))*10)+(INT(BS72)*3+(BS72-INT(BS72))*10)+(INT(BY72)*3+(BY72-INT(BY72))*10)+(INT(CE72)*3+(CE72-INT(CE72))*10)+(INT(CK72)*3+(CK72-INT(CK72))*10)</f>
        <v/>
      </c>
      <c r="CT72">
        <f>INT(CS72/3)+MOD(CS72,3)/10</f>
        <v/>
      </c>
      <c r="CU72">
        <f>F72+L72+R72+X72+AD72+AJ72+AP72+AV72+BB72+BH72+BN72+BT72+BZ72+CF72+CL72</f>
        <v/>
      </c>
      <c r="CV72">
        <f>G72+M72+S72+Y72+AE72+AK72+AQ72+AW72+BC72+BI72+BO72+BU72+CA72+CG72+CM72</f>
        <v/>
      </c>
      <c r="CW72">
        <f>H72+N72+T72+Z72+AF72+AL72+AR72+AX72+BD72+BJ72+BP72+BV72+CB72+CH72+CN72</f>
        <v/>
      </c>
      <c r="CX72" s="2">
        <f>IFERROR(CU72*27/CS72,0)</f>
        <v/>
      </c>
    </row>
    <row r="73">
      <c r="A73">
        <f>IF(A15="","",A15)</f>
        <v/>
      </c>
      <c r="B73">
        <f>IF(B15="","",B15)</f>
        <v/>
      </c>
      <c r="CP73">
        <f>C73+I73+O73+U73+AA73+AG73+AM73+AS73+AY73+BE73+BK73+BQ73+BW73+CC73+CI73</f>
        <v/>
      </c>
      <c r="CQ73">
        <f>COUNTIF(D73,"G")+COUNTIF(J73,"G")+COUNTIF(P73,"G")+COUNTIF(V73,"G")+COUNTIF(AB73,"G")+COUNTIF(AH73,"G")+COUNTIF(AN73,"G")+COUNTIF(AT73,"G")+COUNTIF(AZ73,"G")+COUNTIF(BF73,"G")+COUNTIF(BL73,"G")+COUNTIF(BR73,"G")+COUNTIF(BX73,"G")+COUNTIF(CD73,"G")+COUNTIF(CJ73,"G")</f>
        <v/>
      </c>
      <c r="CR73">
        <f>COUNTIF(D73,"P")+COUNTIF(J73,"P")+COUNTIF(P73,"P")+COUNTIF(V73,"P")+COUNTIF(AB73,"P")+COUNTIF(AH73,"P")+COUNTIF(AN73,"P")+COUNTIF(AT73,"P")+COUNTIF(AZ73,"P")+COUNTIF(BF73,"P")+COUNTIF(BL73,"P")+COUNTIF(BR73,"P")+COUNTIF(BX73,"P")+COUNTIF(CD73,"P")+COUNTIF(CJ73,"P")</f>
        <v/>
      </c>
      <c r="CS73">
        <f>(INT(E73)*3+(E73-INT(E73))*10)+(INT(K73)*3+(K73-INT(K73))*10)+(INT(Q73)*3+(Q73-INT(Q73))*10)+(INT(W73)*3+(W73-INT(W73))*10)+(INT(AC73)*3+(AC73-INT(AC73))*10)+(INT(AI73)*3+(AI73-INT(AI73))*10)+(INT(AO73)*3+(AO73-INT(AO73))*10)+(INT(AU73)*3+(AU73-INT(AU73))*10)+(INT(BA73)*3+(BA73-INT(BA73))*10)+(INT(BG73)*3+(BG73-INT(BG73))*10)+(INT(BM73)*3+(BM73-INT(BM73))*10)+(INT(BS73)*3+(BS73-INT(BS73))*10)+(INT(BY73)*3+(BY73-INT(BY73))*10)+(INT(CE73)*3+(CE73-INT(CE73))*10)+(INT(CK73)*3+(CK73-INT(CK73))*10)</f>
        <v/>
      </c>
      <c r="CT73">
        <f>INT(CS73/3)+MOD(CS73,3)/10</f>
        <v/>
      </c>
      <c r="CU73">
        <f>F73+L73+R73+X73+AD73+AJ73+AP73+AV73+BB73+BH73+BN73+BT73+BZ73+CF73+CL73</f>
        <v/>
      </c>
      <c r="CV73">
        <f>G73+M73+S73+Y73+AE73+AK73+AQ73+AW73+BC73+BI73+BO73+BU73+CA73+CG73+CM73</f>
        <v/>
      </c>
      <c r="CW73">
        <f>H73+N73+T73+Z73+AF73+AL73+AR73+AX73+BD73+BJ73+BP73+BV73+CB73+CH73+CN73</f>
        <v/>
      </c>
      <c r="CX73" s="2">
        <f>IFERROR(CU73*27/CS73,0)</f>
        <v/>
      </c>
    </row>
    <row r="74">
      <c r="A74">
        <f>IF(A16="","",A16)</f>
        <v/>
      </c>
      <c r="B74">
        <f>IF(B16="","",B16)</f>
        <v/>
      </c>
      <c r="CP74">
        <f>C74+I74+O74+U74+AA74+AG74+AM74+AS74+AY74+BE74+BK74+BQ74+BW74+CC74+CI74</f>
        <v/>
      </c>
      <c r="CQ74">
        <f>COUNTIF(D74,"G")+COUNTIF(J74,"G")+COUNTIF(P74,"G")+COUNTIF(V74,"G")+COUNTIF(AB74,"G")+COUNTIF(AH74,"G")+COUNTIF(AN74,"G")+COUNTIF(AT74,"G")+COUNTIF(AZ74,"G")+COUNTIF(BF74,"G")+COUNTIF(BL74,"G")+COUNTIF(BR74,"G")+COUNTIF(BX74,"G")+COUNTIF(CD74,"G")+COUNTIF(CJ74,"G")</f>
        <v/>
      </c>
      <c r="CR74">
        <f>COUNTIF(D74,"P")+COUNTIF(J74,"P")+COUNTIF(P74,"P")+COUNTIF(V74,"P")+COUNTIF(AB74,"P")+COUNTIF(AH74,"P")+COUNTIF(AN74,"P")+COUNTIF(AT74,"P")+COUNTIF(AZ74,"P")+COUNTIF(BF74,"P")+COUNTIF(BL74,"P")+COUNTIF(BR74,"P")+COUNTIF(BX74,"P")+COUNTIF(CD74,"P")+COUNTIF(CJ74,"P")</f>
        <v/>
      </c>
      <c r="CS74">
        <f>(INT(E74)*3+(E74-INT(E74))*10)+(INT(K74)*3+(K74-INT(K74))*10)+(INT(Q74)*3+(Q74-INT(Q74))*10)+(INT(W74)*3+(W74-INT(W74))*10)+(INT(AC74)*3+(AC74-INT(AC74))*10)+(INT(AI74)*3+(AI74-INT(AI74))*10)+(INT(AO74)*3+(AO74-INT(AO74))*10)+(INT(AU74)*3+(AU74-INT(AU74))*10)+(INT(BA74)*3+(BA74-INT(BA74))*10)+(INT(BG74)*3+(BG74-INT(BG74))*10)+(INT(BM74)*3+(BM74-INT(BM74))*10)+(INT(BS74)*3+(BS74-INT(BS74))*10)+(INT(BY74)*3+(BY74-INT(BY74))*10)+(INT(CE74)*3+(CE74-INT(CE74))*10)+(INT(CK74)*3+(CK74-INT(CK74))*10)</f>
        <v/>
      </c>
      <c r="CT74">
        <f>INT(CS74/3)+MOD(CS74,3)/10</f>
        <v/>
      </c>
      <c r="CU74">
        <f>F74+L74+R74+X74+AD74+AJ74+AP74+AV74+BB74+BH74+BN74+BT74+BZ74+CF74+CL74</f>
        <v/>
      </c>
      <c r="CV74">
        <f>G74+M74+S74+Y74+AE74+AK74+AQ74+AW74+BC74+BI74+BO74+BU74+CA74+CG74+CM74</f>
        <v/>
      </c>
      <c r="CW74">
        <f>H74+N74+T74+Z74+AF74+AL74+AR74+AX74+BD74+BJ74+BP74+BV74+CB74+CH74+CN74</f>
        <v/>
      </c>
      <c r="CX74" s="2">
        <f>IFERROR(CU74*27/CS74,0)</f>
        <v/>
      </c>
    </row>
    <row r="75">
      <c r="A75">
        <f>IF(A17="","",A17)</f>
        <v/>
      </c>
      <c r="B75">
        <f>IF(B17="","",B17)</f>
        <v/>
      </c>
      <c r="CP75">
        <f>C75+I75+O75+U75+AA75+AG75+AM75+AS75+AY75+BE75+BK75+BQ75+BW75+CC75+CI75</f>
        <v/>
      </c>
      <c r="CQ75">
        <f>COUNTIF(D75,"G")+COUNTIF(J75,"G")+COUNTIF(P75,"G")+COUNTIF(V75,"G")+COUNTIF(AB75,"G")+COUNTIF(AH75,"G")+COUNTIF(AN75,"G")+COUNTIF(AT75,"G")+COUNTIF(AZ75,"G")+COUNTIF(BF75,"G")+COUNTIF(BL75,"G")+COUNTIF(BR75,"G")+COUNTIF(BX75,"G")+COUNTIF(CD75,"G")+COUNTIF(CJ75,"G")</f>
        <v/>
      </c>
      <c r="CR75">
        <f>COUNTIF(D75,"P")+COUNTIF(J75,"P")+COUNTIF(P75,"P")+COUNTIF(V75,"P")+COUNTIF(AB75,"P")+COUNTIF(AH75,"P")+COUNTIF(AN75,"P")+COUNTIF(AT75,"P")+COUNTIF(AZ75,"P")+COUNTIF(BF75,"P")+COUNTIF(BL75,"P")+COUNTIF(BR75,"P")+COUNTIF(BX75,"P")+COUNTIF(CD75,"P")+COUNTIF(CJ75,"P")</f>
        <v/>
      </c>
      <c r="CS75">
        <f>(INT(E75)*3+(E75-INT(E75))*10)+(INT(K75)*3+(K75-INT(K75))*10)+(INT(Q75)*3+(Q75-INT(Q75))*10)+(INT(W75)*3+(W75-INT(W75))*10)+(INT(AC75)*3+(AC75-INT(AC75))*10)+(INT(AI75)*3+(AI75-INT(AI75))*10)+(INT(AO75)*3+(AO75-INT(AO75))*10)+(INT(AU75)*3+(AU75-INT(AU75))*10)+(INT(BA75)*3+(BA75-INT(BA75))*10)+(INT(BG75)*3+(BG75-INT(BG75))*10)+(INT(BM75)*3+(BM75-INT(BM75))*10)+(INT(BS75)*3+(BS75-INT(BS75))*10)+(INT(BY75)*3+(BY75-INT(BY75))*10)+(INT(CE75)*3+(CE75-INT(CE75))*10)+(INT(CK75)*3+(CK75-INT(CK75))*10)</f>
        <v/>
      </c>
      <c r="CT75">
        <f>INT(CS75/3)+MOD(CS75,3)/10</f>
        <v/>
      </c>
      <c r="CU75">
        <f>F75+L75+R75+X75+AD75+AJ75+AP75+AV75+BB75+BH75+BN75+BT75+BZ75+CF75+CL75</f>
        <v/>
      </c>
      <c r="CV75">
        <f>G75+M75+S75+Y75+AE75+AK75+AQ75+AW75+BC75+BI75+BO75+BU75+CA75+CG75+CM75</f>
        <v/>
      </c>
      <c r="CW75">
        <f>H75+N75+T75+Z75+AF75+AL75+AR75+AX75+BD75+BJ75+BP75+BV75+CB75+CH75+CN75</f>
        <v/>
      </c>
      <c r="CX75" s="2">
        <f>IFERROR(CU75*27/CS75,0)</f>
        <v/>
      </c>
    </row>
    <row r="76">
      <c r="A76">
        <f>IF(A18="","",A18)</f>
        <v/>
      </c>
      <c r="B76">
        <f>IF(B18="","",B18)</f>
        <v/>
      </c>
      <c r="CP76">
        <f>C76+I76+O76+U76+AA76+AG76+AM76+AS76+AY76+BE76+BK76+BQ76+BW76+CC76+CI76</f>
        <v/>
      </c>
      <c r="CQ76">
        <f>COUNTIF(D76,"G")+COUNTIF(J76,"G")+COUNTIF(P76,"G")+COUNTIF(V76,"G")+COUNTIF(AB76,"G")+COUNTIF(AH76,"G")+COUNTIF(AN76,"G")+COUNTIF(AT76,"G")+COUNTIF(AZ76,"G")+COUNTIF(BF76,"G")+COUNTIF(BL76,"G")+COUNTIF(BR76,"G")+COUNTIF(BX76,"G")+COUNTIF(CD76,"G")+COUNTIF(CJ76,"G")</f>
        <v/>
      </c>
      <c r="CR76">
        <f>COUNTIF(D76,"P")+COUNTIF(J76,"P")+COUNTIF(P76,"P")+COUNTIF(V76,"P")+COUNTIF(AB76,"P")+COUNTIF(AH76,"P")+COUNTIF(AN76,"P")+COUNTIF(AT76,"P")+COUNTIF(AZ76,"P")+COUNTIF(BF76,"P")+COUNTIF(BL76,"P")+COUNTIF(BR76,"P")+COUNTIF(BX76,"P")+COUNTIF(CD76,"P")+COUNTIF(CJ76,"P")</f>
        <v/>
      </c>
      <c r="CS76">
        <f>(INT(E76)*3+(E76-INT(E76))*10)+(INT(K76)*3+(K76-INT(K76))*10)+(INT(Q76)*3+(Q76-INT(Q76))*10)+(INT(W76)*3+(W76-INT(W76))*10)+(INT(AC76)*3+(AC76-INT(AC76))*10)+(INT(AI76)*3+(AI76-INT(AI76))*10)+(INT(AO76)*3+(AO76-INT(AO76))*10)+(INT(AU76)*3+(AU76-INT(AU76))*10)+(INT(BA76)*3+(BA76-INT(BA76))*10)+(INT(BG76)*3+(BG76-INT(BG76))*10)+(INT(BM76)*3+(BM76-INT(BM76))*10)+(INT(BS76)*3+(BS76-INT(BS76))*10)+(INT(BY76)*3+(BY76-INT(BY76))*10)+(INT(CE76)*3+(CE76-INT(CE76))*10)+(INT(CK76)*3+(CK76-INT(CK76))*10)</f>
        <v/>
      </c>
      <c r="CT76">
        <f>INT(CS76/3)+MOD(CS76,3)/10</f>
        <v/>
      </c>
      <c r="CU76">
        <f>F76+L76+R76+X76+AD76+AJ76+AP76+AV76+BB76+BH76+BN76+BT76+BZ76+CF76+CL76</f>
        <v/>
      </c>
      <c r="CV76">
        <f>G76+M76+S76+Y76+AE76+AK76+AQ76+AW76+BC76+BI76+BO76+BU76+CA76+CG76+CM76</f>
        <v/>
      </c>
      <c r="CW76">
        <f>H76+N76+T76+Z76+AF76+AL76+AR76+AX76+BD76+BJ76+BP76+BV76+CB76+CH76+CN76</f>
        <v/>
      </c>
      <c r="CX76" s="2">
        <f>IFERROR(CU76*27/CS76,0)</f>
        <v/>
      </c>
    </row>
    <row r="77">
      <c r="A77">
        <f>IF(A19="","",A19)</f>
        <v/>
      </c>
      <c r="B77">
        <f>IF(B19="","",B19)</f>
        <v/>
      </c>
      <c r="CP77">
        <f>C77+I77+O77+U77+AA77+AG77+AM77+AS77+AY77+BE77+BK77+BQ77+BW77+CC77+CI77</f>
        <v/>
      </c>
      <c r="CQ77">
        <f>COUNTIF(D77,"G")+COUNTIF(J77,"G")+COUNTIF(P77,"G")+COUNTIF(V77,"G")+COUNTIF(AB77,"G")+COUNTIF(AH77,"G")+COUNTIF(AN77,"G")+COUNTIF(AT77,"G")+COUNTIF(AZ77,"G")+COUNTIF(BF77,"G")+COUNTIF(BL77,"G")+COUNTIF(BR77,"G")+COUNTIF(BX77,"G")+COUNTIF(CD77,"G")+COUNTIF(CJ77,"G")</f>
        <v/>
      </c>
      <c r="CR77">
        <f>COUNTIF(D77,"P")+COUNTIF(J77,"P")+COUNTIF(P77,"P")+COUNTIF(V77,"P")+COUNTIF(AB77,"P")+COUNTIF(AH77,"P")+COUNTIF(AN77,"P")+COUNTIF(AT77,"P")+COUNTIF(AZ77,"P")+COUNTIF(BF77,"P")+COUNTIF(BL77,"P")+COUNTIF(BR77,"P")+COUNTIF(BX77,"P")+COUNTIF(CD77,"P")+COUNTIF(CJ77,"P")</f>
        <v/>
      </c>
      <c r="CS77">
        <f>(INT(E77)*3+(E77-INT(E77))*10)+(INT(K77)*3+(K77-INT(K77))*10)+(INT(Q77)*3+(Q77-INT(Q77))*10)+(INT(W77)*3+(W77-INT(W77))*10)+(INT(AC77)*3+(AC77-INT(AC77))*10)+(INT(AI77)*3+(AI77-INT(AI77))*10)+(INT(AO77)*3+(AO77-INT(AO77))*10)+(INT(AU77)*3+(AU77-INT(AU77))*10)+(INT(BA77)*3+(BA77-INT(BA77))*10)+(INT(BG77)*3+(BG77-INT(BG77))*10)+(INT(BM77)*3+(BM77-INT(BM77))*10)+(INT(BS77)*3+(BS77-INT(BS77))*10)+(INT(BY77)*3+(BY77-INT(BY77))*10)+(INT(CE77)*3+(CE77-INT(CE77))*10)+(INT(CK77)*3+(CK77-INT(CK77))*10)</f>
        <v/>
      </c>
      <c r="CT77">
        <f>INT(CS77/3)+MOD(CS77,3)/10</f>
        <v/>
      </c>
      <c r="CU77">
        <f>F77+L77+R77+X77+AD77+AJ77+AP77+AV77+BB77+BH77+BN77+BT77+BZ77+CF77+CL77</f>
        <v/>
      </c>
      <c r="CV77">
        <f>G77+M77+S77+Y77+AE77+AK77+AQ77+AW77+BC77+BI77+BO77+BU77+CA77+CG77+CM77</f>
        <v/>
      </c>
      <c r="CW77">
        <f>H77+N77+T77+Z77+AF77+AL77+AR77+AX77+BD77+BJ77+BP77+BV77+CB77+CH77+CN77</f>
        <v/>
      </c>
      <c r="CX77" s="2">
        <f>IFERROR(CU77*27/CS77,0)</f>
        <v/>
      </c>
    </row>
    <row r="78">
      <c r="A78">
        <f>IF(A20="","",A20)</f>
        <v/>
      </c>
      <c r="B78">
        <f>IF(B20="","",B20)</f>
        <v/>
      </c>
      <c r="CP78">
        <f>C78+I78+O78+U78+AA78+AG78+AM78+AS78+AY78+BE78+BK78+BQ78+BW78+CC78+CI78</f>
        <v/>
      </c>
      <c r="CQ78">
        <f>COUNTIF(D78,"G")+COUNTIF(J78,"G")+COUNTIF(P78,"G")+COUNTIF(V78,"G")+COUNTIF(AB78,"G")+COUNTIF(AH78,"G")+COUNTIF(AN78,"G")+COUNTIF(AT78,"G")+COUNTIF(AZ78,"G")+COUNTIF(BF78,"G")+COUNTIF(BL78,"G")+COUNTIF(BR78,"G")+COUNTIF(BX78,"G")+COUNTIF(CD78,"G")+COUNTIF(CJ78,"G")</f>
        <v/>
      </c>
      <c r="CR78">
        <f>COUNTIF(D78,"P")+COUNTIF(J78,"P")+COUNTIF(P78,"P")+COUNTIF(V78,"P")+COUNTIF(AB78,"P")+COUNTIF(AH78,"P")+COUNTIF(AN78,"P")+COUNTIF(AT78,"P")+COUNTIF(AZ78,"P")+COUNTIF(BF78,"P")+COUNTIF(BL78,"P")+COUNTIF(BR78,"P")+COUNTIF(BX78,"P")+COUNTIF(CD78,"P")+COUNTIF(CJ78,"P")</f>
        <v/>
      </c>
      <c r="CS78">
        <f>(INT(E78)*3+(E78-INT(E78))*10)+(INT(K78)*3+(K78-INT(K78))*10)+(INT(Q78)*3+(Q78-INT(Q78))*10)+(INT(W78)*3+(W78-INT(W78))*10)+(INT(AC78)*3+(AC78-INT(AC78))*10)+(INT(AI78)*3+(AI78-INT(AI78))*10)+(INT(AO78)*3+(AO78-INT(AO78))*10)+(INT(AU78)*3+(AU78-INT(AU78))*10)+(INT(BA78)*3+(BA78-INT(BA78))*10)+(INT(BG78)*3+(BG78-INT(BG78))*10)+(INT(BM78)*3+(BM78-INT(BM78))*10)+(INT(BS78)*3+(BS78-INT(BS78))*10)+(INT(BY78)*3+(BY78-INT(BY78))*10)+(INT(CE78)*3+(CE78-INT(CE78))*10)+(INT(CK78)*3+(CK78-INT(CK78))*10)</f>
        <v/>
      </c>
      <c r="CT78">
        <f>INT(CS78/3)+MOD(CS78,3)/10</f>
        <v/>
      </c>
      <c r="CU78">
        <f>F78+L78+R78+X78+AD78+AJ78+AP78+AV78+BB78+BH78+BN78+BT78+BZ78+CF78+CL78</f>
        <v/>
      </c>
      <c r="CV78">
        <f>G78+M78+S78+Y78+AE78+AK78+AQ78+AW78+BC78+BI78+BO78+BU78+CA78+CG78+CM78</f>
        <v/>
      </c>
      <c r="CW78">
        <f>H78+N78+T78+Z78+AF78+AL78+AR78+AX78+BD78+BJ78+BP78+BV78+CB78+CH78+CN78</f>
        <v/>
      </c>
      <c r="CX78" s="2">
        <f>IFERROR(CU78*27/CS78,0)</f>
        <v/>
      </c>
    </row>
    <row r="79">
      <c r="A79">
        <f>IF(A21="","",A21)</f>
        <v/>
      </c>
      <c r="B79">
        <f>IF(B21="","",B21)</f>
        <v/>
      </c>
      <c r="CP79">
        <f>C79+I79+O79+U79+AA79+AG79+AM79+AS79+AY79+BE79+BK79+BQ79+BW79+CC79+CI79</f>
        <v/>
      </c>
      <c r="CQ79">
        <f>COUNTIF(D79,"G")+COUNTIF(J79,"G")+COUNTIF(P79,"G")+COUNTIF(V79,"G")+COUNTIF(AB79,"G")+COUNTIF(AH79,"G")+COUNTIF(AN79,"G")+COUNTIF(AT79,"G")+COUNTIF(AZ79,"G")+COUNTIF(BF79,"G")+COUNTIF(BL79,"G")+COUNTIF(BR79,"G")+COUNTIF(BX79,"G")+COUNTIF(CD79,"G")+COUNTIF(CJ79,"G")</f>
        <v/>
      </c>
      <c r="CR79">
        <f>COUNTIF(D79,"P")+COUNTIF(J79,"P")+COUNTIF(P79,"P")+COUNTIF(V79,"P")+COUNTIF(AB79,"P")+COUNTIF(AH79,"P")+COUNTIF(AN79,"P")+COUNTIF(AT79,"P")+COUNTIF(AZ79,"P")+COUNTIF(BF79,"P")+COUNTIF(BL79,"P")+COUNTIF(BR79,"P")+COUNTIF(BX79,"P")+COUNTIF(CD79,"P")+COUNTIF(CJ79,"P")</f>
        <v/>
      </c>
      <c r="CS79">
        <f>(INT(E79)*3+(E79-INT(E79))*10)+(INT(K79)*3+(K79-INT(K79))*10)+(INT(Q79)*3+(Q79-INT(Q79))*10)+(INT(W79)*3+(W79-INT(W79))*10)+(INT(AC79)*3+(AC79-INT(AC79))*10)+(INT(AI79)*3+(AI79-INT(AI79))*10)+(INT(AO79)*3+(AO79-INT(AO79))*10)+(INT(AU79)*3+(AU79-INT(AU79))*10)+(INT(BA79)*3+(BA79-INT(BA79))*10)+(INT(BG79)*3+(BG79-INT(BG79))*10)+(INT(BM79)*3+(BM79-INT(BM79))*10)+(INT(BS79)*3+(BS79-INT(BS79))*10)+(INT(BY79)*3+(BY79-INT(BY79))*10)+(INT(CE79)*3+(CE79-INT(CE79))*10)+(INT(CK79)*3+(CK79-INT(CK79))*10)</f>
        <v/>
      </c>
      <c r="CT79">
        <f>INT(CS79/3)+MOD(CS79,3)/10</f>
        <v/>
      </c>
      <c r="CU79">
        <f>F79+L79+R79+X79+AD79+AJ79+AP79+AV79+BB79+BH79+BN79+BT79+BZ79+CF79+CL79</f>
        <v/>
      </c>
      <c r="CV79">
        <f>G79+M79+S79+Y79+AE79+AK79+AQ79+AW79+BC79+BI79+BO79+BU79+CA79+CG79+CM79</f>
        <v/>
      </c>
      <c r="CW79">
        <f>H79+N79+T79+Z79+AF79+AL79+AR79+AX79+BD79+BJ79+BP79+BV79+CB79+CH79+CN79</f>
        <v/>
      </c>
      <c r="CX79" s="2">
        <f>IFERROR(CU79*27/CS79,0)</f>
        <v/>
      </c>
    </row>
    <row r="80">
      <c r="A80">
        <f>IF(A22="","",A22)</f>
        <v/>
      </c>
      <c r="B80">
        <f>IF(B22="","",B22)</f>
        <v/>
      </c>
      <c r="CP80">
        <f>C80+I80+O80+U80+AA80+AG80+AM80+AS80+AY80+BE80+BK80+BQ80+BW80+CC80+CI80</f>
        <v/>
      </c>
      <c r="CQ80">
        <f>COUNTIF(D80,"G")+COUNTIF(J80,"G")+COUNTIF(P80,"G")+COUNTIF(V80,"G")+COUNTIF(AB80,"G")+COUNTIF(AH80,"G")+COUNTIF(AN80,"G")+COUNTIF(AT80,"G")+COUNTIF(AZ80,"G")+COUNTIF(BF80,"G")+COUNTIF(BL80,"G")+COUNTIF(BR80,"G")+COUNTIF(BX80,"G")+COUNTIF(CD80,"G")+COUNTIF(CJ80,"G")</f>
        <v/>
      </c>
      <c r="CR80">
        <f>COUNTIF(D80,"P")+COUNTIF(J80,"P")+COUNTIF(P80,"P")+COUNTIF(V80,"P")+COUNTIF(AB80,"P")+COUNTIF(AH80,"P")+COUNTIF(AN80,"P")+COUNTIF(AT80,"P")+COUNTIF(AZ80,"P")+COUNTIF(BF80,"P")+COUNTIF(BL80,"P")+COUNTIF(BR80,"P")+COUNTIF(BX80,"P")+COUNTIF(CD80,"P")+COUNTIF(CJ80,"P")</f>
        <v/>
      </c>
      <c r="CS80">
        <f>(INT(E80)*3+(E80-INT(E80))*10)+(INT(K80)*3+(K80-INT(K80))*10)+(INT(Q80)*3+(Q80-INT(Q80))*10)+(INT(W80)*3+(W80-INT(W80))*10)+(INT(AC80)*3+(AC80-INT(AC80))*10)+(INT(AI80)*3+(AI80-INT(AI80))*10)+(INT(AO80)*3+(AO80-INT(AO80))*10)+(INT(AU80)*3+(AU80-INT(AU80))*10)+(INT(BA80)*3+(BA80-INT(BA80))*10)+(INT(BG80)*3+(BG80-INT(BG80))*10)+(INT(BM80)*3+(BM80-INT(BM80))*10)+(INT(BS80)*3+(BS80-INT(BS80))*10)+(INT(BY80)*3+(BY80-INT(BY80))*10)+(INT(CE80)*3+(CE80-INT(CE80))*10)+(INT(CK80)*3+(CK80-INT(CK80))*10)</f>
        <v/>
      </c>
      <c r="CT80">
        <f>INT(CS80/3)+MOD(CS80,3)/10</f>
        <v/>
      </c>
      <c r="CU80">
        <f>F80+L80+R80+X80+AD80+AJ80+AP80+AV80+BB80+BH80+BN80+BT80+BZ80+CF80+CL80</f>
        <v/>
      </c>
      <c r="CV80">
        <f>G80+M80+S80+Y80+AE80+AK80+AQ80+AW80+BC80+BI80+BO80+BU80+CA80+CG80+CM80</f>
        <v/>
      </c>
      <c r="CW80">
        <f>H80+N80+T80+Z80+AF80+AL80+AR80+AX80+BD80+BJ80+BP80+BV80+CB80+CH80+CN80</f>
        <v/>
      </c>
      <c r="CX80" s="2">
        <f>IFERROR(CU80*27/CS80,0)</f>
        <v/>
      </c>
    </row>
    <row r="81">
      <c r="A81">
        <f>IF(A23="","",A23)</f>
        <v/>
      </c>
      <c r="B81">
        <f>IF(B23="","",B23)</f>
        <v/>
      </c>
      <c r="CP81">
        <f>C81+I81+O81+U81+AA81+AG81+AM81+AS81+AY81+BE81+BK81+BQ81+BW81+CC81+CI81</f>
        <v/>
      </c>
      <c r="CQ81">
        <f>COUNTIF(D81,"G")+COUNTIF(J81,"G")+COUNTIF(P81,"G")+COUNTIF(V81,"G")+COUNTIF(AB81,"G")+COUNTIF(AH81,"G")+COUNTIF(AN81,"G")+COUNTIF(AT81,"G")+COUNTIF(AZ81,"G")+COUNTIF(BF81,"G")+COUNTIF(BL81,"G")+COUNTIF(BR81,"G")+COUNTIF(BX81,"G")+COUNTIF(CD81,"G")+COUNTIF(CJ81,"G")</f>
        <v/>
      </c>
      <c r="CR81">
        <f>COUNTIF(D81,"P")+COUNTIF(J81,"P")+COUNTIF(P81,"P")+COUNTIF(V81,"P")+COUNTIF(AB81,"P")+COUNTIF(AH81,"P")+COUNTIF(AN81,"P")+COUNTIF(AT81,"P")+COUNTIF(AZ81,"P")+COUNTIF(BF81,"P")+COUNTIF(BL81,"P")+COUNTIF(BR81,"P")+COUNTIF(BX81,"P")+COUNTIF(CD81,"P")+COUNTIF(CJ81,"P")</f>
        <v/>
      </c>
      <c r="CS81">
        <f>(INT(E81)*3+(E81-INT(E81))*10)+(INT(K81)*3+(K81-INT(K81))*10)+(INT(Q81)*3+(Q81-INT(Q81))*10)+(INT(W81)*3+(W81-INT(W81))*10)+(INT(AC81)*3+(AC81-INT(AC81))*10)+(INT(AI81)*3+(AI81-INT(AI81))*10)+(INT(AO81)*3+(AO81-INT(AO81))*10)+(INT(AU81)*3+(AU81-INT(AU81))*10)+(INT(BA81)*3+(BA81-INT(BA81))*10)+(INT(BG81)*3+(BG81-INT(BG81))*10)+(INT(BM81)*3+(BM81-INT(BM81))*10)+(INT(BS81)*3+(BS81-INT(BS81))*10)+(INT(BY81)*3+(BY81-INT(BY81))*10)+(INT(CE81)*3+(CE81-INT(CE81))*10)+(INT(CK81)*3+(CK81-INT(CK81))*10)</f>
        <v/>
      </c>
      <c r="CT81">
        <f>INT(CS81/3)+MOD(CS81,3)/10</f>
        <v/>
      </c>
      <c r="CU81">
        <f>F81+L81+R81+X81+AD81+AJ81+AP81+AV81+BB81+BH81+BN81+BT81+BZ81+CF81+CL81</f>
        <v/>
      </c>
      <c r="CV81">
        <f>G81+M81+S81+Y81+AE81+AK81+AQ81+AW81+BC81+BI81+BO81+BU81+CA81+CG81+CM81</f>
        <v/>
      </c>
      <c r="CW81">
        <f>H81+N81+T81+Z81+AF81+AL81+AR81+AX81+BD81+BJ81+BP81+BV81+CB81+CH81+CN81</f>
        <v/>
      </c>
      <c r="CX81" s="2">
        <f>IFERROR(CU81*27/CS81,0)</f>
        <v/>
      </c>
    </row>
    <row r="82">
      <c r="A82">
        <f>IF(A24="","",A24)</f>
        <v/>
      </c>
      <c r="B82">
        <f>IF(B24="","",B24)</f>
        <v/>
      </c>
      <c r="CP82">
        <f>C82+I82+O82+U82+AA82+AG82+AM82+AS82+AY82+BE82+BK82+BQ82+BW82+CC82+CI82</f>
        <v/>
      </c>
      <c r="CQ82">
        <f>COUNTIF(D82,"G")+COUNTIF(J82,"G")+COUNTIF(P82,"G")+COUNTIF(V82,"G")+COUNTIF(AB82,"G")+COUNTIF(AH82,"G")+COUNTIF(AN82,"G")+COUNTIF(AT82,"G")+COUNTIF(AZ82,"G")+COUNTIF(BF82,"G")+COUNTIF(BL82,"G")+COUNTIF(BR82,"G")+COUNTIF(BX82,"G")+COUNTIF(CD82,"G")+COUNTIF(CJ82,"G")</f>
        <v/>
      </c>
      <c r="CR82">
        <f>COUNTIF(D82,"P")+COUNTIF(J82,"P")+COUNTIF(P82,"P")+COUNTIF(V82,"P")+COUNTIF(AB82,"P")+COUNTIF(AH82,"P")+COUNTIF(AN82,"P")+COUNTIF(AT82,"P")+COUNTIF(AZ82,"P")+COUNTIF(BF82,"P")+COUNTIF(BL82,"P")+COUNTIF(BR82,"P")+COUNTIF(BX82,"P")+COUNTIF(CD82,"P")+COUNTIF(CJ82,"P")</f>
        <v/>
      </c>
      <c r="CS82">
        <f>(INT(E82)*3+(E82-INT(E82))*10)+(INT(K82)*3+(K82-INT(K82))*10)+(INT(Q82)*3+(Q82-INT(Q82))*10)+(INT(W82)*3+(W82-INT(W82))*10)+(INT(AC82)*3+(AC82-INT(AC82))*10)+(INT(AI82)*3+(AI82-INT(AI82))*10)+(INT(AO82)*3+(AO82-INT(AO82))*10)+(INT(AU82)*3+(AU82-INT(AU82))*10)+(INT(BA82)*3+(BA82-INT(BA82))*10)+(INT(BG82)*3+(BG82-INT(BG82))*10)+(INT(BM82)*3+(BM82-INT(BM82))*10)+(INT(BS82)*3+(BS82-INT(BS82))*10)+(INT(BY82)*3+(BY82-INT(BY82))*10)+(INT(CE82)*3+(CE82-INT(CE82))*10)+(INT(CK82)*3+(CK82-INT(CK82))*10)</f>
        <v/>
      </c>
      <c r="CT82">
        <f>INT(CS82/3)+MOD(CS82,3)/10</f>
        <v/>
      </c>
      <c r="CU82">
        <f>F82+L82+R82+X82+AD82+AJ82+AP82+AV82+BB82+BH82+BN82+BT82+BZ82+CF82+CL82</f>
        <v/>
      </c>
      <c r="CV82">
        <f>G82+M82+S82+Y82+AE82+AK82+AQ82+AW82+BC82+BI82+BO82+BU82+CA82+CG82+CM82</f>
        <v/>
      </c>
      <c r="CW82">
        <f>H82+N82+T82+Z82+AF82+AL82+AR82+AX82+BD82+BJ82+BP82+BV82+CB82+CH82+CN82</f>
        <v/>
      </c>
      <c r="CX82" s="2">
        <f>IFERROR(CU82*27/CS82,0)</f>
        <v/>
      </c>
    </row>
    <row r="83">
      <c r="A83">
        <f>IF(A25="","",A25)</f>
        <v/>
      </c>
      <c r="B83">
        <f>IF(B25="","",B25)</f>
        <v/>
      </c>
      <c r="CP83">
        <f>C83+I83+O83+U83+AA83+AG83+AM83+AS83+AY83+BE83+BK83+BQ83+BW83+CC83+CI83</f>
        <v/>
      </c>
      <c r="CQ83">
        <f>COUNTIF(D83,"G")+COUNTIF(J83,"G")+COUNTIF(P83,"G")+COUNTIF(V83,"G")+COUNTIF(AB83,"G")+COUNTIF(AH83,"G")+COUNTIF(AN83,"G")+COUNTIF(AT83,"G")+COUNTIF(AZ83,"G")+COUNTIF(BF83,"G")+COUNTIF(BL83,"G")+COUNTIF(BR83,"G")+COUNTIF(BX83,"G")+COUNTIF(CD83,"G")+COUNTIF(CJ83,"G")</f>
        <v/>
      </c>
      <c r="CR83">
        <f>COUNTIF(D83,"P")+COUNTIF(J83,"P")+COUNTIF(P83,"P")+COUNTIF(V83,"P")+COUNTIF(AB83,"P")+COUNTIF(AH83,"P")+COUNTIF(AN83,"P")+COUNTIF(AT83,"P")+COUNTIF(AZ83,"P")+COUNTIF(BF83,"P")+COUNTIF(BL83,"P")+COUNTIF(BR83,"P")+COUNTIF(BX83,"P")+COUNTIF(CD83,"P")+COUNTIF(CJ83,"P")</f>
        <v/>
      </c>
      <c r="CS83">
        <f>(INT(E83)*3+(E83-INT(E83))*10)+(INT(K83)*3+(K83-INT(K83))*10)+(INT(Q83)*3+(Q83-INT(Q83))*10)+(INT(W83)*3+(W83-INT(W83))*10)+(INT(AC83)*3+(AC83-INT(AC83))*10)+(INT(AI83)*3+(AI83-INT(AI83))*10)+(INT(AO83)*3+(AO83-INT(AO83))*10)+(INT(AU83)*3+(AU83-INT(AU83))*10)+(INT(BA83)*3+(BA83-INT(BA83))*10)+(INT(BG83)*3+(BG83-INT(BG83))*10)+(INT(BM83)*3+(BM83-INT(BM83))*10)+(INT(BS83)*3+(BS83-INT(BS83))*10)+(INT(BY83)*3+(BY83-INT(BY83))*10)+(INT(CE83)*3+(CE83-INT(CE83))*10)+(INT(CK83)*3+(CK83-INT(CK83))*10)</f>
        <v/>
      </c>
      <c r="CT83">
        <f>INT(CS83/3)+MOD(CS83,3)/10</f>
        <v/>
      </c>
      <c r="CU83">
        <f>F83+L83+R83+X83+AD83+AJ83+AP83+AV83+BB83+BH83+BN83+BT83+BZ83+CF83+CL83</f>
        <v/>
      </c>
      <c r="CV83">
        <f>G83+M83+S83+Y83+AE83+AK83+AQ83+AW83+BC83+BI83+BO83+BU83+CA83+CG83+CM83</f>
        <v/>
      </c>
      <c r="CW83">
        <f>H83+N83+T83+Z83+AF83+AL83+AR83+AX83+BD83+BJ83+BP83+BV83+CB83+CH83+CN83</f>
        <v/>
      </c>
      <c r="CX83" s="2">
        <f>IFERROR(CU83*27/CS83,0)</f>
        <v/>
      </c>
    </row>
    <row r="84">
      <c r="A84">
        <f>IF(A26="","",A26)</f>
        <v/>
      </c>
      <c r="B84">
        <f>IF(B26="","",B26)</f>
        <v/>
      </c>
      <c r="CP84">
        <f>C84+I84+O84+U84+AA84+AG84+AM84+AS84+AY84+BE84+BK84+BQ84+BW84+CC84+CI84</f>
        <v/>
      </c>
      <c r="CQ84">
        <f>COUNTIF(D84,"G")+COUNTIF(J84,"G")+COUNTIF(P84,"G")+COUNTIF(V84,"G")+COUNTIF(AB84,"G")+COUNTIF(AH84,"G")+COUNTIF(AN84,"G")+COUNTIF(AT84,"G")+COUNTIF(AZ84,"G")+COUNTIF(BF84,"G")+COUNTIF(BL84,"G")+COUNTIF(BR84,"G")+COUNTIF(BX84,"G")+COUNTIF(CD84,"G")+COUNTIF(CJ84,"G")</f>
        <v/>
      </c>
      <c r="CR84">
        <f>COUNTIF(D84,"P")+COUNTIF(J84,"P")+COUNTIF(P84,"P")+COUNTIF(V84,"P")+COUNTIF(AB84,"P")+COUNTIF(AH84,"P")+COUNTIF(AN84,"P")+COUNTIF(AT84,"P")+COUNTIF(AZ84,"P")+COUNTIF(BF84,"P")+COUNTIF(BL84,"P")+COUNTIF(BR84,"P")+COUNTIF(BX84,"P")+COUNTIF(CD84,"P")+COUNTIF(CJ84,"P")</f>
        <v/>
      </c>
      <c r="CS84">
        <f>(INT(E84)*3+(E84-INT(E84))*10)+(INT(K84)*3+(K84-INT(K84))*10)+(INT(Q84)*3+(Q84-INT(Q84))*10)+(INT(W84)*3+(W84-INT(W84))*10)+(INT(AC84)*3+(AC84-INT(AC84))*10)+(INT(AI84)*3+(AI84-INT(AI84))*10)+(INT(AO84)*3+(AO84-INT(AO84))*10)+(INT(AU84)*3+(AU84-INT(AU84))*10)+(INT(BA84)*3+(BA84-INT(BA84))*10)+(INT(BG84)*3+(BG84-INT(BG84))*10)+(INT(BM84)*3+(BM84-INT(BM84))*10)+(INT(BS84)*3+(BS84-INT(BS84))*10)+(INT(BY84)*3+(BY84-INT(BY84))*10)+(INT(CE84)*3+(CE84-INT(CE84))*10)+(INT(CK84)*3+(CK84-INT(CK84))*10)</f>
        <v/>
      </c>
      <c r="CT84">
        <f>INT(CS84/3)+MOD(CS84,3)/10</f>
        <v/>
      </c>
      <c r="CU84">
        <f>F84+L84+R84+X84+AD84+AJ84+AP84+AV84+BB84+BH84+BN84+BT84+BZ84+CF84+CL84</f>
        <v/>
      </c>
      <c r="CV84">
        <f>G84+M84+S84+Y84+AE84+AK84+AQ84+AW84+BC84+BI84+BO84+BU84+CA84+CG84+CM84</f>
        <v/>
      </c>
      <c r="CW84">
        <f>H84+N84+T84+Z84+AF84+AL84+AR84+AX84+BD84+BJ84+BP84+BV84+CB84+CH84+CN84</f>
        <v/>
      </c>
      <c r="CX84" s="2">
        <f>IFERROR(CU84*27/CS84,0)</f>
        <v/>
      </c>
    </row>
    <row r="85">
      <c r="A85">
        <f>IF(A27="","",A27)</f>
        <v/>
      </c>
      <c r="B85">
        <f>IF(B27="","",B27)</f>
        <v/>
      </c>
      <c r="CP85">
        <f>C85+I85+O85+U85+AA85+AG85+AM85+AS85+AY85+BE85+BK85+BQ85+BW85+CC85+CI85</f>
        <v/>
      </c>
      <c r="CQ85">
        <f>COUNTIF(D85,"G")+COUNTIF(J85,"G")+COUNTIF(P85,"G")+COUNTIF(V85,"G")+COUNTIF(AB85,"G")+COUNTIF(AH85,"G")+COUNTIF(AN85,"G")+COUNTIF(AT85,"G")+COUNTIF(AZ85,"G")+COUNTIF(BF85,"G")+COUNTIF(BL85,"G")+COUNTIF(BR85,"G")+COUNTIF(BX85,"G")+COUNTIF(CD85,"G")+COUNTIF(CJ85,"G")</f>
        <v/>
      </c>
      <c r="CR85">
        <f>COUNTIF(D85,"P")+COUNTIF(J85,"P")+COUNTIF(P85,"P")+COUNTIF(V85,"P")+COUNTIF(AB85,"P")+COUNTIF(AH85,"P")+COUNTIF(AN85,"P")+COUNTIF(AT85,"P")+COUNTIF(AZ85,"P")+COUNTIF(BF85,"P")+COUNTIF(BL85,"P")+COUNTIF(BR85,"P")+COUNTIF(BX85,"P")+COUNTIF(CD85,"P")+COUNTIF(CJ85,"P")</f>
        <v/>
      </c>
      <c r="CS85">
        <f>(INT(E85)*3+(E85-INT(E85))*10)+(INT(K85)*3+(K85-INT(K85))*10)+(INT(Q85)*3+(Q85-INT(Q85))*10)+(INT(W85)*3+(W85-INT(W85))*10)+(INT(AC85)*3+(AC85-INT(AC85))*10)+(INT(AI85)*3+(AI85-INT(AI85))*10)+(INT(AO85)*3+(AO85-INT(AO85))*10)+(INT(AU85)*3+(AU85-INT(AU85))*10)+(INT(BA85)*3+(BA85-INT(BA85))*10)+(INT(BG85)*3+(BG85-INT(BG85))*10)+(INT(BM85)*3+(BM85-INT(BM85))*10)+(INT(BS85)*3+(BS85-INT(BS85))*10)+(INT(BY85)*3+(BY85-INT(BY85))*10)+(INT(CE85)*3+(CE85-INT(CE85))*10)+(INT(CK85)*3+(CK85-INT(CK85))*10)</f>
        <v/>
      </c>
      <c r="CT85">
        <f>INT(CS85/3)+MOD(CS85,3)/10</f>
        <v/>
      </c>
      <c r="CU85">
        <f>F85+L85+R85+X85+AD85+AJ85+AP85+AV85+BB85+BH85+BN85+BT85+BZ85+CF85+CL85</f>
        <v/>
      </c>
      <c r="CV85">
        <f>G85+M85+S85+Y85+AE85+AK85+AQ85+AW85+BC85+BI85+BO85+BU85+CA85+CG85+CM85</f>
        <v/>
      </c>
      <c r="CW85">
        <f>H85+N85+T85+Z85+AF85+AL85+AR85+AX85+BD85+BJ85+BP85+BV85+CB85+CH85+CN85</f>
        <v/>
      </c>
      <c r="CX85" s="2">
        <f>IFERROR(CU85*27/CS85,0)</f>
        <v/>
      </c>
    </row>
    <row r="86">
      <c r="A86">
        <f>IF(A28="","",A28)</f>
        <v/>
      </c>
      <c r="B86">
        <f>IF(B28="","",B28)</f>
        <v/>
      </c>
      <c r="CP86">
        <f>C86+I86+O86+U86+AA86+AG86+AM86+AS86+AY86+BE86+BK86+BQ86+BW86+CC86+CI86</f>
        <v/>
      </c>
      <c r="CQ86">
        <f>COUNTIF(D86,"G")+COUNTIF(J86,"G")+COUNTIF(P86,"G")+COUNTIF(V86,"G")+COUNTIF(AB86,"G")+COUNTIF(AH86,"G")+COUNTIF(AN86,"G")+COUNTIF(AT86,"G")+COUNTIF(AZ86,"G")+COUNTIF(BF86,"G")+COUNTIF(BL86,"G")+COUNTIF(BR86,"G")+COUNTIF(BX86,"G")+COUNTIF(CD86,"G")+COUNTIF(CJ86,"G")</f>
        <v/>
      </c>
      <c r="CR86">
        <f>COUNTIF(D86,"P")+COUNTIF(J86,"P")+COUNTIF(P86,"P")+COUNTIF(V86,"P")+COUNTIF(AB86,"P")+COUNTIF(AH86,"P")+COUNTIF(AN86,"P")+COUNTIF(AT86,"P")+COUNTIF(AZ86,"P")+COUNTIF(BF86,"P")+COUNTIF(BL86,"P")+COUNTIF(BR86,"P")+COUNTIF(BX86,"P")+COUNTIF(CD86,"P")+COUNTIF(CJ86,"P")</f>
        <v/>
      </c>
      <c r="CS86">
        <f>(INT(E86)*3+(E86-INT(E86))*10)+(INT(K86)*3+(K86-INT(K86))*10)+(INT(Q86)*3+(Q86-INT(Q86))*10)+(INT(W86)*3+(W86-INT(W86))*10)+(INT(AC86)*3+(AC86-INT(AC86))*10)+(INT(AI86)*3+(AI86-INT(AI86))*10)+(INT(AO86)*3+(AO86-INT(AO86))*10)+(INT(AU86)*3+(AU86-INT(AU86))*10)+(INT(BA86)*3+(BA86-INT(BA86))*10)+(INT(BG86)*3+(BG86-INT(BG86))*10)+(INT(BM86)*3+(BM86-INT(BM86))*10)+(INT(BS86)*3+(BS86-INT(BS86))*10)+(INT(BY86)*3+(BY86-INT(BY86))*10)+(INT(CE86)*3+(CE86-INT(CE86))*10)+(INT(CK86)*3+(CK86-INT(CK86))*10)</f>
        <v/>
      </c>
      <c r="CT86">
        <f>INT(CS86/3)+MOD(CS86,3)/10</f>
        <v/>
      </c>
      <c r="CU86">
        <f>F86+L86+R86+X86+AD86+AJ86+AP86+AV86+BB86+BH86+BN86+BT86+BZ86+CF86+CL86</f>
        <v/>
      </c>
      <c r="CV86">
        <f>G86+M86+S86+Y86+AE86+AK86+AQ86+AW86+BC86+BI86+BO86+BU86+CA86+CG86+CM86</f>
        <v/>
      </c>
      <c r="CW86">
        <f>H86+N86+T86+Z86+AF86+AL86+AR86+AX86+BD86+BJ86+BP86+BV86+CB86+CH86+CN86</f>
        <v/>
      </c>
      <c r="CX86" s="2">
        <f>IFERROR(CU86*27/CS86,0)</f>
        <v/>
      </c>
    </row>
    <row r="87">
      <c r="A87">
        <f>IF(A29="","",A29)</f>
        <v/>
      </c>
      <c r="B87">
        <f>IF(B29="","",B29)</f>
        <v/>
      </c>
      <c r="CP87">
        <f>C87+I87+O87+U87+AA87+AG87+AM87+AS87+AY87+BE87+BK87+BQ87+BW87+CC87+CI87</f>
        <v/>
      </c>
      <c r="CQ87">
        <f>COUNTIF(D87,"G")+COUNTIF(J87,"G")+COUNTIF(P87,"G")+COUNTIF(V87,"G")+COUNTIF(AB87,"G")+COUNTIF(AH87,"G")+COUNTIF(AN87,"G")+COUNTIF(AT87,"G")+COUNTIF(AZ87,"G")+COUNTIF(BF87,"G")+COUNTIF(BL87,"G")+COUNTIF(BR87,"G")+COUNTIF(BX87,"G")+COUNTIF(CD87,"G")+COUNTIF(CJ87,"G")</f>
        <v/>
      </c>
      <c r="CR87">
        <f>COUNTIF(D87,"P")+COUNTIF(J87,"P")+COUNTIF(P87,"P")+COUNTIF(V87,"P")+COUNTIF(AB87,"P")+COUNTIF(AH87,"P")+COUNTIF(AN87,"P")+COUNTIF(AT87,"P")+COUNTIF(AZ87,"P")+COUNTIF(BF87,"P")+COUNTIF(BL87,"P")+COUNTIF(BR87,"P")+COUNTIF(BX87,"P")+COUNTIF(CD87,"P")+COUNTIF(CJ87,"P")</f>
        <v/>
      </c>
      <c r="CS87">
        <f>(INT(E87)*3+(E87-INT(E87))*10)+(INT(K87)*3+(K87-INT(K87))*10)+(INT(Q87)*3+(Q87-INT(Q87))*10)+(INT(W87)*3+(W87-INT(W87))*10)+(INT(AC87)*3+(AC87-INT(AC87))*10)+(INT(AI87)*3+(AI87-INT(AI87))*10)+(INT(AO87)*3+(AO87-INT(AO87))*10)+(INT(AU87)*3+(AU87-INT(AU87))*10)+(INT(BA87)*3+(BA87-INT(BA87))*10)+(INT(BG87)*3+(BG87-INT(BG87))*10)+(INT(BM87)*3+(BM87-INT(BM87))*10)+(INT(BS87)*3+(BS87-INT(BS87))*10)+(INT(BY87)*3+(BY87-INT(BY87))*10)+(INT(CE87)*3+(CE87-INT(CE87))*10)+(INT(CK87)*3+(CK87-INT(CK87))*10)</f>
        <v/>
      </c>
      <c r="CT87">
        <f>INT(CS87/3)+MOD(CS87,3)/10</f>
        <v/>
      </c>
      <c r="CU87">
        <f>F87+L87+R87+X87+AD87+AJ87+AP87+AV87+BB87+BH87+BN87+BT87+BZ87+CF87+CL87</f>
        <v/>
      </c>
      <c r="CV87">
        <f>G87+M87+S87+Y87+AE87+AK87+AQ87+AW87+BC87+BI87+BO87+BU87+CA87+CG87+CM87</f>
        <v/>
      </c>
      <c r="CW87">
        <f>H87+N87+T87+Z87+AF87+AL87+AR87+AX87+BD87+BJ87+BP87+BV87+CB87+CH87+CN87</f>
        <v/>
      </c>
      <c r="CX87" s="2">
        <f>IFERROR(CU87*27/CS87,0)</f>
        <v/>
      </c>
    </row>
    <row r="88">
      <c r="A88">
        <f>IF(A30="","",A30)</f>
        <v/>
      </c>
      <c r="B88">
        <f>IF(B30="","",B30)</f>
        <v/>
      </c>
      <c r="CP88">
        <f>C88+I88+O88+U88+AA88+AG88+AM88+AS88+AY88+BE88+BK88+BQ88+BW88+CC88+CI88</f>
        <v/>
      </c>
      <c r="CQ88">
        <f>COUNTIF(D88,"G")+COUNTIF(J88,"G")+COUNTIF(P88,"G")+COUNTIF(V88,"G")+COUNTIF(AB88,"G")+COUNTIF(AH88,"G")+COUNTIF(AN88,"G")+COUNTIF(AT88,"G")+COUNTIF(AZ88,"G")+COUNTIF(BF88,"G")+COUNTIF(BL88,"G")+COUNTIF(BR88,"G")+COUNTIF(BX88,"G")+COUNTIF(CD88,"G")+COUNTIF(CJ88,"G")</f>
        <v/>
      </c>
      <c r="CR88">
        <f>COUNTIF(D88,"P")+COUNTIF(J88,"P")+COUNTIF(P88,"P")+COUNTIF(V88,"P")+COUNTIF(AB88,"P")+COUNTIF(AH88,"P")+COUNTIF(AN88,"P")+COUNTIF(AT88,"P")+COUNTIF(AZ88,"P")+COUNTIF(BF88,"P")+COUNTIF(BL88,"P")+COUNTIF(BR88,"P")+COUNTIF(BX88,"P")+COUNTIF(CD88,"P")+COUNTIF(CJ88,"P")</f>
        <v/>
      </c>
      <c r="CS88">
        <f>(INT(E88)*3+(E88-INT(E88))*10)+(INT(K88)*3+(K88-INT(K88))*10)+(INT(Q88)*3+(Q88-INT(Q88))*10)+(INT(W88)*3+(W88-INT(W88))*10)+(INT(AC88)*3+(AC88-INT(AC88))*10)+(INT(AI88)*3+(AI88-INT(AI88))*10)+(INT(AO88)*3+(AO88-INT(AO88))*10)+(INT(AU88)*3+(AU88-INT(AU88))*10)+(INT(BA88)*3+(BA88-INT(BA88))*10)+(INT(BG88)*3+(BG88-INT(BG88))*10)+(INT(BM88)*3+(BM88-INT(BM88))*10)+(INT(BS88)*3+(BS88-INT(BS88))*10)+(INT(BY88)*3+(BY88-INT(BY88))*10)+(INT(CE88)*3+(CE88-INT(CE88))*10)+(INT(CK88)*3+(CK88-INT(CK88))*10)</f>
        <v/>
      </c>
      <c r="CT88">
        <f>INT(CS88/3)+MOD(CS88,3)/10</f>
        <v/>
      </c>
      <c r="CU88">
        <f>F88+L88+R88+X88+AD88+AJ88+AP88+AV88+BB88+BH88+BN88+BT88+BZ88+CF88+CL88</f>
        <v/>
      </c>
      <c r="CV88">
        <f>G88+M88+S88+Y88+AE88+AK88+AQ88+AW88+BC88+BI88+BO88+BU88+CA88+CG88+CM88</f>
        <v/>
      </c>
      <c r="CW88">
        <f>H88+N88+T88+Z88+AF88+AL88+AR88+AX88+BD88+BJ88+BP88+BV88+CB88+CH88+CN88</f>
        <v/>
      </c>
      <c r="CX88" s="2">
        <f>IFERROR(CU88*27/CS88,0)</f>
        <v/>
      </c>
    </row>
    <row r="89">
      <c r="A89">
        <f>IF(A31="","",A31)</f>
        <v/>
      </c>
      <c r="B89">
        <f>IF(B31="","",B31)</f>
        <v/>
      </c>
      <c r="CP89">
        <f>C89+I89+O89+U89+AA89+AG89+AM89+AS89+AY89+BE89+BK89+BQ89+BW89+CC89+CI89</f>
        <v/>
      </c>
      <c r="CQ89">
        <f>COUNTIF(D89,"G")+COUNTIF(J89,"G")+COUNTIF(P89,"G")+COUNTIF(V89,"G")+COUNTIF(AB89,"G")+COUNTIF(AH89,"G")+COUNTIF(AN89,"G")+COUNTIF(AT89,"G")+COUNTIF(AZ89,"G")+COUNTIF(BF89,"G")+COUNTIF(BL89,"G")+COUNTIF(BR89,"G")+COUNTIF(BX89,"G")+COUNTIF(CD89,"G")+COUNTIF(CJ89,"G")</f>
        <v/>
      </c>
      <c r="CR89">
        <f>COUNTIF(D89,"P")+COUNTIF(J89,"P")+COUNTIF(P89,"P")+COUNTIF(V89,"P")+COUNTIF(AB89,"P")+COUNTIF(AH89,"P")+COUNTIF(AN89,"P")+COUNTIF(AT89,"P")+COUNTIF(AZ89,"P")+COUNTIF(BF89,"P")+COUNTIF(BL89,"P")+COUNTIF(BR89,"P")+COUNTIF(BX89,"P")+COUNTIF(CD89,"P")+COUNTIF(CJ89,"P")</f>
        <v/>
      </c>
      <c r="CS89">
        <f>(INT(E89)*3+(E89-INT(E89))*10)+(INT(K89)*3+(K89-INT(K89))*10)+(INT(Q89)*3+(Q89-INT(Q89))*10)+(INT(W89)*3+(W89-INT(W89))*10)+(INT(AC89)*3+(AC89-INT(AC89))*10)+(INT(AI89)*3+(AI89-INT(AI89))*10)+(INT(AO89)*3+(AO89-INT(AO89))*10)+(INT(AU89)*3+(AU89-INT(AU89))*10)+(INT(BA89)*3+(BA89-INT(BA89))*10)+(INT(BG89)*3+(BG89-INT(BG89))*10)+(INT(BM89)*3+(BM89-INT(BM89))*10)+(INT(BS89)*3+(BS89-INT(BS89))*10)+(INT(BY89)*3+(BY89-INT(BY89))*10)+(INT(CE89)*3+(CE89-INT(CE89))*10)+(INT(CK89)*3+(CK89-INT(CK89))*10)</f>
        <v/>
      </c>
      <c r="CT89">
        <f>INT(CS89/3)+MOD(CS89,3)/10</f>
        <v/>
      </c>
      <c r="CU89">
        <f>F89+L89+R89+X89+AD89+AJ89+AP89+AV89+BB89+BH89+BN89+BT89+BZ89+CF89+CL89</f>
        <v/>
      </c>
      <c r="CV89">
        <f>G89+M89+S89+Y89+AE89+AK89+AQ89+AW89+BC89+BI89+BO89+BU89+CA89+CG89+CM89</f>
        <v/>
      </c>
      <c r="CW89">
        <f>H89+N89+T89+Z89+AF89+AL89+AR89+AX89+BD89+BJ89+BP89+BV89+CB89+CH89+CN89</f>
        <v/>
      </c>
      <c r="CX89" s="2">
        <f>IFERROR(CU89*27/CS89,0)</f>
        <v/>
      </c>
    </row>
    <row r="90">
      <c r="A90">
        <f>IF(A32="","",A32)</f>
        <v/>
      </c>
      <c r="B90">
        <f>IF(B32="","",B32)</f>
        <v/>
      </c>
      <c r="CP90">
        <f>C90+I90+O90+U90+AA90+AG90+AM90+AS90+AY90+BE90+BK90+BQ90+BW90+CC90+CI90</f>
        <v/>
      </c>
      <c r="CQ90">
        <f>COUNTIF(D90,"G")+COUNTIF(J90,"G")+COUNTIF(P90,"G")+COUNTIF(V90,"G")+COUNTIF(AB90,"G")+COUNTIF(AH90,"G")+COUNTIF(AN90,"G")+COUNTIF(AT90,"G")+COUNTIF(AZ90,"G")+COUNTIF(BF90,"G")+COUNTIF(BL90,"G")+COUNTIF(BR90,"G")+COUNTIF(BX90,"G")+COUNTIF(CD90,"G")+COUNTIF(CJ90,"G")</f>
        <v/>
      </c>
      <c r="CR90">
        <f>COUNTIF(D90,"P")+COUNTIF(J90,"P")+COUNTIF(P90,"P")+COUNTIF(V90,"P")+COUNTIF(AB90,"P")+COUNTIF(AH90,"P")+COUNTIF(AN90,"P")+COUNTIF(AT90,"P")+COUNTIF(AZ90,"P")+COUNTIF(BF90,"P")+COUNTIF(BL90,"P")+COUNTIF(BR90,"P")+COUNTIF(BX90,"P")+COUNTIF(CD90,"P")+COUNTIF(CJ90,"P")</f>
        <v/>
      </c>
      <c r="CS90">
        <f>(INT(E90)*3+(E90-INT(E90))*10)+(INT(K90)*3+(K90-INT(K90))*10)+(INT(Q90)*3+(Q90-INT(Q90))*10)+(INT(W90)*3+(W90-INT(W90))*10)+(INT(AC90)*3+(AC90-INT(AC90))*10)+(INT(AI90)*3+(AI90-INT(AI90))*10)+(INT(AO90)*3+(AO90-INT(AO90))*10)+(INT(AU90)*3+(AU90-INT(AU90))*10)+(INT(BA90)*3+(BA90-INT(BA90))*10)+(INT(BG90)*3+(BG90-INT(BG90))*10)+(INT(BM90)*3+(BM90-INT(BM90))*10)+(INT(BS90)*3+(BS90-INT(BS90))*10)+(INT(BY90)*3+(BY90-INT(BY90))*10)+(INT(CE90)*3+(CE90-INT(CE90))*10)+(INT(CK90)*3+(CK90-INT(CK90))*10)</f>
        <v/>
      </c>
      <c r="CT90">
        <f>INT(CS90/3)+MOD(CS90,3)/10</f>
        <v/>
      </c>
      <c r="CU90">
        <f>F90+L90+R90+X90+AD90+AJ90+AP90+AV90+BB90+BH90+BN90+BT90+BZ90+CF90+CL90</f>
        <v/>
      </c>
      <c r="CV90">
        <f>G90+M90+S90+Y90+AE90+AK90+AQ90+AW90+BC90+BI90+BO90+BU90+CA90+CG90+CM90</f>
        <v/>
      </c>
      <c r="CW90">
        <f>H90+N90+T90+Z90+AF90+AL90+AR90+AX90+BD90+BJ90+BP90+BV90+CB90+CH90+CN90</f>
        <v/>
      </c>
      <c r="CX90" s="2">
        <f>IFERROR(CU90*27/CS90,0)</f>
        <v/>
      </c>
    </row>
    <row r="91">
      <c r="A91" t="inlineStr">
        <is>
          <t>TOTALES :</t>
        </is>
      </c>
      <c r="CP91">
        <f>SUM(CP66:CP90)</f>
        <v/>
      </c>
      <c r="CQ91">
        <f>SUM(CQ66:CQ90)</f>
        <v/>
      </c>
      <c r="CR91">
        <f>SUM(CR66:CR90)</f>
        <v/>
      </c>
      <c r="CS91">
        <f>SUM(CS66:CS90)</f>
        <v/>
      </c>
      <c r="CT91">
        <f>SUM(CT66:CT90)</f>
        <v/>
      </c>
      <c r="CU91">
        <f>SUM(CU66:CU90)</f>
        <v/>
      </c>
      <c r="CV91">
        <f>SUM(CV66:CV90)</f>
        <v/>
      </c>
      <c r="CW91">
        <f>SUM(CW66:CW90)</f>
        <v/>
      </c>
      <c r="CX91">
        <f>SUM(CX66:CX90)</f>
        <v/>
      </c>
    </row>
    <row r="94">
      <c r="A94" t="inlineStr">
        <is>
          <t>R E S U L T A D O S   D E L   E Q U I P O</t>
        </is>
      </c>
    </row>
    <row r="95">
      <c r="A95" t="inlineStr">
        <is>
          <t>Juego</t>
        </is>
      </c>
      <c r="B95" t="inlineStr">
        <is>
          <t>Resultado</t>
        </is>
      </c>
      <c r="C95" t="inlineStr">
        <is>
          <t>CA</t>
        </is>
      </c>
      <c r="D95" t="inlineStr">
        <is>
          <t>CR</t>
        </is>
      </c>
    </row>
    <row r="96">
      <c r="A96" t="n">
        <v>1</v>
      </c>
    </row>
    <row r="97">
      <c r="A97" t="n">
        <v>2</v>
      </c>
    </row>
    <row r="98">
      <c r="A98" t="n">
        <v>3</v>
      </c>
    </row>
    <row r="99">
      <c r="A99" t="n">
        <v>4</v>
      </c>
    </row>
    <row r="100">
      <c r="A100" t="n">
        <v>5</v>
      </c>
    </row>
    <row r="101">
      <c r="A101" t="n">
        <v>6</v>
      </c>
    </row>
    <row r="102">
      <c r="A102" t="n">
        <v>7</v>
      </c>
    </row>
    <row r="103">
      <c r="A103" t="n">
        <v>8</v>
      </c>
    </row>
    <row r="104">
      <c r="A104" t="n">
        <v>9</v>
      </c>
    </row>
    <row r="105">
      <c r="A105" t="n">
        <v>10</v>
      </c>
    </row>
    <row r="106">
      <c r="A106" t="n">
        <v>11</v>
      </c>
    </row>
    <row r="107">
      <c r="A107" t="n">
        <v>12</v>
      </c>
    </row>
    <row r="108">
      <c r="A108" t="n">
        <v>13</v>
      </c>
    </row>
    <row r="109">
      <c r="A109" t="n">
        <v>14</v>
      </c>
    </row>
    <row r="110">
      <c r="A110" t="n">
        <v>15</v>
      </c>
    </row>
    <row r="111">
      <c r="A111" t="inlineStr">
        <is>
          <t>TOTALES</t>
        </is>
      </c>
      <c r="B111">
        <f>COUNTIF(B96:B110,"G")+COUNTIF(B96:B110,"P")+COUNTIF(B96:B110,"E")</f>
        <v/>
      </c>
      <c r="C111">
        <f>COUNTIF(B96:B110,"G")</f>
        <v/>
      </c>
      <c r="D111">
        <f>COUNTIF(B96:B110,"P")</f>
        <v/>
      </c>
      <c r="E111">
        <f>COUNTIF(B96:B110,"E")</f>
        <v/>
      </c>
      <c r="F111">
        <f>SUM(C96:C110)</f>
        <v/>
      </c>
      <c r="G111">
        <f>SUM(D96:D110)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V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CORPORACION CRIOLLITOS DE VENEZUELA</t>
        </is>
      </c>
    </row>
    <row r="2">
      <c r="A2" t="inlineStr">
        <is>
          <t>LIGA DE BEISBOL MENOR JUAN GUILLERMO GUZMAN</t>
        </is>
      </c>
    </row>
    <row r="4">
      <c r="B4" t="inlineStr">
        <is>
          <t>CATEGORIA : INFANTIL</t>
        </is>
      </c>
    </row>
    <row r="6">
      <c r="A6" t="inlineStr">
        <is>
          <t>equipo6</t>
        </is>
      </c>
      <c r="C6" t="inlineStr">
        <is>
          <t>O F E N S I V A   I N D I V I D U A L</t>
        </is>
      </c>
    </row>
    <row r="7">
      <c r="A7" t="inlineStr">
        <is>
          <t>NOMBRE</t>
        </is>
      </c>
      <c r="B7" t="inlineStr">
        <is>
          <t>No</t>
        </is>
      </c>
      <c r="C7" t="inlineStr">
        <is>
          <t>VB</t>
        </is>
      </c>
      <c r="D7" t="inlineStr">
        <is>
          <t>CA</t>
        </is>
      </c>
      <c r="E7" t="inlineStr">
        <is>
          <t>H</t>
        </is>
      </c>
      <c r="F7" t="inlineStr">
        <is>
          <t>2B</t>
        </is>
      </c>
      <c r="G7" t="inlineStr">
        <is>
          <t>3B</t>
        </is>
      </c>
      <c r="H7" t="inlineStr">
        <is>
          <t>HR</t>
        </is>
      </c>
      <c r="I7" t="inlineStr">
        <is>
          <t>CI</t>
        </is>
      </c>
      <c r="J7" t="inlineStr">
        <is>
          <t>K</t>
        </is>
      </c>
      <c r="K7" t="inlineStr">
        <is>
          <t>BB</t>
        </is>
      </c>
      <c r="L7" t="inlineStr">
        <is>
          <t>BR</t>
        </is>
      </c>
      <c r="M7" t="inlineStr">
        <is>
          <t>GP</t>
        </is>
      </c>
      <c r="N7" t="inlineStr">
        <is>
          <t>SH</t>
        </is>
      </c>
      <c r="O7" t="inlineStr">
        <is>
          <t>SF</t>
        </is>
      </c>
      <c r="P7" t="inlineStr">
        <is>
          <t>INT</t>
        </is>
      </c>
      <c r="Q7" t="inlineStr">
        <is>
          <t>BAL</t>
        </is>
      </c>
      <c r="R7" t="inlineStr">
        <is>
          <t>AL</t>
        </is>
      </c>
      <c r="T7" t="inlineStr">
        <is>
          <t>VB</t>
        </is>
      </c>
      <c r="U7" t="inlineStr">
        <is>
          <t>CA</t>
        </is>
      </c>
      <c r="V7" t="inlineStr">
        <is>
          <t>H</t>
        </is>
      </c>
      <c r="W7" t="inlineStr">
        <is>
          <t>2B</t>
        </is>
      </c>
      <c r="X7" t="inlineStr">
        <is>
          <t>3B</t>
        </is>
      </c>
      <c r="Y7" t="inlineStr">
        <is>
          <t>HR</t>
        </is>
      </c>
      <c r="Z7" t="inlineStr">
        <is>
          <t>CI</t>
        </is>
      </c>
      <c r="AA7" t="inlineStr">
        <is>
          <t>K</t>
        </is>
      </c>
      <c r="AB7" t="inlineStr">
        <is>
          <t>BB</t>
        </is>
      </c>
      <c r="AC7" t="inlineStr">
        <is>
          <t>BR</t>
        </is>
      </c>
      <c r="AD7" t="inlineStr">
        <is>
          <t>GP</t>
        </is>
      </c>
      <c r="AE7" t="inlineStr">
        <is>
          <t>SH</t>
        </is>
      </c>
      <c r="AF7" t="inlineStr">
        <is>
          <t>SF</t>
        </is>
      </c>
      <c r="AG7" t="inlineStr">
        <is>
          <t>INT</t>
        </is>
      </c>
      <c r="AH7" t="inlineStr">
        <is>
          <t>BAL</t>
        </is>
      </c>
      <c r="AI7" t="inlineStr">
        <is>
          <t>AL</t>
        </is>
      </c>
      <c r="AK7" t="inlineStr">
        <is>
          <t>VB</t>
        </is>
      </c>
      <c r="AL7" t="inlineStr">
        <is>
          <t>CA</t>
        </is>
      </c>
      <c r="AM7" t="inlineStr">
        <is>
          <t>H</t>
        </is>
      </c>
      <c r="AN7" t="inlineStr">
        <is>
          <t>2B</t>
        </is>
      </c>
      <c r="AO7" t="inlineStr">
        <is>
          <t>3B</t>
        </is>
      </c>
      <c r="AP7" t="inlineStr">
        <is>
          <t>HR</t>
        </is>
      </c>
      <c r="AQ7" t="inlineStr">
        <is>
          <t>CI</t>
        </is>
      </c>
      <c r="AR7" t="inlineStr">
        <is>
          <t>K</t>
        </is>
      </c>
      <c r="AS7" t="inlineStr">
        <is>
          <t>BB</t>
        </is>
      </c>
      <c r="AT7" t="inlineStr">
        <is>
          <t>BR</t>
        </is>
      </c>
      <c r="AU7" t="inlineStr">
        <is>
          <t>GP</t>
        </is>
      </c>
      <c r="AV7" t="inlineStr">
        <is>
          <t>SH</t>
        </is>
      </c>
      <c r="AW7" t="inlineStr">
        <is>
          <t>SF</t>
        </is>
      </c>
      <c r="AX7" t="inlineStr">
        <is>
          <t>INT</t>
        </is>
      </c>
      <c r="AY7" t="inlineStr">
        <is>
          <t>BAL</t>
        </is>
      </c>
      <c r="AZ7" t="inlineStr">
        <is>
          <t>AL</t>
        </is>
      </c>
      <c r="BB7" t="inlineStr">
        <is>
          <t>VB</t>
        </is>
      </c>
      <c r="BC7" t="inlineStr">
        <is>
          <t>CA</t>
        </is>
      </c>
      <c r="BD7" t="inlineStr">
        <is>
          <t>H</t>
        </is>
      </c>
      <c r="BE7" t="inlineStr">
        <is>
          <t>2B</t>
        </is>
      </c>
      <c r="BF7" t="inlineStr">
        <is>
          <t>3B</t>
        </is>
      </c>
      <c r="BG7" t="inlineStr">
        <is>
          <t>HR</t>
        </is>
      </c>
      <c r="BH7" t="inlineStr">
        <is>
          <t>CI</t>
        </is>
      </c>
      <c r="BI7" t="inlineStr">
        <is>
          <t>K</t>
        </is>
      </c>
      <c r="BJ7" t="inlineStr">
        <is>
          <t>BB</t>
        </is>
      </c>
      <c r="BK7" t="inlineStr">
        <is>
          <t>BR</t>
        </is>
      </c>
      <c r="BL7" t="inlineStr">
        <is>
          <t>GP</t>
        </is>
      </c>
      <c r="BM7" t="inlineStr">
        <is>
          <t>SH</t>
        </is>
      </c>
      <c r="BN7" t="inlineStr">
        <is>
          <t>SF</t>
        </is>
      </c>
      <c r="BO7" t="inlineStr">
        <is>
          <t>INT</t>
        </is>
      </c>
      <c r="BP7" t="inlineStr">
        <is>
          <t>BAL</t>
        </is>
      </c>
      <c r="BQ7" t="inlineStr">
        <is>
          <t>AL</t>
        </is>
      </c>
      <c r="BS7" t="inlineStr">
        <is>
          <t>VB</t>
        </is>
      </c>
      <c r="BT7" t="inlineStr">
        <is>
          <t>CA</t>
        </is>
      </c>
      <c r="BU7" t="inlineStr">
        <is>
          <t>H</t>
        </is>
      </c>
      <c r="BV7" t="inlineStr">
        <is>
          <t>2B</t>
        </is>
      </c>
      <c r="BW7" t="inlineStr">
        <is>
          <t>3B</t>
        </is>
      </c>
      <c r="BX7" t="inlineStr">
        <is>
          <t>HR</t>
        </is>
      </c>
      <c r="BY7" t="inlineStr">
        <is>
          <t>CI</t>
        </is>
      </c>
      <c r="BZ7" t="inlineStr">
        <is>
          <t>K</t>
        </is>
      </c>
      <c r="CA7" t="inlineStr">
        <is>
          <t>BB</t>
        </is>
      </c>
      <c r="CB7" t="inlineStr">
        <is>
          <t>BR</t>
        </is>
      </c>
      <c r="CC7" t="inlineStr">
        <is>
          <t>GP</t>
        </is>
      </c>
      <c r="CD7" t="inlineStr">
        <is>
          <t>SH</t>
        </is>
      </c>
      <c r="CE7" t="inlineStr">
        <is>
          <t>SF</t>
        </is>
      </c>
      <c r="CF7" t="inlineStr">
        <is>
          <t>INT</t>
        </is>
      </c>
      <c r="CG7" t="inlineStr">
        <is>
          <t>BAL</t>
        </is>
      </c>
      <c r="CH7" t="inlineStr">
        <is>
          <t>AL</t>
        </is>
      </c>
      <c r="CJ7" t="inlineStr">
        <is>
          <t>VB</t>
        </is>
      </c>
      <c r="CK7" t="inlineStr">
        <is>
          <t>CA</t>
        </is>
      </c>
      <c r="CL7" t="inlineStr">
        <is>
          <t>H</t>
        </is>
      </c>
      <c r="CM7" t="inlineStr">
        <is>
          <t>2B</t>
        </is>
      </c>
      <c r="CN7" t="inlineStr">
        <is>
          <t>3B</t>
        </is>
      </c>
      <c r="CO7" t="inlineStr">
        <is>
          <t>HR</t>
        </is>
      </c>
      <c r="CP7" t="inlineStr">
        <is>
          <t>CI</t>
        </is>
      </c>
      <c r="CQ7" t="inlineStr">
        <is>
          <t>K</t>
        </is>
      </c>
      <c r="CR7" t="inlineStr">
        <is>
          <t>BB</t>
        </is>
      </c>
      <c r="CS7" t="inlineStr">
        <is>
          <t>BR</t>
        </is>
      </c>
      <c r="CT7" t="inlineStr">
        <is>
          <t>GP</t>
        </is>
      </c>
      <c r="CU7" t="inlineStr">
        <is>
          <t>SH</t>
        </is>
      </c>
      <c r="CV7" t="inlineStr">
        <is>
          <t>SF</t>
        </is>
      </c>
      <c r="CW7" t="inlineStr">
        <is>
          <t>INT</t>
        </is>
      </c>
      <c r="CX7" t="inlineStr">
        <is>
          <t>BAL</t>
        </is>
      </c>
      <c r="CY7" t="inlineStr">
        <is>
          <t>AL</t>
        </is>
      </c>
      <c r="DA7" t="inlineStr">
        <is>
          <t>VB</t>
        </is>
      </c>
      <c r="DB7" t="inlineStr">
        <is>
          <t>CA</t>
        </is>
      </c>
      <c r="DC7" t="inlineStr">
        <is>
          <t>H</t>
        </is>
      </c>
      <c r="DD7" t="inlineStr">
        <is>
          <t>2B</t>
        </is>
      </c>
      <c r="DE7" t="inlineStr">
        <is>
          <t>3B</t>
        </is>
      </c>
      <c r="DF7" t="inlineStr">
        <is>
          <t>HR</t>
        </is>
      </c>
      <c r="DG7" t="inlineStr">
        <is>
          <t>CI</t>
        </is>
      </c>
      <c r="DH7" t="inlineStr">
        <is>
          <t>K</t>
        </is>
      </c>
      <c r="DI7" t="inlineStr">
        <is>
          <t>BB</t>
        </is>
      </c>
      <c r="DJ7" t="inlineStr">
        <is>
          <t>BR</t>
        </is>
      </c>
      <c r="DK7" t="inlineStr">
        <is>
          <t>GP</t>
        </is>
      </c>
      <c r="DL7" t="inlineStr">
        <is>
          <t>SH</t>
        </is>
      </c>
      <c r="DM7" t="inlineStr">
        <is>
          <t>SF</t>
        </is>
      </c>
      <c r="DN7" t="inlineStr">
        <is>
          <t>INT</t>
        </is>
      </c>
      <c r="DO7" t="inlineStr">
        <is>
          <t>BAL</t>
        </is>
      </c>
      <c r="DP7" t="inlineStr">
        <is>
          <t>AL</t>
        </is>
      </c>
      <c r="DR7" t="inlineStr">
        <is>
          <t>VB</t>
        </is>
      </c>
      <c r="DS7" t="inlineStr">
        <is>
          <t>CA</t>
        </is>
      </c>
      <c r="DT7" t="inlineStr">
        <is>
          <t>H</t>
        </is>
      </c>
      <c r="DU7" t="inlineStr">
        <is>
          <t>2B</t>
        </is>
      </c>
      <c r="DV7" t="inlineStr">
        <is>
          <t>3B</t>
        </is>
      </c>
      <c r="DW7" t="inlineStr">
        <is>
          <t>HR</t>
        </is>
      </c>
      <c r="DX7" t="inlineStr">
        <is>
          <t>CI</t>
        </is>
      </c>
      <c r="DY7" t="inlineStr">
        <is>
          <t>K</t>
        </is>
      </c>
      <c r="DZ7" t="inlineStr">
        <is>
          <t>BB</t>
        </is>
      </c>
      <c r="EA7" t="inlineStr">
        <is>
          <t>BR</t>
        </is>
      </c>
      <c r="EB7" t="inlineStr">
        <is>
          <t>GP</t>
        </is>
      </c>
      <c r="EC7" t="inlineStr">
        <is>
          <t>SH</t>
        </is>
      </c>
      <c r="ED7" t="inlineStr">
        <is>
          <t>SF</t>
        </is>
      </c>
      <c r="EE7" t="inlineStr">
        <is>
          <t>INT</t>
        </is>
      </c>
      <c r="EF7" t="inlineStr">
        <is>
          <t>BAL</t>
        </is>
      </c>
      <c r="EG7" t="inlineStr">
        <is>
          <t>AL</t>
        </is>
      </c>
      <c r="EI7" t="inlineStr">
        <is>
          <t>VB</t>
        </is>
      </c>
      <c r="EJ7" t="inlineStr">
        <is>
          <t>CA</t>
        </is>
      </c>
      <c r="EK7" t="inlineStr">
        <is>
          <t>H</t>
        </is>
      </c>
      <c r="EL7" t="inlineStr">
        <is>
          <t>2B</t>
        </is>
      </c>
      <c r="EM7" t="inlineStr">
        <is>
          <t>3B</t>
        </is>
      </c>
      <c r="EN7" t="inlineStr">
        <is>
          <t>HR</t>
        </is>
      </c>
      <c r="EO7" t="inlineStr">
        <is>
          <t>CI</t>
        </is>
      </c>
      <c r="EP7" t="inlineStr">
        <is>
          <t>K</t>
        </is>
      </c>
      <c r="EQ7" t="inlineStr">
        <is>
          <t>BB</t>
        </is>
      </c>
      <c r="ER7" t="inlineStr">
        <is>
          <t>BR</t>
        </is>
      </c>
      <c r="ES7" t="inlineStr">
        <is>
          <t>GP</t>
        </is>
      </c>
      <c r="ET7" t="inlineStr">
        <is>
          <t>SH</t>
        </is>
      </c>
      <c r="EU7" t="inlineStr">
        <is>
          <t>SF</t>
        </is>
      </c>
      <c r="EV7" t="inlineStr">
        <is>
          <t>INT</t>
        </is>
      </c>
      <c r="EW7" t="inlineStr">
        <is>
          <t>BAL</t>
        </is>
      </c>
      <c r="EX7" t="inlineStr">
        <is>
          <t>AL</t>
        </is>
      </c>
      <c r="EZ7" t="inlineStr">
        <is>
          <t>VB</t>
        </is>
      </c>
      <c r="FA7" t="inlineStr">
        <is>
          <t>CA</t>
        </is>
      </c>
      <c r="FB7" t="inlineStr">
        <is>
          <t>H</t>
        </is>
      </c>
      <c r="FC7" t="inlineStr">
        <is>
          <t>2B</t>
        </is>
      </c>
      <c r="FD7" t="inlineStr">
        <is>
          <t>3B</t>
        </is>
      </c>
      <c r="FE7" t="inlineStr">
        <is>
          <t>HR</t>
        </is>
      </c>
      <c r="FF7" t="inlineStr">
        <is>
          <t>CI</t>
        </is>
      </c>
      <c r="FG7" t="inlineStr">
        <is>
          <t>K</t>
        </is>
      </c>
      <c r="FH7" t="inlineStr">
        <is>
          <t>BB</t>
        </is>
      </c>
      <c r="FI7" t="inlineStr">
        <is>
          <t>BR</t>
        </is>
      </c>
      <c r="FJ7" t="inlineStr">
        <is>
          <t>GP</t>
        </is>
      </c>
      <c r="FK7" t="inlineStr">
        <is>
          <t>SH</t>
        </is>
      </c>
      <c r="FL7" t="inlineStr">
        <is>
          <t>SF</t>
        </is>
      </c>
      <c r="FM7" t="inlineStr">
        <is>
          <t>INT</t>
        </is>
      </c>
      <c r="FN7" t="inlineStr">
        <is>
          <t>BAL</t>
        </is>
      </c>
      <c r="FO7" t="inlineStr">
        <is>
          <t>AL</t>
        </is>
      </c>
      <c r="FQ7" t="inlineStr">
        <is>
          <t>VB</t>
        </is>
      </c>
      <c r="FR7" t="inlineStr">
        <is>
          <t>CA</t>
        </is>
      </c>
      <c r="FS7" t="inlineStr">
        <is>
          <t>H</t>
        </is>
      </c>
      <c r="FT7" t="inlineStr">
        <is>
          <t>2B</t>
        </is>
      </c>
      <c r="FU7" t="inlineStr">
        <is>
          <t>3B</t>
        </is>
      </c>
      <c r="FV7" t="inlineStr">
        <is>
          <t>HR</t>
        </is>
      </c>
      <c r="FW7" t="inlineStr">
        <is>
          <t>CI</t>
        </is>
      </c>
      <c r="FX7" t="inlineStr">
        <is>
          <t>K</t>
        </is>
      </c>
      <c r="FY7" t="inlineStr">
        <is>
          <t>BB</t>
        </is>
      </c>
      <c r="FZ7" t="inlineStr">
        <is>
          <t>BR</t>
        </is>
      </c>
      <c r="GA7" t="inlineStr">
        <is>
          <t>GP</t>
        </is>
      </c>
      <c r="GB7" t="inlineStr">
        <is>
          <t>SH</t>
        </is>
      </c>
      <c r="GC7" t="inlineStr">
        <is>
          <t>SF</t>
        </is>
      </c>
      <c r="GD7" t="inlineStr">
        <is>
          <t>INT</t>
        </is>
      </c>
      <c r="GE7" t="inlineStr">
        <is>
          <t>BAL</t>
        </is>
      </c>
      <c r="GF7" t="inlineStr">
        <is>
          <t>AL</t>
        </is>
      </c>
      <c r="GH7" t="inlineStr">
        <is>
          <t>VB</t>
        </is>
      </c>
      <c r="GI7" t="inlineStr">
        <is>
          <t>CA</t>
        </is>
      </c>
      <c r="GJ7" t="inlineStr">
        <is>
          <t>H</t>
        </is>
      </c>
      <c r="GK7" t="inlineStr">
        <is>
          <t>2B</t>
        </is>
      </c>
      <c r="GL7" t="inlineStr">
        <is>
          <t>3B</t>
        </is>
      </c>
      <c r="GM7" t="inlineStr">
        <is>
          <t>HR</t>
        </is>
      </c>
      <c r="GN7" t="inlineStr">
        <is>
          <t>CI</t>
        </is>
      </c>
      <c r="GO7" t="inlineStr">
        <is>
          <t>K</t>
        </is>
      </c>
      <c r="GP7" t="inlineStr">
        <is>
          <t>BB</t>
        </is>
      </c>
      <c r="GQ7" t="inlineStr">
        <is>
          <t>BR</t>
        </is>
      </c>
      <c r="GR7" t="inlineStr">
        <is>
          <t>GP</t>
        </is>
      </c>
      <c r="GS7" t="inlineStr">
        <is>
          <t>SH</t>
        </is>
      </c>
      <c r="GT7" t="inlineStr">
        <is>
          <t>SF</t>
        </is>
      </c>
      <c r="GU7" t="inlineStr">
        <is>
          <t>INT</t>
        </is>
      </c>
      <c r="GV7" t="inlineStr">
        <is>
          <t>BAL</t>
        </is>
      </c>
      <c r="GW7" t="inlineStr">
        <is>
          <t>AL</t>
        </is>
      </c>
      <c r="GY7" t="inlineStr">
        <is>
          <t>VB</t>
        </is>
      </c>
      <c r="GZ7" t="inlineStr">
        <is>
          <t>CA</t>
        </is>
      </c>
      <c r="HA7" t="inlineStr">
        <is>
          <t>H</t>
        </is>
      </c>
      <c r="HB7" t="inlineStr">
        <is>
          <t>2B</t>
        </is>
      </c>
      <c r="HC7" t="inlineStr">
        <is>
          <t>3B</t>
        </is>
      </c>
      <c r="HD7" t="inlineStr">
        <is>
          <t>HR</t>
        </is>
      </c>
      <c r="HE7" t="inlineStr">
        <is>
          <t>CI</t>
        </is>
      </c>
      <c r="HF7" t="inlineStr">
        <is>
          <t>K</t>
        </is>
      </c>
      <c r="HG7" t="inlineStr">
        <is>
          <t>BB</t>
        </is>
      </c>
      <c r="HH7" t="inlineStr">
        <is>
          <t>BR</t>
        </is>
      </c>
      <c r="HI7" t="inlineStr">
        <is>
          <t>GP</t>
        </is>
      </c>
      <c r="HJ7" t="inlineStr">
        <is>
          <t>SH</t>
        </is>
      </c>
      <c r="HK7" t="inlineStr">
        <is>
          <t>SF</t>
        </is>
      </c>
      <c r="HL7" t="inlineStr">
        <is>
          <t>INT</t>
        </is>
      </c>
      <c r="HM7" t="inlineStr">
        <is>
          <t>BAL</t>
        </is>
      </c>
      <c r="HN7" t="inlineStr">
        <is>
          <t>AL</t>
        </is>
      </c>
      <c r="HP7" t="inlineStr">
        <is>
          <t>VB</t>
        </is>
      </c>
      <c r="HQ7" t="inlineStr">
        <is>
          <t>CA</t>
        </is>
      </c>
      <c r="HR7" t="inlineStr">
        <is>
          <t>H</t>
        </is>
      </c>
      <c r="HS7" t="inlineStr">
        <is>
          <t>2B</t>
        </is>
      </c>
      <c r="HT7" t="inlineStr">
        <is>
          <t>3B</t>
        </is>
      </c>
      <c r="HU7" t="inlineStr">
        <is>
          <t>HR</t>
        </is>
      </c>
      <c r="HV7" t="inlineStr">
        <is>
          <t>CI</t>
        </is>
      </c>
      <c r="HW7" t="inlineStr">
        <is>
          <t>K</t>
        </is>
      </c>
      <c r="HX7" t="inlineStr">
        <is>
          <t>BB</t>
        </is>
      </c>
      <c r="HY7" t="inlineStr">
        <is>
          <t>BR</t>
        </is>
      </c>
      <c r="HZ7" t="inlineStr">
        <is>
          <t>GP</t>
        </is>
      </c>
      <c r="IA7" t="inlineStr">
        <is>
          <t>SH</t>
        </is>
      </c>
      <c r="IB7" t="inlineStr">
        <is>
          <t>SF</t>
        </is>
      </c>
      <c r="IC7" t="inlineStr">
        <is>
          <t>INT</t>
        </is>
      </c>
      <c r="ID7" t="inlineStr">
        <is>
          <t>BAL</t>
        </is>
      </c>
      <c r="IE7" t="inlineStr">
        <is>
          <t>AL</t>
        </is>
      </c>
      <c r="IG7" t="inlineStr">
        <is>
          <t>VB</t>
        </is>
      </c>
      <c r="IH7" t="inlineStr">
        <is>
          <t>CA</t>
        </is>
      </c>
      <c r="II7" t="inlineStr">
        <is>
          <t>H</t>
        </is>
      </c>
      <c r="IJ7" t="inlineStr">
        <is>
          <t>2B</t>
        </is>
      </c>
      <c r="IK7" t="inlineStr">
        <is>
          <t>3B</t>
        </is>
      </c>
      <c r="IL7" t="inlineStr">
        <is>
          <t>HR</t>
        </is>
      </c>
      <c r="IM7" t="inlineStr">
        <is>
          <t>CI</t>
        </is>
      </c>
      <c r="IN7" t="inlineStr">
        <is>
          <t>K</t>
        </is>
      </c>
      <c r="IO7" t="inlineStr">
        <is>
          <t>BB</t>
        </is>
      </c>
      <c r="IP7" t="inlineStr">
        <is>
          <t>BR</t>
        </is>
      </c>
      <c r="IQ7" t="inlineStr">
        <is>
          <t>GP</t>
        </is>
      </c>
      <c r="IR7" t="inlineStr">
        <is>
          <t>SH</t>
        </is>
      </c>
      <c r="IS7" t="inlineStr">
        <is>
          <t>SF</t>
        </is>
      </c>
      <c r="IT7" t="inlineStr">
        <is>
          <t>INT</t>
        </is>
      </c>
      <c r="IU7" t="inlineStr">
        <is>
          <t>BAL</t>
        </is>
      </c>
      <c r="IV7" t="inlineStr">
        <is>
          <t>AL</t>
        </is>
      </c>
    </row>
    <row r="8">
      <c r="A8" t="inlineStr">
        <is>
          <t>JESUS MENDOZA EQUIPO6</t>
        </is>
      </c>
      <c r="B8" t="n">
        <v>5</v>
      </c>
      <c r="C8" t="n">
        <v>4</v>
      </c>
      <c r="D8" t="n">
        <v>2</v>
      </c>
      <c r="E8" t="n">
        <v>1</v>
      </c>
      <c r="L8" t="n">
        <v>1</v>
      </c>
      <c r="Q8">
        <f>(E8-(F8+G8+H8))+(F8*2)+(G8*3)+(H8*4)</f>
        <v/>
      </c>
      <c r="R8">
        <f>C8+K8+M8+N8+O8+P8</f>
        <v/>
      </c>
      <c r="AH8">
        <f>(V8-(W8+X8+Y8))+(W8*2)+(X8*3)+(Y8*4)</f>
        <v/>
      </c>
      <c r="AI8">
        <f>T8+AB8+AD8+AE8+AF8+AG8</f>
        <v/>
      </c>
      <c r="AY8">
        <f>(AM8-(AN8+AO8+AP8))+(AN8*2)+(AO8*3)+(AP8*4)</f>
        <v/>
      </c>
      <c r="AZ8">
        <f>AK8+AS8+AU8+AV8+AW8+AX8</f>
        <v/>
      </c>
      <c r="BP8">
        <f>(BD8-(BE8+BF8+BG8))+(BE8*2)+(BF8*3)+(BG8*4)</f>
        <v/>
      </c>
      <c r="BQ8">
        <f>BB8+BJ8+BL8+BM8+BN8+BO8</f>
        <v/>
      </c>
      <c r="CG8">
        <f>(BU8-(BV8+BW8+BX8))+(BV8*2)+(BW8*3)+(BX8*4)</f>
        <v/>
      </c>
      <c r="CH8">
        <f>BS8+CA8+CC8+CD8+CE8+CF8</f>
        <v/>
      </c>
      <c r="CX8">
        <f>(CL8-(CM8+CN8+CO8))+(CM8*2)+(CN8*3)+(CO8*4)</f>
        <v/>
      </c>
      <c r="CY8">
        <f>CJ8+CR8+CT8+CU8+CV8+CW8</f>
        <v/>
      </c>
      <c r="DO8">
        <f>(DC8-(DD8+DE8+DF8))+(DD8*2)+(DE8*3)+(DF8*4)</f>
        <v/>
      </c>
      <c r="DP8">
        <f>DA8+DI8+DK8+DL8+DM8+DN8</f>
        <v/>
      </c>
      <c r="EF8">
        <f>(DT8-(DU8+DV8+DW8))+(DU8*2)+(DV8*3)+(DW8*4)</f>
        <v/>
      </c>
      <c r="EG8">
        <f>DR8+DZ8+EB8+EC8+ED8+EE8</f>
        <v/>
      </c>
      <c r="EW8">
        <f>(EK8-(EL8+EM8+EN8))+(EL8*2)+(EM8*3)+(EN8*4)</f>
        <v/>
      </c>
      <c r="EX8">
        <f>EI8+EQ8+ES8+ET8+EU8+EV8</f>
        <v/>
      </c>
      <c r="FN8">
        <f>(FB8-(FC8+FD8+FE8))+(FC8*2)+(FD8*3)+(FE8*4)</f>
        <v/>
      </c>
      <c r="FO8">
        <f>EZ8+FH8+FJ8+FK8+FL8+FM8</f>
        <v/>
      </c>
      <c r="GE8">
        <f>(FS8-(FT8+FU8+FV8))+(FT8*2)+(FU8*3)+(FV8*4)</f>
        <v/>
      </c>
      <c r="GF8">
        <f>FQ8+FY8+GA8+GB8+GC8+GD8</f>
        <v/>
      </c>
      <c r="GV8">
        <f>(GJ8-(GK8+GL8+GM8))+(GK8*2)+(GL8*3)+(GM8*4)</f>
        <v/>
      </c>
      <c r="GW8">
        <f>GH8+GP8+GR8+GS8+GT8+GU8</f>
        <v/>
      </c>
      <c r="HM8">
        <f>(HA8-(HB8+HC8+HD8))+(HB8*2)+(HC8*3)+(HD8*4)</f>
        <v/>
      </c>
      <c r="HN8">
        <f>GY8+HG8+HI8+HJ8+HK8+HL8</f>
        <v/>
      </c>
      <c r="ID8">
        <f>(HR8-(HS8+HT8+HU8))+(HS8*2)+(HT8*3)+(HU8*4)</f>
        <v/>
      </c>
      <c r="IE8">
        <f>HP8+HX8+HZ8+IA8+IB8+IC8</f>
        <v/>
      </c>
      <c r="IU8">
        <f>(II8-(IJ8+IK8+IL8))+(IJ8*2)+(IK8*3)+(IL8*4)</f>
        <v/>
      </c>
      <c r="IV8">
        <f>IG8+IO8+IQ8+IR8+IS8+IT8</f>
        <v/>
      </c>
    </row>
    <row r="9">
      <c r="A9" t="inlineStr">
        <is>
          <t>JOSEPH MENDOZA</t>
        </is>
      </c>
      <c r="B9" t="n">
        <v>6</v>
      </c>
      <c r="C9" t="n">
        <v>3</v>
      </c>
      <c r="D9" t="n">
        <v>1</v>
      </c>
      <c r="E9" t="n">
        <v>1</v>
      </c>
      <c r="F9" t="n">
        <v>1</v>
      </c>
      <c r="K9" t="n">
        <v>1</v>
      </c>
      <c r="Q9">
        <f>(E9-(F9+G9+H9))+(F9*2)+(G9*3)+(H9*4)</f>
        <v/>
      </c>
      <c r="R9">
        <f>C9+K9+M9+N9+O9+P9</f>
        <v/>
      </c>
      <c r="AH9">
        <f>(V9-(W9+X9+Y9))+(W9*2)+(X9*3)+(Y9*4)</f>
        <v/>
      </c>
      <c r="AI9">
        <f>T9+AB9+AD9+AE9+AF9+AG9</f>
        <v/>
      </c>
      <c r="AY9">
        <f>(AM9-(AN9+AO9+AP9))+(AN9*2)+(AO9*3)+(AP9*4)</f>
        <v/>
      </c>
      <c r="AZ9">
        <f>AK9+AS9+AU9+AV9+AW9+AX9</f>
        <v/>
      </c>
      <c r="BP9">
        <f>(BD9-(BE9+BF9+BG9))+(BE9*2)+(BF9*3)+(BG9*4)</f>
        <v/>
      </c>
      <c r="BQ9">
        <f>BB9+BJ9+BL9+BM9+BN9+BO9</f>
        <v/>
      </c>
      <c r="CG9">
        <f>(BU9-(BV9+BW9+BX9))+(BV9*2)+(BW9*3)+(BX9*4)</f>
        <v/>
      </c>
      <c r="CH9">
        <f>BS9+CA9+CC9+CD9+CE9+CF9</f>
        <v/>
      </c>
      <c r="CX9">
        <f>(CL9-(CM9+CN9+CO9))+(CM9*2)+(CN9*3)+(CO9*4)</f>
        <v/>
      </c>
      <c r="CY9">
        <f>CJ9+CR9+CT9+CU9+CV9+CW9</f>
        <v/>
      </c>
      <c r="DO9">
        <f>(DC9-(DD9+DE9+DF9))+(DD9*2)+(DE9*3)+(DF9*4)</f>
        <v/>
      </c>
      <c r="DP9">
        <f>DA9+DI9+DK9+DL9+DM9+DN9</f>
        <v/>
      </c>
      <c r="EF9">
        <f>(DT9-(DU9+DV9+DW9))+(DU9*2)+(DV9*3)+(DW9*4)</f>
        <v/>
      </c>
      <c r="EG9">
        <f>DR9+DZ9+EB9+EC9+ED9+EE9</f>
        <v/>
      </c>
      <c r="EW9">
        <f>(EK9-(EL9+EM9+EN9))+(EL9*2)+(EM9*3)+(EN9*4)</f>
        <v/>
      </c>
      <c r="EX9">
        <f>EI9+EQ9+ES9+ET9+EU9+EV9</f>
        <v/>
      </c>
      <c r="FN9">
        <f>(FB9-(FC9+FD9+FE9))+(FC9*2)+(FD9*3)+(FE9*4)</f>
        <v/>
      </c>
      <c r="FO9">
        <f>EZ9+FH9+FJ9+FK9+FL9+FM9</f>
        <v/>
      </c>
      <c r="GE9">
        <f>(FS9-(FT9+FU9+FV9))+(FT9*2)+(FU9*3)+(FV9*4)</f>
        <v/>
      </c>
      <c r="GF9">
        <f>FQ9+FY9+GA9+GB9+GC9+GD9</f>
        <v/>
      </c>
      <c r="GV9">
        <f>(GJ9-(GK9+GL9+GM9))+(GK9*2)+(GL9*3)+(GM9*4)</f>
        <v/>
      </c>
      <c r="GW9">
        <f>GH9+GP9+GR9+GS9+GT9+GU9</f>
        <v/>
      </c>
      <c r="HM9">
        <f>(HA9-(HB9+HC9+HD9))+(HB9*2)+(HC9*3)+(HD9*4)</f>
        <v/>
      </c>
      <c r="HN9">
        <f>GY9+HG9+HI9+HJ9+HK9+HL9</f>
        <v/>
      </c>
      <c r="ID9">
        <f>(HR9-(HS9+HT9+HU9))+(HS9*2)+(HT9*3)+(HU9*4)</f>
        <v/>
      </c>
      <c r="IE9">
        <f>HP9+HX9+HZ9+IA9+IB9+IC9</f>
        <v/>
      </c>
      <c r="IU9">
        <f>(II9-(IJ9+IK9+IL9))+(IJ9*2)+(IK9*3)+(IL9*4)</f>
        <v/>
      </c>
      <c r="IV9">
        <f>IG9+IO9+IQ9+IR9+IS9+IT9</f>
        <v/>
      </c>
    </row>
    <row r="10">
      <c r="A10" t="inlineStr">
        <is>
          <t>ABRAHAN RODRIGUZ</t>
        </is>
      </c>
      <c r="C10" t="n">
        <v>4</v>
      </c>
      <c r="E10" t="n">
        <v>1</v>
      </c>
      <c r="Q10">
        <f>(E10-(F10+G10+H10))+(F10*2)+(G10*3)+(H10*4)</f>
        <v/>
      </c>
      <c r="R10">
        <f>C10+K10+M10+N10+O10+P10</f>
        <v/>
      </c>
      <c r="AH10">
        <f>(V10-(W10+X10+Y10))+(W10*2)+(X10*3)+(Y10*4)</f>
        <v/>
      </c>
      <c r="AI10">
        <f>T10+AB10+AD10+AE10+AF10+AG10</f>
        <v/>
      </c>
      <c r="AY10">
        <f>(AM10-(AN10+AO10+AP10))+(AN10*2)+(AO10*3)+(AP10*4)</f>
        <v/>
      </c>
      <c r="AZ10">
        <f>AK10+AS10+AU10+AV10+AW10+AX10</f>
        <v/>
      </c>
      <c r="BP10">
        <f>(BD10-(BE10+BF10+BG10))+(BE10*2)+(BF10*3)+(BG10*4)</f>
        <v/>
      </c>
      <c r="BQ10">
        <f>BB10+BJ10+BL10+BM10+BN10+BO10</f>
        <v/>
      </c>
      <c r="CG10">
        <f>(BU10-(BV10+BW10+BX10))+(BV10*2)+(BW10*3)+(BX10*4)</f>
        <v/>
      </c>
      <c r="CH10">
        <f>BS10+CA10+CC10+CD10+CE10+CF10</f>
        <v/>
      </c>
      <c r="CX10">
        <f>(CL10-(CM10+CN10+CO10))+(CM10*2)+(CN10*3)+(CO10*4)</f>
        <v/>
      </c>
      <c r="CY10">
        <f>CJ10+CR10+CT10+CU10+CV10+CW10</f>
        <v/>
      </c>
      <c r="DO10">
        <f>(DC10-(DD10+DE10+DF10))+(DD10*2)+(DE10*3)+(DF10*4)</f>
        <v/>
      </c>
      <c r="DP10">
        <f>DA10+DI10+DK10+DL10+DM10+DN10</f>
        <v/>
      </c>
      <c r="EF10">
        <f>(DT10-(DU10+DV10+DW10))+(DU10*2)+(DV10*3)+(DW10*4)</f>
        <v/>
      </c>
      <c r="EG10">
        <f>DR10+DZ10+EB10+EC10+ED10+EE10</f>
        <v/>
      </c>
      <c r="EW10">
        <f>(EK10-(EL10+EM10+EN10))+(EL10*2)+(EM10*3)+(EN10*4)</f>
        <v/>
      </c>
      <c r="EX10">
        <f>EI10+EQ10+ES10+ET10+EU10+EV10</f>
        <v/>
      </c>
      <c r="FN10">
        <f>(FB10-(FC10+FD10+FE10))+(FC10*2)+(FD10*3)+(FE10*4)</f>
        <v/>
      </c>
      <c r="FO10">
        <f>EZ10+FH10+FJ10+FK10+FL10+FM10</f>
        <v/>
      </c>
      <c r="GE10">
        <f>(FS10-(FT10+FU10+FV10))+(FT10*2)+(FU10*3)+(FV10*4)</f>
        <v/>
      </c>
      <c r="GF10">
        <f>FQ10+FY10+GA10+GB10+GC10+GD10</f>
        <v/>
      </c>
      <c r="GV10">
        <f>(GJ10-(GK10+GL10+GM10))+(GK10*2)+(GL10*3)+(GM10*4)</f>
        <v/>
      </c>
      <c r="GW10">
        <f>GH10+GP10+GR10+GS10+GT10+GU10</f>
        <v/>
      </c>
      <c r="HM10">
        <f>(HA10-(HB10+HC10+HD10))+(HB10*2)+(HC10*3)+(HD10*4)</f>
        <v/>
      </c>
      <c r="HN10">
        <f>GY10+HG10+HI10+HJ10+HK10+HL10</f>
        <v/>
      </c>
      <c r="ID10">
        <f>(HR10-(HS10+HT10+HU10))+(HS10*2)+(HT10*3)+(HU10*4)</f>
        <v/>
      </c>
      <c r="IE10">
        <f>HP10+HX10+HZ10+IA10+IB10+IC10</f>
        <v/>
      </c>
      <c r="IU10">
        <f>(II10-(IJ10+IK10+IL10))+(IJ10*2)+(IK10*3)+(IL10*4)</f>
        <v/>
      </c>
      <c r="IV10">
        <f>IG10+IO10+IQ10+IR10+IS10+IT10</f>
        <v/>
      </c>
    </row>
    <row r="11">
      <c r="A11" t="inlineStr">
        <is>
          <t>ALEXANDER HERNANDEZ</t>
        </is>
      </c>
      <c r="D11" t="n">
        <v>1</v>
      </c>
      <c r="I11" t="n">
        <v>1</v>
      </c>
      <c r="K11" t="n">
        <v>3</v>
      </c>
      <c r="L11" t="n">
        <v>3</v>
      </c>
      <c r="Q11">
        <f>(E11-(F11+G11+H11))+(F11*2)+(G11*3)+(H11*4)</f>
        <v/>
      </c>
      <c r="R11">
        <f>C11+K11+M11+N11+O11+P11</f>
        <v/>
      </c>
      <c r="AH11">
        <f>(V11-(W11+X11+Y11))+(W11*2)+(X11*3)+(Y11*4)</f>
        <v/>
      </c>
      <c r="AI11">
        <f>T11+AB11+AD11+AE11+AF11+AG11</f>
        <v/>
      </c>
      <c r="AY11">
        <f>(AM11-(AN11+AO11+AP11))+(AN11*2)+(AO11*3)+(AP11*4)</f>
        <v/>
      </c>
      <c r="AZ11">
        <f>AK11+AS11+AU11+AV11+AW11+AX11</f>
        <v/>
      </c>
      <c r="BP11">
        <f>(BD11-(BE11+BF11+BG11))+(BE11*2)+(BF11*3)+(BG11*4)</f>
        <v/>
      </c>
      <c r="BQ11">
        <f>BB11+BJ11+BL11+BM11+BN11+BO11</f>
        <v/>
      </c>
      <c r="CG11">
        <f>(BU11-(BV11+BW11+BX11))+(BV11*2)+(BW11*3)+(BX11*4)</f>
        <v/>
      </c>
      <c r="CH11">
        <f>BS11+CA11+CC11+CD11+CE11+CF11</f>
        <v/>
      </c>
      <c r="CX11">
        <f>(CL11-(CM11+CN11+CO11))+(CM11*2)+(CN11*3)+(CO11*4)</f>
        <v/>
      </c>
      <c r="CY11">
        <f>CJ11+CR11+CT11+CU11+CV11+CW11</f>
        <v/>
      </c>
      <c r="DO11">
        <f>(DC11-(DD11+DE11+DF11))+(DD11*2)+(DE11*3)+(DF11*4)</f>
        <v/>
      </c>
      <c r="DP11">
        <f>DA11+DI11+DK11+DL11+DM11+DN11</f>
        <v/>
      </c>
      <c r="EF11">
        <f>(DT11-(DU11+DV11+DW11))+(DU11*2)+(DV11*3)+(DW11*4)</f>
        <v/>
      </c>
      <c r="EG11">
        <f>DR11+DZ11+EB11+EC11+ED11+EE11</f>
        <v/>
      </c>
      <c r="EW11">
        <f>(EK11-(EL11+EM11+EN11))+(EL11*2)+(EM11*3)+(EN11*4)</f>
        <v/>
      </c>
      <c r="EX11">
        <f>EI11+EQ11+ES11+ET11+EU11+EV11</f>
        <v/>
      </c>
      <c r="FN11">
        <f>(FB11-(FC11+FD11+FE11))+(FC11*2)+(FD11*3)+(FE11*4)</f>
        <v/>
      </c>
      <c r="FO11">
        <f>EZ11+FH11+FJ11+FK11+FL11+FM11</f>
        <v/>
      </c>
      <c r="GE11">
        <f>(FS11-(FT11+FU11+FV11))+(FT11*2)+(FU11*3)+(FV11*4)</f>
        <v/>
      </c>
      <c r="GF11">
        <f>FQ11+FY11+GA11+GB11+GC11+GD11</f>
        <v/>
      </c>
      <c r="GV11">
        <f>(GJ11-(GK11+GL11+GM11))+(GK11*2)+(GL11*3)+(GM11*4)</f>
        <v/>
      </c>
      <c r="GW11">
        <f>GH11+GP11+GR11+GS11+GT11+GU11</f>
        <v/>
      </c>
      <c r="HM11">
        <f>(HA11-(HB11+HC11+HD11))+(HB11*2)+(HC11*3)+(HD11*4)</f>
        <v/>
      </c>
      <c r="HN11">
        <f>GY11+HG11+HI11+HJ11+HK11+HL11</f>
        <v/>
      </c>
      <c r="ID11">
        <f>(HR11-(HS11+HT11+HU11))+(HS11*2)+(HT11*3)+(HU11*4)</f>
        <v/>
      </c>
      <c r="IE11">
        <f>HP11+HX11+HZ11+IA11+IB11+IC11</f>
        <v/>
      </c>
      <c r="IU11">
        <f>(II11-(IJ11+IK11+IL11))+(IJ11*2)+(IK11*3)+(IL11*4)</f>
        <v/>
      </c>
      <c r="IV11">
        <f>IG11+IO11+IQ11+IR11+IS11+IT11</f>
        <v/>
      </c>
    </row>
    <row r="12">
      <c r="A12" t="inlineStr">
        <is>
          <t>DANIEL LIENDO</t>
        </is>
      </c>
      <c r="C12" t="n">
        <v>1</v>
      </c>
      <c r="Q12">
        <f>(E12-(F12+G12+H12))+(F12*2)+(G12*3)+(H12*4)</f>
        <v/>
      </c>
      <c r="R12">
        <f>C12+K12+M12+N12+O12+P12</f>
        <v/>
      </c>
      <c r="AH12">
        <f>(V12-(W12+X12+Y12))+(W12*2)+(X12*3)+(Y12*4)</f>
        <v/>
      </c>
      <c r="AI12">
        <f>T12+AB12+AD12+AE12+AF12+AG12</f>
        <v/>
      </c>
      <c r="AY12">
        <f>(AM12-(AN12+AO12+AP12))+(AN12*2)+(AO12*3)+(AP12*4)</f>
        <v/>
      </c>
      <c r="AZ12">
        <f>AK12+AS12+AU12+AV12+AW12+AX12</f>
        <v/>
      </c>
      <c r="BP12">
        <f>(BD12-(BE12+BF12+BG12))+(BE12*2)+(BF12*3)+(BG12*4)</f>
        <v/>
      </c>
      <c r="BQ12">
        <f>BB12+BJ12+BL12+BM12+BN12+BO12</f>
        <v/>
      </c>
      <c r="CG12">
        <f>(BU12-(BV12+BW12+BX12))+(BV12*2)+(BW12*3)+(BX12*4)</f>
        <v/>
      </c>
      <c r="CH12">
        <f>BS12+CA12+CC12+CD12+CE12+CF12</f>
        <v/>
      </c>
      <c r="CX12">
        <f>(CL12-(CM12+CN12+CO12))+(CM12*2)+(CN12*3)+(CO12*4)</f>
        <v/>
      </c>
      <c r="CY12">
        <f>CJ12+CR12+CT12+CU12+CV12+CW12</f>
        <v/>
      </c>
      <c r="DO12">
        <f>(DC12-(DD12+DE12+DF12))+(DD12*2)+(DE12*3)+(DF12*4)</f>
        <v/>
      </c>
      <c r="DP12">
        <f>DA12+DI12+DK12+DL12+DM12+DN12</f>
        <v/>
      </c>
      <c r="EF12">
        <f>(DT12-(DU12+DV12+DW12))+(DU12*2)+(DV12*3)+(DW12*4)</f>
        <v/>
      </c>
      <c r="EG12">
        <f>DR12+DZ12+EB12+EC12+ED12+EE12</f>
        <v/>
      </c>
      <c r="EW12">
        <f>(EK12-(EL12+EM12+EN12))+(EL12*2)+(EM12*3)+(EN12*4)</f>
        <v/>
      </c>
      <c r="EX12">
        <f>EI12+EQ12+ES12+ET12+EU12+EV12</f>
        <v/>
      </c>
      <c r="FN12">
        <f>(FB12-(FC12+FD12+FE12))+(FC12*2)+(FD12*3)+(FE12*4)</f>
        <v/>
      </c>
      <c r="FO12">
        <f>EZ12+FH12+FJ12+FK12+FL12+FM12</f>
        <v/>
      </c>
      <c r="GE12">
        <f>(FS12-(FT12+FU12+FV12))+(FT12*2)+(FU12*3)+(FV12*4)</f>
        <v/>
      </c>
      <c r="GF12">
        <f>FQ12+FY12+GA12+GB12+GC12+GD12</f>
        <v/>
      </c>
      <c r="GV12">
        <f>(GJ12-(GK12+GL12+GM12))+(GK12*2)+(GL12*3)+(GM12*4)</f>
        <v/>
      </c>
      <c r="GW12">
        <f>GH12+GP12+GR12+GS12+GT12+GU12</f>
        <v/>
      </c>
      <c r="HM12">
        <f>(HA12-(HB12+HC12+HD12))+(HB12*2)+(HC12*3)+(HD12*4)</f>
        <v/>
      </c>
      <c r="HN12">
        <f>GY12+HG12+HI12+HJ12+HK12+HL12</f>
        <v/>
      </c>
      <c r="ID12">
        <f>(HR12-(HS12+HT12+HU12))+(HS12*2)+(HT12*3)+(HU12*4)</f>
        <v/>
      </c>
      <c r="IE12">
        <f>HP12+HX12+HZ12+IA12+IB12+IC12</f>
        <v/>
      </c>
      <c r="IU12">
        <f>(II12-(IJ12+IK12+IL12))+(IJ12*2)+(IK12*3)+(IL12*4)</f>
        <v/>
      </c>
      <c r="IV12">
        <f>IG12+IO12+IQ12+IR12+IS12+IT12</f>
        <v/>
      </c>
    </row>
    <row r="13">
      <c r="A13" t="inlineStr">
        <is>
          <t>SEBASTIAN MUJICA</t>
        </is>
      </c>
      <c r="C13" t="n">
        <v>2</v>
      </c>
      <c r="J13" t="n">
        <v>1</v>
      </c>
      <c r="Q13">
        <f>(E13-(F13+G13+H13))+(F13*2)+(G13*3)+(H13*4)</f>
        <v/>
      </c>
      <c r="R13">
        <f>C13+K13+M13+N13+O13+P13</f>
        <v/>
      </c>
      <c r="AH13">
        <f>(V13-(W13+X13+Y13))+(W13*2)+(X13*3)+(Y13*4)</f>
        <v/>
      </c>
      <c r="AI13">
        <f>T13+AB13+AD13+AE13+AF13+AG13</f>
        <v/>
      </c>
      <c r="AY13">
        <f>(AM13-(AN13+AO13+AP13))+(AN13*2)+(AO13*3)+(AP13*4)</f>
        <v/>
      </c>
      <c r="AZ13">
        <f>AK13+AS13+AU13+AV13+AW13+AX13</f>
        <v/>
      </c>
      <c r="BP13">
        <f>(BD13-(BE13+BF13+BG13))+(BE13*2)+(BF13*3)+(BG13*4)</f>
        <v/>
      </c>
      <c r="BQ13">
        <f>BB13+BJ13+BL13+BM13+BN13+BO13</f>
        <v/>
      </c>
      <c r="CG13">
        <f>(BU13-(BV13+BW13+BX13))+(BV13*2)+(BW13*3)+(BX13*4)</f>
        <v/>
      </c>
      <c r="CH13">
        <f>BS13+CA13+CC13+CD13+CE13+CF13</f>
        <v/>
      </c>
      <c r="CX13">
        <f>(CL13-(CM13+CN13+CO13))+(CM13*2)+(CN13*3)+(CO13*4)</f>
        <v/>
      </c>
      <c r="CY13">
        <f>CJ13+CR13+CT13+CU13+CV13+CW13</f>
        <v/>
      </c>
      <c r="DO13">
        <f>(DC13-(DD13+DE13+DF13))+(DD13*2)+(DE13*3)+(DF13*4)</f>
        <v/>
      </c>
      <c r="DP13">
        <f>DA13+DI13+DK13+DL13+DM13+DN13</f>
        <v/>
      </c>
      <c r="EF13">
        <f>(DT13-(DU13+DV13+DW13))+(DU13*2)+(DV13*3)+(DW13*4)</f>
        <v/>
      </c>
      <c r="EG13">
        <f>DR13+DZ13+EB13+EC13+ED13+EE13</f>
        <v/>
      </c>
      <c r="EW13">
        <f>(EK13-(EL13+EM13+EN13))+(EL13*2)+(EM13*3)+(EN13*4)</f>
        <v/>
      </c>
      <c r="EX13">
        <f>EI13+EQ13+ES13+ET13+EU13+EV13</f>
        <v/>
      </c>
      <c r="FN13">
        <f>(FB13-(FC13+FD13+FE13))+(FC13*2)+(FD13*3)+(FE13*4)</f>
        <v/>
      </c>
      <c r="FO13">
        <f>EZ13+FH13+FJ13+FK13+FL13+FM13</f>
        <v/>
      </c>
      <c r="GE13">
        <f>(FS13-(FT13+FU13+FV13))+(FT13*2)+(FU13*3)+(FV13*4)</f>
        <v/>
      </c>
      <c r="GF13">
        <f>FQ13+FY13+GA13+GB13+GC13+GD13</f>
        <v/>
      </c>
      <c r="GV13">
        <f>(GJ13-(GK13+GL13+GM13))+(GK13*2)+(GL13*3)+(GM13*4)</f>
        <v/>
      </c>
      <c r="GW13">
        <f>GH13+GP13+GR13+GS13+GT13+GU13</f>
        <v/>
      </c>
      <c r="HM13">
        <f>(HA13-(HB13+HC13+HD13))+(HB13*2)+(HC13*3)+(HD13*4)</f>
        <v/>
      </c>
      <c r="HN13">
        <f>GY13+HG13+HI13+HJ13+HK13+HL13</f>
        <v/>
      </c>
      <c r="ID13">
        <f>(HR13-(HS13+HT13+HU13))+(HS13*2)+(HT13*3)+(HU13*4)</f>
        <v/>
      </c>
      <c r="IE13">
        <f>HP13+HX13+HZ13+IA13+IB13+IC13</f>
        <v/>
      </c>
      <c r="IU13">
        <f>(II13-(IJ13+IK13+IL13))+(IJ13*2)+(IK13*3)+(IL13*4)</f>
        <v/>
      </c>
      <c r="IV13">
        <f>IG13+IO13+IQ13+IR13+IS13+IT13</f>
        <v/>
      </c>
    </row>
    <row r="14">
      <c r="A14" t="inlineStr">
        <is>
          <t>ANGEL RODRIGUEZ</t>
        </is>
      </c>
      <c r="C14" t="n">
        <v>3</v>
      </c>
      <c r="D14" t="n">
        <v>2</v>
      </c>
      <c r="E14" t="n">
        <v>2</v>
      </c>
      <c r="I14" t="n">
        <v>1</v>
      </c>
      <c r="J14" t="n">
        <v>1</v>
      </c>
      <c r="L14" t="n">
        <v>1</v>
      </c>
      <c r="Q14">
        <f>(E14-(F14+G14+H14))+(F14*2)+(G14*3)+(H14*4)</f>
        <v/>
      </c>
      <c r="R14">
        <f>C14+K14+M14+N14+O14+P14</f>
        <v/>
      </c>
      <c r="AH14">
        <f>(V14-(W14+X14+Y14))+(W14*2)+(X14*3)+(Y14*4)</f>
        <v/>
      </c>
      <c r="AI14">
        <f>T14+AB14+AD14+AE14+AF14+AG14</f>
        <v/>
      </c>
      <c r="AY14">
        <f>(AM14-(AN14+AO14+AP14))+(AN14*2)+(AO14*3)+(AP14*4)</f>
        <v/>
      </c>
      <c r="AZ14">
        <f>AK14+AS14+AU14+AV14+AW14+AX14</f>
        <v/>
      </c>
      <c r="BP14">
        <f>(BD14-(BE14+BF14+BG14))+(BE14*2)+(BF14*3)+(BG14*4)</f>
        <v/>
      </c>
      <c r="BQ14">
        <f>BB14+BJ14+BL14+BM14+BN14+BO14</f>
        <v/>
      </c>
      <c r="CG14">
        <f>(BU14-(BV14+BW14+BX14))+(BV14*2)+(BW14*3)+(BX14*4)</f>
        <v/>
      </c>
      <c r="CH14">
        <f>BS14+CA14+CC14+CD14+CE14+CF14</f>
        <v/>
      </c>
      <c r="CX14">
        <f>(CL14-(CM14+CN14+CO14))+(CM14*2)+(CN14*3)+(CO14*4)</f>
        <v/>
      </c>
      <c r="CY14">
        <f>CJ14+CR14+CT14+CU14+CV14+CW14</f>
        <v/>
      </c>
      <c r="DO14">
        <f>(DC14-(DD14+DE14+DF14))+(DD14*2)+(DE14*3)+(DF14*4)</f>
        <v/>
      </c>
      <c r="DP14">
        <f>DA14+DI14+DK14+DL14+DM14+DN14</f>
        <v/>
      </c>
      <c r="EF14">
        <f>(DT14-(DU14+DV14+DW14))+(DU14*2)+(DV14*3)+(DW14*4)</f>
        <v/>
      </c>
      <c r="EG14">
        <f>DR14+DZ14+EB14+EC14+ED14+EE14</f>
        <v/>
      </c>
      <c r="EW14">
        <f>(EK14-(EL14+EM14+EN14))+(EL14*2)+(EM14*3)+(EN14*4)</f>
        <v/>
      </c>
      <c r="EX14">
        <f>EI14+EQ14+ES14+ET14+EU14+EV14</f>
        <v/>
      </c>
      <c r="FN14">
        <f>(FB14-(FC14+FD14+FE14))+(FC14*2)+(FD14*3)+(FE14*4)</f>
        <v/>
      </c>
      <c r="FO14">
        <f>EZ14+FH14+FJ14+FK14+FL14+FM14</f>
        <v/>
      </c>
      <c r="GE14">
        <f>(FS14-(FT14+FU14+FV14))+(FT14*2)+(FU14*3)+(FV14*4)</f>
        <v/>
      </c>
      <c r="GF14">
        <f>FQ14+FY14+GA14+GB14+GC14+GD14</f>
        <v/>
      </c>
      <c r="GV14">
        <f>(GJ14-(GK14+GL14+GM14))+(GK14*2)+(GL14*3)+(GM14*4)</f>
        <v/>
      </c>
      <c r="GW14">
        <f>GH14+GP14+GR14+GS14+GT14+GU14</f>
        <v/>
      </c>
      <c r="HM14">
        <f>(HA14-(HB14+HC14+HD14))+(HB14*2)+(HC14*3)+(HD14*4)</f>
        <v/>
      </c>
      <c r="HN14">
        <f>GY14+HG14+HI14+HJ14+HK14+HL14</f>
        <v/>
      </c>
      <c r="ID14">
        <f>(HR14-(HS14+HT14+HU14))+(HS14*2)+(HT14*3)+(HU14*4)</f>
        <v/>
      </c>
      <c r="IE14">
        <f>HP14+HX14+HZ14+IA14+IB14+IC14</f>
        <v/>
      </c>
      <c r="IU14">
        <f>(II14-(IJ14+IK14+IL14))+(IJ14*2)+(IK14*3)+(IL14*4)</f>
        <v/>
      </c>
      <c r="IV14">
        <f>IG14+IO14+IQ14+IR14+IS14+IT14</f>
        <v/>
      </c>
    </row>
    <row r="15">
      <c r="A15" t="inlineStr">
        <is>
          <t>FRANCISCO MONASTERIO</t>
        </is>
      </c>
      <c r="C15" t="n">
        <v>3</v>
      </c>
      <c r="D15" t="n">
        <v>1</v>
      </c>
      <c r="E15" t="n">
        <v>2</v>
      </c>
      <c r="G15" t="n">
        <v>1</v>
      </c>
      <c r="Q15">
        <f>(E15-(F15+G15+H15))+(F15*2)+(G15*3)+(H15*4)</f>
        <v/>
      </c>
      <c r="R15">
        <f>C15+K15+M15+N15+O15+P15</f>
        <v/>
      </c>
      <c r="AH15">
        <f>(V15-(W15+X15+Y15))+(W15*2)+(X15*3)+(Y15*4)</f>
        <v/>
      </c>
      <c r="AI15">
        <f>T15+AB15+AD15+AE15+AF15+AG15</f>
        <v/>
      </c>
      <c r="AY15">
        <f>(AM15-(AN15+AO15+AP15))+(AN15*2)+(AO15*3)+(AP15*4)</f>
        <v/>
      </c>
      <c r="AZ15">
        <f>AK15+AS15+AU15+AV15+AW15+AX15</f>
        <v/>
      </c>
      <c r="BP15">
        <f>(BD15-(BE15+BF15+BG15))+(BE15*2)+(BF15*3)+(BG15*4)</f>
        <v/>
      </c>
      <c r="BQ15">
        <f>BB15+BJ15+BL15+BM15+BN15+BO15</f>
        <v/>
      </c>
      <c r="CG15">
        <f>(BU15-(BV15+BW15+BX15))+(BV15*2)+(BW15*3)+(BX15*4)</f>
        <v/>
      </c>
      <c r="CH15">
        <f>BS15+CA15+CC15+CD15+CE15+CF15</f>
        <v/>
      </c>
      <c r="CX15">
        <f>(CL15-(CM15+CN15+CO15))+(CM15*2)+(CN15*3)+(CO15*4)</f>
        <v/>
      </c>
      <c r="CY15">
        <f>CJ15+CR15+CT15+CU15+CV15+CW15</f>
        <v/>
      </c>
      <c r="DO15">
        <f>(DC15-(DD15+DE15+DF15))+(DD15*2)+(DE15*3)+(DF15*4)</f>
        <v/>
      </c>
      <c r="DP15">
        <f>DA15+DI15+DK15+DL15+DM15+DN15</f>
        <v/>
      </c>
      <c r="EF15">
        <f>(DT15-(DU15+DV15+DW15))+(DU15*2)+(DV15*3)+(DW15*4)</f>
        <v/>
      </c>
      <c r="EG15">
        <f>DR15+DZ15+EB15+EC15+ED15+EE15</f>
        <v/>
      </c>
      <c r="EW15">
        <f>(EK15-(EL15+EM15+EN15))+(EL15*2)+(EM15*3)+(EN15*4)</f>
        <v/>
      </c>
      <c r="EX15">
        <f>EI15+EQ15+ES15+ET15+EU15+EV15</f>
        <v/>
      </c>
      <c r="FN15">
        <f>(FB15-(FC15+FD15+FE15))+(FC15*2)+(FD15*3)+(FE15*4)</f>
        <v/>
      </c>
      <c r="FO15">
        <f>EZ15+FH15+FJ15+FK15+FL15+FM15</f>
        <v/>
      </c>
      <c r="GE15">
        <f>(FS15-(FT15+FU15+FV15))+(FT15*2)+(FU15*3)+(FV15*4)</f>
        <v/>
      </c>
      <c r="GF15">
        <f>FQ15+FY15+GA15+GB15+GC15+GD15</f>
        <v/>
      </c>
      <c r="GV15">
        <f>(GJ15-(GK15+GL15+GM15))+(GK15*2)+(GL15*3)+(GM15*4)</f>
        <v/>
      </c>
      <c r="GW15">
        <f>GH15+GP15+GR15+GS15+GT15+GU15</f>
        <v/>
      </c>
      <c r="HM15">
        <f>(HA15-(HB15+HC15+HD15))+(HB15*2)+(HC15*3)+(HD15*4)</f>
        <v/>
      </c>
      <c r="HN15">
        <f>GY15+HG15+HI15+HJ15+HK15+HL15</f>
        <v/>
      </c>
      <c r="ID15">
        <f>(HR15-(HS15+HT15+HU15))+(HS15*2)+(HT15*3)+(HU15*4)</f>
        <v/>
      </c>
      <c r="IE15">
        <f>HP15+HX15+HZ15+IA15+IB15+IC15</f>
        <v/>
      </c>
      <c r="IU15">
        <f>(II15-(IJ15+IK15+IL15))+(IJ15*2)+(IK15*3)+(IL15*4)</f>
        <v/>
      </c>
      <c r="IV15">
        <f>IG15+IO15+IQ15+IR15+IS15+IT15</f>
        <v/>
      </c>
    </row>
    <row r="16">
      <c r="A16" t="inlineStr">
        <is>
          <t>MARCOS MORALES</t>
        </is>
      </c>
      <c r="C16" t="n">
        <v>3</v>
      </c>
      <c r="D16" t="n">
        <v>2</v>
      </c>
      <c r="E16" t="n">
        <v>2</v>
      </c>
      <c r="F16" t="n">
        <v>1</v>
      </c>
      <c r="I16" t="n">
        <v>2</v>
      </c>
      <c r="J16" t="n">
        <v>1</v>
      </c>
      <c r="L16" t="n">
        <v>3</v>
      </c>
      <c r="Q16">
        <f>(E16-(F16+G16+H16))+(F16*2)+(G16*3)+(H16*4)</f>
        <v/>
      </c>
      <c r="R16">
        <f>C16+K16+M16+N16+O16+P16</f>
        <v/>
      </c>
      <c r="AH16">
        <f>(V16-(W16+X16+Y16))+(W16*2)+(X16*3)+(Y16*4)</f>
        <v/>
      </c>
      <c r="AI16">
        <f>T16+AB16+AD16+AE16+AF16+AG16</f>
        <v/>
      </c>
      <c r="AY16">
        <f>(AM16-(AN16+AO16+AP16))+(AN16*2)+(AO16*3)+(AP16*4)</f>
        <v/>
      </c>
      <c r="AZ16">
        <f>AK16+AS16+AU16+AV16+AW16+AX16</f>
        <v/>
      </c>
      <c r="BP16">
        <f>(BD16-(BE16+BF16+BG16))+(BE16*2)+(BF16*3)+(BG16*4)</f>
        <v/>
      </c>
      <c r="BQ16">
        <f>BB16+BJ16+BL16+BM16+BN16+BO16</f>
        <v/>
      </c>
      <c r="CG16">
        <f>(BU16-(BV16+BW16+BX16))+(BV16*2)+(BW16*3)+(BX16*4)</f>
        <v/>
      </c>
      <c r="CH16">
        <f>BS16+CA16+CC16+CD16+CE16+CF16</f>
        <v/>
      </c>
      <c r="CX16">
        <f>(CL16-(CM16+CN16+CO16))+(CM16*2)+(CN16*3)+(CO16*4)</f>
        <v/>
      </c>
      <c r="CY16">
        <f>CJ16+CR16+CT16+CU16+CV16+CW16</f>
        <v/>
      </c>
      <c r="DO16">
        <f>(DC16-(DD16+DE16+DF16))+(DD16*2)+(DE16*3)+(DF16*4)</f>
        <v/>
      </c>
      <c r="DP16">
        <f>DA16+DI16+DK16+DL16+DM16+DN16</f>
        <v/>
      </c>
      <c r="EF16">
        <f>(DT16-(DU16+DV16+DW16))+(DU16*2)+(DV16*3)+(DW16*4)</f>
        <v/>
      </c>
      <c r="EG16">
        <f>DR16+DZ16+EB16+EC16+ED16+EE16</f>
        <v/>
      </c>
      <c r="EW16">
        <f>(EK16-(EL16+EM16+EN16))+(EL16*2)+(EM16*3)+(EN16*4)</f>
        <v/>
      </c>
      <c r="EX16">
        <f>EI16+EQ16+ES16+ET16+EU16+EV16</f>
        <v/>
      </c>
      <c r="FN16">
        <f>(FB16-(FC16+FD16+FE16))+(FC16*2)+(FD16*3)+(FE16*4)</f>
        <v/>
      </c>
      <c r="FO16">
        <f>EZ16+FH16+FJ16+FK16+FL16+FM16</f>
        <v/>
      </c>
      <c r="GE16">
        <f>(FS16-(FT16+FU16+FV16))+(FT16*2)+(FU16*3)+(FV16*4)</f>
        <v/>
      </c>
      <c r="GF16">
        <f>FQ16+FY16+GA16+GB16+GC16+GD16</f>
        <v/>
      </c>
      <c r="GV16">
        <f>(GJ16-(GK16+GL16+GM16))+(GK16*2)+(GL16*3)+(GM16*4)</f>
        <v/>
      </c>
      <c r="GW16">
        <f>GH16+GP16+GR16+GS16+GT16+GU16</f>
        <v/>
      </c>
      <c r="HM16">
        <f>(HA16-(HB16+HC16+HD16))+(HB16*2)+(HC16*3)+(HD16*4)</f>
        <v/>
      </c>
      <c r="HN16">
        <f>GY16+HG16+HI16+HJ16+HK16+HL16</f>
        <v/>
      </c>
      <c r="ID16">
        <f>(HR16-(HS16+HT16+HU16))+(HS16*2)+(HT16*3)+(HU16*4)</f>
        <v/>
      </c>
      <c r="IE16">
        <f>HP16+HX16+HZ16+IA16+IB16+IC16</f>
        <v/>
      </c>
      <c r="IU16">
        <f>(II16-(IJ16+IK16+IL16))+(IJ16*2)+(IK16*3)+(IL16*4)</f>
        <v/>
      </c>
      <c r="IV16">
        <f>IG16+IO16+IQ16+IR16+IS16+IT16</f>
        <v/>
      </c>
    </row>
    <row r="17">
      <c r="A17" t="inlineStr">
        <is>
          <t>ADRIAN MURILLO</t>
        </is>
      </c>
      <c r="C17" t="n">
        <v>2</v>
      </c>
      <c r="D17" t="n">
        <v>1</v>
      </c>
      <c r="J17" t="n">
        <v>1</v>
      </c>
      <c r="K17" t="n">
        <v>1</v>
      </c>
      <c r="L17" t="n">
        <v>1</v>
      </c>
      <c r="Q17">
        <f>(E17-(F17+G17+H17))+(F17*2)+(G17*3)+(H17*4)</f>
        <v/>
      </c>
      <c r="R17">
        <f>C17+K17+M17+N17+O17+P17</f>
        <v/>
      </c>
      <c r="AH17">
        <f>(V17-(W17+X17+Y17))+(W17*2)+(X17*3)+(Y17*4)</f>
        <v/>
      </c>
      <c r="AI17">
        <f>T17+AB17+AD17+AE17+AF17+AG17</f>
        <v/>
      </c>
      <c r="AY17">
        <f>(AM17-(AN17+AO17+AP17))+(AN17*2)+(AO17*3)+(AP17*4)</f>
        <v/>
      </c>
      <c r="AZ17">
        <f>AK17+AS17+AU17+AV17+AW17+AX17</f>
        <v/>
      </c>
      <c r="BP17">
        <f>(BD17-(BE17+BF17+BG17))+(BE17*2)+(BF17*3)+(BG17*4)</f>
        <v/>
      </c>
      <c r="BQ17">
        <f>BB17+BJ17+BL17+BM17+BN17+BO17</f>
        <v/>
      </c>
      <c r="CG17">
        <f>(BU17-(BV17+BW17+BX17))+(BV17*2)+(BW17*3)+(BX17*4)</f>
        <v/>
      </c>
      <c r="CH17">
        <f>BS17+CA17+CC17+CD17+CE17+CF17</f>
        <v/>
      </c>
      <c r="CX17">
        <f>(CL17-(CM17+CN17+CO17))+(CM17*2)+(CN17*3)+(CO17*4)</f>
        <v/>
      </c>
      <c r="CY17">
        <f>CJ17+CR17+CT17+CU17+CV17+CW17</f>
        <v/>
      </c>
      <c r="DO17">
        <f>(DC17-(DD17+DE17+DF17))+(DD17*2)+(DE17*3)+(DF17*4)</f>
        <v/>
      </c>
      <c r="DP17">
        <f>DA17+DI17+DK17+DL17+DM17+DN17</f>
        <v/>
      </c>
      <c r="EF17">
        <f>(DT17-(DU17+DV17+DW17))+(DU17*2)+(DV17*3)+(DW17*4)</f>
        <v/>
      </c>
      <c r="EG17">
        <f>DR17+DZ17+EB17+EC17+ED17+EE17</f>
        <v/>
      </c>
      <c r="EW17">
        <f>(EK17-(EL17+EM17+EN17))+(EL17*2)+(EM17*3)+(EN17*4)</f>
        <v/>
      </c>
      <c r="EX17">
        <f>EI17+EQ17+ES17+ET17+EU17+EV17</f>
        <v/>
      </c>
      <c r="FN17">
        <f>(FB17-(FC17+FD17+FE17))+(FC17*2)+(FD17*3)+(FE17*4)</f>
        <v/>
      </c>
      <c r="FO17">
        <f>EZ17+FH17+FJ17+FK17+FL17+FM17</f>
        <v/>
      </c>
      <c r="GE17">
        <f>(FS17-(FT17+FU17+FV17))+(FT17*2)+(FU17*3)+(FV17*4)</f>
        <v/>
      </c>
      <c r="GF17">
        <f>FQ17+FY17+GA17+GB17+GC17+GD17</f>
        <v/>
      </c>
      <c r="GV17">
        <f>(GJ17-(GK17+GL17+GM17))+(GK17*2)+(GL17*3)+(GM17*4)</f>
        <v/>
      </c>
      <c r="GW17">
        <f>GH17+GP17+GR17+GS17+GT17+GU17</f>
        <v/>
      </c>
      <c r="HM17">
        <f>(HA17-(HB17+HC17+HD17))+(HB17*2)+(HC17*3)+(HD17*4)</f>
        <v/>
      </c>
      <c r="HN17">
        <f>GY17+HG17+HI17+HJ17+HK17+HL17</f>
        <v/>
      </c>
      <c r="ID17">
        <f>(HR17-(HS17+HT17+HU17))+(HS17*2)+(HT17*3)+(HU17*4)</f>
        <v/>
      </c>
      <c r="IE17">
        <f>HP17+HX17+HZ17+IA17+IB17+IC17</f>
        <v/>
      </c>
      <c r="IU17">
        <f>(II17-(IJ17+IK17+IL17))+(IJ17*2)+(IK17*3)+(IL17*4)</f>
        <v/>
      </c>
      <c r="IV17">
        <f>IG17+IO17+IQ17+IR17+IS17+IT17</f>
        <v/>
      </c>
    </row>
    <row r="18">
      <c r="A18" t="inlineStr">
        <is>
          <t>DARGREYBER RODRIGUEZ</t>
        </is>
      </c>
      <c r="Q18">
        <f>(E18-(F18+G18+H18))+(F18*2)+(G18*3)+(H18*4)</f>
        <v/>
      </c>
      <c r="R18">
        <f>C18+K18+M18+N18+O18+P18</f>
        <v/>
      </c>
      <c r="AH18">
        <f>(V18-(W18+X18+Y18))+(W18*2)+(X18*3)+(Y18*4)</f>
        <v/>
      </c>
      <c r="AI18">
        <f>T18+AB18+AD18+AE18+AF18+AG18</f>
        <v/>
      </c>
      <c r="AY18">
        <f>(AM18-(AN18+AO18+AP18))+(AN18*2)+(AO18*3)+(AP18*4)</f>
        <v/>
      </c>
      <c r="AZ18">
        <f>AK18+AS18+AU18+AV18+AW18+AX18</f>
        <v/>
      </c>
      <c r="BP18">
        <f>(BD18-(BE18+BF18+BG18))+(BE18*2)+(BF18*3)+(BG18*4)</f>
        <v/>
      </c>
      <c r="BQ18">
        <f>BB18+BJ18+BL18+BM18+BN18+BO18</f>
        <v/>
      </c>
      <c r="CG18">
        <f>(BU18-(BV18+BW18+BX18))+(BV18*2)+(BW18*3)+(BX18*4)</f>
        <v/>
      </c>
      <c r="CH18">
        <f>BS18+CA18+CC18+CD18+CE18+CF18</f>
        <v/>
      </c>
      <c r="CX18">
        <f>(CL18-(CM18+CN18+CO18))+(CM18*2)+(CN18*3)+(CO18*4)</f>
        <v/>
      </c>
      <c r="CY18">
        <f>CJ18+CR18+CT18+CU18+CV18+CW18</f>
        <v/>
      </c>
      <c r="DO18">
        <f>(DC18-(DD18+DE18+DF18))+(DD18*2)+(DE18*3)+(DF18*4)</f>
        <v/>
      </c>
      <c r="DP18">
        <f>DA18+DI18+DK18+DL18+DM18+DN18</f>
        <v/>
      </c>
      <c r="EF18">
        <f>(DT18-(DU18+DV18+DW18))+(DU18*2)+(DV18*3)+(DW18*4)</f>
        <v/>
      </c>
      <c r="EG18">
        <f>DR18+DZ18+EB18+EC18+ED18+EE18</f>
        <v/>
      </c>
      <c r="EW18">
        <f>(EK18-(EL18+EM18+EN18))+(EL18*2)+(EM18*3)+(EN18*4)</f>
        <v/>
      </c>
      <c r="EX18">
        <f>EI18+EQ18+ES18+ET18+EU18+EV18</f>
        <v/>
      </c>
      <c r="FN18">
        <f>(FB18-(FC18+FD18+FE18))+(FC18*2)+(FD18*3)+(FE18*4)</f>
        <v/>
      </c>
      <c r="FO18">
        <f>EZ18+FH18+FJ18+FK18+FL18+FM18</f>
        <v/>
      </c>
      <c r="GE18">
        <f>(FS18-(FT18+FU18+FV18))+(FT18*2)+(FU18*3)+(FV18*4)</f>
        <v/>
      </c>
      <c r="GF18">
        <f>FQ18+FY18+GA18+GB18+GC18+GD18</f>
        <v/>
      </c>
      <c r="GV18">
        <f>(GJ18-(GK18+GL18+GM18))+(GK18*2)+(GL18*3)+(GM18*4)</f>
        <v/>
      </c>
      <c r="GW18">
        <f>GH18+GP18+GR18+GS18+GT18+GU18</f>
        <v/>
      </c>
      <c r="HM18">
        <f>(HA18-(HB18+HC18+HD18))+(HB18*2)+(HC18*3)+(HD18*4)</f>
        <v/>
      </c>
      <c r="HN18">
        <f>GY18+HG18+HI18+HJ18+HK18+HL18</f>
        <v/>
      </c>
      <c r="ID18">
        <f>(HR18-(HS18+HT18+HU18))+(HS18*2)+(HT18*3)+(HU18*4)</f>
        <v/>
      </c>
      <c r="IE18">
        <f>HP18+HX18+HZ18+IA18+IB18+IC18</f>
        <v/>
      </c>
      <c r="IU18">
        <f>(II18-(IJ18+IK18+IL18))+(IJ18*2)+(IK18*3)+(IL18*4)</f>
        <v/>
      </c>
      <c r="IV18">
        <f>IG18+IO18+IQ18+IR18+IS18+IT18</f>
        <v/>
      </c>
    </row>
    <row r="19">
      <c r="A19" t="inlineStr">
        <is>
          <t>JENSE FLORES</t>
        </is>
      </c>
      <c r="Q19">
        <f>(E19-(F19+G19+H19))+(F19*2)+(G19*3)+(H19*4)</f>
        <v/>
      </c>
      <c r="R19">
        <f>C19+K19+M19+N19+O19+P19</f>
        <v/>
      </c>
      <c r="AH19">
        <f>(V19-(W19+X19+Y19))+(W19*2)+(X19*3)+(Y19*4)</f>
        <v/>
      </c>
      <c r="AI19">
        <f>T19+AB19+AD19+AE19+AF19+AG19</f>
        <v/>
      </c>
      <c r="AY19">
        <f>(AM19-(AN19+AO19+AP19))+(AN19*2)+(AO19*3)+(AP19*4)</f>
        <v/>
      </c>
      <c r="AZ19">
        <f>AK19+AS19+AU19+AV19+AW19+AX19</f>
        <v/>
      </c>
      <c r="BP19">
        <f>(BD19-(BE19+BF19+BG19))+(BE19*2)+(BF19*3)+(BG19*4)</f>
        <v/>
      </c>
      <c r="BQ19">
        <f>BB19+BJ19+BL19+BM19+BN19+BO19</f>
        <v/>
      </c>
      <c r="CG19">
        <f>(BU19-(BV19+BW19+BX19))+(BV19*2)+(BW19*3)+(BX19*4)</f>
        <v/>
      </c>
      <c r="CH19">
        <f>BS19+CA19+CC19+CD19+CE19+CF19</f>
        <v/>
      </c>
      <c r="CX19">
        <f>(CL19-(CM19+CN19+CO19))+(CM19*2)+(CN19*3)+(CO19*4)</f>
        <v/>
      </c>
      <c r="CY19">
        <f>CJ19+CR19+CT19+CU19+CV19+CW19</f>
        <v/>
      </c>
      <c r="DO19">
        <f>(DC19-(DD19+DE19+DF19))+(DD19*2)+(DE19*3)+(DF19*4)</f>
        <v/>
      </c>
      <c r="DP19">
        <f>DA19+DI19+DK19+DL19+DM19+DN19</f>
        <v/>
      </c>
      <c r="EF19">
        <f>(DT19-(DU19+DV19+DW19))+(DU19*2)+(DV19*3)+(DW19*4)</f>
        <v/>
      </c>
      <c r="EG19">
        <f>DR19+DZ19+EB19+EC19+ED19+EE19</f>
        <v/>
      </c>
      <c r="EW19">
        <f>(EK19-(EL19+EM19+EN19))+(EL19*2)+(EM19*3)+(EN19*4)</f>
        <v/>
      </c>
      <c r="EX19">
        <f>EI19+EQ19+ES19+ET19+EU19+EV19</f>
        <v/>
      </c>
      <c r="FN19">
        <f>(FB19-(FC19+FD19+FE19))+(FC19*2)+(FD19*3)+(FE19*4)</f>
        <v/>
      </c>
      <c r="FO19">
        <f>EZ19+FH19+FJ19+FK19+FL19+FM19</f>
        <v/>
      </c>
      <c r="GE19">
        <f>(FS19-(FT19+FU19+FV19))+(FT19*2)+(FU19*3)+(FV19*4)</f>
        <v/>
      </c>
      <c r="GF19">
        <f>FQ19+FY19+GA19+GB19+GC19+GD19</f>
        <v/>
      </c>
      <c r="GV19">
        <f>(GJ19-(GK19+GL19+GM19))+(GK19*2)+(GL19*3)+(GM19*4)</f>
        <v/>
      </c>
      <c r="GW19">
        <f>GH19+GP19+GR19+GS19+GT19+GU19</f>
        <v/>
      </c>
      <c r="HM19">
        <f>(HA19-(HB19+HC19+HD19))+(HB19*2)+(HC19*3)+(HD19*4)</f>
        <v/>
      </c>
      <c r="HN19">
        <f>GY19+HG19+HI19+HJ19+HK19+HL19</f>
        <v/>
      </c>
      <c r="ID19">
        <f>(HR19-(HS19+HT19+HU19))+(HS19*2)+(HT19*3)+(HU19*4)</f>
        <v/>
      </c>
      <c r="IE19">
        <f>HP19+HX19+HZ19+IA19+IB19+IC19</f>
        <v/>
      </c>
      <c r="IU19">
        <f>(II19-(IJ19+IK19+IL19))+(IJ19*2)+(IK19*3)+(IL19*4)</f>
        <v/>
      </c>
      <c r="IV19">
        <f>IG19+IO19+IQ19+IR19+IS19+IT19</f>
        <v/>
      </c>
    </row>
    <row r="20">
      <c r="Q20">
        <f>(E20-(F20+G20+H20))+(F20*2)+(G20*3)+(H20*4)</f>
        <v/>
      </c>
      <c r="R20">
        <f>C20+K20+M20+N20+O20+P20</f>
        <v/>
      </c>
      <c r="AH20">
        <f>(V20-(W20+X20+Y20))+(W20*2)+(X20*3)+(Y20*4)</f>
        <v/>
      </c>
      <c r="AI20">
        <f>T20+AB20+AD20+AE20+AF20+AG20</f>
        <v/>
      </c>
      <c r="AY20">
        <f>(AM20-(AN20+AO20+AP20))+(AN20*2)+(AO20*3)+(AP20*4)</f>
        <v/>
      </c>
      <c r="AZ20">
        <f>AK20+AS20+AU20+AV20+AW20+AX20</f>
        <v/>
      </c>
      <c r="BP20">
        <f>(BD20-(BE20+BF20+BG20))+(BE20*2)+(BF20*3)+(BG20*4)</f>
        <v/>
      </c>
      <c r="BQ20">
        <f>BB20+BJ20+BL20+BM20+BN20+BO20</f>
        <v/>
      </c>
      <c r="CG20">
        <f>(BU20-(BV20+BW20+BX20))+(BV20*2)+(BW20*3)+(BX20*4)</f>
        <v/>
      </c>
      <c r="CH20">
        <f>BS20+CA20+CC20+CD20+CE20+CF20</f>
        <v/>
      </c>
      <c r="CX20">
        <f>(CL20-(CM20+CN20+CO20))+(CM20*2)+(CN20*3)+(CO20*4)</f>
        <v/>
      </c>
      <c r="CY20">
        <f>CJ20+CR20+CT20+CU20+CV20+CW20</f>
        <v/>
      </c>
      <c r="DO20">
        <f>(DC20-(DD20+DE20+DF20))+(DD20*2)+(DE20*3)+(DF20*4)</f>
        <v/>
      </c>
      <c r="DP20">
        <f>DA20+DI20+DK20+DL20+DM20+DN20</f>
        <v/>
      </c>
      <c r="EF20">
        <f>(DT20-(DU20+DV20+DW20))+(DU20*2)+(DV20*3)+(DW20*4)</f>
        <v/>
      </c>
      <c r="EG20">
        <f>DR20+DZ20+EB20+EC20+ED20+EE20</f>
        <v/>
      </c>
      <c r="EW20">
        <f>(EK20-(EL20+EM20+EN20))+(EL20*2)+(EM20*3)+(EN20*4)</f>
        <v/>
      </c>
      <c r="EX20">
        <f>EI20+EQ20+ES20+ET20+EU20+EV20</f>
        <v/>
      </c>
      <c r="FN20">
        <f>(FB20-(FC20+FD20+FE20))+(FC20*2)+(FD20*3)+(FE20*4)</f>
        <v/>
      </c>
      <c r="FO20">
        <f>EZ20+FH20+FJ20+FK20+FL20+FM20</f>
        <v/>
      </c>
      <c r="GE20">
        <f>(FS20-(FT20+FU20+FV20))+(FT20*2)+(FU20*3)+(FV20*4)</f>
        <v/>
      </c>
      <c r="GF20">
        <f>FQ20+FY20+GA20+GB20+GC20+GD20</f>
        <v/>
      </c>
      <c r="GV20">
        <f>(GJ20-(GK20+GL20+GM20))+(GK20*2)+(GL20*3)+(GM20*4)</f>
        <v/>
      </c>
      <c r="GW20">
        <f>GH20+GP20+GR20+GS20+GT20+GU20</f>
        <v/>
      </c>
      <c r="HM20">
        <f>(HA20-(HB20+HC20+HD20))+(HB20*2)+(HC20*3)+(HD20*4)</f>
        <v/>
      </c>
      <c r="HN20">
        <f>GY20+HG20+HI20+HJ20+HK20+HL20</f>
        <v/>
      </c>
      <c r="ID20">
        <f>(HR20-(HS20+HT20+HU20))+(HS20*2)+(HT20*3)+(HU20*4)</f>
        <v/>
      </c>
      <c r="IE20">
        <f>HP20+HX20+HZ20+IA20+IB20+IC20</f>
        <v/>
      </c>
      <c r="IU20">
        <f>(II20-(IJ20+IK20+IL20))+(IJ20*2)+(IK20*3)+(IL20*4)</f>
        <v/>
      </c>
      <c r="IV20">
        <f>IG20+IO20+IQ20+IR20+IS20+IT20</f>
        <v/>
      </c>
    </row>
    <row r="21">
      <c r="Q21">
        <f>(E21-(F21+G21+H21))+(F21*2)+(G21*3)+(H21*4)</f>
        <v/>
      </c>
      <c r="R21">
        <f>C21+K21+M21+N21+O21+P21</f>
        <v/>
      </c>
      <c r="AH21">
        <f>(V21-(W21+X21+Y21))+(W21*2)+(X21*3)+(Y21*4)</f>
        <v/>
      </c>
      <c r="AI21">
        <f>T21+AB21+AD21+AE21+AF21+AG21</f>
        <v/>
      </c>
      <c r="AY21">
        <f>(AM21-(AN21+AO21+AP21))+(AN21*2)+(AO21*3)+(AP21*4)</f>
        <v/>
      </c>
      <c r="AZ21">
        <f>AK21+AS21+AU21+AV21+AW21+AX21</f>
        <v/>
      </c>
      <c r="BP21">
        <f>(BD21-(BE21+BF21+BG21))+(BE21*2)+(BF21*3)+(BG21*4)</f>
        <v/>
      </c>
      <c r="BQ21">
        <f>BB21+BJ21+BL21+BM21+BN21+BO21</f>
        <v/>
      </c>
      <c r="CG21">
        <f>(BU21-(BV21+BW21+BX21))+(BV21*2)+(BW21*3)+(BX21*4)</f>
        <v/>
      </c>
      <c r="CH21">
        <f>BS21+CA21+CC21+CD21+CE21+CF21</f>
        <v/>
      </c>
      <c r="CX21">
        <f>(CL21-(CM21+CN21+CO21))+(CM21*2)+(CN21*3)+(CO21*4)</f>
        <v/>
      </c>
      <c r="CY21">
        <f>CJ21+CR21+CT21+CU21+CV21+CW21</f>
        <v/>
      </c>
      <c r="DO21">
        <f>(DC21-(DD21+DE21+DF21))+(DD21*2)+(DE21*3)+(DF21*4)</f>
        <v/>
      </c>
      <c r="DP21">
        <f>DA21+DI21+DK21+DL21+DM21+DN21</f>
        <v/>
      </c>
      <c r="EF21">
        <f>(DT21-(DU21+DV21+DW21))+(DU21*2)+(DV21*3)+(DW21*4)</f>
        <v/>
      </c>
      <c r="EG21">
        <f>DR21+DZ21+EB21+EC21+ED21+EE21</f>
        <v/>
      </c>
      <c r="EW21">
        <f>(EK21-(EL21+EM21+EN21))+(EL21*2)+(EM21*3)+(EN21*4)</f>
        <v/>
      </c>
      <c r="EX21">
        <f>EI21+EQ21+ES21+ET21+EU21+EV21</f>
        <v/>
      </c>
      <c r="FN21">
        <f>(FB21-(FC21+FD21+FE21))+(FC21*2)+(FD21*3)+(FE21*4)</f>
        <v/>
      </c>
      <c r="FO21">
        <f>EZ21+FH21+FJ21+FK21+FL21+FM21</f>
        <v/>
      </c>
      <c r="GE21">
        <f>(FS21-(FT21+FU21+FV21))+(FT21*2)+(FU21*3)+(FV21*4)</f>
        <v/>
      </c>
      <c r="GF21">
        <f>FQ21+FY21+GA21+GB21+GC21+GD21</f>
        <v/>
      </c>
      <c r="GV21">
        <f>(GJ21-(GK21+GL21+GM21))+(GK21*2)+(GL21*3)+(GM21*4)</f>
        <v/>
      </c>
      <c r="GW21">
        <f>GH21+GP21+GR21+GS21+GT21+GU21</f>
        <v/>
      </c>
      <c r="HM21">
        <f>(HA21-(HB21+HC21+HD21))+(HB21*2)+(HC21*3)+(HD21*4)</f>
        <v/>
      </c>
      <c r="HN21">
        <f>GY21+HG21+HI21+HJ21+HK21+HL21</f>
        <v/>
      </c>
      <c r="ID21">
        <f>(HR21-(HS21+HT21+HU21))+(HS21*2)+(HT21*3)+(HU21*4)</f>
        <v/>
      </c>
      <c r="IE21">
        <f>HP21+HX21+HZ21+IA21+IB21+IC21</f>
        <v/>
      </c>
      <c r="IU21">
        <f>(II21-(IJ21+IK21+IL21))+(IJ21*2)+(IK21*3)+(IL21*4)</f>
        <v/>
      </c>
      <c r="IV21">
        <f>IG21+IO21+IQ21+IR21+IS21+IT21</f>
        <v/>
      </c>
    </row>
    <row r="22">
      <c r="Q22">
        <f>(E22-(F22+G22+H22))+(F22*2)+(G22*3)+(H22*4)</f>
        <v/>
      </c>
      <c r="R22">
        <f>C22+K22+M22+N22+O22+P22</f>
        <v/>
      </c>
      <c r="AH22">
        <f>(V22-(W22+X22+Y22))+(W22*2)+(X22*3)+(Y22*4)</f>
        <v/>
      </c>
      <c r="AI22">
        <f>T22+AB22+AD22+AE22+AF22+AG22</f>
        <v/>
      </c>
      <c r="AY22">
        <f>(AM22-(AN22+AO22+AP22))+(AN22*2)+(AO22*3)+(AP22*4)</f>
        <v/>
      </c>
      <c r="AZ22">
        <f>AK22+AS22+AU22+AV22+AW22+AX22</f>
        <v/>
      </c>
      <c r="BP22">
        <f>(BD22-(BE22+BF22+BG22))+(BE22*2)+(BF22*3)+(BG22*4)</f>
        <v/>
      </c>
      <c r="BQ22">
        <f>BB22+BJ22+BL22+BM22+BN22+BO22</f>
        <v/>
      </c>
      <c r="CG22">
        <f>(BU22-(BV22+BW22+BX22))+(BV22*2)+(BW22*3)+(BX22*4)</f>
        <v/>
      </c>
      <c r="CH22">
        <f>BS22+CA22+CC22+CD22+CE22+CF22</f>
        <v/>
      </c>
      <c r="CX22">
        <f>(CL22-(CM22+CN22+CO22))+(CM22*2)+(CN22*3)+(CO22*4)</f>
        <v/>
      </c>
      <c r="CY22">
        <f>CJ22+CR22+CT22+CU22+CV22+CW22</f>
        <v/>
      </c>
      <c r="DO22">
        <f>(DC22-(DD22+DE22+DF22))+(DD22*2)+(DE22*3)+(DF22*4)</f>
        <v/>
      </c>
      <c r="DP22">
        <f>DA22+DI22+DK22+DL22+DM22+DN22</f>
        <v/>
      </c>
      <c r="EF22">
        <f>(DT22-(DU22+DV22+DW22))+(DU22*2)+(DV22*3)+(DW22*4)</f>
        <v/>
      </c>
      <c r="EG22">
        <f>DR22+DZ22+EB22+EC22+ED22+EE22</f>
        <v/>
      </c>
      <c r="EW22">
        <f>(EK22-(EL22+EM22+EN22))+(EL22*2)+(EM22*3)+(EN22*4)</f>
        <v/>
      </c>
      <c r="EX22">
        <f>EI22+EQ22+ES22+ET22+EU22+EV22</f>
        <v/>
      </c>
      <c r="FN22">
        <f>(FB22-(FC22+FD22+FE22))+(FC22*2)+(FD22*3)+(FE22*4)</f>
        <v/>
      </c>
      <c r="FO22">
        <f>EZ22+FH22+FJ22+FK22+FL22+FM22</f>
        <v/>
      </c>
      <c r="GE22">
        <f>(FS22-(FT22+FU22+FV22))+(FT22*2)+(FU22*3)+(FV22*4)</f>
        <v/>
      </c>
      <c r="GF22">
        <f>FQ22+FY22+GA22+GB22+GC22+GD22</f>
        <v/>
      </c>
      <c r="GV22">
        <f>(GJ22-(GK22+GL22+GM22))+(GK22*2)+(GL22*3)+(GM22*4)</f>
        <v/>
      </c>
      <c r="GW22">
        <f>GH22+GP22+GR22+GS22+GT22+GU22</f>
        <v/>
      </c>
      <c r="HM22">
        <f>(HA22-(HB22+HC22+HD22))+(HB22*2)+(HC22*3)+(HD22*4)</f>
        <v/>
      </c>
      <c r="HN22">
        <f>GY22+HG22+HI22+HJ22+HK22+HL22</f>
        <v/>
      </c>
      <c r="ID22">
        <f>(HR22-(HS22+HT22+HU22))+(HS22*2)+(HT22*3)+(HU22*4)</f>
        <v/>
      </c>
      <c r="IE22">
        <f>HP22+HX22+HZ22+IA22+IB22+IC22</f>
        <v/>
      </c>
      <c r="IU22">
        <f>(II22-(IJ22+IK22+IL22))+(IJ22*2)+(IK22*3)+(IL22*4)</f>
        <v/>
      </c>
      <c r="IV22">
        <f>IG22+IO22+IQ22+IR22+IS22+IT22</f>
        <v/>
      </c>
    </row>
    <row r="23">
      <c r="Q23">
        <f>(E23-(F23+G23+H23))+(F23*2)+(G23*3)+(H23*4)</f>
        <v/>
      </c>
      <c r="R23">
        <f>C23+K23+M23+N23+O23+P23</f>
        <v/>
      </c>
      <c r="AH23">
        <f>(V23-(W23+X23+Y23))+(W23*2)+(X23*3)+(Y23*4)</f>
        <v/>
      </c>
      <c r="AI23">
        <f>T23+AB23+AD23+AE23+AF23+AG23</f>
        <v/>
      </c>
      <c r="AY23">
        <f>(AM23-(AN23+AO23+AP23))+(AN23*2)+(AO23*3)+(AP23*4)</f>
        <v/>
      </c>
      <c r="AZ23">
        <f>AK23+AS23+AU23+AV23+AW23+AX23</f>
        <v/>
      </c>
      <c r="BP23">
        <f>(BD23-(BE23+BF23+BG23))+(BE23*2)+(BF23*3)+(BG23*4)</f>
        <v/>
      </c>
      <c r="BQ23">
        <f>BB23+BJ23+BL23+BM23+BN23+BO23</f>
        <v/>
      </c>
      <c r="CG23">
        <f>(BU23-(BV23+BW23+BX23))+(BV23*2)+(BW23*3)+(BX23*4)</f>
        <v/>
      </c>
      <c r="CH23">
        <f>BS23+CA23+CC23+CD23+CE23+CF23</f>
        <v/>
      </c>
      <c r="CX23">
        <f>(CL23-(CM23+CN23+CO23))+(CM23*2)+(CN23*3)+(CO23*4)</f>
        <v/>
      </c>
      <c r="CY23">
        <f>CJ23+CR23+CT23+CU23+CV23+CW23</f>
        <v/>
      </c>
      <c r="DO23">
        <f>(DC23-(DD23+DE23+DF23))+(DD23*2)+(DE23*3)+(DF23*4)</f>
        <v/>
      </c>
      <c r="DP23">
        <f>DA23+DI23+DK23+DL23+DM23+DN23</f>
        <v/>
      </c>
      <c r="EF23">
        <f>(DT23-(DU23+DV23+DW23))+(DU23*2)+(DV23*3)+(DW23*4)</f>
        <v/>
      </c>
      <c r="EG23">
        <f>DR23+DZ23+EB23+EC23+ED23+EE23</f>
        <v/>
      </c>
      <c r="EW23">
        <f>(EK23-(EL23+EM23+EN23))+(EL23*2)+(EM23*3)+(EN23*4)</f>
        <v/>
      </c>
      <c r="EX23">
        <f>EI23+EQ23+ES23+ET23+EU23+EV23</f>
        <v/>
      </c>
      <c r="FN23">
        <f>(FB23-(FC23+FD23+FE23))+(FC23*2)+(FD23*3)+(FE23*4)</f>
        <v/>
      </c>
      <c r="FO23">
        <f>EZ23+FH23+FJ23+FK23+FL23+FM23</f>
        <v/>
      </c>
      <c r="GE23">
        <f>(FS23-(FT23+FU23+FV23))+(FT23*2)+(FU23*3)+(FV23*4)</f>
        <v/>
      </c>
      <c r="GF23">
        <f>FQ23+FY23+GA23+GB23+GC23+GD23</f>
        <v/>
      </c>
      <c r="GV23">
        <f>(GJ23-(GK23+GL23+GM23))+(GK23*2)+(GL23*3)+(GM23*4)</f>
        <v/>
      </c>
      <c r="GW23">
        <f>GH23+GP23+GR23+GS23+GT23+GU23</f>
        <v/>
      </c>
      <c r="HM23">
        <f>(HA23-(HB23+HC23+HD23))+(HB23*2)+(HC23*3)+(HD23*4)</f>
        <v/>
      </c>
      <c r="HN23">
        <f>GY23+HG23+HI23+HJ23+HK23+HL23</f>
        <v/>
      </c>
      <c r="ID23">
        <f>(HR23-(HS23+HT23+HU23))+(HS23*2)+(HT23*3)+(HU23*4)</f>
        <v/>
      </c>
      <c r="IE23">
        <f>HP23+HX23+HZ23+IA23+IB23+IC23</f>
        <v/>
      </c>
      <c r="IU23">
        <f>(II23-(IJ23+IK23+IL23))+(IJ23*2)+(IK23*3)+(IL23*4)</f>
        <v/>
      </c>
      <c r="IV23">
        <f>IG23+IO23+IQ23+IR23+IS23+IT23</f>
        <v/>
      </c>
    </row>
    <row r="24">
      <c r="Q24">
        <f>(E24-(F24+G24+H24))+(F24*2)+(G24*3)+(H24*4)</f>
        <v/>
      </c>
      <c r="R24">
        <f>C24+K24+M24+N24+O24+P24</f>
        <v/>
      </c>
      <c r="AH24">
        <f>(V24-(W24+X24+Y24))+(W24*2)+(X24*3)+(Y24*4)</f>
        <v/>
      </c>
      <c r="AI24">
        <f>T24+AB24+AD24+AE24+AF24+AG24</f>
        <v/>
      </c>
      <c r="AY24">
        <f>(AM24-(AN24+AO24+AP24))+(AN24*2)+(AO24*3)+(AP24*4)</f>
        <v/>
      </c>
      <c r="AZ24">
        <f>AK24+AS24+AU24+AV24+AW24+AX24</f>
        <v/>
      </c>
      <c r="BP24">
        <f>(BD24-(BE24+BF24+BG24))+(BE24*2)+(BF24*3)+(BG24*4)</f>
        <v/>
      </c>
      <c r="BQ24">
        <f>BB24+BJ24+BL24+BM24+BN24+BO24</f>
        <v/>
      </c>
      <c r="CG24">
        <f>(BU24-(BV24+BW24+BX24))+(BV24*2)+(BW24*3)+(BX24*4)</f>
        <v/>
      </c>
      <c r="CH24">
        <f>BS24+CA24+CC24+CD24+CE24+CF24</f>
        <v/>
      </c>
      <c r="CX24">
        <f>(CL24-(CM24+CN24+CO24))+(CM24*2)+(CN24*3)+(CO24*4)</f>
        <v/>
      </c>
      <c r="CY24">
        <f>CJ24+CR24+CT24+CU24+CV24+CW24</f>
        <v/>
      </c>
      <c r="DO24">
        <f>(DC24-(DD24+DE24+DF24))+(DD24*2)+(DE24*3)+(DF24*4)</f>
        <v/>
      </c>
      <c r="DP24">
        <f>DA24+DI24+DK24+DL24+DM24+DN24</f>
        <v/>
      </c>
      <c r="EF24">
        <f>(DT24-(DU24+DV24+DW24))+(DU24*2)+(DV24*3)+(DW24*4)</f>
        <v/>
      </c>
      <c r="EG24">
        <f>DR24+DZ24+EB24+EC24+ED24+EE24</f>
        <v/>
      </c>
      <c r="EW24">
        <f>(EK24-(EL24+EM24+EN24))+(EL24*2)+(EM24*3)+(EN24*4)</f>
        <v/>
      </c>
      <c r="EX24">
        <f>EI24+EQ24+ES24+ET24+EU24+EV24</f>
        <v/>
      </c>
      <c r="FN24">
        <f>(FB24-(FC24+FD24+FE24))+(FC24*2)+(FD24*3)+(FE24*4)</f>
        <v/>
      </c>
      <c r="FO24">
        <f>EZ24+FH24+FJ24+FK24+FL24+FM24</f>
        <v/>
      </c>
      <c r="GE24">
        <f>(FS24-(FT24+FU24+FV24))+(FT24*2)+(FU24*3)+(FV24*4)</f>
        <v/>
      </c>
      <c r="GF24">
        <f>FQ24+FY24+GA24+GB24+GC24+GD24</f>
        <v/>
      </c>
      <c r="GV24">
        <f>(GJ24-(GK24+GL24+GM24))+(GK24*2)+(GL24*3)+(GM24*4)</f>
        <v/>
      </c>
      <c r="GW24">
        <f>GH24+GP24+GR24+GS24+GT24+GU24</f>
        <v/>
      </c>
      <c r="HM24">
        <f>(HA24-(HB24+HC24+HD24))+(HB24*2)+(HC24*3)+(HD24*4)</f>
        <v/>
      </c>
      <c r="HN24">
        <f>GY24+HG24+HI24+HJ24+HK24+HL24</f>
        <v/>
      </c>
      <c r="ID24">
        <f>(HR24-(HS24+HT24+HU24))+(HS24*2)+(HT24*3)+(HU24*4)</f>
        <v/>
      </c>
      <c r="IE24">
        <f>HP24+HX24+HZ24+IA24+IB24+IC24</f>
        <v/>
      </c>
      <c r="IU24">
        <f>(II24-(IJ24+IK24+IL24))+(IJ24*2)+(IK24*3)+(IL24*4)</f>
        <v/>
      </c>
      <c r="IV24">
        <f>IG24+IO24+IQ24+IR24+IS24+IT24</f>
        <v/>
      </c>
    </row>
    <row r="25">
      <c r="Q25">
        <f>(E25-(F25+G25+H25))+(F25*2)+(G25*3)+(H25*4)</f>
        <v/>
      </c>
      <c r="R25">
        <f>C25+K25+M25+N25+O25+P25</f>
        <v/>
      </c>
      <c r="AH25">
        <f>(V25-(W25+X25+Y25))+(W25*2)+(X25*3)+(Y25*4)</f>
        <v/>
      </c>
      <c r="AI25">
        <f>T25+AB25+AD25+AE25+AF25+AG25</f>
        <v/>
      </c>
      <c r="AY25">
        <f>(AM25-(AN25+AO25+AP25))+(AN25*2)+(AO25*3)+(AP25*4)</f>
        <v/>
      </c>
      <c r="AZ25">
        <f>AK25+AS25+AU25+AV25+AW25+AX25</f>
        <v/>
      </c>
      <c r="BP25">
        <f>(BD25-(BE25+BF25+BG25))+(BE25*2)+(BF25*3)+(BG25*4)</f>
        <v/>
      </c>
      <c r="BQ25">
        <f>BB25+BJ25+BL25+BM25+BN25+BO25</f>
        <v/>
      </c>
      <c r="CG25">
        <f>(BU25-(BV25+BW25+BX25))+(BV25*2)+(BW25*3)+(BX25*4)</f>
        <v/>
      </c>
      <c r="CH25">
        <f>BS25+CA25+CC25+CD25+CE25+CF25</f>
        <v/>
      </c>
      <c r="CX25">
        <f>(CL25-(CM25+CN25+CO25))+(CM25*2)+(CN25*3)+(CO25*4)</f>
        <v/>
      </c>
      <c r="CY25">
        <f>CJ25+CR25+CT25+CU25+CV25+CW25</f>
        <v/>
      </c>
      <c r="DO25">
        <f>(DC25-(DD25+DE25+DF25))+(DD25*2)+(DE25*3)+(DF25*4)</f>
        <v/>
      </c>
      <c r="DP25">
        <f>DA25+DI25+DK25+DL25+DM25+DN25</f>
        <v/>
      </c>
      <c r="EF25">
        <f>(DT25-(DU25+DV25+DW25))+(DU25*2)+(DV25*3)+(DW25*4)</f>
        <v/>
      </c>
      <c r="EG25">
        <f>DR25+DZ25+EB25+EC25+ED25+EE25</f>
        <v/>
      </c>
      <c r="EW25">
        <f>(EK25-(EL25+EM25+EN25))+(EL25*2)+(EM25*3)+(EN25*4)</f>
        <v/>
      </c>
      <c r="EX25">
        <f>EI25+EQ25+ES25+ET25+EU25+EV25</f>
        <v/>
      </c>
      <c r="FN25">
        <f>(FB25-(FC25+FD25+FE25))+(FC25*2)+(FD25*3)+(FE25*4)</f>
        <v/>
      </c>
      <c r="FO25">
        <f>EZ25+FH25+FJ25+FK25+FL25+FM25</f>
        <v/>
      </c>
      <c r="GE25">
        <f>(FS25-(FT25+FU25+FV25))+(FT25*2)+(FU25*3)+(FV25*4)</f>
        <v/>
      </c>
      <c r="GF25">
        <f>FQ25+FY25+GA25+GB25+GC25+GD25</f>
        <v/>
      </c>
      <c r="GV25">
        <f>(GJ25-(GK25+GL25+GM25))+(GK25*2)+(GL25*3)+(GM25*4)</f>
        <v/>
      </c>
      <c r="GW25">
        <f>GH25+GP25+GR25+GS25+GT25+GU25</f>
        <v/>
      </c>
      <c r="HM25">
        <f>(HA25-(HB25+HC25+HD25))+(HB25*2)+(HC25*3)+(HD25*4)</f>
        <v/>
      </c>
      <c r="HN25">
        <f>GY25+HG25+HI25+HJ25+HK25+HL25</f>
        <v/>
      </c>
      <c r="ID25">
        <f>(HR25-(HS25+HT25+HU25))+(HS25*2)+(HT25*3)+(HU25*4)</f>
        <v/>
      </c>
      <c r="IE25">
        <f>HP25+HX25+HZ25+IA25+IB25+IC25</f>
        <v/>
      </c>
      <c r="IU25">
        <f>(II25-(IJ25+IK25+IL25))+(IJ25*2)+(IK25*3)+(IL25*4)</f>
        <v/>
      </c>
      <c r="IV25">
        <f>IG25+IO25+IQ25+IR25+IS25+IT25</f>
        <v/>
      </c>
    </row>
    <row r="26">
      <c r="Q26">
        <f>(E26-(F26+G26+H26))+(F26*2)+(G26*3)+(H26*4)</f>
        <v/>
      </c>
      <c r="R26">
        <f>C26+K26+M26+N26+O26+P26</f>
        <v/>
      </c>
      <c r="AH26">
        <f>(V26-(W26+X26+Y26))+(W26*2)+(X26*3)+(Y26*4)</f>
        <v/>
      </c>
      <c r="AI26">
        <f>T26+AB26+AD26+AE26+AF26+AG26</f>
        <v/>
      </c>
      <c r="AY26">
        <f>(AM26-(AN26+AO26+AP26))+(AN26*2)+(AO26*3)+(AP26*4)</f>
        <v/>
      </c>
      <c r="AZ26">
        <f>AK26+AS26+AU26+AV26+AW26+AX26</f>
        <v/>
      </c>
      <c r="BP26">
        <f>(BD26-(BE26+BF26+BG26))+(BE26*2)+(BF26*3)+(BG26*4)</f>
        <v/>
      </c>
      <c r="BQ26">
        <f>BB26+BJ26+BL26+BM26+BN26+BO26</f>
        <v/>
      </c>
      <c r="CG26">
        <f>(BU26-(BV26+BW26+BX26))+(BV26*2)+(BW26*3)+(BX26*4)</f>
        <v/>
      </c>
      <c r="CH26">
        <f>BS26+CA26+CC26+CD26+CE26+CF26</f>
        <v/>
      </c>
      <c r="CX26">
        <f>(CL26-(CM26+CN26+CO26))+(CM26*2)+(CN26*3)+(CO26*4)</f>
        <v/>
      </c>
      <c r="CY26">
        <f>CJ26+CR26+CT26+CU26+CV26+CW26</f>
        <v/>
      </c>
      <c r="DO26">
        <f>(DC26-(DD26+DE26+DF26))+(DD26*2)+(DE26*3)+(DF26*4)</f>
        <v/>
      </c>
      <c r="DP26">
        <f>DA26+DI26+DK26+DL26+DM26+DN26</f>
        <v/>
      </c>
      <c r="EF26">
        <f>(DT26-(DU26+DV26+DW26))+(DU26*2)+(DV26*3)+(DW26*4)</f>
        <v/>
      </c>
      <c r="EG26">
        <f>DR26+DZ26+EB26+EC26+ED26+EE26</f>
        <v/>
      </c>
      <c r="EW26">
        <f>(EK26-(EL26+EM26+EN26))+(EL26*2)+(EM26*3)+(EN26*4)</f>
        <v/>
      </c>
      <c r="EX26">
        <f>EI26+EQ26+ES26+ET26+EU26+EV26</f>
        <v/>
      </c>
      <c r="FN26">
        <f>(FB26-(FC26+FD26+FE26))+(FC26*2)+(FD26*3)+(FE26*4)</f>
        <v/>
      </c>
      <c r="FO26">
        <f>EZ26+FH26+FJ26+FK26+FL26+FM26</f>
        <v/>
      </c>
      <c r="GE26">
        <f>(FS26-(FT26+FU26+FV26))+(FT26*2)+(FU26*3)+(FV26*4)</f>
        <v/>
      </c>
      <c r="GF26">
        <f>FQ26+FY26+GA26+GB26+GC26+GD26</f>
        <v/>
      </c>
      <c r="GV26">
        <f>(GJ26-(GK26+GL26+GM26))+(GK26*2)+(GL26*3)+(GM26*4)</f>
        <v/>
      </c>
      <c r="GW26">
        <f>GH26+GP26+GR26+GS26+GT26+GU26</f>
        <v/>
      </c>
      <c r="HM26">
        <f>(HA26-(HB26+HC26+HD26))+(HB26*2)+(HC26*3)+(HD26*4)</f>
        <v/>
      </c>
      <c r="HN26">
        <f>GY26+HG26+HI26+HJ26+HK26+HL26</f>
        <v/>
      </c>
      <c r="ID26">
        <f>(HR26-(HS26+HT26+HU26))+(HS26*2)+(HT26*3)+(HU26*4)</f>
        <v/>
      </c>
      <c r="IE26">
        <f>HP26+HX26+HZ26+IA26+IB26+IC26</f>
        <v/>
      </c>
      <c r="IU26">
        <f>(II26-(IJ26+IK26+IL26))+(IJ26*2)+(IK26*3)+(IL26*4)</f>
        <v/>
      </c>
      <c r="IV26">
        <f>IG26+IO26+IQ26+IR26+IS26+IT26</f>
        <v/>
      </c>
    </row>
    <row r="27">
      <c r="Q27">
        <f>(E27-(F27+G27+H27))+(F27*2)+(G27*3)+(H27*4)</f>
        <v/>
      </c>
      <c r="R27">
        <f>C27+K27+M27+N27+O27+P27</f>
        <v/>
      </c>
      <c r="AH27">
        <f>(V27-(W27+X27+Y27))+(W27*2)+(X27*3)+(Y27*4)</f>
        <v/>
      </c>
      <c r="AI27">
        <f>T27+AB27+AD27+AE27+AF27+AG27</f>
        <v/>
      </c>
      <c r="AY27">
        <f>(AM27-(AN27+AO27+AP27))+(AN27*2)+(AO27*3)+(AP27*4)</f>
        <v/>
      </c>
      <c r="AZ27">
        <f>AK27+AS27+AU27+AV27+AW27+AX27</f>
        <v/>
      </c>
      <c r="BP27">
        <f>(BD27-(BE27+BF27+BG27))+(BE27*2)+(BF27*3)+(BG27*4)</f>
        <v/>
      </c>
      <c r="BQ27">
        <f>BB27+BJ27+BL27+BM27+BN27+BO27</f>
        <v/>
      </c>
      <c r="CG27">
        <f>(BU27-(BV27+BW27+BX27))+(BV27*2)+(BW27*3)+(BX27*4)</f>
        <v/>
      </c>
      <c r="CH27">
        <f>BS27+CA27+CC27+CD27+CE27+CF27</f>
        <v/>
      </c>
      <c r="CX27">
        <f>(CL27-(CM27+CN27+CO27))+(CM27*2)+(CN27*3)+(CO27*4)</f>
        <v/>
      </c>
      <c r="CY27">
        <f>CJ27+CR27+CT27+CU27+CV27+CW27</f>
        <v/>
      </c>
      <c r="DO27">
        <f>(DC27-(DD27+DE27+DF27))+(DD27*2)+(DE27*3)+(DF27*4)</f>
        <v/>
      </c>
      <c r="DP27">
        <f>DA27+DI27+DK27+DL27+DM27+DN27</f>
        <v/>
      </c>
      <c r="EF27">
        <f>(DT27-(DU27+DV27+DW27))+(DU27*2)+(DV27*3)+(DW27*4)</f>
        <v/>
      </c>
      <c r="EG27">
        <f>DR27+DZ27+EB27+EC27+ED27+EE27</f>
        <v/>
      </c>
      <c r="EW27">
        <f>(EK27-(EL27+EM27+EN27))+(EL27*2)+(EM27*3)+(EN27*4)</f>
        <v/>
      </c>
      <c r="EX27">
        <f>EI27+EQ27+ES27+ET27+EU27+EV27</f>
        <v/>
      </c>
      <c r="FN27">
        <f>(FB27-(FC27+FD27+FE27))+(FC27*2)+(FD27*3)+(FE27*4)</f>
        <v/>
      </c>
      <c r="FO27">
        <f>EZ27+FH27+FJ27+FK27+FL27+FM27</f>
        <v/>
      </c>
      <c r="GE27">
        <f>(FS27-(FT27+FU27+FV27))+(FT27*2)+(FU27*3)+(FV27*4)</f>
        <v/>
      </c>
      <c r="GF27">
        <f>FQ27+FY27+GA27+GB27+GC27+GD27</f>
        <v/>
      </c>
      <c r="GV27">
        <f>(GJ27-(GK27+GL27+GM27))+(GK27*2)+(GL27*3)+(GM27*4)</f>
        <v/>
      </c>
      <c r="GW27">
        <f>GH27+GP27+GR27+GS27+GT27+GU27</f>
        <v/>
      </c>
      <c r="HM27">
        <f>(HA27-(HB27+HC27+HD27))+(HB27*2)+(HC27*3)+(HD27*4)</f>
        <v/>
      </c>
      <c r="HN27">
        <f>GY27+HG27+HI27+HJ27+HK27+HL27</f>
        <v/>
      </c>
      <c r="ID27">
        <f>(HR27-(HS27+HT27+HU27))+(HS27*2)+(HT27*3)+(HU27*4)</f>
        <v/>
      </c>
      <c r="IE27">
        <f>HP27+HX27+HZ27+IA27+IB27+IC27</f>
        <v/>
      </c>
      <c r="IU27">
        <f>(II27-(IJ27+IK27+IL27))+(IJ27*2)+(IK27*3)+(IL27*4)</f>
        <v/>
      </c>
      <c r="IV27">
        <f>IG27+IO27+IQ27+IR27+IS27+IT27</f>
        <v/>
      </c>
    </row>
    <row r="28">
      <c r="Q28">
        <f>(E28-(F28+G28+H28))+(F28*2)+(G28*3)+(H28*4)</f>
        <v/>
      </c>
      <c r="R28">
        <f>C28+K28+M28+N28+O28+P28</f>
        <v/>
      </c>
      <c r="AH28">
        <f>(V28-(W28+X28+Y28))+(W28*2)+(X28*3)+(Y28*4)</f>
        <v/>
      </c>
      <c r="AI28">
        <f>T28+AB28+AD28+AE28+AF28+AG28</f>
        <v/>
      </c>
      <c r="AY28">
        <f>(AM28-(AN28+AO28+AP28))+(AN28*2)+(AO28*3)+(AP28*4)</f>
        <v/>
      </c>
      <c r="AZ28">
        <f>AK28+AS28+AU28+AV28+AW28+AX28</f>
        <v/>
      </c>
      <c r="BP28">
        <f>(BD28-(BE28+BF28+BG28))+(BE28*2)+(BF28*3)+(BG28*4)</f>
        <v/>
      </c>
      <c r="BQ28">
        <f>BB28+BJ28+BL28+BM28+BN28+BO28</f>
        <v/>
      </c>
      <c r="CG28">
        <f>(BU28-(BV28+BW28+BX28))+(BV28*2)+(BW28*3)+(BX28*4)</f>
        <v/>
      </c>
      <c r="CH28">
        <f>BS28+CA28+CC28+CD28+CE28+CF28</f>
        <v/>
      </c>
      <c r="CX28">
        <f>(CL28-(CM28+CN28+CO28))+(CM28*2)+(CN28*3)+(CO28*4)</f>
        <v/>
      </c>
      <c r="CY28">
        <f>CJ28+CR28+CT28+CU28+CV28+CW28</f>
        <v/>
      </c>
      <c r="DO28">
        <f>(DC28-(DD28+DE28+DF28))+(DD28*2)+(DE28*3)+(DF28*4)</f>
        <v/>
      </c>
      <c r="DP28">
        <f>DA28+DI28+DK28+DL28+DM28+DN28</f>
        <v/>
      </c>
      <c r="EF28">
        <f>(DT28-(DU28+DV28+DW28))+(DU28*2)+(DV28*3)+(DW28*4)</f>
        <v/>
      </c>
      <c r="EG28">
        <f>DR28+DZ28+EB28+EC28+ED28+EE28</f>
        <v/>
      </c>
      <c r="EW28">
        <f>(EK28-(EL28+EM28+EN28))+(EL28*2)+(EM28*3)+(EN28*4)</f>
        <v/>
      </c>
      <c r="EX28">
        <f>EI28+EQ28+ES28+ET28+EU28+EV28</f>
        <v/>
      </c>
      <c r="FN28">
        <f>(FB28-(FC28+FD28+FE28))+(FC28*2)+(FD28*3)+(FE28*4)</f>
        <v/>
      </c>
      <c r="FO28">
        <f>EZ28+FH28+FJ28+FK28+FL28+FM28</f>
        <v/>
      </c>
      <c r="GE28">
        <f>(FS28-(FT28+FU28+FV28))+(FT28*2)+(FU28*3)+(FV28*4)</f>
        <v/>
      </c>
      <c r="GF28">
        <f>FQ28+FY28+GA28+GB28+GC28+GD28</f>
        <v/>
      </c>
      <c r="GV28">
        <f>(GJ28-(GK28+GL28+GM28))+(GK28*2)+(GL28*3)+(GM28*4)</f>
        <v/>
      </c>
      <c r="GW28">
        <f>GH28+GP28+GR28+GS28+GT28+GU28</f>
        <v/>
      </c>
      <c r="HM28">
        <f>(HA28-(HB28+HC28+HD28))+(HB28*2)+(HC28*3)+(HD28*4)</f>
        <v/>
      </c>
      <c r="HN28">
        <f>GY28+HG28+HI28+HJ28+HK28+HL28</f>
        <v/>
      </c>
      <c r="ID28">
        <f>(HR28-(HS28+HT28+HU28))+(HS28*2)+(HT28*3)+(HU28*4)</f>
        <v/>
      </c>
      <c r="IE28">
        <f>HP28+HX28+HZ28+IA28+IB28+IC28</f>
        <v/>
      </c>
      <c r="IU28">
        <f>(II28-(IJ28+IK28+IL28))+(IJ28*2)+(IK28*3)+(IL28*4)</f>
        <v/>
      </c>
      <c r="IV28">
        <f>IG28+IO28+IQ28+IR28+IS28+IT28</f>
        <v/>
      </c>
    </row>
    <row r="29">
      <c r="Q29">
        <f>(E29-(F29+G29+H29))+(F29*2)+(G29*3)+(H29*4)</f>
        <v/>
      </c>
      <c r="R29">
        <f>C29+K29+M29+N29+O29+P29</f>
        <v/>
      </c>
      <c r="AH29">
        <f>(V29-(W29+X29+Y29))+(W29*2)+(X29*3)+(Y29*4)</f>
        <v/>
      </c>
      <c r="AI29">
        <f>T29+AB29+AD29+AE29+AF29+AG29</f>
        <v/>
      </c>
      <c r="AY29">
        <f>(AM29-(AN29+AO29+AP29))+(AN29*2)+(AO29*3)+(AP29*4)</f>
        <v/>
      </c>
      <c r="AZ29">
        <f>AK29+AS29+AU29+AV29+AW29+AX29</f>
        <v/>
      </c>
      <c r="BP29">
        <f>(BD29-(BE29+BF29+BG29))+(BE29*2)+(BF29*3)+(BG29*4)</f>
        <v/>
      </c>
      <c r="BQ29">
        <f>BB29+BJ29+BL29+BM29+BN29+BO29</f>
        <v/>
      </c>
      <c r="CG29">
        <f>(BU29-(BV29+BW29+BX29))+(BV29*2)+(BW29*3)+(BX29*4)</f>
        <v/>
      </c>
      <c r="CH29">
        <f>BS29+CA29+CC29+CD29+CE29+CF29</f>
        <v/>
      </c>
      <c r="CX29">
        <f>(CL29-(CM29+CN29+CO29))+(CM29*2)+(CN29*3)+(CO29*4)</f>
        <v/>
      </c>
      <c r="CY29">
        <f>CJ29+CR29+CT29+CU29+CV29+CW29</f>
        <v/>
      </c>
      <c r="DO29">
        <f>(DC29-(DD29+DE29+DF29))+(DD29*2)+(DE29*3)+(DF29*4)</f>
        <v/>
      </c>
      <c r="DP29">
        <f>DA29+DI29+DK29+DL29+DM29+DN29</f>
        <v/>
      </c>
      <c r="EF29">
        <f>(DT29-(DU29+DV29+DW29))+(DU29*2)+(DV29*3)+(DW29*4)</f>
        <v/>
      </c>
      <c r="EG29">
        <f>DR29+DZ29+EB29+EC29+ED29+EE29</f>
        <v/>
      </c>
      <c r="EW29">
        <f>(EK29-(EL29+EM29+EN29))+(EL29*2)+(EM29*3)+(EN29*4)</f>
        <v/>
      </c>
      <c r="EX29">
        <f>EI29+EQ29+ES29+ET29+EU29+EV29</f>
        <v/>
      </c>
      <c r="FN29">
        <f>(FB29-(FC29+FD29+FE29))+(FC29*2)+(FD29*3)+(FE29*4)</f>
        <v/>
      </c>
      <c r="FO29">
        <f>EZ29+FH29+FJ29+FK29+FL29+FM29</f>
        <v/>
      </c>
      <c r="GE29">
        <f>(FS29-(FT29+FU29+FV29))+(FT29*2)+(FU29*3)+(FV29*4)</f>
        <v/>
      </c>
      <c r="GF29">
        <f>FQ29+FY29+GA29+GB29+GC29+GD29</f>
        <v/>
      </c>
      <c r="GV29">
        <f>(GJ29-(GK29+GL29+GM29))+(GK29*2)+(GL29*3)+(GM29*4)</f>
        <v/>
      </c>
      <c r="GW29">
        <f>GH29+GP29+GR29+GS29+GT29+GU29</f>
        <v/>
      </c>
      <c r="HM29">
        <f>(HA29-(HB29+HC29+HD29))+(HB29*2)+(HC29*3)+(HD29*4)</f>
        <v/>
      </c>
      <c r="HN29">
        <f>GY29+HG29+HI29+HJ29+HK29+HL29</f>
        <v/>
      </c>
      <c r="ID29">
        <f>(HR29-(HS29+HT29+HU29))+(HS29*2)+(HT29*3)+(HU29*4)</f>
        <v/>
      </c>
      <c r="IE29">
        <f>HP29+HX29+HZ29+IA29+IB29+IC29</f>
        <v/>
      </c>
      <c r="IU29">
        <f>(II29-(IJ29+IK29+IL29))+(IJ29*2)+(IK29*3)+(IL29*4)</f>
        <v/>
      </c>
      <c r="IV29">
        <f>IG29+IO29+IQ29+IR29+IS29+IT29</f>
        <v/>
      </c>
    </row>
    <row r="30">
      <c r="Q30">
        <f>(E30-(F30+G30+H30))+(F30*2)+(G30*3)+(H30*4)</f>
        <v/>
      </c>
      <c r="R30">
        <f>C30+K30+M30+N30+O30+P30</f>
        <v/>
      </c>
      <c r="AH30">
        <f>(V30-(W30+X30+Y30))+(W30*2)+(X30*3)+(Y30*4)</f>
        <v/>
      </c>
      <c r="AI30">
        <f>T30+AB30+AD30+AE30+AF30+AG30</f>
        <v/>
      </c>
      <c r="AY30">
        <f>(AM30-(AN30+AO30+AP30))+(AN30*2)+(AO30*3)+(AP30*4)</f>
        <v/>
      </c>
      <c r="AZ30">
        <f>AK30+AS30+AU30+AV30+AW30+AX30</f>
        <v/>
      </c>
      <c r="BP30">
        <f>(BD30-(BE30+BF30+BG30))+(BE30*2)+(BF30*3)+(BG30*4)</f>
        <v/>
      </c>
      <c r="BQ30">
        <f>BB30+BJ30+BL30+BM30+BN30+BO30</f>
        <v/>
      </c>
      <c r="CG30">
        <f>(BU30-(BV30+BW30+BX30))+(BV30*2)+(BW30*3)+(BX30*4)</f>
        <v/>
      </c>
      <c r="CH30">
        <f>BS30+CA30+CC30+CD30+CE30+CF30</f>
        <v/>
      </c>
      <c r="CX30">
        <f>(CL30-(CM30+CN30+CO30))+(CM30*2)+(CN30*3)+(CO30*4)</f>
        <v/>
      </c>
      <c r="CY30">
        <f>CJ30+CR30+CT30+CU30+CV30+CW30</f>
        <v/>
      </c>
      <c r="DO30">
        <f>(DC30-(DD30+DE30+DF30))+(DD30*2)+(DE30*3)+(DF30*4)</f>
        <v/>
      </c>
      <c r="DP30">
        <f>DA30+DI30+DK30+DL30+DM30+DN30</f>
        <v/>
      </c>
      <c r="EF30">
        <f>(DT30-(DU30+DV30+DW30))+(DU30*2)+(DV30*3)+(DW30*4)</f>
        <v/>
      </c>
      <c r="EG30">
        <f>DR30+DZ30+EB30+EC30+ED30+EE30</f>
        <v/>
      </c>
      <c r="EW30">
        <f>(EK30-(EL30+EM30+EN30))+(EL30*2)+(EM30*3)+(EN30*4)</f>
        <v/>
      </c>
      <c r="EX30">
        <f>EI30+EQ30+ES30+ET30+EU30+EV30</f>
        <v/>
      </c>
      <c r="FN30">
        <f>(FB30-(FC30+FD30+FE30))+(FC30*2)+(FD30*3)+(FE30*4)</f>
        <v/>
      </c>
      <c r="FO30">
        <f>EZ30+FH30+FJ30+FK30+FL30+FM30</f>
        <v/>
      </c>
      <c r="GE30">
        <f>(FS30-(FT30+FU30+FV30))+(FT30*2)+(FU30*3)+(FV30*4)</f>
        <v/>
      </c>
      <c r="GF30">
        <f>FQ30+FY30+GA30+GB30+GC30+GD30</f>
        <v/>
      </c>
      <c r="GV30">
        <f>(GJ30-(GK30+GL30+GM30))+(GK30*2)+(GL30*3)+(GM30*4)</f>
        <v/>
      </c>
      <c r="GW30">
        <f>GH30+GP30+GR30+GS30+GT30+GU30</f>
        <v/>
      </c>
      <c r="HM30">
        <f>(HA30-(HB30+HC30+HD30))+(HB30*2)+(HC30*3)+(HD30*4)</f>
        <v/>
      </c>
      <c r="HN30">
        <f>GY30+HG30+HI30+HJ30+HK30+HL30</f>
        <v/>
      </c>
      <c r="ID30">
        <f>(HR30-(HS30+HT30+HU30))+(HS30*2)+(HT30*3)+(HU30*4)</f>
        <v/>
      </c>
      <c r="IE30">
        <f>HP30+HX30+HZ30+IA30+IB30+IC30</f>
        <v/>
      </c>
      <c r="IU30">
        <f>(II30-(IJ30+IK30+IL30))+(IJ30*2)+(IK30*3)+(IL30*4)</f>
        <v/>
      </c>
      <c r="IV30">
        <f>IG30+IO30+IQ30+IR30+IS30+IT30</f>
        <v/>
      </c>
    </row>
    <row r="31">
      <c r="Q31">
        <f>(E31-(F31+G31+H31))+(F31*2)+(G31*3)+(H31*4)</f>
        <v/>
      </c>
      <c r="R31">
        <f>C31+K31+M31+N31+O31+P31</f>
        <v/>
      </c>
      <c r="AH31">
        <f>(V31-(W31+X31+Y31))+(W31*2)+(X31*3)+(Y31*4)</f>
        <v/>
      </c>
      <c r="AI31">
        <f>T31+AB31+AD31+AE31+AF31+AG31</f>
        <v/>
      </c>
      <c r="AY31">
        <f>(AM31-(AN31+AO31+AP31))+(AN31*2)+(AO31*3)+(AP31*4)</f>
        <v/>
      </c>
      <c r="AZ31">
        <f>AK31+AS31+AU31+AV31+AW31+AX31</f>
        <v/>
      </c>
      <c r="BP31">
        <f>(BD31-(BE31+BF31+BG31))+(BE31*2)+(BF31*3)+(BG31*4)</f>
        <v/>
      </c>
      <c r="BQ31">
        <f>BB31+BJ31+BL31+BM31+BN31+BO31</f>
        <v/>
      </c>
      <c r="CG31">
        <f>(BU31-(BV31+BW31+BX31))+(BV31*2)+(BW31*3)+(BX31*4)</f>
        <v/>
      </c>
      <c r="CH31">
        <f>BS31+CA31+CC31+CD31+CE31+CF31</f>
        <v/>
      </c>
      <c r="CX31">
        <f>(CL31-(CM31+CN31+CO31))+(CM31*2)+(CN31*3)+(CO31*4)</f>
        <v/>
      </c>
      <c r="CY31">
        <f>CJ31+CR31+CT31+CU31+CV31+CW31</f>
        <v/>
      </c>
      <c r="DO31">
        <f>(DC31-(DD31+DE31+DF31))+(DD31*2)+(DE31*3)+(DF31*4)</f>
        <v/>
      </c>
      <c r="DP31">
        <f>DA31+DI31+DK31+DL31+DM31+DN31</f>
        <v/>
      </c>
      <c r="EF31">
        <f>(DT31-(DU31+DV31+DW31))+(DU31*2)+(DV31*3)+(DW31*4)</f>
        <v/>
      </c>
      <c r="EG31">
        <f>DR31+DZ31+EB31+EC31+ED31+EE31</f>
        <v/>
      </c>
      <c r="EW31">
        <f>(EK31-(EL31+EM31+EN31))+(EL31*2)+(EM31*3)+(EN31*4)</f>
        <v/>
      </c>
      <c r="EX31">
        <f>EI31+EQ31+ES31+ET31+EU31+EV31</f>
        <v/>
      </c>
      <c r="FN31">
        <f>(FB31-(FC31+FD31+FE31))+(FC31*2)+(FD31*3)+(FE31*4)</f>
        <v/>
      </c>
      <c r="FO31">
        <f>EZ31+FH31+FJ31+FK31+FL31+FM31</f>
        <v/>
      </c>
      <c r="GE31">
        <f>(FS31-(FT31+FU31+FV31))+(FT31*2)+(FU31*3)+(FV31*4)</f>
        <v/>
      </c>
      <c r="GF31">
        <f>FQ31+FY31+GA31+GB31+GC31+GD31</f>
        <v/>
      </c>
      <c r="GV31">
        <f>(GJ31-(GK31+GL31+GM31))+(GK31*2)+(GL31*3)+(GM31*4)</f>
        <v/>
      </c>
      <c r="GW31">
        <f>GH31+GP31+GR31+GS31+GT31+GU31</f>
        <v/>
      </c>
      <c r="HM31">
        <f>(HA31-(HB31+HC31+HD31))+(HB31*2)+(HC31*3)+(HD31*4)</f>
        <v/>
      </c>
      <c r="HN31">
        <f>GY31+HG31+HI31+HJ31+HK31+HL31</f>
        <v/>
      </c>
      <c r="ID31">
        <f>(HR31-(HS31+HT31+HU31))+(HS31*2)+(HT31*3)+(HU31*4)</f>
        <v/>
      </c>
      <c r="IE31">
        <f>HP31+HX31+HZ31+IA31+IB31+IC31</f>
        <v/>
      </c>
      <c r="IU31">
        <f>(II31-(IJ31+IK31+IL31))+(IJ31*2)+(IK31*3)+(IL31*4)</f>
        <v/>
      </c>
      <c r="IV31">
        <f>IG31+IO31+IQ31+IR31+IS31+IT31</f>
        <v/>
      </c>
    </row>
    <row r="32">
      <c r="Q32">
        <f>(E32-(F32+G32+H32))+(F32*2)+(G32*3)+(H32*4)</f>
        <v/>
      </c>
      <c r="R32">
        <f>C32+K32+M32+N32+O32+P32</f>
        <v/>
      </c>
      <c r="AH32">
        <f>(V32-(W32+X32+Y32))+(W32*2)+(X32*3)+(Y32*4)</f>
        <v/>
      </c>
      <c r="AI32">
        <f>T32+AB32+AD32+AE32+AF32+AG32</f>
        <v/>
      </c>
      <c r="AY32">
        <f>(AM32-(AN32+AO32+AP32))+(AN32*2)+(AO32*3)+(AP32*4)</f>
        <v/>
      </c>
      <c r="AZ32">
        <f>AK32+AS32+AU32+AV32+AW32+AX32</f>
        <v/>
      </c>
      <c r="BP32">
        <f>(BD32-(BE32+BF32+BG32))+(BE32*2)+(BF32*3)+(BG32*4)</f>
        <v/>
      </c>
      <c r="BQ32">
        <f>BB32+BJ32+BL32+BM32+BN32+BO32</f>
        <v/>
      </c>
      <c r="CG32">
        <f>(BU32-(BV32+BW32+BX32))+(BV32*2)+(BW32*3)+(BX32*4)</f>
        <v/>
      </c>
      <c r="CH32">
        <f>BS32+CA32+CC32+CD32+CE32+CF32</f>
        <v/>
      </c>
      <c r="CX32">
        <f>(CL32-(CM32+CN32+CO32))+(CM32*2)+(CN32*3)+(CO32*4)</f>
        <v/>
      </c>
      <c r="CY32">
        <f>CJ32+CR32+CT32+CU32+CV32+CW32</f>
        <v/>
      </c>
      <c r="DO32">
        <f>(DC32-(DD32+DE32+DF32))+(DD32*2)+(DE32*3)+(DF32*4)</f>
        <v/>
      </c>
      <c r="DP32">
        <f>DA32+DI32+DK32+DL32+DM32+DN32</f>
        <v/>
      </c>
      <c r="EF32">
        <f>(DT32-(DU32+DV32+DW32))+(DU32*2)+(DV32*3)+(DW32*4)</f>
        <v/>
      </c>
      <c r="EG32">
        <f>DR32+DZ32+EB32+EC32+ED32+EE32</f>
        <v/>
      </c>
      <c r="EW32">
        <f>(EK32-(EL32+EM32+EN32))+(EL32*2)+(EM32*3)+(EN32*4)</f>
        <v/>
      </c>
      <c r="EX32">
        <f>EI32+EQ32+ES32+ET32+EU32+EV32</f>
        <v/>
      </c>
      <c r="FN32">
        <f>(FB32-(FC32+FD32+FE32))+(FC32*2)+(FD32*3)+(FE32*4)</f>
        <v/>
      </c>
      <c r="FO32">
        <f>EZ32+FH32+FJ32+FK32+FL32+FM32</f>
        <v/>
      </c>
      <c r="GE32">
        <f>(FS32-(FT32+FU32+FV32))+(FT32*2)+(FU32*3)+(FV32*4)</f>
        <v/>
      </c>
      <c r="GF32">
        <f>FQ32+FY32+GA32+GB32+GC32+GD32</f>
        <v/>
      </c>
      <c r="GV32">
        <f>(GJ32-(GK32+GL32+GM32))+(GK32*2)+(GL32*3)+(GM32*4)</f>
        <v/>
      </c>
      <c r="GW32">
        <f>GH32+GP32+GR32+GS32+GT32+GU32</f>
        <v/>
      </c>
      <c r="HM32">
        <f>(HA32-(HB32+HC32+HD32))+(HB32*2)+(HC32*3)+(HD32*4)</f>
        <v/>
      </c>
      <c r="HN32">
        <f>GY32+HG32+HI32+HJ32+HK32+HL32</f>
        <v/>
      </c>
      <c r="ID32">
        <f>(HR32-(HS32+HT32+HU32))+(HS32*2)+(HT32*3)+(HU32*4)</f>
        <v/>
      </c>
      <c r="IE32">
        <f>HP32+HX32+HZ32+IA32+IB32+IC32</f>
        <v/>
      </c>
      <c r="IU32">
        <f>(II32-(IJ32+IK32+IL32))+(IJ32*2)+(IK32*3)+(IL32*4)</f>
        <v/>
      </c>
      <c r="IV32">
        <f>IG32+IO32+IQ32+IR32+IS32+IT32</f>
        <v/>
      </c>
    </row>
    <row r="33">
      <c r="A33" t="inlineStr">
        <is>
          <t>TOTALES :</t>
        </is>
      </c>
      <c r="C33">
        <f>SUM(C8:C32)</f>
        <v/>
      </c>
      <c r="D33">
        <f>SUM(D8:D32)</f>
        <v/>
      </c>
      <c r="E33">
        <f>SUM(E8:E32)</f>
        <v/>
      </c>
      <c r="F33">
        <f>SUM(F8:F32)</f>
        <v/>
      </c>
      <c r="G33">
        <f>SUM(G8:G32)</f>
        <v/>
      </c>
      <c r="H33">
        <f>SUM(H8:H32)</f>
        <v/>
      </c>
      <c r="I33">
        <f>SUM(I8:I32)</f>
        <v/>
      </c>
      <c r="J33">
        <f>SUM(J8:J32)</f>
        <v/>
      </c>
      <c r="K33">
        <f>SUM(K8:K32)</f>
        <v/>
      </c>
      <c r="L33">
        <f>SUM(L8:L32)</f>
        <v/>
      </c>
      <c r="M33">
        <f>SUM(M8:M32)</f>
        <v/>
      </c>
      <c r="N33">
        <f>SUM(N8:N32)</f>
        <v/>
      </c>
      <c r="O33">
        <f>SUM(O8:O32)</f>
        <v/>
      </c>
      <c r="P33">
        <f>SUM(P8:P32)</f>
        <v/>
      </c>
      <c r="Q33">
        <f>SUM(Q8:Q32)</f>
        <v/>
      </c>
      <c r="R33">
        <f>SUM(R8:R32)</f>
        <v/>
      </c>
      <c r="T33">
        <f>SUM(T8:T32)</f>
        <v/>
      </c>
      <c r="U33">
        <f>SUM(U8:U32)</f>
        <v/>
      </c>
      <c r="V33">
        <f>SUM(V8:V32)</f>
        <v/>
      </c>
      <c r="W33">
        <f>SUM(W8:W32)</f>
        <v/>
      </c>
      <c r="X33">
        <f>SUM(X8:X32)</f>
        <v/>
      </c>
      <c r="Y33">
        <f>SUM(Y8:Y32)</f>
        <v/>
      </c>
      <c r="Z33">
        <f>SUM(Z8:Z32)</f>
        <v/>
      </c>
      <c r="AA33">
        <f>SUM(AA8:AA32)</f>
        <v/>
      </c>
      <c r="AB33">
        <f>SUM(AB8:AB32)</f>
        <v/>
      </c>
      <c r="AC33">
        <f>SUM(AC8:AC32)</f>
        <v/>
      </c>
      <c r="AD33">
        <f>SUM(AD8:AD32)</f>
        <v/>
      </c>
      <c r="AE33">
        <f>SUM(AE8:AE32)</f>
        <v/>
      </c>
      <c r="AF33">
        <f>SUM(AF8:AF32)</f>
        <v/>
      </c>
      <c r="AG33">
        <f>SUM(AG8:AG32)</f>
        <v/>
      </c>
      <c r="AH33">
        <f>SUM(AH8:AH32)</f>
        <v/>
      </c>
      <c r="AI33">
        <f>SUM(AI8:AI32)</f>
        <v/>
      </c>
      <c r="AK33">
        <f>SUM(AK8:AK32)</f>
        <v/>
      </c>
      <c r="AL33">
        <f>SUM(AL8:AL32)</f>
        <v/>
      </c>
      <c r="AM33">
        <f>SUM(AM8:AM32)</f>
        <v/>
      </c>
      <c r="AN33">
        <f>SUM(AN8:AN32)</f>
        <v/>
      </c>
      <c r="AO33">
        <f>SUM(AO8:AO32)</f>
        <v/>
      </c>
      <c r="AP33">
        <f>SUM(AP8:AP32)</f>
        <v/>
      </c>
      <c r="AQ33">
        <f>SUM(AQ8:AQ32)</f>
        <v/>
      </c>
      <c r="AR33">
        <f>SUM(AR8:AR32)</f>
        <v/>
      </c>
      <c r="AS33">
        <f>SUM(AS8:AS32)</f>
        <v/>
      </c>
      <c r="AT33">
        <f>SUM(AT8:AT32)</f>
        <v/>
      </c>
      <c r="AU33">
        <f>SUM(AU8:AU32)</f>
        <v/>
      </c>
      <c r="AV33">
        <f>SUM(AV8:AV32)</f>
        <v/>
      </c>
      <c r="AW33">
        <f>SUM(AW8:AW32)</f>
        <v/>
      </c>
      <c r="AX33">
        <f>SUM(AX8:AX32)</f>
        <v/>
      </c>
      <c r="AY33">
        <f>SUM(AY8:AY32)</f>
        <v/>
      </c>
      <c r="AZ33">
        <f>SUM(AZ8:AZ32)</f>
        <v/>
      </c>
      <c r="BB33">
        <f>SUM(BB8:BB32)</f>
        <v/>
      </c>
      <c r="BC33">
        <f>SUM(BC8:BC32)</f>
        <v/>
      </c>
      <c r="BD33">
        <f>SUM(BD8:BD32)</f>
        <v/>
      </c>
      <c r="BE33">
        <f>SUM(BE8:BE32)</f>
        <v/>
      </c>
      <c r="BF33">
        <f>SUM(BF8:BF32)</f>
        <v/>
      </c>
      <c r="BG33">
        <f>SUM(BG8:BG32)</f>
        <v/>
      </c>
      <c r="BH33">
        <f>SUM(BH8:BH32)</f>
        <v/>
      </c>
      <c r="BI33">
        <f>SUM(BI8:BI32)</f>
        <v/>
      </c>
      <c r="BJ33">
        <f>SUM(BJ8:BJ32)</f>
        <v/>
      </c>
      <c r="BK33">
        <f>SUM(BK8:BK32)</f>
        <v/>
      </c>
      <c r="BL33">
        <f>SUM(BL8:BL32)</f>
        <v/>
      </c>
      <c r="BM33">
        <f>SUM(BM8:BM32)</f>
        <v/>
      </c>
      <c r="BN33">
        <f>SUM(BN8:BN32)</f>
        <v/>
      </c>
      <c r="BO33">
        <f>SUM(BO8:BO32)</f>
        <v/>
      </c>
      <c r="BP33">
        <f>SUM(BP8:BP32)</f>
        <v/>
      </c>
      <c r="BQ33">
        <f>SUM(BQ8:BQ32)</f>
        <v/>
      </c>
      <c r="BS33">
        <f>SUM(BS8:BS32)</f>
        <v/>
      </c>
      <c r="BT33">
        <f>SUM(BT8:BT32)</f>
        <v/>
      </c>
      <c r="BU33">
        <f>SUM(BU8:BU32)</f>
        <v/>
      </c>
      <c r="BV33">
        <f>SUM(BV8:BV32)</f>
        <v/>
      </c>
      <c r="BW33">
        <f>SUM(BW8:BW32)</f>
        <v/>
      </c>
      <c r="BX33">
        <f>SUM(BX8:BX32)</f>
        <v/>
      </c>
      <c r="BY33">
        <f>SUM(BY8:BY32)</f>
        <v/>
      </c>
      <c r="BZ33">
        <f>SUM(BZ8:BZ32)</f>
        <v/>
      </c>
      <c r="CA33">
        <f>SUM(CA8:CA32)</f>
        <v/>
      </c>
      <c r="CB33">
        <f>SUM(CB8:CB32)</f>
        <v/>
      </c>
      <c r="CC33">
        <f>SUM(CC8:CC32)</f>
        <v/>
      </c>
      <c r="CD33">
        <f>SUM(CD8:CD32)</f>
        <v/>
      </c>
      <c r="CE33">
        <f>SUM(CE8:CE32)</f>
        <v/>
      </c>
      <c r="CF33">
        <f>SUM(CF8:CF32)</f>
        <v/>
      </c>
      <c r="CG33">
        <f>SUM(CG8:CG32)</f>
        <v/>
      </c>
      <c r="CH33">
        <f>SUM(CH8:CH32)</f>
        <v/>
      </c>
      <c r="CJ33">
        <f>SUM(CJ8:CJ32)</f>
        <v/>
      </c>
      <c r="CK33">
        <f>SUM(CK8:CK32)</f>
        <v/>
      </c>
      <c r="CL33">
        <f>SUM(CL8:CL32)</f>
        <v/>
      </c>
      <c r="CM33">
        <f>SUM(CM8:CM32)</f>
        <v/>
      </c>
      <c r="CN33">
        <f>SUM(CN8:CN32)</f>
        <v/>
      </c>
      <c r="CO33">
        <f>SUM(CO8:CO32)</f>
        <v/>
      </c>
      <c r="CP33">
        <f>SUM(CP8:CP32)</f>
        <v/>
      </c>
      <c r="CQ33">
        <f>SUM(CQ8:CQ32)</f>
        <v/>
      </c>
      <c r="CR33">
        <f>SUM(CR8:CR32)</f>
        <v/>
      </c>
      <c r="CS33">
        <f>SUM(CS8:CS32)</f>
        <v/>
      </c>
      <c r="CT33">
        <f>SUM(CT8:CT32)</f>
        <v/>
      </c>
      <c r="CU33">
        <f>SUM(CU8:CU32)</f>
        <v/>
      </c>
      <c r="CV33">
        <f>SUM(CV8:CV32)</f>
        <v/>
      </c>
      <c r="CW33">
        <f>SUM(CW8:CW32)</f>
        <v/>
      </c>
      <c r="CX33">
        <f>SUM(CX8:CX32)</f>
        <v/>
      </c>
      <c r="CY33">
        <f>SUM(CY8:CY32)</f>
        <v/>
      </c>
      <c r="DA33">
        <f>SUM(DA8:DA32)</f>
        <v/>
      </c>
      <c r="DB33">
        <f>SUM(DB8:DB32)</f>
        <v/>
      </c>
      <c r="DC33">
        <f>SUM(DC8:DC32)</f>
        <v/>
      </c>
      <c r="DD33">
        <f>SUM(DD8:DD32)</f>
        <v/>
      </c>
      <c r="DE33">
        <f>SUM(DE8:DE32)</f>
        <v/>
      </c>
      <c r="DF33">
        <f>SUM(DF8:DF32)</f>
        <v/>
      </c>
      <c r="DG33">
        <f>SUM(DG8:DG32)</f>
        <v/>
      </c>
      <c r="DH33">
        <f>SUM(DH8:DH32)</f>
        <v/>
      </c>
      <c r="DI33">
        <f>SUM(DI8:DI32)</f>
        <v/>
      </c>
      <c r="DJ33">
        <f>SUM(DJ8:DJ32)</f>
        <v/>
      </c>
      <c r="DK33">
        <f>SUM(DK8:DK32)</f>
        <v/>
      </c>
      <c r="DL33">
        <f>SUM(DL8:DL32)</f>
        <v/>
      </c>
      <c r="DM33">
        <f>SUM(DM8:DM32)</f>
        <v/>
      </c>
      <c r="DN33">
        <f>SUM(DN8:DN32)</f>
        <v/>
      </c>
      <c r="DO33">
        <f>SUM(DO8:DO32)</f>
        <v/>
      </c>
      <c r="DP33">
        <f>SUM(DP8:DP32)</f>
        <v/>
      </c>
      <c r="DR33">
        <f>SUM(DR8:DR32)</f>
        <v/>
      </c>
      <c r="DS33">
        <f>SUM(DS8:DS32)</f>
        <v/>
      </c>
      <c r="DT33">
        <f>SUM(DT8:DT32)</f>
        <v/>
      </c>
      <c r="DU33">
        <f>SUM(DU8:DU32)</f>
        <v/>
      </c>
      <c r="DV33">
        <f>SUM(DV8:DV32)</f>
        <v/>
      </c>
      <c r="DW33">
        <f>SUM(DW8:DW32)</f>
        <v/>
      </c>
      <c r="DX33">
        <f>SUM(DX8:DX32)</f>
        <v/>
      </c>
      <c r="DY33">
        <f>SUM(DY8:DY32)</f>
        <v/>
      </c>
      <c r="DZ33">
        <f>SUM(DZ8:DZ32)</f>
        <v/>
      </c>
      <c r="EA33">
        <f>SUM(EA8:EA32)</f>
        <v/>
      </c>
      <c r="EB33">
        <f>SUM(EB8:EB32)</f>
        <v/>
      </c>
      <c r="EC33">
        <f>SUM(EC8:EC32)</f>
        <v/>
      </c>
      <c r="ED33">
        <f>SUM(ED8:ED32)</f>
        <v/>
      </c>
      <c r="EE33">
        <f>SUM(EE8:EE32)</f>
        <v/>
      </c>
      <c r="EF33">
        <f>SUM(EF8:EF32)</f>
        <v/>
      </c>
      <c r="EG33">
        <f>SUM(EG8:EG32)</f>
        <v/>
      </c>
      <c r="EI33">
        <f>SUM(EI8:EI32)</f>
        <v/>
      </c>
      <c r="EJ33">
        <f>SUM(EJ8:EJ32)</f>
        <v/>
      </c>
      <c r="EK33">
        <f>SUM(EK8:EK32)</f>
        <v/>
      </c>
      <c r="EL33">
        <f>SUM(EL8:EL32)</f>
        <v/>
      </c>
      <c r="EM33">
        <f>SUM(EM8:EM32)</f>
        <v/>
      </c>
      <c r="EN33">
        <f>SUM(EN8:EN32)</f>
        <v/>
      </c>
      <c r="EO33">
        <f>SUM(EO8:EO32)</f>
        <v/>
      </c>
      <c r="EP33">
        <f>SUM(EP8:EP32)</f>
        <v/>
      </c>
      <c r="EQ33">
        <f>SUM(EQ8:EQ32)</f>
        <v/>
      </c>
      <c r="ER33">
        <f>SUM(ER8:ER32)</f>
        <v/>
      </c>
      <c r="ES33">
        <f>SUM(ES8:ES32)</f>
        <v/>
      </c>
      <c r="ET33">
        <f>SUM(ET8:ET32)</f>
        <v/>
      </c>
      <c r="EU33">
        <f>SUM(EU8:EU32)</f>
        <v/>
      </c>
      <c r="EV33">
        <f>SUM(EV8:EV32)</f>
        <v/>
      </c>
      <c r="EW33">
        <f>SUM(EW8:EW32)</f>
        <v/>
      </c>
      <c r="EX33">
        <f>SUM(EX8:EX32)</f>
        <v/>
      </c>
      <c r="EZ33">
        <f>SUM(EZ8:EZ32)</f>
        <v/>
      </c>
      <c r="FA33">
        <f>SUM(FA8:FA32)</f>
        <v/>
      </c>
      <c r="FB33">
        <f>SUM(FB8:FB32)</f>
        <v/>
      </c>
      <c r="FC33">
        <f>SUM(FC8:FC32)</f>
        <v/>
      </c>
      <c r="FD33">
        <f>SUM(FD8:FD32)</f>
        <v/>
      </c>
      <c r="FE33">
        <f>SUM(FE8:FE32)</f>
        <v/>
      </c>
      <c r="FF33">
        <f>SUM(FF8:FF32)</f>
        <v/>
      </c>
      <c r="FG33">
        <f>SUM(FG8:FG32)</f>
        <v/>
      </c>
      <c r="FH33">
        <f>SUM(FH8:FH32)</f>
        <v/>
      </c>
      <c r="FI33">
        <f>SUM(FI8:FI32)</f>
        <v/>
      </c>
      <c r="FJ33">
        <f>SUM(FJ8:FJ32)</f>
        <v/>
      </c>
      <c r="FK33">
        <f>SUM(FK8:FK32)</f>
        <v/>
      </c>
      <c r="FL33">
        <f>SUM(FL8:FL32)</f>
        <v/>
      </c>
      <c r="FM33">
        <f>SUM(FM8:FM32)</f>
        <v/>
      </c>
      <c r="FN33">
        <f>SUM(FN8:FN32)</f>
        <v/>
      </c>
      <c r="FO33">
        <f>SUM(FO8:FO32)</f>
        <v/>
      </c>
      <c r="FQ33">
        <f>SUM(FQ8:FQ32)</f>
        <v/>
      </c>
      <c r="FR33">
        <f>SUM(FR8:FR32)</f>
        <v/>
      </c>
      <c r="FS33">
        <f>SUM(FS8:FS32)</f>
        <v/>
      </c>
      <c r="FT33">
        <f>SUM(FT8:FT32)</f>
        <v/>
      </c>
      <c r="FU33">
        <f>SUM(FU8:FU32)</f>
        <v/>
      </c>
      <c r="FV33">
        <f>SUM(FV8:FV32)</f>
        <v/>
      </c>
      <c r="FW33">
        <f>SUM(FW8:FW32)</f>
        <v/>
      </c>
      <c r="FX33">
        <f>SUM(FX8:FX32)</f>
        <v/>
      </c>
      <c r="FY33">
        <f>SUM(FY8:FY32)</f>
        <v/>
      </c>
      <c r="FZ33">
        <f>SUM(FZ8:FZ32)</f>
        <v/>
      </c>
      <c r="GA33">
        <f>SUM(GA8:GA32)</f>
        <v/>
      </c>
      <c r="GB33">
        <f>SUM(GB8:GB32)</f>
        <v/>
      </c>
      <c r="GC33">
        <f>SUM(GC8:GC32)</f>
        <v/>
      </c>
      <c r="GD33">
        <f>SUM(GD8:GD32)</f>
        <v/>
      </c>
      <c r="GE33">
        <f>SUM(GE8:GE32)</f>
        <v/>
      </c>
      <c r="GF33">
        <f>SUM(GF8:GF32)</f>
        <v/>
      </c>
      <c r="GH33">
        <f>SUM(GH8:GH32)</f>
        <v/>
      </c>
      <c r="GI33">
        <f>SUM(GI8:GI32)</f>
        <v/>
      </c>
      <c r="GJ33">
        <f>SUM(GJ8:GJ32)</f>
        <v/>
      </c>
      <c r="GK33">
        <f>SUM(GK8:GK32)</f>
        <v/>
      </c>
      <c r="GL33">
        <f>SUM(GL8:GL32)</f>
        <v/>
      </c>
      <c r="GM33">
        <f>SUM(GM8:GM32)</f>
        <v/>
      </c>
      <c r="GN33">
        <f>SUM(GN8:GN32)</f>
        <v/>
      </c>
      <c r="GO33">
        <f>SUM(GO8:GO32)</f>
        <v/>
      </c>
      <c r="GP33">
        <f>SUM(GP8:GP32)</f>
        <v/>
      </c>
      <c r="GQ33">
        <f>SUM(GQ8:GQ32)</f>
        <v/>
      </c>
      <c r="GR33">
        <f>SUM(GR8:GR32)</f>
        <v/>
      </c>
      <c r="GS33">
        <f>SUM(GS8:GS32)</f>
        <v/>
      </c>
      <c r="GT33">
        <f>SUM(GT8:GT32)</f>
        <v/>
      </c>
      <c r="GU33">
        <f>SUM(GU8:GU32)</f>
        <v/>
      </c>
      <c r="GV33">
        <f>SUM(GV8:GV32)</f>
        <v/>
      </c>
      <c r="GW33">
        <f>SUM(GW8:GW32)</f>
        <v/>
      </c>
      <c r="GY33">
        <f>SUM(GY8:GY32)</f>
        <v/>
      </c>
      <c r="GZ33">
        <f>SUM(GZ8:GZ32)</f>
        <v/>
      </c>
      <c r="HA33">
        <f>SUM(HA8:HA32)</f>
        <v/>
      </c>
      <c r="HB33">
        <f>SUM(HB8:HB32)</f>
        <v/>
      </c>
      <c r="HC33">
        <f>SUM(HC8:HC32)</f>
        <v/>
      </c>
      <c r="HD33">
        <f>SUM(HD8:HD32)</f>
        <v/>
      </c>
      <c r="HE33">
        <f>SUM(HE8:HE32)</f>
        <v/>
      </c>
      <c r="HF33">
        <f>SUM(HF8:HF32)</f>
        <v/>
      </c>
      <c r="HG33">
        <f>SUM(HG8:HG32)</f>
        <v/>
      </c>
      <c r="HH33">
        <f>SUM(HH8:HH32)</f>
        <v/>
      </c>
      <c r="HI33">
        <f>SUM(HI8:HI32)</f>
        <v/>
      </c>
      <c r="HJ33">
        <f>SUM(HJ8:HJ32)</f>
        <v/>
      </c>
      <c r="HK33">
        <f>SUM(HK8:HK32)</f>
        <v/>
      </c>
      <c r="HL33">
        <f>SUM(HL8:HL32)</f>
        <v/>
      </c>
      <c r="HM33">
        <f>SUM(HM8:HM32)</f>
        <v/>
      </c>
      <c r="HN33">
        <f>SUM(HN8:HN32)</f>
        <v/>
      </c>
      <c r="HP33">
        <f>SUM(HP8:HP32)</f>
        <v/>
      </c>
      <c r="HQ33">
        <f>SUM(HQ8:HQ32)</f>
        <v/>
      </c>
      <c r="HR33">
        <f>SUM(HR8:HR32)</f>
        <v/>
      </c>
      <c r="HS33">
        <f>SUM(HS8:HS32)</f>
        <v/>
      </c>
      <c r="HT33">
        <f>SUM(HT8:HT32)</f>
        <v/>
      </c>
      <c r="HU33">
        <f>SUM(HU8:HU32)</f>
        <v/>
      </c>
      <c r="HV33">
        <f>SUM(HV8:HV32)</f>
        <v/>
      </c>
      <c r="HW33">
        <f>SUM(HW8:HW32)</f>
        <v/>
      </c>
      <c r="HX33">
        <f>SUM(HX8:HX32)</f>
        <v/>
      </c>
      <c r="HY33">
        <f>SUM(HY8:HY32)</f>
        <v/>
      </c>
      <c r="HZ33">
        <f>SUM(HZ8:HZ32)</f>
        <v/>
      </c>
      <c r="IA33">
        <f>SUM(IA8:IA32)</f>
        <v/>
      </c>
      <c r="IB33">
        <f>SUM(IB8:IB32)</f>
        <v/>
      </c>
      <c r="IC33">
        <f>SUM(IC8:IC32)</f>
        <v/>
      </c>
      <c r="ID33">
        <f>SUM(ID8:ID32)</f>
        <v/>
      </c>
      <c r="IE33">
        <f>SUM(IE8:IE32)</f>
        <v/>
      </c>
      <c r="IG33">
        <f>SUM(IG8:IG32)</f>
        <v/>
      </c>
      <c r="IH33">
        <f>SUM(IH8:IH32)</f>
        <v/>
      </c>
      <c r="II33">
        <f>SUM(II8:II32)</f>
        <v/>
      </c>
      <c r="IJ33">
        <f>SUM(IJ8:IJ32)</f>
        <v/>
      </c>
      <c r="IK33">
        <f>SUM(IK8:IK32)</f>
        <v/>
      </c>
      <c r="IL33">
        <f>SUM(IL8:IL32)</f>
        <v/>
      </c>
      <c r="IM33">
        <f>SUM(IM8:IM32)</f>
        <v/>
      </c>
      <c r="IN33">
        <f>SUM(IN8:IN32)</f>
        <v/>
      </c>
      <c r="IO33">
        <f>SUM(IO8:IO32)</f>
        <v/>
      </c>
      <c r="IP33">
        <f>SUM(IP8:IP32)</f>
        <v/>
      </c>
      <c r="IQ33">
        <f>SUM(IQ8:IQ32)</f>
        <v/>
      </c>
      <c r="IR33">
        <f>SUM(IR8:IR32)</f>
        <v/>
      </c>
      <c r="IS33">
        <f>SUM(IS8:IS32)</f>
        <v/>
      </c>
      <c r="IT33">
        <f>SUM(IT8:IT32)</f>
        <v/>
      </c>
      <c r="IU33">
        <f>SUM(IU8:IU32)</f>
        <v/>
      </c>
      <c r="IV33">
        <f>SUM(IV8:IV32)</f>
        <v/>
      </c>
    </row>
    <row r="35">
      <c r="A35" t="inlineStr">
        <is>
          <t>LIDERES INDIVIDUAL</t>
        </is>
      </c>
    </row>
    <row r="36">
      <c r="A36" t="inlineStr">
        <is>
          <t>NOMBRE</t>
        </is>
      </c>
      <c r="B36" t="inlineStr">
        <is>
          <t>No</t>
        </is>
      </c>
      <c r="C36" t="inlineStr">
        <is>
          <t>VB</t>
        </is>
      </c>
      <c r="D36" t="inlineStr">
        <is>
          <t>CA</t>
        </is>
      </c>
      <c r="E36" t="inlineStr">
        <is>
          <t>H</t>
        </is>
      </c>
      <c r="F36" t="inlineStr">
        <is>
          <t>2B</t>
        </is>
      </c>
      <c r="G36" t="inlineStr">
        <is>
          <t>3B</t>
        </is>
      </c>
      <c r="H36" t="inlineStr">
        <is>
          <t>HR</t>
        </is>
      </c>
      <c r="I36" t="inlineStr">
        <is>
          <t>CI</t>
        </is>
      </c>
      <c r="J36" t="inlineStr">
        <is>
          <t>K</t>
        </is>
      </c>
      <c r="K36" t="inlineStr">
        <is>
          <t>BB</t>
        </is>
      </c>
      <c r="L36" t="inlineStr">
        <is>
          <t>BR</t>
        </is>
      </c>
      <c r="M36" t="inlineStr">
        <is>
          <t>GP</t>
        </is>
      </c>
      <c r="N36" t="inlineStr">
        <is>
          <t>SH</t>
        </is>
      </c>
      <c r="O36" t="inlineStr">
        <is>
          <t>SF</t>
        </is>
      </c>
      <c r="P36" t="inlineStr">
        <is>
          <t>INT</t>
        </is>
      </c>
      <c r="Q36" t="inlineStr">
        <is>
          <t>BAL</t>
        </is>
      </c>
      <c r="R36" t="inlineStr">
        <is>
          <t>AL</t>
        </is>
      </c>
      <c r="S36" t="inlineStr"/>
      <c r="T36" t="inlineStr">
        <is>
          <t>AV</t>
        </is>
      </c>
      <c r="U36" t="inlineStr">
        <is>
          <t>SLG</t>
        </is>
      </c>
    </row>
    <row r="37">
      <c r="A37">
        <f>IF(A8="","",A8)</f>
        <v/>
      </c>
      <c r="B37">
        <f>IF(B8="","",B8)</f>
        <v/>
      </c>
      <c r="C37">
        <f>C8+T8+AK8+BB8+BS8+CJ8+DA8+DR8+EI8+EZ8+FQ8+GH8+GY8+HP8+IG8</f>
        <v/>
      </c>
      <c r="D37">
        <f>D8+U8+AL8+BC8+BT8+CK8+DB8+DS8+EJ8+FA8+FR8+GI8+GZ8+HQ8+IH8</f>
        <v/>
      </c>
      <c r="E37">
        <f>E8+V8+AM8+BD8+BU8+CL8+DC8+DT8+EK8+FB8+FS8+GJ8+HA8+HR8+II8</f>
        <v/>
      </c>
      <c r="F37">
        <f>F8+W8+AN8+BE8+BV8+CM8+DD8+DU8+EL8+FC8+FT8+GK8+HB8+HS8+IJ8</f>
        <v/>
      </c>
      <c r="G37">
        <f>G8+X8+AO8+BF8+BW8+CN8+DE8+DV8+EM8+FD8+FU8+GL8+HC8+HT8+IK8</f>
        <v/>
      </c>
      <c r="H37">
        <f>H8+Y8+AP8+BG8+BX8+CO8+DF8+DW8+EN8+FE8+FV8+GM8+HD8+HU8+IL8</f>
        <v/>
      </c>
      <c r="I37">
        <f>I8+Z8+AQ8+BH8+BY8+CP8+DG8+DX8+EO8+FF8+FW8+GN8+HE8+HV8+IM8</f>
        <v/>
      </c>
      <c r="J37">
        <f>J8+AA8+AR8+BI8+BZ8+CQ8+DH8+DY8+EP8+FG8+FX8+GO8+HF8+HW8+IN8</f>
        <v/>
      </c>
      <c r="K37">
        <f>K8+AB8+AS8+BJ8+CA8+CR8+DI8+DZ8+EQ8+FH8+FY8+GP8+HG8+HX8+IO8</f>
        <v/>
      </c>
      <c r="L37">
        <f>L8+AC8+AT8+BK8+CB8+CS8+DJ8+EA8+ER8+FI8+FZ8+GQ8+HH8+HY8+IP8</f>
        <v/>
      </c>
      <c r="M37">
        <f>M8+AD8+AU8+BL8+CC8+CT8+DK8+EB8+ES8+FJ8+GA8+GR8+HI8+HZ8+IQ8</f>
        <v/>
      </c>
      <c r="N37">
        <f>N8+AE8+AV8+BM8+CD8+CU8+DL8+EC8+ET8+FK8+GB8+GS8+HJ8+IA8+IR8</f>
        <v/>
      </c>
      <c r="O37">
        <f>O8+AF8+AW8+BN8+CE8+CV8+DM8+ED8+EU8+FL8+GC8+GT8+HK8+IB8+IS8</f>
        <v/>
      </c>
      <c r="P37">
        <f>P8+AG8+AX8+BO8+CF8+CW8+DN8+EE8+EV8+FM8+GD8+GU8+HL8+IC8+IT8</f>
        <v/>
      </c>
      <c r="Q37">
        <f>Q8+AH8+AY8+BP8+CG8+CX8+DO8+EF8+EW8+FN8+GE8+GV8+HM8+ID8+IU8</f>
        <v/>
      </c>
      <c r="R37">
        <f>R8+AI8+AZ8+BQ8+CH8+CY8+DP8+EG8+EX8+FO8+GF8+GW8+HN8+IE8+IV8</f>
        <v/>
      </c>
      <c r="T37" s="1">
        <f>IFERROR(E37/C37,0)</f>
        <v/>
      </c>
      <c r="U37" s="1">
        <f>IFERROR(Q37/C37,0)</f>
        <v/>
      </c>
    </row>
    <row r="38">
      <c r="A38">
        <f>IF(A9="","",A9)</f>
        <v/>
      </c>
      <c r="B38">
        <f>IF(B9="","",B9)</f>
        <v/>
      </c>
      <c r="C38">
        <f>C9+T9+AK9+BB9+BS9+CJ9+DA9+DR9+EI9+EZ9+FQ9+GH9+GY9+HP9+IG9</f>
        <v/>
      </c>
      <c r="D38">
        <f>D9+U9+AL9+BC9+BT9+CK9+DB9+DS9+EJ9+FA9+FR9+GI9+GZ9+HQ9+IH9</f>
        <v/>
      </c>
      <c r="E38">
        <f>E9+V9+AM9+BD9+BU9+CL9+DC9+DT9+EK9+FB9+FS9+GJ9+HA9+HR9+II9</f>
        <v/>
      </c>
      <c r="F38">
        <f>F9+W9+AN9+BE9+BV9+CM9+DD9+DU9+EL9+FC9+FT9+GK9+HB9+HS9+IJ9</f>
        <v/>
      </c>
      <c r="G38">
        <f>G9+X9+AO9+BF9+BW9+CN9+DE9+DV9+EM9+FD9+FU9+GL9+HC9+HT9+IK9</f>
        <v/>
      </c>
      <c r="H38">
        <f>H9+Y9+AP9+BG9+BX9+CO9+DF9+DW9+EN9+FE9+FV9+GM9+HD9+HU9+IL9</f>
        <v/>
      </c>
      <c r="I38">
        <f>I9+Z9+AQ9+BH9+BY9+CP9+DG9+DX9+EO9+FF9+FW9+GN9+HE9+HV9+IM9</f>
        <v/>
      </c>
      <c r="J38">
        <f>J9+AA9+AR9+BI9+BZ9+CQ9+DH9+DY9+EP9+FG9+FX9+GO9+HF9+HW9+IN9</f>
        <v/>
      </c>
      <c r="K38">
        <f>K9+AB9+AS9+BJ9+CA9+CR9+DI9+DZ9+EQ9+FH9+FY9+GP9+HG9+HX9+IO9</f>
        <v/>
      </c>
      <c r="L38">
        <f>L9+AC9+AT9+BK9+CB9+CS9+DJ9+EA9+ER9+FI9+FZ9+GQ9+HH9+HY9+IP9</f>
        <v/>
      </c>
      <c r="M38">
        <f>M9+AD9+AU9+BL9+CC9+CT9+DK9+EB9+ES9+FJ9+GA9+GR9+HI9+HZ9+IQ9</f>
        <v/>
      </c>
      <c r="N38">
        <f>N9+AE9+AV9+BM9+CD9+CU9+DL9+EC9+ET9+FK9+GB9+GS9+HJ9+IA9+IR9</f>
        <v/>
      </c>
      <c r="O38">
        <f>O9+AF9+AW9+BN9+CE9+CV9+DM9+ED9+EU9+FL9+GC9+GT9+HK9+IB9+IS9</f>
        <v/>
      </c>
      <c r="P38">
        <f>P9+AG9+AX9+BO9+CF9+CW9+DN9+EE9+EV9+FM9+GD9+GU9+HL9+IC9+IT9</f>
        <v/>
      </c>
      <c r="Q38">
        <f>Q9+AH9+AY9+BP9+CG9+CX9+DO9+EF9+EW9+FN9+GE9+GV9+HM9+ID9+IU9</f>
        <v/>
      </c>
      <c r="R38">
        <f>R9+AI9+AZ9+BQ9+CH9+CY9+DP9+EG9+EX9+FO9+GF9+GW9+HN9+IE9+IV9</f>
        <v/>
      </c>
      <c r="T38" s="1">
        <f>IFERROR(E38/C38,0)</f>
        <v/>
      </c>
      <c r="U38" s="1">
        <f>IFERROR(Q38/C38,0)</f>
        <v/>
      </c>
    </row>
    <row r="39">
      <c r="A39">
        <f>IF(A10="","",A10)</f>
        <v/>
      </c>
      <c r="B39">
        <f>IF(B10="","",B10)</f>
        <v/>
      </c>
      <c r="C39">
        <f>C10+T10+AK10+BB10+BS10+CJ10+DA10+DR10+EI10+EZ10+FQ10+GH10+GY10+HP10+IG10</f>
        <v/>
      </c>
      <c r="D39">
        <f>D10+U10+AL10+BC10+BT10+CK10+DB10+DS10+EJ10+FA10+FR10+GI10+GZ10+HQ10+IH10</f>
        <v/>
      </c>
      <c r="E39">
        <f>E10+V10+AM10+BD10+BU10+CL10+DC10+DT10+EK10+FB10+FS10+GJ10+HA10+HR10+II10</f>
        <v/>
      </c>
      <c r="F39">
        <f>F10+W10+AN10+BE10+BV10+CM10+DD10+DU10+EL10+FC10+FT10+GK10+HB10+HS10+IJ10</f>
        <v/>
      </c>
      <c r="G39">
        <f>G10+X10+AO10+BF10+BW10+CN10+DE10+DV10+EM10+FD10+FU10+GL10+HC10+HT10+IK10</f>
        <v/>
      </c>
      <c r="H39">
        <f>H10+Y10+AP10+BG10+BX10+CO10+DF10+DW10+EN10+FE10+FV10+GM10+HD10+HU10+IL10</f>
        <v/>
      </c>
      <c r="I39">
        <f>I10+Z10+AQ10+BH10+BY10+CP10+DG10+DX10+EO10+FF10+FW10+GN10+HE10+HV10+IM10</f>
        <v/>
      </c>
      <c r="J39">
        <f>J10+AA10+AR10+BI10+BZ10+CQ10+DH10+DY10+EP10+FG10+FX10+GO10+HF10+HW10+IN10</f>
        <v/>
      </c>
      <c r="K39">
        <f>K10+AB10+AS10+BJ10+CA10+CR10+DI10+DZ10+EQ10+FH10+FY10+GP10+HG10+HX10+IO10</f>
        <v/>
      </c>
      <c r="L39">
        <f>L10+AC10+AT10+BK10+CB10+CS10+DJ10+EA10+ER10+FI10+FZ10+GQ10+HH10+HY10+IP10</f>
        <v/>
      </c>
      <c r="M39">
        <f>M10+AD10+AU10+BL10+CC10+CT10+DK10+EB10+ES10+FJ10+GA10+GR10+HI10+HZ10+IQ10</f>
        <v/>
      </c>
      <c r="N39">
        <f>N10+AE10+AV10+BM10+CD10+CU10+DL10+EC10+ET10+FK10+GB10+GS10+HJ10+IA10+IR10</f>
        <v/>
      </c>
      <c r="O39">
        <f>O10+AF10+AW10+BN10+CE10+CV10+DM10+ED10+EU10+FL10+GC10+GT10+HK10+IB10+IS10</f>
        <v/>
      </c>
      <c r="P39">
        <f>P10+AG10+AX10+BO10+CF10+CW10+DN10+EE10+EV10+FM10+GD10+GU10+HL10+IC10+IT10</f>
        <v/>
      </c>
      <c r="Q39">
        <f>Q10+AH10+AY10+BP10+CG10+CX10+DO10+EF10+EW10+FN10+GE10+GV10+HM10+ID10+IU10</f>
        <v/>
      </c>
      <c r="R39">
        <f>R10+AI10+AZ10+BQ10+CH10+CY10+DP10+EG10+EX10+FO10+GF10+GW10+HN10+IE10+IV10</f>
        <v/>
      </c>
      <c r="T39" s="1">
        <f>IFERROR(E39/C39,0)</f>
        <v/>
      </c>
      <c r="U39" s="1">
        <f>IFERROR(Q39/C39,0)</f>
        <v/>
      </c>
    </row>
    <row r="40">
      <c r="A40">
        <f>IF(A11="","",A11)</f>
        <v/>
      </c>
      <c r="B40">
        <f>IF(B11="","",B11)</f>
        <v/>
      </c>
      <c r="C40">
        <f>C11+T11+AK11+BB11+BS11+CJ11+DA11+DR11+EI11+EZ11+FQ11+GH11+GY11+HP11+IG11</f>
        <v/>
      </c>
      <c r="D40">
        <f>D11+U11+AL11+BC11+BT11+CK11+DB11+DS11+EJ11+FA11+FR11+GI11+GZ11+HQ11+IH11</f>
        <v/>
      </c>
      <c r="E40">
        <f>E11+V11+AM11+BD11+BU11+CL11+DC11+DT11+EK11+FB11+FS11+GJ11+HA11+HR11+II11</f>
        <v/>
      </c>
      <c r="F40">
        <f>F11+W11+AN11+BE11+BV11+CM11+DD11+DU11+EL11+FC11+FT11+GK11+HB11+HS11+IJ11</f>
        <v/>
      </c>
      <c r="G40">
        <f>G11+X11+AO11+BF11+BW11+CN11+DE11+DV11+EM11+FD11+FU11+GL11+HC11+HT11+IK11</f>
        <v/>
      </c>
      <c r="H40">
        <f>H11+Y11+AP11+BG11+BX11+CO11+DF11+DW11+EN11+FE11+FV11+GM11+HD11+HU11+IL11</f>
        <v/>
      </c>
      <c r="I40">
        <f>I11+Z11+AQ11+BH11+BY11+CP11+DG11+DX11+EO11+FF11+FW11+GN11+HE11+HV11+IM11</f>
        <v/>
      </c>
      <c r="J40">
        <f>J11+AA11+AR11+BI11+BZ11+CQ11+DH11+DY11+EP11+FG11+FX11+GO11+HF11+HW11+IN11</f>
        <v/>
      </c>
      <c r="K40">
        <f>K11+AB11+AS11+BJ11+CA11+CR11+DI11+DZ11+EQ11+FH11+FY11+GP11+HG11+HX11+IO11</f>
        <v/>
      </c>
      <c r="L40">
        <f>L11+AC11+AT11+BK11+CB11+CS11+DJ11+EA11+ER11+FI11+FZ11+GQ11+HH11+HY11+IP11</f>
        <v/>
      </c>
      <c r="M40">
        <f>M11+AD11+AU11+BL11+CC11+CT11+DK11+EB11+ES11+FJ11+GA11+GR11+HI11+HZ11+IQ11</f>
        <v/>
      </c>
      <c r="N40">
        <f>N11+AE11+AV11+BM11+CD11+CU11+DL11+EC11+ET11+FK11+GB11+GS11+HJ11+IA11+IR11</f>
        <v/>
      </c>
      <c r="O40">
        <f>O11+AF11+AW11+BN11+CE11+CV11+DM11+ED11+EU11+FL11+GC11+GT11+HK11+IB11+IS11</f>
        <v/>
      </c>
      <c r="P40">
        <f>P11+AG11+AX11+BO11+CF11+CW11+DN11+EE11+EV11+FM11+GD11+GU11+HL11+IC11+IT11</f>
        <v/>
      </c>
      <c r="Q40">
        <f>Q11+AH11+AY11+BP11+CG11+CX11+DO11+EF11+EW11+FN11+GE11+GV11+HM11+ID11+IU11</f>
        <v/>
      </c>
      <c r="R40">
        <f>R11+AI11+AZ11+BQ11+CH11+CY11+DP11+EG11+EX11+FO11+GF11+GW11+HN11+IE11+IV11</f>
        <v/>
      </c>
      <c r="T40" s="1">
        <f>IFERROR(E40/C40,0)</f>
        <v/>
      </c>
      <c r="U40" s="1">
        <f>IFERROR(Q40/C40,0)</f>
        <v/>
      </c>
    </row>
    <row r="41">
      <c r="A41">
        <f>IF(A12="","",A12)</f>
        <v/>
      </c>
      <c r="B41">
        <f>IF(B12="","",B12)</f>
        <v/>
      </c>
      <c r="C41">
        <f>C12+T12+AK12+BB12+BS12+CJ12+DA12+DR12+EI12+EZ12+FQ12+GH12+GY12+HP12+IG12</f>
        <v/>
      </c>
      <c r="D41">
        <f>D12+U12+AL12+BC12+BT12+CK12+DB12+DS12+EJ12+FA12+FR12+GI12+GZ12+HQ12+IH12</f>
        <v/>
      </c>
      <c r="E41">
        <f>E12+V12+AM12+BD12+BU12+CL12+DC12+DT12+EK12+FB12+FS12+GJ12+HA12+HR12+II12</f>
        <v/>
      </c>
      <c r="F41">
        <f>F12+W12+AN12+BE12+BV12+CM12+DD12+DU12+EL12+FC12+FT12+GK12+HB12+HS12+IJ12</f>
        <v/>
      </c>
      <c r="G41">
        <f>G12+X12+AO12+BF12+BW12+CN12+DE12+DV12+EM12+FD12+FU12+GL12+HC12+HT12+IK12</f>
        <v/>
      </c>
      <c r="H41">
        <f>H12+Y12+AP12+BG12+BX12+CO12+DF12+DW12+EN12+FE12+FV12+GM12+HD12+HU12+IL12</f>
        <v/>
      </c>
      <c r="I41">
        <f>I12+Z12+AQ12+BH12+BY12+CP12+DG12+DX12+EO12+FF12+FW12+GN12+HE12+HV12+IM12</f>
        <v/>
      </c>
      <c r="J41">
        <f>J12+AA12+AR12+BI12+BZ12+CQ12+DH12+DY12+EP12+FG12+FX12+GO12+HF12+HW12+IN12</f>
        <v/>
      </c>
      <c r="K41">
        <f>K12+AB12+AS12+BJ12+CA12+CR12+DI12+DZ12+EQ12+FH12+FY12+GP12+HG12+HX12+IO12</f>
        <v/>
      </c>
      <c r="L41">
        <f>L12+AC12+AT12+BK12+CB12+CS12+DJ12+EA12+ER12+FI12+FZ12+GQ12+HH12+HY12+IP12</f>
        <v/>
      </c>
      <c r="M41">
        <f>M12+AD12+AU12+BL12+CC12+CT12+DK12+EB12+ES12+FJ12+GA12+GR12+HI12+HZ12+IQ12</f>
        <v/>
      </c>
      <c r="N41">
        <f>N12+AE12+AV12+BM12+CD12+CU12+DL12+EC12+ET12+FK12+GB12+GS12+HJ12+IA12+IR12</f>
        <v/>
      </c>
      <c r="O41">
        <f>O12+AF12+AW12+BN12+CE12+CV12+DM12+ED12+EU12+FL12+GC12+GT12+HK12+IB12+IS12</f>
        <v/>
      </c>
      <c r="P41">
        <f>P12+AG12+AX12+BO12+CF12+CW12+DN12+EE12+EV12+FM12+GD12+GU12+HL12+IC12+IT12</f>
        <v/>
      </c>
      <c r="Q41">
        <f>Q12+AH12+AY12+BP12+CG12+CX12+DO12+EF12+EW12+FN12+GE12+GV12+HM12+ID12+IU12</f>
        <v/>
      </c>
      <c r="R41">
        <f>R12+AI12+AZ12+BQ12+CH12+CY12+DP12+EG12+EX12+FO12+GF12+GW12+HN12+IE12+IV12</f>
        <v/>
      </c>
      <c r="T41" s="1">
        <f>IFERROR(E41/C41,0)</f>
        <v/>
      </c>
      <c r="U41" s="1">
        <f>IFERROR(Q41/C41,0)</f>
        <v/>
      </c>
    </row>
    <row r="42">
      <c r="A42">
        <f>IF(A13="","",A13)</f>
        <v/>
      </c>
      <c r="B42">
        <f>IF(B13="","",B13)</f>
        <v/>
      </c>
      <c r="C42">
        <f>C13+T13+AK13+BB13+BS13+CJ13+DA13+DR13+EI13+EZ13+FQ13+GH13+GY13+HP13+IG13</f>
        <v/>
      </c>
      <c r="D42">
        <f>D13+U13+AL13+BC13+BT13+CK13+DB13+DS13+EJ13+FA13+FR13+GI13+GZ13+HQ13+IH13</f>
        <v/>
      </c>
      <c r="E42">
        <f>E13+V13+AM13+BD13+BU13+CL13+DC13+DT13+EK13+FB13+FS13+GJ13+HA13+HR13+II13</f>
        <v/>
      </c>
      <c r="F42">
        <f>F13+W13+AN13+BE13+BV13+CM13+DD13+DU13+EL13+FC13+FT13+GK13+HB13+HS13+IJ13</f>
        <v/>
      </c>
      <c r="G42">
        <f>G13+X13+AO13+BF13+BW13+CN13+DE13+DV13+EM13+FD13+FU13+GL13+HC13+HT13+IK13</f>
        <v/>
      </c>
      <c r="H42">
        <f>H13+Y13+AP13+BG13+BX13+CO13+DF13+DW13+EN13+FE13+FV13+GM13+HD13+HU13+IL13</f>
        <v/>
      </c>
      <c r="I42">
        <f>I13+Z13+AQ13+BH13+BY13+CP13+DG13+DX13+EO13+FF13+FW13+GN13+HE13+HV13+IM13</f>
        <v/>
      </c>
      <c r="J42">
        <f>J13+AA13+AR13+BI13+BZ13+CQ13+DH13+DY13+EP13+FG13+FX13+GO13+HF13+HW13+IN13</f>
        <v/>
      </c>
      <c r="K42">
        <f>K13+AB13+AS13+BJ13+CA13+CR13+DI13+DZ13+EQ13+FH13+FY13+GP13+HG13+HX13+IO13</f>
        <v/>
      </c>
      <c r="L42">
        <f>L13+AC13+AT13+BK13+CB13+CS13+DJ13+EA13+ER13+FI13+FZ13+GQ13+HH13+HY13+IP13</f>
        <v/>
      </c>
      <c r="M42">
        <f>M13+AD13+AU13+BL13+CC13+CT13+DK13+EB13+ES13+FJ13+GA13+GR13+HI13+HZ13+IQ13</f>
        <v/>
      </c>
      <c r="N42">
        <f>N13+AE13+AV13+BM13+CD13+CU13+DL13+EC13+ET13+FK13+GB13+GS13+HJ13+IA13+IR13</f>
        <v/>
      </c>
      <c r="O42">
        <f>O13+AF13+AW13+BN13+CE13+CV13+DM13+ED13+EU13+FL13+GC13+GT13+HK13+IB13+IS13</f>
        <v/>
      </c>
      <c r="P42">
        <f>P13+AG13+AX13+BO13+CF13+CW13+DN13+EE13+EV13+FM13+GD13+GU13+HL13+IC13+IT13</f>
        <v/>
      </c>
      <c r="Q42">
        <f>Q13+AH13+AY13+BP13+CG13+CX13+DO13+EF13+EW13+FN13+GE13+GV13+HM13+ID13+IU13</f>
        <v/>
      </c>
      <c r="R42">
        <f>R13+AI13+AZ13+BQ13+CH13+CY13+DP13+EG13+EX13+FO13+GF13+GW13+HN13+IE13+IV13</f>
        <v/>
      </c>
      <c r="T42" s="1">
        <f>IFERROR(E42/C42,0)</f>
        <v/>
      </c>
      <c r="U42" s="1">
        <f>IFERROR(Q42/C42,0)</f>
        <v/>
      </c>
    </row>
    <row r="43">
      <c r="A43">
        <f>IF(A14="","",A14)</f>
        <v/>
      </c>
      <c r="B43">
        <f>IF(B14="","",B14)</f>
        <v/>
      </c>
      <c r="C43">
        <f>C14+T14+AK14+BB14+BS14+CJ14+DA14+DR14+EI14+EZ14+FQ14+GH14+GY14+HP14+IG14</f>
        <v/>
      </c>
      <c r="D43">
        <f>D14+U14+AL14+BC14+BT14+CK14+DB14+DS14+EJ14+FA14+FR14+GI14+GZ14+HQ14+IH14</f>
        <v/>
      </c>
      <c r="E43">
        <f>E14+V14+AM14+BD14+BU14+CL14+DC14+DT14+EK14+FB14+FS14+GJ14+HA14+HR14+II14</f>
        <v/>
      </c>
      <c r="F43">
        <f>F14+W14+AN14+BE14+BV14+CM14+DD14+DU14+EL14+FC14+FT14+GK14+HB14+HS14+IJ14</f>
        <v/>
      </c>
      <c r="G43">
        <f>G14+X14+AO14+BF14+BW14+CN14+DE14+DV14+EM14+FD14+FU14+GL14+HC14+HT14+IK14</f>
        <v/>
      </c>
      <c r="H43">
        <f>H14+Y14+AP14+BG14+BX14+CO14+DF14+DW14+EN14+FE14+FV14+GM14+HD14+HU14+IL14</f>
        <v/>
      </c>
      <c r="I43">
        <f>I14+Z14+AQ14+BH14+BY14+CP14+DG14+DX14+EO14+FF14+FW14+GN14+HE14+HV14+IM14</f>
        <v/>
      </c>
      <c r="J43">
        <f>J14+AA14+AR14+BI14+BZ14+CQ14+DH14+DY14+EP14+FG14+FX14+GO14+HF14+HW14+IN14</f>
        <v/>
      </c>
      <c r="K43">
        <f>K14+AB14+AS14+BJ14+CA14+CR14+DI14+DZ14+EQ14+FH14+FY14+GP14+HG14+HX14+IO14</f>
        <v/>
      </c>
      <c r="L43">
        <f>L14+AC14+AT14+BK14+CB14+CS14+DJ14+EA14+ER14+FI14+FZ14+GQ14+HH14+HY14+IP14</f>
        <v/>
      </c>
      <c r="M43">
        <f>M14+AD14+AU14+BL14+CC14+CT14+DK14+EB14+ES14+FJ14+GA14+GR14+HI14+HZ14+IQ14</f>
        <v/>
      </c>
      <c r="N43">
        <f>N14+AE14+AV14+BM14+CD14+CU14+DL14+EC14+ET14+FK14+GB14+GS14+HJ14+IA14+IR14</f>
        <v/>
      </c>
      <c r="O43">
        <f>O14+AF14+AW14+BN14+CE14+CV14+DM14+ED14+EU14+FL14+GC14+GT14+HK14+IB14+IS14</f>
        <v/>
      </c>
      <c r="P43">
        <f>P14+AG14+AX14+BO14+CF14+CW14+DN14+EE14+EV14+FM14+GD14+GU14+HL14+IC14+IT14</f>
        <v/>
      </c>
      <c r="Q43">
        <f>Q14+AH14+AY14+BP14+CG14+CX14+DO14+EF14+EW14+FN14+GE14+GV14+HM14+ID14+IU14</f>
        <v/>
      </c>
      <c r="R43">
        <f>R14+AI14+AZ14+BQ14+CH14+CY14+DP14+EG14+EX14+FO14+GF14+GW14+HN14+IE14+IV14</f>
        <v/>
      </c>
      <c r="T43" s="1">
        <f>IFERROR(E43/C43,0)</f>
        <v/>
      </c>
      <c r="U43" s="1">
        <f>IFERROR(Q43/C43,0)</f>
        <v/>
      </c>
    </row>
    <row r="44">
      <c r="A44">
        <f>IF(A15="","",A15)</f>
        <v/>
      </c>
      <c r="B44">
        <f>IF(B15="","",B15)</f>
        <v/>
      </c>
      <c r="C44">
        <f>C15+T15+AK15+BB15+BS15+CJ15+DA15+DR15+EI15+EZ15+FQ15+GH15+GY15+HP15+IG15</f>
        <v/>
      </c>
      <c r="D44">
        <f>D15+U15+AL15+BC15+BT15+CK15+DB15+DS15+EJ15+FA15+FR15+GI15+GZ15+HQ15+IH15</f>
        <v/>
      </c>
      <c r="E44">
        <f>E15+V15+AM15+BD15+BU15+CL15+DC15+DT15+EK15+FB15+FS15+GJ15+HA15+HR15+II15</f>
        <v/>
      </c>
      <c r="F44">
        <f>F15+W15+AN15+BE15+BV15+CM15+DD15+DU15+EL15+FC15+FT15+GK15+HB15+HS15+IJ15</f>
        <v/>
      </c>
      <c r="G44">
        <f>G15+X15+AO15+BF15+BW15+CN15+DE15+DV15+EM15+FD15+FU15+GL15+HC15+HT15+IK15</f>
        <v/>
      </c>
      <c r="H44">
        <f>H15+Y15+AP15+BG15+BX15+CO15+DF15+DW15+EN15+FE15+FV15+GM15+HD15+HU15+IL15</f>
        <v/>
      </c>
      <c r="I44">
        <f>I15+Z15+AQ15+BH15+BY15+CP15+DG15+DX15+EO15+FF15+FW15+GN15+HE15+HV15+IM15</f>
        <v/>
      </c>
      <c r="J44">
        <f>J15+AA15+AR15+BI15+BZ15+CQ15+DH15+DY15+EP15+FG15+FX15+GO15+HF15+HW15+IN15</f>
        <v/>
      </c>
      <c r="K44">
        <f>K15+AB15+AS15+BJ15+CA15+CR15+DI15+DZ15+EQ15+FH15+FY15+GP15+HG15+HX15+IO15</f>
        <v/>
      </c>
      <c r="L44">
        <f>L15+AC15+AT15+BK15+CB15+CS15+DJ15+EA15+ER15+FI15+FZ15+GQ15+HH15+HY15+IP15</f>
        <v/>
      </c>
      <c r="M44">
        <f>M15+AD15+AU15+BL15+CC15+CT15+DK15+EB15+ES15+FJ15+GA15+GR15+HI15+HZ15+IQ15</f>
        <v/>
      </c>
      <c r="N44">
        <f>N15+AE15+AV15+BM15+CD15+CU15+DL15+EC15+ET15+FK15+GB15+GS15+HJ15+IA15+IR15</f>
        <v/>
      </c>
      <c r="O44">
        <f>O15+AF15+AW15+BN15+CE15+CV15+DM15+ED15+EU15+FL15+GC15+GT15+HK15+IB15+IS15</f>
        <v/>
      </c>
      <c r="P44">
        <f>P15+AG15+AX15+BO15+CF15+CW15+DN15+EE15+EV15+FM15+GD15+GU15+HL15+IC15+IT15</f>
        <v/>
      </c>
      <c r="Q44">
        <f>Q15+AH15+AY15+BP15+CG15+CX15+DO15+EF15+EW15+FN15+GE15+GV15+HM15+ID15+IU15</f>
        <v/>
      </c>
      <c r="R44">
        <f>R15+AI15+AZ15+BQ15+CH15+CY15+DP15+EG15+EX15+FO15+GF15+GW15+HN15+IE15+IV15</f>
        <v/>
      </c>
      <c r="T44" s="1">
        <f>IFERROR(E44/C44,0)</f>
        <v/>
      </c>
      <c r="U44" s="1">
        <f>IFERROR(Q44/C44,0)</f>
        <v/>
      </c>
    </row>
    <row r="45">
      <c r="A45">
        <f>IF(A16="","",A16)</f>
        <v/>
      </c>
      <c r="B45">
        <f>IF(B16="","",B16)</f>
        <v/>
      </c>
      <c r="C45">
        <f>C16+T16+AK16+BB16+BS16+CJ16+DA16+DR16+EI16+EZ16+FQ16+GH16+GY16+HP16+IG16</f>
        <v/>
      </c>
      <c r="D45">
        <f>D16+U16+AL16+BC16+BT16+CK16+DB16+DS16+EJ16+FA16+FR16+GI16+GZ16+HQ16+IH16</f>
        <v/>
      </c>
      <c r="E45">
        <f>E16+V16+AM16+BD16+BU16+CL16+DC16+DT16+EK16+FB16+FS16+GJ16+HA16+HR16+II16</f>
        <v/>
      </c>
      <c r="F45">
        <f>F16+W16+AN16+BE16+BV16+CM16+DD16+DU16+EL16+FC16+FT16+GK16+HB16+HS16+IJ16</f>
        <v/>
      </c>
      <c r="G45">
        <f>G16+X16+AO16+BF16+BW16+CN16+DE16+DV16+EM16+FD16+FU16+GL16+HC16+HT16+IK16</f>
        <v/>
      </c>
      <c r="H45">
        <f>H16+Y16+AP16+BG16+BX16+CO16+DF16+DW16+EN16+FE16+FV16+GM16+HD16+HU16+IL16</f>
        <v/>
      </c>
      <c r="I45">
        <f>I16+Z16+AQ16+BH16+BY16+CP16+DG16+DX16+EO16+FF16+FW16+GN16+HE16+HV16+IM16</f>
        <v/>
      </c>
      <c r="J45">
        <f>J16+AA16+AR16+BI16+BZ16+CQ16+DH16+DY16+EP16+FG16+FX16+GO16+HF16+HW16+IN16</f>
        <v/>
      </c>
      <c r="K45">
        <f>K16+AB16+AS16+BJ16+CA16+CR16+DI16+DZ16+EQ16+FH16+FY16+GP16+HG16+HX16+IO16</f>
        <v/>
      </c>
      <c r="L45">
        <f>L16+AC16+AT16+BK16+CB16+CS16+DJ16+EA16+ER16+FI16+FZ16+GQ16+HH16+HY16+IP16</f>
        <v/>
      </c>
      <c r="M45">
        <f>M16+AD16+AU16+BL16+CC16+CT16+DK16+EB16+ES16+FJ16+GA16+GR16+HI16+HZ16+IQ16</f>
        <v/>
      </c>
      <c r="N45">
        <f>N16+AE16+AV16+BM16+CD16+CU16+DL16+EC16+ET16+FK16+GB16+GS16+HJ16+IA16+IR16</f>
        <v/>
      </c>
      <c r="O45">
        <f>O16+AF16+AW16+BN16+CE16+CV16+DM16+ED16+EU16+FL16+GC16+GT16+HK16+IB16+IS16</f>
        <v/>
      </c>
      <c r="P45">
        <f>P16+AG16+AX16+BO16+CF16+CW16+DN16+EE16+EV16+FM16+GD16+GU16+HL16+IC16+IT16</f>
        <v/>
      </c>
      <c r="Q45">
        <f>Q16+AH16+AY16+BP16+CG16+CX16+DO16+EF16+EW16+FN16+GE16+GV16+HM16+ID16+IU16</f>
        <v/>
      </c>
      <c r="R45">
        <f>R16+AI16+AZ16+BQ16+CH16+CY16+DP16+EG16+EX16+FO16+GF16+GW16+HN16+IE16+IV16</f>
        <v/>
      </c>
      <c r="T45" s="1">
        <f>IFERROR(E45/C45,0)</f>
        <v/>
      </c>
      <c r="U45" s="1">
        <f>IFERROR(Q45/C45,0)</f>
        <v/>
      </c>
    </row>
    <row r="46">
      <c r="A46">
        <f>IF(A17="","",A17)</f>
        <v/>
      </c>
      <c r="B46">
        <f>IF(B17="","",B17)</f>
        <v/>
      </c>
      <c r="C46">
        <f>C17+T17+AK17+BB17+BS17+CJ17+DA17+DR17+EI17+EZ17+FQ17+GH17+GY17+HP17+IG17</f>
        <v/>
      </c>
      <c r="D46">
        <f>D17+U17+AL17+BC17+BT17+CK17+DB17+DS17+EJ17+FA17+FR17+GI17+GZ17+HQ17+IH17</f>
        <v/>
      </c>
      <c r="E46">
        <f>E17+V17+AM17+BD17+BU17+CL17+DC17+DT17+EK17+FB17+FS17+GJ17+HA17+HR17+II17</f>
        <v/>
      </c>
      <c r="F46">
        <f>F17+W17+AN17+BE17+BV17+CM17+DD17+DU17+EL17+FC17+FT17+GK17+HB17+HS17+IJ17</f>
        <v/>
      </c>
      <c r="G46">
        <f>G17+X17+AO17+BF17+BW17+CN17+DE17+DV17+EM17+FD17+FU17+GL17+HC17+HT17+IK17</f>
        <v/>
      </c>
      <c r="H46">
        <f>H17+Y17+AP17+BG17+BX17+CO17+DF17+DW17+EN17+FE17+FV17+GM17+HD17+HU17+IL17</f>
        <v/>
      </c>
      <c r="I46">
        <f>I17+Z17+AQ17+BH17+BY17+CP17+DG17+DX17+EO17+FF17+FW17+GN17+HE17+HV17+IM17</f>
        <v/>
      </c>
      <c r="J46">
        <f>J17+AA17+AR17+BI17+BZ17+CQ17+DH17+DY17+EP17+FG17+FX17+GO17+HF17+HW17+IN17</f>
        <v/>
      </c>
      <c r="K46">
        <f>K17+AB17+AS17+BJ17+CA17+CR17+DI17+DZ17+EQ17+FH17+FY17+GP17+HG17+HX17+IO17</f>
        <v/>
      </c>
      <c r="L46">
        <f>L17+AC17+AT17+BK17+CB17+CS17+DJ17+EA17+ER17+FI17+FZ17+GQ17+HH17+HY17+IP17</f>
        <v/>
      </c>
      <c r="M46">
        <f>M17+AD17+AU17+BL17+CC17+CT17+DK17+EB17+ES17+FJ17+GA17+GR17+HI17+HZ17+IQ17</f>
        <v/>
      </c>
      <c r="N46">
        <f>N17+AE17+AV17+BM17+CD17+CU17+DL17+EC17+ET17+FK17+GB17+GS17+HJ17+IA17+IR17</f>
        <v/>
      </c>
      <c r="O46">
        <f>O17+AF17+AW17+BN17+CE17+CV17+DM17+ED17+EU17+FL17+GC17+GT17+HK17+IB17+IS17</f>
        <v/>
      </c>
      <c r="P46">
        <f>P17+AG17+AX17+BO17+CF17+CW17+DN17+EE17+EV17+FM17+GD17+GU17+HL17+IC17+IT17</f>
        <v/>
      </c>
      <c r="Q46">
        <f>Q17+AH17+AY17+BP17+CG17+CX17+DO17+EF17+EW17+FN17+GE17+GV17+HM17+ID17+IU17</f>
        <v/>
      </c>
      <c r="R46">
        <f>R17+AI17+AZ17+BQ17+CH17+CY17+DP17+EG17+EX17+FO17+GF17+GW17+HN17+IE17+IV17</f>
        <v/>
      </c>
      <c r="T46" s="1">
        <f>IFERROR(E46/C46,0)</f>
        <v/>
      </c>
      <c r="U46" s="1">
        <f>IFERROR(Q46/C46,0)</f>
        <v/>
      </c>
    </row>
    <row r="47">
      <c r="A47">
        <f>IF(A18="","",A18)</f>
        <v/>
      </c>
      <c r="B47">
        <f>IF(B18="","",B18)</f>
        <v/>
      </c>
      <c r="C47">
        <f>C18+T18+AK18+BB18+BS18+CJ18+DA18+DR18+EI18+EZ18+FQ18+GH18+GY18+HP18+IG18</f>
        <v/>
      </c>
      <c r="D47">
        <f>D18+U18+AL18+BC18+BT18+CK18+DB18+DS18+EJ18+FA18+FR18+GI18+GZ18+HQ18+IH18</f>
        <v/>
      </c>
      <c r="E47">
        <f>E18+V18+AM18+BD18+BU18+CL18+DC18+DT18+EK18+FB18+FS18+GJ18+HA18+HR18+II18</f>
        <v/>
      </c>
      <c r="F47">
        <f>F18+W18+AN18+BE18+BV18+CM18+DD18+DU18+EL18+FC18+FT18+GK18+HB18+HS18+IJ18</f>
        <v/>
      </c>
      <c r="G47">
        <f>G18+X18+AO18+BF18+BW18+CN18+DE18+DV18+EM18+FD18+FU18+GL18+HC18+HT18+IK18</f>
        <v/>
      </c>
      <c r="H47">
        <f>H18+Y18+AP18+BG18+BX18+CO18+DF18+DW18+EN18+FE18+FV18+GM18+HD18+HU18+IL18</f>
        <v/>
      </c>
      <c r="I47">
        <f>I18+Z18+AQ18+BH18+BY18+CP18+DG18+DX18+EO18+FF18+FW18+GN18+HE18+HV18+IM18</f>
        <v/>
      </c>
      <c r="J47">
        <f>J18+AA18+AR18+BI18+BZ18+CQ18+DH18+DY18+EP18+FG18+FX18+GO18+HF18+HW18+IN18</f>
        <v/>
      </c>
      <c r="K47">
        <f>K18+AB18+AS18+BJ18+CA18+CR18+DI18+DZ18+EQ18+FH18+FY18+GP18+HG18+HX18+IO18</f>
        <v/>
      </c>
      <c r="L47">
        <f>L18+AC18+AT18+BK18+CB18+CS18+DJ18+EA18+ER18+FI18+FZ18+GQ18+HH18+HY18+IP18</f>
        <v/>
      </c>
      <c r="M47">
        <f>M18+AD18+AU18+BL18+CC18+CT18+DK18+EB18+ES18+FJ18+GA18+GR18+HI18+HZ18+IQ18</f>
        <v/>
      </c>
      <c r="N47">
        <f>N18+AE18+AV18+BM18+CD18+CU18+DL18+EC18+ET18+FK18+GB18+GS18+HJ18+IA18+IR18</f>
        <v/>
      </c>
      <c r="O47">
        <f>O18+AF18+AW18+BN18+CE18+CV18+DM18+ED18+EU18+FL18+GC18+GT18+HK18+IB18+IS18</f>
        <v/>
      </c>
      <c r="P47">
        <f>P18+AG18+AX18+BO18+CF18+CW18+DN18+EE18+EV18+FM18+GD18+GU18+HL18+IC18+IT18</f>
        <v/>
      </c>
      <c r="Q47">
        <f>Q18+AH18+AY18+BP18+CG18+CX18+DO18+EF18+EW18+FN18+GE18+GV18+HM18+ID18+IU18</f>
        <v/>
      </c>
      <c r="R47">
        <f>R18+AI18+AZ18+BQ18+CH18+CY18+DP18+EG18+EX18+FO18+GF18+GW18+HN18+IE18+IV18</f>
        <v/>
      </c>
      <c r="T47" s="1">
        <f>IFERROR(E47/C47,0)</f>
        <v/>
      </c>
      <c r="U47" s="1">
        <f>IFERROR(Q47/C47,0)</f>
        <v/>
      </c>
    </row>
    <row r="48">
      <c r="A48">
        <f>IF(A19="","",A19)</f>
        <v/>
      </c>
      <c r="B48">
        <f>IF(B19="","",B19)</f>
        <v/>
      </c>
      <c r="C48">
        <f>C19+T19+AK19+BB19+BS19+CJ19+DA19+DR19+EI19+EZ19+FQ19+GH19+GY19+HP19+IG19</f>
        <v/>
      </c>
      <c r="D48">
        <f>D19+U19+AL19+BC19+BT19+CK19+DB19+DS19+EJ19+FA19+FR19+GI19+GZ19+HQ19+IH19</f>
        <v/>
      </c>
      <c r="E48">
        <f>E19+V19+AM19+BD19+BU19+CL19+DC19+DT19+EK19+FB19+FS19+GJ19+HA19+HR19+II19</f>
        <v/>
      </c>
      <c r="F48">
        <f>F19+W19+AN19+BE19+BV19+CM19+DD19+DU19+EL19+FC19+FT19+GK19+HB19+HS19+IJ19</f>
        <v/>
      </c>
      <c r="G48">
        <f>G19+X19+AO19+BF19+BW19+CN19+DE19+DV19+EM19+FD19+FU19+GL19+HC19+HT19+IK19</f>
        <v/>
      </c>
      <c r="H48">
        <f>H19+Y19+AP19+BG19+BX19+CO19+DF19+DW19+EN19+FE19+FV19+GM19+HD19+HU19+IL19</f>
        <v/>
      </c>
      <c r="I48">
        <f>I19+Z19+AQ19+BH19+BY19+CP19+DG19+DX19+EO19+FF19+FW19+GN19+HE19+HV19+IM19</f>
        <v/>
      </c>
      <c r="J48">
        <f>J19+AA19+AR19+BI19+BZ19+CQ19+DH19+DY19+EP19+FG19+FX19+GO19+HF19+HW19+IN19</f>
        <v/>
      </c>
      <c r="K48">
        <f>K19+AB19+AS19+BJ19+CA19+CR19+DI19+DZ19+EQ19+FH19+FY19+GP19+HG19+HX19+IO19</f>
        <v/>
      </c>
      <c r="L48">
        <f>L19+AC19+AT19+BK19+CB19+CS19+DJ19+EA19+ER19+FI19+FZ19+GQ19+HH19+HY19+IP19</f>
        <v/>
      </c>
      <c r="M48">
        <f>M19+AD19+AU19+BL19+CC19+CT19+DK19+EB19+ES19+FJ19+GA19+GR19+HI19+HZ19+IQ19</f>
        <v/>
      </c>
      <c r="N48">
        <f>N19+AE19+AV19+BM19+CD19+CU19+DL19+EC19+ET19+FK19+GB19+GS19+HJ19+IA19+IR19</f>
        <v/>
      </c>
      <c r="O48">
        <f>O19+AF19+AW19+BN19+CE19+CV19+DM19+ED19+EU19+FL19+GC19+GT19+HK19+IB19+IS19</f>
        <v/>
      </c>
      <c r="P48">
        <f>P19+AG19+AX19+BO19+CF19+CW19+DN19+EE19+EV19+FM19+GD19+GU19+HL19+IC19+IT19</f>
        <v/>
      </c>
      <c r="Q48">
        <f>Q19+AH19+AY19+BP19+CG19+CX19+DO19+EF19+EW19+FN19+GE19+GV19+HM19+ID19+IU19</f>
        <v/>
      </c>
      <c r="R48">
        <f>R19+AI19+AZ19+BQ19+CH19+CY19+DP19+EG19+EX19+FO19+GF19+GW19+HN19+IE19+IV19</f>
        <v/>
      </c>
      <c r="T48" s="1">
        <f>IFERROR(E48/C48,0)</f>
        <v/>
      </c>
      <c r="U48" s="1">
        <f>IFERROR(Q48/C48,0)</f>
        <v/>
      </c>
    </row>
    <row r="49">
      <c r="A49">
        <f>IF(A20="","",A20)</f>
        <v/>
      </c>
      <c r="B49">
        <f>IF(B20="","",B20)</f>
        <v/>
      </c>
      <c r="C49">
        <f>C20+T20+AK20+BB20+BS20+CJ20+DA20+DR20+EI20+EZ20+FQ20+GH20+GY20+HP20+IG20</f>
        <v/>
      </c>
      <c r="D49">
        <f>D20+U20+AL20+BC20+BT20+CK20+DB20+DS20+EJ20+FA20+FR20+GI20+GZ20+HQ20+IH20</f>
        <v/>
      </c>
      <c r="E49">
        <f>E20+V20+AM20+BD20+BU20+CL20+DC20+DT20+EK20+FB20+FS20+GJ20+HA20+HR20+II20</f>
        <v/>
      </c>
      <c r="F49">
        <f>F20+W20+AN20+BE20+BV20+CM20+DD20+DU20+EL20+FC20+FT20+GK20+HB20+HS20+IJ20</f>
        <v/>
      </c>
      <c r="G49">
        <f>G20+X20+AO20+BF20+BW20+CN20+DE20+DV20+EM20+FD20+FU20+GL20+HC20+HT20+IK20</f>
        <v/>
      </c>
      <c r="H49">
        <f>H20+Y20+AP20+BG20+BX20+CO20+DF20+DW20+EN20+FE20+FV20+GM20+HD20+HU20+IL20</f>
        <v/>
      </c>
      <c r="I49">
        <f>I20+Z20+AQ20+BH20+BY20+CP20+DG20+DX20+EO20+FF20+FW20+GN20+HE20+HV20+IM20</f>
        <v/>
      </c>
      <c r="J49">
        <f>J20+AA20+AR20+BI20+BZ20+CQ20+DH20+DY20+EP20+FG20+FX20+GO20+HF20+HW20+IN20</f>
        <v/>
      </c>
      <c r="K49">
        <f>K20+AB20+AS20+BJ20+CA20+CR20+DI20+DZ20+EQ20+FH20+FY20+GP20+HG20+HX20+IO20</f>
        <v/>
      </c>
      <c r="L49">
        <f>L20+AC20+AT20+BK20+CB20+CS20+DJ20+EA20+ER20+FI20+FZ20+GQ20+HH20+HY20+IP20</f>
        <v/>
      </c>
      <c r="M49">
        <f>M20+AD20+AU20+BL20+CC20+CT20+DK20+EB20+ES20+FJ20+GA20+GR20+HI20+HZ20+IQ20</f>
        <v/>
      </c>
      <c r="N49">
        <f>N20+AE20+AV20+BM20+CD20+CU20+DL20+EC20+ET20+FK20+GB20+GS20+HJ20+IA20+IR20</f>
        <v/>
      </c>
      <c r="O49">
        <f>O20+AF20+AW20+BN20+CE20+CV20+DM20+ED20+EU20+FL20+GC20+GT20+HK20+IB20+IS20</f>
        <v/>
      </c>
      <c r="P49">
        <f>P20+AG20+AX20+BO20+CF20+CW20+DN20+EE20+EV20+FM20+GD20+GU20+HL20+IC20+IT20</f>
        <v/>
      </c>
      <c r="Q49">
        <f>Q20+AH20+AY20+BP20+CG20+CX20+DO20+EF20+EW20+FN20+GE20+GV20+HM20+ID20+IU20</f>
        <v/>
      </c>
      <c r="R49">
        <f>R20+AI20+AZ20+BQ20+CH20+CY20+DP20+EG20+EX20+FO20+GF20+GW20+HN20+IE20+IV20</f>
        <v/>
      </c>
      <c r="T49" s="1">
        <f>IFERROR(E49/C49,0)</f>
        <v/>
      </c>
      <c r="U49" s="1">
        <f>IFERROR(Q49/C49,0)</f>
        <v/>
      </c>
    </row>
    <row r="50">
      <c r="A50">
        <f>IF(A21="","",A21)</f>
        <v/>
      </c>
      <c r="B50">
        <f>IF(B21="","",B21)</f>
        <v/>
      </c>
      <c r="C50">
        <f>C21+T21+AK21+BB21+BS21+CJ21+DA21+DR21+EI21+EZ21+FQ21+GH21+GY21+HP21+IG21</f>
        <v/>
      </c>
      <c r="D50">
        <f>D21+U21+AL21+BC21+BT21+CK21+DB21+DS21+EJ21+FA21+FR21+GI21+GZ21+HQ21+IH21</f>
        <v/>
      </c>
      <c r="E50">
        <f>E21+V21+AM21+BD21+BU21+CL21+DC21+DT21+EK21+FB21+FS21+GJ21+HA21+HR21+II21</f>
        <v/>
      </c>
      <c r="F50">
        <f>F21+W21+AN21+BE21+BV21+CM21+DD21+DU21+EL21+FC21+FT21+GK21+HB21+HS21+IJ21</f>
        <v/>
      </c>
      <c r="G50">
        <f>G21+X21+AO21+BF21+BW21+CN21+DE21+DV21+EM21+FD21+FU21+GL21+HC21+HT21+IK21</f>
        <v/>
      </c>
      <c r="H50">
        <f>H21+Y21+AP21+BG21+BX21+CO21+DF21+DW21+EN21+FE21+FV21+GM21+HD21+HU21+IL21</f>
        <v/>
      </c>
      <c r="I50">
        <f>I21+Z21+AQ21+BH21+BY21+CP21+DG21+DX21+EO21+FF21+FW21+GN21+HE21+HV21+IM21</f>
        <v/>
      </c>
      <c r="J50">
        <f>J21+AA21+AR21+BI21+BZ21+CQ21+DH21+DY21+EP21+FG21+FX21+GO21+HF21+HW21+IN21</f>
        <v/>
      </c>
      <c r="K50">
        <f>K21+AB21+AS21+BJ21+CA21+CR21+DI21+DZ21+EQ21+FH21+FY21+GP21+HG21+HX21+IO21</f>
        <v/>
      </c>
      <c r="L50">
        <f>L21+AC21+AT21+BK21+CB21+CS21+DJ21+EA21+ER21+FI21+FZ21+GQ21+HH21+HY21+IP21</f>
        <v/>
      </c>
      <c r="M50">
        <f>M21+AD21+AU21+BL21+CC21+CT21+DK21+EB21+ES21+FJ21+GA21+GR21+HI21+HZ21+IQ21</f>
        <v/>
      </c>
      <c r="N50">
        <f>N21+AE21+AV21+BM21+CD21+CU21+DL21+EC21+ET21+FK21+GB21+GS21+HJ21+IA21+IR21</f>
        <v/>
      </c>
      <c r="O50">
        <f>O21+AF21+AW21+BN21+CE21+CV21+DM21+ED21+EU21+FL21+GC21+GT21+HK21+IB21+IS21</f>
        <v/>
      </c>
      <c r="P50">
        <f>P21+AG21+AX21+BO21+CF21+CW21+DN21+EE21+EV21+FM21+GD21+GU21+HL21+IC21+IT21</f>
        <v/>
      </c>
      <c r="Q50">
        <f>Q21+AH21+AY21+BP21+CG21+CX21+DO21+EF21+EW21+FN21+GE21+GV21+HM21+ID21+IU21</f>
        <v/>
      </c>
      <c r="R50">
        <f>R21+AI21+AZ21+BQ21+CH21+CY21+DP21+EG21+EX21+FO21+GF21+GW21+HN21+IE21+IV21</f>
        <v/>
      </c>
      <c r="T50" s="1">
        <f>IFERROR(E50/C50,0)</f>
        <v/>
      </c>
      <c r="U50" s="1">
        <f>IFERROR(Q50/C50,0)</f>
        <v/>
      </c>
    </row>
    <row r="51">
      <c r="A51">
        <f>IF(A22="","",A22)</f>
        <v/>
      </c>
      <c r="B51">
        <f>IF(B22="","",B22)</f>
        <v/>
      </c>
      <c r="C51">
        <f>C22+T22+AK22+BB22+BS22+CJ22+DA22+DR22+EI22+EZ22+FQ22+GH22+GY22+HP22+IG22</f>
        <v/>
      </c>
      <c r="D51">
        <f>D22+U22+AL22+BC22+BT22+CK22+DB22+DS22+EJ22+FA22+FR22+GI22+GZ22+HQ22+IH22</f>
        <v/>
      </c>
      <c r="E51">
        <f>E22+V22+AM22+BD22+BU22+CL22+DC22+DT22+EK22+FB22+FS22+GJ22+HA22+HR22+II22</f>
        <v/>
      </c>
      <c r="F51">
        <f>F22+W22+AN22+BE22+BV22+CM22+DD22+DU22+EL22+FC22+FT22+GK22+HB22+HS22+IJ22</f>
        <v/>
      </c>
      <c r="G51">
        <f>G22+X22+AO22+BF22+BW22+CN22+DE22+DV22+EM22+FD22+FU22+GL22+HC22+HT22+IK22</f>
        <v/>
      </c>
      <c r="H51">
        <f>H22+Y22+AP22+BG22+BX22+CO22+DF22+DW22+EN22+FE22+FV22+GM22+HD22+HU22+IL22</f>
        <v/>
      </c>
      <c r="I51">
        <f>I22+Z22+AQ22+BH22+BY22+CP22+DG22+DX22+EO22+FF22+FW22+GN22+HE22+HV22+IM22</f>
        <v/>
      </c>
      <c r="J51">
        <f>J22+AA22+AR22+BI22+BZ22+CQ22+DH22+DY22+EP22+FG22+FX22+GO22+HF22+HW22+IN22</f>
        <v/>
      </c>
      <c r="K51">
        <f>K22+AB22+AS22+BJ22+CA22+CR22+DI22+DZ22+EQ22+FH22+FY22+GP22+HG22+HX22+IO22</f>
        <v/>
      </c>
      <c r="L51">
        <f>L22+AC22+AT22+BK22+CB22+CS22+DJ22+EA22+ER22+FI22+FZ22+GQ22+HH22+HY22+IP22</f>
        <v/>
      </c>
      <c r="M51">
        <f>M22+AD22+AU22+BL22+CC22+CT22+DK22+EB22+ES22+FJ22+GA22+GR22+HI22+HZ22+IQ22</f>
        <v/>
      </c>
      <c r="N51">
        <f>N22+AE22+AV22+BM22+CD22+CU22+DL22+EC22+ET22+FK22+GB22+GS22+HJ22+IA22+IR22</f>
        <v/>
      </c>
      <c r="O51">
        <f>O22+AF22+AW22+BN22+CE22+CV22+DM22+ED22+EU22+FL22+GC22+GT22+HK22+IB22+IS22</f>
        <v/>
      </c>
      <c r="P51">
        <f>P22+AG22+AX22+BO22+CF22+CW22+DN22+EE22+EV22+FM22+GD22+GU22+HL22+IC22+IT22</f>
        <v/>
      </c>
      <c r="Q51">
        <f>Q22+AH22+AY22+BP22+CG22+CX22+DO22+EF22+EW22+FN22+GE22+GV22+HM22+ID22+IU22</f>
        <v/>
      </c>
      <c r="R51">
        <f>R22+AI22+AZ22+BQ22+CH22+CY22+DP22+EG22+EX22+FO22+GF22+GW22+HN22+IE22+IV22</f>
        <v/>
      </c>
      <c r="T51" s="1">
        <f>IFERROR(E51/C51,0)</f>
        <v/>
      </c>
      <c r="U51" s="1">
        <f>IFERROR(Q51/C51,0)</f>
        <v/>
      </c>
    </row>
    <row r="52">
      <c r="A52">
        <f>IF(A23="","",A23)</f>
        <v/>
      </c>
      <c r="B52">
        <f>IF(B23="","",B23)</f>
        <v/>
      </c>
      <c r="C52">
        <f>C23+T23+AK23+BB23+BS23+CJ23+DA23+DR23+EI23+EZ23+FQ23+GH23+GY23+HP23+IG23</f>
        <v/>
      </c>
      <c r="D52">
        <f>D23+U23+AL23+BC23+BT23+CK23+DB23+DS23+EJ23+FA23+FR23+GI23+GZ23+HQ23+IH23</f>
        <v/>
      </c>
      <c r="E52">
        <f>E23+V23+AM23+BD23+BU23+CL23+DC23+DT23+EK23+FB23+FS23+GJ23+HA23+HR23+II23</f>
        <v/>
      </c>
      <c r="F52">
        <f>F23+W23+AN23+BE23+BV23+CM23+DD23+DU23+EL23+FC23+FT23+GK23+HB23+HS23+IJ23</f>
        <v/>
      </c>
      <c r="G52">
        <f>G23+X23+AO23+BF23+BW23+CN23+DE23+DV23+EM23+FD23+FU23+GL23+HC23+HT23+IK23</f>
        <v/>
      </c>
      <c r="H52">
        <f>H23+Y23+AP23+BG23+BX23+CO23+DF23+DW23+EN23+FE23+FV23+GM23+HD23+HU23+IL23</f>
        <v/>
      </c>
      <c r="I52">
        <f>I23+Z23+AQ23+BH23+BY23+CP23+DG23+DX23+EO23+FF23+FW23+GN23+HE23+HV23+IM23</f>
        <v/>
      </c>
      <c r="J52">
        <f>J23+AA23+AR23+BI23+BZ23+CQ23+DH23+DY23+EP23+FG23+FX23+GO23+HF23+HW23+IN23</f>
        <v/>
      </c>
      <c r="K52">
        <f>K23+AB23+AS23+BJ23+CA23+CR23+DI23+DZ23+EQ23+FH23+FY23+GP23+HG23+HX23+IO23</f>
        <v/>
      </c>
      <c r="L52">
        <f>L23+AC23+AT23+BK23+CB23+CS23+DJ23+EA23+ER23+FI23+FZ23+GQ23+HH23+HY23+IP23</f>
        <v/>
      </c>
      <c r="M52">
        <f>M23+AD23+AU23+BL23+CC23+CT23+DK23+EB23+ES23+FJ23+GA23+GR23+HI23+HZ23+IQ23</f>
        <v/>
      </c>
      <c r="N52">
        <f>N23+AE23+AV23+BM23+CD23+CU23+DL23+EC23+ET23+FK23+GB23+GS23+HJ23+IA23+IR23</f>
        <v/>
      </c>
      <c r="O52">
        <f>O23+AF23+AW23+BN23+CE23+CV23+DM23+ED23+EU23+FL23+GC23+GT23+HK23+IB23+IS23</f>
        <v/>
      </c>
      <c r="P52">
        <f>P23+AG23+AX23+BO23+CF23+CW23+DN23+EE23+EV23+FM23+GD23+GU23+HL23+IC23+IT23</f>
        <v/>
      </c>
      <c r="Q52">
        <f>Q23+AH23+AY23+BP23+CG23+CX23+DO23+EF23+EW23+FN23+GE23+GV23+HM23+ID23+IU23</f>
        <v/>
      </c>
      <c r="R52">
        <f>R23+AI23+AZ23+BQ23+CH23+CY23+DP23+EG23+EX23+FO23+GF23+GW23+HN23+IE23+IV23</f>
        <v/>
      </c>
      <c r="T52" s="1">
        <f>IFERROR(E52/C52,0)</f>
        <v/>
      </c>
      <c r="U52" s="1">
        <f>IFERROR(Q52/C52,0)</f>
        <v/>
      </c>
    </row>
    <row r="53">
      <c r="A53">
        <f>IF(A24="","",A24)</f>
        <v/>
      </c>
      <c r="B53">
        <f>IF(B24="","",B24)</f>
        <v/>
      </c>
      <c r="C53">
        <f>C24+T24+AK24+BB24+BS24+CJ24+DA24+DR24+EI24+EZ24+FQ24+GH24+GY24+HP24+IG24</f>
        <v/>
      </c>
      <c r="D53">
        <f>D24+U24+AL24+BC24+BT24+CK24+DB24+DS24+EJ24+FA24+FR24+GI24+GZ24+HQ24+IH24</f>
        <v/>
      </c>
      <c r="E53">
        <f>E24+V24+AM24+BD24+BU24+CL24+DC24+DT24+EK24+FB24+FS24+GJ24+HA24+HR24+II24</f>
        <v/>
      </c>
      <c r="F53">
        <f>F24+W24+AN24+BE24+BV24+CM24+DD24+DU24+EL24+FC24+FT24+GK24+HB24+HS24+IJ24</f>
        <v/>
      </c>
      <c r="G53">
        <f>G24+X24+AO24+BF24+BW24+CN24+DE24+DV24+EM24+FD24+FU24+GL24+HC24+HT24+IK24</f>
        <v/>
      </c>
      <c r="H53">
        <f>H24+Y24+AP24+BG24+BX24+CO24+DF24+DW24+EN24+FE24+FV24+GM24+HD24+HU24+IL24</f>
        <v/>
      </c>
      <c r="I53">
        <f>I24+Z24+AQ24+BH24+BY24+CP24+DG24+DX24+EO24+FF24+FW24+GN24+HE24+HV24+IM24</f>
        <v/>
      </c>
      <c r="J53">
        <f>J24+AA24+AR24+BI24+BZ24+CQ24+DH24+DY24+EP24+FG24+FX24+GO24+HF24+HW24+IN24</f>
        <v/>
      </c>
      <c r="K53">
        <f>K24+AB24+AS24+BJ24+CA24+CR24+DI24+DZ24+EQ24+FH24+FY24+GP24+HG24+HX24+IO24</f>
        <v/>
      </c>
      <c r="L53">
        <f>L24+AC24+AT24+BK24+CB24+CS24+DJ24+EA24+ER24+FI24+FZ24+GQ24+HH24+HY24+IP24</f>
        <v/>
      </c>
      <c r="M53">
        <f>M24+AD24+AU24+BL24+CC24+CT24+DK24+EB24+ES24+FJ24+GA24+GR24+HI24+HZ24+IQ24</f>
        <v/>
      </c>
      <c r="N53">
        <f>N24+AE24+AV24+BM24+CD24+CU24+DL24+EC24+ET24+FK24+GB24+GS24+HJ24+IA24+IR24</f>
        <v/>
      </c>
      <c r="O53">
        <f>O24+AF24+AW24+BN24+CE24+CV24+DM24+ED24+EU24+FL24+GC24+GT24+HK24+IB24+IS24</f>
        <v/>
      </c>
      <c r="P53">
        <f>P24+AG24+AX24+BO24+CF24+CW24+DN24+EE24+EV24+FM24+GD24+GU24+HL24+IC24+IT24</f>
        <v/>
      </c>
      <c r="Q53">
        <f>Q24+AH24+AY24+BP24+CG24+CX24+DO24+EF24+EW24+FN24+GE24+GV24+HM24+ID24+IU24</f>
        <v/>
      </c>
      <c r="R53">
        <f>R24+AI24+AZ24+BQ24+CH24+CY24+DP24+EG24+EX24+FO24+GF24+GW24+HN24+IE24+IV24</f>
        <v/>
      </c>
      <c r="T53" s="1">
        <f>IFERROR(E53/C53,0)</f>
        <v/>
      </c>
      <c r="U53" s="1">
        <f>IFERROR(Q53/C53,0)</f>
        <v/>
      </c>
    </row>
    <row r="54">
      <c r="A54">
        <f>IF(A25="","",A25)</f>
        <v/>
      </c>
      <c r="B54">
        <f>IF(B25="","",B25)</f>
        <v/>
      </c>
      <c r="C54">
        <f>C25+T25+AK25+BB25+BS25+CJ25+DA25+DR25+EI25+EZ25+FQ25+GH25+GY25+HP25+IG25</f>
        <v/>
      </c>
      <c r="D54">
        <f>D25+U25+AL25+BC25+BT25+CK25+DB25+DS25+EJ25+FA25+FR25+GI25+GZ25+HQ25+IH25</f>
        <v/>
      </c>
      <c r="E54">
        <f>E25+V25+AM25+BD25+BU25+CL25+DC25+DT25+EK25+FB25+FS25+GJ25+HA25+HR25+II25</f>
        <v/>
      </c>
      <c r="F54">
        <f>F25+W25+AN25+BE25+BV25+CM25+DD25+DU25+EL25+FC25+FT25+GK25+HB25+HS25+IJ25</f>
        <v/>
      </c>
      <c r="G54">
        <f>G25+X25+AO25+BF25+BW25+CN25+DE25+DV25+EM25+FD25+FU25+GL25+HC25+HT25+IK25</f>
        <v/>
      </c>
      <c r="H54">
        <f>H25+Y25+AP25+BG25+BX25+CO25+DF25+DW25+EN25+FE25+FV25+GM25+HD25+HU25+IL25</f>
        <v/>
      </c>
      <c r="I54">
        <f>I25+Z25+AQ25+BH25+BY25+CP25+DG25+DX25+EO25+FF25+FW25+GN25+HE25+HV25+IM25</f>
        <v/>
      </c>
      <c r="J54">
        <f>J25+AA25+AR25+BI25+BZ25+CQ25+DH25+DY25+EP25+FG25+FX25+GO25+HF25+HW25+IN25</f>
        <v/>
      </c>
      <c r="K54">
        <f>K25+AB25+AS25+BJ25+CA25+CR25+DI25+DZ25+EQ25+FH25+FY25+GP25+HG25+HX25+IO25</f>
        <v/>
      </c>
      <c r="L54">
        <f>L25+AC25+AT25+BK25+CB25+CS25+DJ25+EA25+ER25+FI25+FZ25+GQ25+HH25+HY25+IP25</f>
        <v/>
      </c>
      <c r="M54">
        <f>M25+AD25+AU25+BL25+CC25+CT25+DK25+EB25+ES25+FJ25+GA25+GR25+HI25+HZ25+IQ25</f>
        <v/>
      </c>
      <c r="N54">
        <f>N25+AE25+AV25+BM25+CD25+CU25+DL25+EC25+ET25+FK25+GB25+GS25+HJ25+IA25+IR25</f>
        <v/>
      </c>
      <c r="O54">
        <f>O25+AF25+AW25+BN25+CE25+CV25+DM25+ED25+EU25+FL25+GC25+GT25+HK25+IB25+IS25</f>
        <v/>
      </c>
      <c r="P54">
        <f>P25+AG25+AX25+BO25+CF25+CW25+DN25+EE25+EV25+FM25+GD25+GU25+HL25+IC25+IT25</f>
        <v/>
      </c>
      <c r="Q54">
        <f>Q25+AH25+AY25+BP25+CG25+CX25+DO25+EF25+EW25+FN25+GE25+GV25+HM25+ID25+IU25</f>
        <v/>
      </c>
      <c r="R54">
        <f>R25+AI25+AZ25+BQ25+CH25+CY25+DP25+EG25+EX25+FO25+GF25+GW25+HN25+IE25+IV25</f>
        <v/>
      </c>
      <c r="T54" s="1">
        <f>IFERROR(E54/C54,0)</f>
        <v/>
      </c>
      <c r="U54" s="1">
        <f>IFERROR(Q54/C54,0)</f>
        <v/>
      </c>
    </row>
    <row r="55">
      <c r="A55">
        <f>IF(A26="","",A26)</f>
        <v/>
      </c>
      <c r="B55">
        <f>IF(B26="","",B26)</f>
        <v/>
      </c>
      <c r="C55">
        <f>C26+T26+AK26+BB26+BS26+CJ26+DA26+DR26+EI26+EZ26+FQ26+GH26+GY26+HP26+IG26</f>
        <v/>
      </c>
      <c r="D55">
        <f>D26+U26+AL26+BC26+BT26+CK26+DB26+DS26+EJ26+FA26+FR26+GI26+GZ26+HQ26+IH26</f>
        <v/>
      </c>
      <c r="E55">
        <f>E26+V26+AM26+BD26+BU26+CL26+DC26+DT26+EK26+FB26+FS26+GJ26+HA26+HR26+II26</f>
        <v/>
      </c>
      <c r="F55">
        <f>F26+W26+AN26+BE26+BV26+CM26+DD26+DU26+EL26+FC26+FT26+GK26+HB26+HS26+IJ26</f>
        <v/>
      </c>
      <c r="G55">
        <f>G26+X26+AO26+BF26+BW26+CN26+DE26+DV26+EM26+FD26+FU26+GL26+HC26+HT26+IK26</f>
        <v/>
      </c>
      <c r="H55">
        <f>H26+Y26+AP26+BG26+BX26+CO26+DF26+DW26+EN26+FE26+FV26+GM26+HD26+HU26+IL26</f>
        <v/>
      </c>
      <c r="I55">
        <f>I26+Z26+AQ26+BH26+BY26+CP26+DG26+DX26+EO26+FF26+FW26+GN26+HE26+HV26+IM26</f>
        <v/>
      </c>
      <c r="J55">
        <f>J26+AA26+AR26+BI26+BZ26+CQ26+DH26+DY26+EP26+FG26+FX26+GO26+HF26+HW26+IN26</f>
        <v/>
      </c>
      <c r="K55">
        <f>K26+AB26+AS26+BJ26+CA26+CR26+DI26+DZ26+EQ26+FH26+FY26+GP26+HG26+HX26+IO26</f>
        <v/>
      </c>
      <c r="L55">
        <f>L26+AC26+AT26+BK26+CB26+CS26+DJ26+EA26+ER26+FI26+FZ26+GQ26+HH26+HY26+IP26</f>
        <v/>
      </c>
      <c r="M55">
        <f>M26+AD26+AU26+BL26+CC26+CT26+DK26+EB26+ES26+FJ26+GA26+GR26+HI26+HZ26+IQ26</f>
        <v/>
      </c>
      <c r="N55">
        <f>N26+AE26+AV26+BM26+CD26+CU26+DL26+EC26+ET26+FK26+GB26+GS26+HJ26+IA26+IR26</f>
        <v/>
      </c>
      <c r="O55">
        <f>O26+AF26+AW26+BN26+CE26+CV26+DM26+ED26+EU26+FL26+GC26+GT26+HK26+IB26+IS26</f>
        <v/>
      </c>
      <c r="P55">
        <f>P26+AG26+AX26+BO26+CF26+CW26+DN26+EE26+EV26+FM26+GD26+GU26+HL26+IC26+IT26</f>
        <v/>
      </c>
      <c r="Q55">
        <f>Q26+AH26+AY26+BP26+CG26+CX26+DO26+EF26+EW26+FN26+GE26+GV26+HM26+ID26+IU26</f>
        <v/>
      </c>
      <c r="R55">
        <f>R26+AI26+AZ26+BQ26+CH26+CY26+DP26+EG26+EX26+FO26+GF26+GW26+HN26+IE26+IV26</f>
        <v/>
      </c>
      <c r="T55" s="1">
        <f>IFERROR(E55/C55,0)</f>
        <v/>
      </c>
      <c r="U55" s="1">
        <f>IFERROR(Q55/C55,0)</f>
        <v/>
      </c>
    </row>
    <row r="56">
      <c r="A56">
        <f>IF(A27="","",A27)</f>
        <v/>
      </c>
      <c r="B56">
        <f>IF(B27="","",B27)</f>
        <v/>
      </c>
      <c r="C56">
        <f>C27+T27+AK27+BB27+BS27+CJ27+DA27+DR27+EI27+EZ27+FQ27+GH27+GY27+HP27+IG27</f>
        <v/>
      </c>
      <c r="D56">
        <f>D27+U27+AL27+BC27+BT27+CK27+DB27+DS27+EJ27+FA27+FR27+GI27+GZ27+HQ27+IH27</f>
        <v/>
      </c>
      <c r="E56">
        <f>E27+V27+AM27+BD27+BU27+CL27+DC27+DT27+EK27+FB27+FS27+GJ27+HA27+HR27+II27</f>
        <v/>
      </c>
      <c r="F56">
        <f>F27+W27+AN27+BE27+BV27+CM27+DD27+DU27+EL27+FC27+FT27+GK27+HB27+HS27+IJ27</f>
        <v/>
      </c>
      <c r="G56">
        <f>G27+X27+AO27+BF27+BW27+CN27+DE27+DV27+EM27+FD27+FU27+GL27+HC27+HT27+IK27</f>
        <v/>
      </c>
      <c r="H56">
        <f>H27+Y27+AP27+BG27+BX27+CO27+DF27+DW27+EN27+FE27+FV27+GM27+HD27+HU27+IL27</f>
        <v/>
      </c>
      <c r="I56">
        <f>I27+Z27+AQ27+BH27+BY27+CP27+DG27+DX27+EO27+FF27+FW27+GN27+HE27+HV27+IM27</f>
        <v/>
      </c>
      <c r="J56">
        <f>J27+AA27+AR27+BI27+BZ27+CQ27+DH27+DY27+EP27+FG27+FX27+GO27+HF27+HW27+IN27</f>
        <v/>
      </c>
      <c r="K56">
        <f>K27+AB27+AS27+BJ27+CA27+CR27+DI27+DZ27+EQ27+FH27+FY27+GP27+HG27+HX27+IO27</f>
        <v/>
      </c>
      <c r="L56">
        <f>L27+AC27+AT27+BK27+CB27+CS27+DJ27+EA27+ER27+FI27+FZ27+GQ27+HH27+HY27+IP27</f>
        <v/>
      </c>
      <c r="M56">
        <f>M27+AD27+AU27+BL27+CC27+CT27+DK27+EB27+ES27+FJ27+GA27+GR27+HI27+HZ27+IQ27</f>
        <v/>
      </c>
      <c r="N56">
        <f>N27+AE27+AV27+BM27+CD27+CU27+DL27+EC27+ET27+FK27+GB27+GS27+HJ27+IA27+IR27</f>
        <v/>
      </c>
      <c r="O56">
        <f>O27+AF27+AW27+BN27+CE27+CV27+DM27+ED27+EU27+FL27+GC27+GT27+HK27+IB27+IS27</f>
        <v/>
      </c>
      <c r="P56">
        <f>P27+AG27+AX27+BO27+CF27+CW27+DN27+EE27+EV27+FM27+GD27+GU27+HL27+IC27+IT27</f>
        <v/>
      </c>
      <c r="Q56">
        <f>Q27+AH27+AY27+BP27+CG27+CX27+DO27+EF27+EW27+FN27+GE27+GV27+HM27+ID27+IU27</f>
        <v/>
      </c>
      <c r="R56">
        <f>R27+AI27+AZ27+BQ27+CH27+CY27+DP27+EG27+EX27+FO27+GF27+GW27+HN27+IE27+IV27</f>
        <v/>
      </c>
      <c r="T56" s="1">
        <f>IFERROR(E56/C56,0)</f>
        <v/>
      </c>
      <c r="U56" s="1">
        <f>IFERROR(Q56/C56,0)</f>
        <v/>
      </c>
    </row>
    <row r="57">
      <c r="A57">
        <f>IF(A28="","",A28)</f>
        <v/>
      </c>
      <c r="B57">
        <f>IF(B28="","",B28)</f>
        <v/>
      </c>
      <c r="C57">
        <f>C28+T28+AK28+BB28+BS28+CJ28+DA28+DR28+EI28+EZ28+FQ28+GH28+GY28+HP28+IG28</f>
        <v/>
      </c>
      <c r="D57">
        <f>D28+U28+AL28+BC28+BT28+CK28+DB28+DS28+EJ28+FA28+FR28+GI28+GZ28+HQ28+IH28</f>
        <v/>
      </c>
      <c r="E57">
        <f>E28+V28+AM28+BD28+BU28+CL28+DC28+DT28+EK28+FB28+FS28+GJ28+HA28+HR28+II28</f>
        <v/>
      </c>
      <c r="F57">
        <f>F28+W28+AN28+BE28+BV28+CM28+DD28+DU28+EL28+FC28+FT28+GK28+HB28+HS28+IJ28</f>
        <v/>
      </c>
      <c r="G57">
        <f>G28+X28+AO28+BF28+BW28+CN28+DE28+DV28+EM28+FD28+FU28+GL28+HC28+HT28+IK28</f>
        <v/>
      </c>
      <c r="H57">
        <f>H28+Y28+AP28+BG28+BX28+CO28+DF28+DW28+EN28+FE28+FV28+GM28+HD28+HU28+IL28</f>
        <v/>
      </c>
      <c r="I57">
        <f>I28+Z28+AQ28+BH28+BY28+CP28+DG28+DX28+EO28+FF28+FW28+GN28+HE28+HV28+IM28</f>
        <v/>
      </c>
      <c r="J57">
        <f>J28+AA28+AR28+BI28+BZ28+CQ28+DH28+DY28+EP28+FG28+FX28+GO28+HF28+HW28+IN28</f>
        <v/>
      </c>
      <c r="K57">
        <f>K28+AB28+AS28+BJ28+CA28+CR28+DI28+DZ28+EQ28+FH28+FY28+GP28+HG28+HX28+IO28</f>
        <v/>
      </c>
      <c r="L57">
        <f>L28+AC28+AT28+BK28+CB28+CS28+DJ28+EA28+ER28+FI28+FZ28+GQ28+HH28+HY28+IP28</f>
        <v/>
      </c>
      <c r="M57">
        <f>M28+AD28+AU28+BL28+CC28+CT28+DK28+EB28+ES28+FJ28+GA28+GR28+HI28+HZ28+IQ28</f>
        <v/>
      </c>
      <c r="N57">
        <f>N28+AE28+AV28+BM28+CD28+CU28+DL28+EC28+ET28+FK28+GB28+GS28+HJ28+IA28+IR28</f>
        <v/>
      </c>
      <c r="O57">
        <f>O28+AF28+AW28+BN28+CE28+CV28+DM28+ED28+EU28+FL28+GC28+GT28+HK28+IB28+IS28</f>
        <v/>
      </c>
      <c r="P57">
        <f>P28+AG28+AX28+BO28+CF28+CW28+DN28+EE28+EV28+FM28+GD28+GU28+HL28+IC28+IT28</f>
        <v/>
      </c>
      <c r="Q57">
        <f>Q28+AH28+AY28+BP28+CG28+CX28+DO28+EF28+EW28+FN28+GE28+GV28+HM28+ID28+IU28</f>
        <v/>
      </c>
      <c r="R57">
        <f>R28+AI28+AZ28+BQ28+CH28+CY28+DP28+EG28+EX28+FO28+GF28+GW28+HN28+IE28+IV28</f>
        <v/>
      </c>
      <c r="T57" s="1">
        <f>IFERROR(E57/C57,0)</f>
        <v/>
      </c>
      <c r="U57" s="1">
        <f>IFERROR(Q57/C57,0)</f>
        <v/>
      </c>
    </row>
    <row r="58">
      <c r="A58">
        <f>IF(A29="","",A29)</f>
        <v/>
      </c>
      <c r="B58">
        <f>IF(B29="","",B29)</f>
        <v/>
      </c>
      <c r="C58">
        <f>C29+T29+AK29+BB29+BS29+CJ29+DA29+DR29+EI29+EZ29+FQ29+GH29+GY29+HP29+IG29</f>
        <v/>
      </c>
      <c r="D58">
        <f>D29+U29+AL29+BC29+BT29+CK29+DB29+DS29+EJ29+FA29+FR29+GI29+GZ29+HQ29+IH29</f>
        <v/>
      </c>
      <c r="E58">
        <f>E29+V29+AM29+BD29+BU29+CL29+DC29+DT29+EK29+FB29+FS29+GJ29+HA29+HR29+II29</f>
        <v/>
      </c>
      <c r="F58">
        <f>F29+W29+AN29+BE29+BV29+CM29+DD29+DU29+EL29+FC29+FT29+GK29+HB29+HS29+IJ29</f>
        <v/>
      </c>
      <c r="G58">
        <f>G29+X29+AO29+BF29+BW29+CN29+DE29+DV29+EM29+FD29+FU29+GL29+HC29+HT29+IK29</f>
        <v/>
      </c>
      <c r="H58">
        <f>H29+Y29+AP29+BG29+BX29+CO29+DF29+DW29+EN29+FE29+FV29+GM29+HD29+HU29+IL29</f>
        <v/>
      </c>
      <c r="I58">
        <f>I29+Z29+AQ29+BH29+BY29+CP29+DG29+DX29+EO29+FF29+FW29+GN29+HE29+HV29+IM29</f>
        <v/>
      </c>
      <c r="J58">
        <f>J29+AA29+AR29+BI29+BZ29+CQ29+DH29+DY29+EP29+FG29+FX29+GO29+HF29+HW29+IN29</f>
        <v/>
      </c>
      <c r="K58">
        <f>K29+AB29+AS29+BJ29+CA29+CR29+DI29+DZ29+EQ29+FH29+FY29+GP29+HG29+HX29+IO29</f>
        <v/>
      </c>
      <c r="L58">
        <f>L29+AC29+AT29+BK29+CB29+CS29+DJ29+EA29+ER29+FI29+FZ29+GQ29+HH29+HY29+IP29</f>
        <v/>
      </c>
      <c r="M58">
        <f>M29+AD29+AU29+BL29+CC29+CT29+DK29+EB29+ES29+FJ29+GA29+GR29+HI29+HZ29+IQ29</f>
        <v/>
      </c>
      <c r="N58">
        <f>N29+AE29+AV29+BM29+CD29+CU29+DL29+EC29+ET29+FK29+GB29+GS29+HJ29+IA29+IR29</f>
        <v/>
      </c>
      <c r="O58">
        <f>O29+AF29+AW29+BN29+CE29+CV29+DM29+ED29+EU29+FL29+GC29+GT29+HK29+IB29+IS29</f>
        <v/>
      </c>
      <c r="P58">
        <f>P29+AG29+AX29+BO29+CF29+CW29+DN29+EE29+EV29+FM29+GD29+GU29+HL29+IC29+IT29</f>
        <v/>
      </c>
      <c r="Q58">
        <f>Q29+AH29+AY29+BP29+CG29+CX29+DO29+EF29+EW29+FN29+GE29+GV29+HM29+ID29+IU29</f>
        <v/>
      </c>
      <c r="R58">
        <f>R29+AI29+AZ29+BQ29+CH29+CY29+DP29+EG29+EX29+FO29+GF29+GW29+HN29+IE29+IV29</f>
        <v/>
      </c>
      <c r="T58" s="1">
        <f>IFERROR(E58/C58,0)</f>
        <v/>
      </c>
      <c r="U58" s="1">
        <f>IFERROR(Q58/C58,0)</f>
        <v/>
      </c>
    </row>
    <row r="59">
      <c r="A59">
        <f>IF(A30="","",A30)</f>
        <v/>
      </c>
      <c r="B59">
        <f>IF(B30="","",B30)</f>
        <v/>
      </c>
      <c r="C59">
        <f>C30+T30+AK30+BB30+BS30+CJ30+DA30+DR30+EI30+EZ30+FQ30+GH30+GY30+HP30+IG30</f>
        <v/>
      </c>
      <c r="D59">
        <f>D30+U30+AL30+BC30+BT30+CK30+DB30+DS30+EJ30+FA30+FR30+GI30+GZ30+HQ30+IH30</f>
        <v/>
      </c>
      <c r="E59">
        <f>E30+V30+AM30+BD30+BU30+CL30+DC30+DT30+EK30+FB30+FS30+GJ30+HA30+HR30+II30</f>
        <v/>
      </c>
      <c r="F59">
        <f>F30+W30+AN30+BE30+BV30+CM30+DD30+DU30+EL30+FC30+FT30+GK30+HB30+HS30+IJ30</f>
        <v/>
      </c>
      <c r="G59">
        <f>G30+X30+AO30+BF30+BW30+CN30+DE30+DV30+EM30+FD30+FU30+GL30+HC30+HT30+IK30</f>
        <v/>
      </c>
      <c r="H59">
        <f>H30+Y30+AP30+BG30+BX30+CO30+DF30+DW30+EN30+FE30+FV30+GM30+HD30+HU30+IL30</f>
        <v/>
      </c>
      <c r="I59">
        <f>I30+Z30+AQ30+BH30+BY30+CP30+DG30+DX30+EO30+FF30+FW30+GN30+HE30+HV30+IM30</f>
        <v/>
      </c>
      <c r="J59">
        <f>J30+AA30+AR30+BI30+BZ30+CQ30+DH30+DY30+EP30+FG30+FX30+GO30+HF30+HW30+IN30</f>
        <v/>
      </c>
      <c r="K59">
        <f>K30+AB30+AS30+BJ30+CA30+CR30+DI30+DZ30+EQ30+FH30+FY30+GP30+HG30+HX30+IO30</f>
        <v/>
      </c>
      <c r="L59">
        <f>L30+AC30+AT30+BK30+CB30+CS30+DJ30+EA30+ER30+FI30+FZ30+GQ30+HH30+HY30+IP30</f>
        <v/>
      </c>
      <c r="M59">
        <f>M30+AD30+AU30+BL30+CC30+CT30+DK30+EB30+ES30+FJ30+GA30+GR30+HI30+HZ30+IQ30</f>
        <v/>
      </c>
      <c r="N59">
        <f>N30+AE30+AV30+BM30+CD30+CU30+DL30+EC30+ET30+FK30+GB30+GS30+HJ30+IA30+IR30</f>
        <v/>
      </c>
      <c r="O59">
        <f>O30+AF30+AW30+BN30+CE30+CV30+DM30+ED30+EU30+FL30+GC30+GT30+HK30+IB30+IS30</f>
        <v/>
      </c>
      <c r="P59">
        <f>P30+AG30+AX30+BO30+CF30+CW30+DN30+EE30+EV30+FM30+GD30+GU30+HL30+IC30+IT30</f>
        <v/>
      </c>
      <c r="Q59">
        <f>Q30+AH30+AY30+BP30+CG30+CX30+DO30+EF30+EW30+FN30+GE30+GV30+HM30+ID30+IU30</f>
        <v/>
      </c>
      <c r="R59">
        <f>R30+AI30+AZ30+BQ30+CH30+CY30+DP30+EG30+EX30+FO30+GF30+GW30+HN30+IE30+IV30</f>
        <v/>
      </c>
      <c r="T59" s="1">
        <f>IFERROR(E59/C59,0)</f>
        <v/>
      </c>
      <c r="U59" s="1">
        <f>IFERROR(Q59/C59,0)</f>
        <v/>
      </c>
    </row>
    <row r="60">
      <c r="A60">
        <f>IF(A31="","",A31)</f>
        <v/>
      </c>
      <c r="B60">
        <f>IF(B31="","",B31)</f>
        <v/>
      </c>
      <c r="C60">
        <f>C31+T31+AK31+BB31+BS31+CJ31+DA31+DR31+EI31+EZ31+FQ31+GH31+GY31+HP31+IG31</f>
        <v/>
      </c>
      <c r="D60">
        <f>D31+U31+AL31+BC31+BT31+CK31+DB31+DS31+EJ31+FA31+FR31+GI31+GZ31+HQ31+IH31</f>
        <v/>
      </c>
      <c r="E60">
        <f>E31+V31+AM31+BD31+BU31+CL31+DC31+DT31+EK31+FB31+FS31+GJ31+HA31+HR31+II31</f>
        <v/>
      </c>
      <c r="F60">
        <f>F31+W31+AN31+BE31+BV31+CM31+DD31+DU31+EL31+FC31+FT31+GK31+HB31+HS31+IJ31</f>
        <v/>
      </c>
      <c r="G60">
        <f>G31+X31+AO31+BF31+BW31+CN31+DE31+DV31+EM31+FD31+FU31+GL31+HC31+HT31+IK31</f>
        <v/>
      </c>
      <c r="H60">
        <f>H31+Y31+AP31+BG31+BX31+CO31+DF31+DW31+EN31+FE31+FV31+GM31+HD31+HU31+IL31</f>
        <v/>
      </c>
      <c r="I60">
        <f>I31+Z31+AQ31+BH31+BY31+CP31+DG31+DX31+EO31+FF31+FW31+GN31+HE31+HV31+IM31</f>
        <v/>
      </c>
      <c r="J60">
        <f>J31+AA31+AR31+BI31+BZ31+CQ31+DH31+DY31+EP31+FG31+FX31+GO31+HF31+HW31+IN31</f>
        <v/>
      </c>
      <c r="K60">
        <f>K31+AB31+AS31+BJ31+CA31+CR31+DI31+DZ31+EQ31+FH31+FY31+GP31+HG31+HX31+IO31</f>
        <v/>
      </c>
      <c r="L60">
        <f>L31+AC31+AT31+BK31+CB31+CS31+DJ31+EA31+ER31+FI31+FZ31+GQ31+HH31+HY31+IP31</f>
        <v/>
      </c>
      <c r="M60">
        <f>M31+AD31+AU31+BL31+CC31+CT31+DK31+EB31+ES31+FJ31+GA31+GR31+HI31+HZ31+IQ31</f>
        <v/>
      </c>
      <c r="N60">
        <f>N31+AE31+AV31+BM31+CD31+CU31+DL31+EC31+ET31+FK31+GB31+GS31+HJ31+IA31+IR31</f>
        <v/>
      </c>
      <c r="O60">
        <f>O31+AF31+AW31+BN31+CE31+CV31+DM31+ED31+EU31+FL31+GC31+GT31+HK31+IB31+IS31</f>
        <v/>
      </c>
      <c r="P60">
        <f>P31+AG31+AX31+BO31+CF31+CW31+DN31+EE31+EV31+FM31+GD31+GU31+HL31+IC31+IT31</f>
        <v/>
      </c>
      <c r="Q60">
        <f>Q31+AH31+AY31+BP31+CG31+CX31+DO31+EF31+EW31+FN31+GE31+GV31+HM31+ID31+IU31</f>
        <v/>
      </c>
      <c r="R60">
        <f>R31+AI31+AZ31+BQ31+CH31+CY31+DP31+EG31+EX31+FO31+GF31+GW31+HN31+IE31+IV31</f>
        <v/>
      </c>
      <c r="T60" s="1">
        <f>IFERROR(E60/C60,0)</f>
        <v/>
      </c>
      <c r="U60" s="1">
        <f>IFERROR(Q60/C60,0)</f>
        <v/>
      </c>
    </row>
    <row r="61">
      <c r="A61">
        <f>IF(A32="","",A32)</f>
        <v/>
      </c>
      <c r="B61">
        <f>IF(B32="","",B32)</f>
        <v/>
      </c>
      <c r="C61">
        <f>C32+T32+AK32+BB32+BS32+CJ32+DA32+DR32+EI32+EZ32+FQ32+GH32+GY32+HP32+IG32</f>
        <v/>
      </c>
      <c r="D61">
        <f>D32+U32+AL32+BC32+BT32+CK32+DB32+DS32+EJ32+FA32+FR32+GI32+GZ32+HQ32+IH32</f>
        <v/>
      </c>
      <c r="E61">
        <f>E32+V32+AM32+BD32+BU32+CL32+DC32+DT32+EK32+FB32+FS32+GJ32+HA32+HR32+II32</f>
        <v/>
      </c>
      <c r="F61">
        <f>F32+W32+AN32+BE32+BV32+CM32+DD32+DU32+EL32+FC32+FT32+GK32+HB32+HS32+IJ32</f>
        <v/>
      </c>
      <c r="G61">
        <f>G32+X32+AO32+BF32+BW32+CN32+DE32+DV32+EM32+FD32+FU32+GL32+HC32+HT32+IK32</f>
        <v/>
      </c>
      <c r="H61">
        <f>H32+Y32+AP32+BG32+BX32+CO32+DF32+DW32+EN32+FE32+FV32+GM32+HD32+HU32+IL32</f>
        <v/>
      </c>
      <c r="I61">
        <f>I32+Z32+AQ32+BH32+BY32+CP32+DG32+DX32+EO32+FF32+FW32+GN32+HE32+HV32+IM32</f>
        <v/>
      </c>
      <c r="J61">
        <f>J32+AA32+AR32+BI32+BZ32+CQ32+DH32+DY32+EP32+FG32+FX32+GO32+HF32+HW32+IN32</f>
        <v/>
      </c>
      <c r="K61">
        <f>K32+AB32+AS32+BJ32+CA32+CR32+DI32+DZ32+EQ32+FH32+FY32+GP32+HG32+HX32+IO32</f>
        <v/>
      </c>
      <c r="L61">
        <f>L32+AC32+AT32+BK32+CB32+CS32+DJ32+EA32+ER32+FI32+FZ32+GQ32+HH32+HY32+IP32</f>
        <v/>
      </c>
      <c r="M61">
        <f>M32+AD32+AU32+BL32+CC32+CT32+DK32+EB32+ES32+FJ32+GA32+GR32+HI32+HZ32+IQ32</f>
        <v/>
      </c>
      <c r="N61">
        <f>N32+AE32+AV32+BM32+CD32+CU32+DL32+EC32+ET32+FK32+GB32+GS32+HJ32+IA32+IR32</f>
        <v/>
      </c>
      <c r="O61">
        <f>O32+AF32+AW32+BN32+CE32+CV32+DM32+ED32+EU32+FL32+GC32+GT32+HK32+IB32+IS32</f>
        <v/>
      </c>
      <c r="P61">
        <f>P32+AG32+AX32+BO32+CF32+CW32+DN32+EE32+EV32+FM32+GD32+GU32+HL32+IC32+IT32</f>
        <v/>
      </c>
      <c r="Q61">
        <f>Q32+AH32+AY32+BP32+CG32+CX32+DO32+EF32+EW32+FN32+GE32+GV32+HM32+ID32+IU32</f>
        <v/>
      </c>
      <c r="R61">
        <f>R32+AI32+AZ32+BQ32+CH32+CY32+DP32+EG32+EX32+FO32+GF32+GW32+HN32+IE32+IV32</f>
        <v/>
      </c>
      <c r="T61" s="1">
        <f>IFERROR(E61/C61,0)</f>
        <v/>
      </c>
      <c r="U61" s="1">
        <f>IFERROR(Q61/C61,0)</f>
        <v/>
      </c>
    </row>
    <row r="62">
      <c r="A62" t="inlineStr">
        <is>
          <t>TOTALES :</t>
        </is>
      </c>
      <c r="C62">
        <f>SUM(C37:C61)</f>
        <v/>
      </c>
      <c r="D62">
        <f>SUM(D37:D61)</f>
        <v/>
      </c>
      <c r="E62">
        <f>SUM(E37:E61)</f>
        <v/>
      </c>
      <c r="F62">
        <f>SUM(F37:F61)</f>
        <v/>
      </c>
      <c r="G62">
        <f>SUM(G37:G61)</f>
        <v/>
      </c>
      <c r="H62">
        <f>SUM(H37:H61)</f>
        <v/>
      </c>
      <c r="I62">
        <f>SUM(I37:I61)</f>
        <v/>
      </c>
      <c r="J62">
        <f>SUM(J37:J61)</f>
        <v/>
      </c>
      <c r="K62">
        <f>SUM(K37:K61)</f>
        <v/>
      </c>
      <c r="L62">
        <f>SUM(L37:L61)</f>
        <v/>
      </c>
      <c r="M62">
        <f>SUM(M37:M61)</f>
        <v/>
      </c>
      <c r="N62">
        <f>SUM(N37:N61)</f>
        <v/>
      </c>
      <c r="O62">
        <f>SUM(O37:O61)</f>
        <v/>
      </c>
      <c r="P62">
        <f>SUM(P37:P61)</f>
        <v/>
      </c>
      <c r="Q62">
        <f>SUM(Q37:Q61)</f>
        <v/>
      </c>
      <c r="R62">
        <f>SUM(R37:R61)</f>
        <v/>
      </c>
      <c r="T62" s="1">
        <f>IFERROR(E62/C62,0)</f>
        <v/>
      </c>
      <c r="U62" s="1">
        <f>IFERROR(Q62/C62,0)</f>
        <v/>
      </c>
    </row>
    <row r="64">
      <c r="A64" t="inlineStr">
        <is>
          <t>L A N Z A D O R E S</t>
        </is>
      </c>
    </row>
    <row r="65">
      <c r="A65" t="inlineStr">
        <is>
          <t>NOMBRE</t>
        </is>
      </c>
      <c r="B65" t="inlineStr">
        <is>
          <t>No</t>
        </is>
      </c>
      <c r="C65" t="inlineStr">
        <is>
          <t>P?</t>
        </is>
      </c>
      <c r="D65" t="inlineStr">
        <is>
          <t>G/P</t>
        </is>
      </c>
      <c r="E65" t="inlineStr">
        <is>
          <t>INN</t>
        </is>
      </c>
      <c r="F65" t="inlineStr">
        <is>
          <t>CL</t>
        </is>
      </c>
      <c r="G65" t="inlineStr">
        <is>
          <t>K</t>
        </is>
      </c>
      <c r="H65" t="inlineStr">
        <is>
          <t>H</t>
        </is>
      </c>
      <c r="I65" t="inlineStr">
        <is>
          <t>P?</t>
        </is>
      </c>
      <c r="J65" t="inlineStr">
        <is>
          <t>G/P</t>
        </is>
      </c>
      <c r="K65" t="inlineStr">
        <is>
          <t>INN</t>
        </is>
      </c>
      <c r="L65" t="inlineStr">
        <is>
          <t>CL</t>
        </is>
      </c>
      <c r="M65" t="inlineStr">
        <is>
          <t>K</t>
        </is>
      </c>
      <c r="N65" t="inlineStr">
        <is>
          <t>H</t>
        </is>
      </c>
      <c r="O65" t="inlineStr">
        <is>
          <t>P?</t>
        </is>
      </c>
      <c r="P65" t="inlineStr">
        <is>
          <t>G/P</t>
        </is>
      </c>
      <c r="Q65" t="inlineStr">
        <is>
          <t>INN</t>
        </is>
      </c>
      <c r="R65" t="inlineStr">
        <is>
          <t>CL</t>
        </is>
      </c>
      <c r="S65" t="inlineStr">
        <is>
          <t>K</t>
        </is>
      </c>
      <c r="T65" t="inlineStr">
        <is>
          <t>H</t>
        </is>
      </c>
      <c r="U65" t="inlineStr">
        <is>
          <t>P?</t>
        </is>
      </c>
      <c r="V65" t="inlineStr">
        <is>
          <t>G/P</t>
        </is>
      </c>
      <c r="W65" t="inlineStr">
        <is>
          <t>INN</t>
        </is>
      </c>
      <c r="X65" t="inlineStr">
        <is>
          <t>CL</t>
        </is>
      </c>
      <c r="Y65" t="inlineStr">
        <is>
          <t>K</t>
        </is>
      </c>
      <c r="Z65" t="inlineStr">
        <is>
          <t>H</t>
        </is>
      </c>
      <c r="AA65" t="inlineStr">
        <is>
          <t>P?</t>
        </is>
      </c>
      <c r="AB65" t="inlineStr">
        <is>
          <t>G/P</t>
        </is>
      </c>
      <c r="AC65" t="inlineStr">
        <is>
          <t>INN</t>
        </is>
      </c>
      <c r="AD65" t="inlineStr">
        <is>
          <t>CL</t>
        </is>
      </c>
      <c r="AE65" t="inlineStr">
        <is>
          <t>K</t>
        </is>
      </c>
      <c r="AF65" t="inlineStr">
        <is>
          <t>H</t>
        </is>
      </c>
      <c r="AG65" t="inlineStr">
        <is>
          <t>P?</t>
        </is>
      </c>
      <c r="AH65" t="inlineStr">
        <is>
          <t>G/P</t>
        </is>
      </c>
      <c r="AI65" t="inlineStr">
        <is>
          <t>INN</t>
        </is>
      </c>
      <c r="AJ65" t="inlineStr">
        <is>
          <t>CL</t>
        </is>
      </c>
      <c r="AK65" t="inlineStr">
        <is>
          <t>K</t>
        </is>
      </c>
      <c r="AL65" t="inlineStr">
        <is>
          <t>H</t>
        </is>
      </c>
      <c r="AM65" t="inlineStr">
        <is>
          <t>P?</t>
        </is>
      </c>
      <c r="AN65" t="inlineStr">
        <is>
          <t>G/P</t>
        </is>
      </c>
      <c r="AO65" t="inlineStr">
        <is>
          <t>INN</t>
        </is>
      </c>
      <c r="AP65" t="inlineStr">
        <is>
          <t>CL</t>
        </is>
      </c>
      <c r="AQ65" t="inlineStr">
        <is>
          <t>K</t>
        </is>
      </c>
      <c r="AR65" t="inlineStr">
        <is>
          <t>H</t>
        </is>
      </c>
      <c r="AS65" t="inlineStr">
        <is>
          <t>P?</t>
        </is>
      </c>
      <c r="AT65" t="inlineStr">
        <is>
          <t>G/P</t>
        </is>
      </c>
      <c r="AU65" t="inlineStr">
        <is>
          <t>INN</t>
        </is>
      </c>
      <c r="AV65" t="inlineStr">
        <is>
          <t>CL</t>
        </is>
      </c>
      <c r="AW65" t="inlineStr">
        <is>
          <t>K</t>
        </is>
      </c>
      <c r="AX65" t="inlineStr">
        <is>
          <t>H</t>
        </is>
      </c>
      <c r="AY65" t="inlineStr">
        <is>
          <t>P?</t>
        </is>
      </c>
      <c r="AZ65" t="inlineStr">
        <is>
          <t>G/P</t>
        </is>
      </c>
      <c r="BA65" t="inlineStr">
        <is>
          <t>INN</t>
        </is>
      </c>
      <c r="BB65" t="inlineStr">
        <is>
          <t>CL</t>
        </is>
      </c>
      <c r="BC65" t="inlineStr">
        <is>
          <t>K</t>
        </is>
      </c>
      <c r="BD65" t="inlineStr">
        <is>
          <t>H</t>
        </is>
      </c>
      <c r="BE65" t="inlineStr">
        <is>
          <t>P?</t>
        </is>
      </c>
      <c r="BF65" t="inlineStr">
        <is>
          <t>G/P</t>
        </is>
      </c>
      <c r="BG65" t="inlineStr">
        <is>
          <t>INN</t>
        </is>
      </c>
      <c r="BH65" t="inlineStr">
        <is>
          <t>CL</t>
        </is>
      </c>
      <c r="BI65" t="inlineStr">
        <is>
          <t>K</t>
        </is>
      </c>
      <c r="BJ65" t="inlineStr">
        <is>
          <t>H</t>
        </is>
      </c>
      <c r="BK65" t="inlineStr">
        <is>
          <t>P?</t>
        </is>
      </c>
      <c r="BL65" t="inlineStr">
        <is>
          <t>G/P</t>
        </is>
      </c>
      <c r="BM65" t="inlineStr">
        <is>
          <t>INN</t>
        </is>
      </c>
      <c r="BN65" t="inlineStr">
        <is>
          <t>CL</t>
        </is>
      </c>
      <c r="BO65" t="inlineStr">
        <is>
          <t>K</t>
        </is>
      </c>
      <c r="BP65" t="inlineStr">
        <is>
          <t>H</t>
        </is>
      </c>
      <c r="BQ65" t="inlineStr">
        <is>
          <t>P?</t>
        </is>
      </c>
      <c r="BR65" t="inlineStr">
        <is>
          <t>G/P</t>
        </is>
      </c>
      <c r="BS65" t="inlineStr">
        <is>
          <t>INN</t>
        </is>
      </c>
      <c r="BT65" t="inlineStr">
        <is>
          <t>CL</t>
        </is>
      </c>
      <c r="BU65" t="inlineStr">
        <is>
          <t>K</t>
        </is>
      </c>
      <c r="BV65" t="inlineStr">
        <is>
          <t>H</t>
        </is>
      </c>
      <c r="BW65" t="inlineStr">
        <is>
          <t>P?</t>
        </is>
      </c>
      <c r="BX65" t="inlineStr">
        <is>
          <t>G/P</t>
        </is>
      </c>
      <c r="BY65" t="inlineStr">
        <is>
          <t>INN</t>
        </is>
      </c>
      <c r="BZ65" t="inlineStr">
        <is>
          <t>CL</t>
        </is>
      </c>
      <c r="CA65" t="inlineStr">
        <is>
          <t>K</t>
        </is>
      </c>
      <c r="CB65" t="inlineStr">
        <is>
          <t>H</t>
        </is>
      </c>
      <c r="CC65" t="inlineStr">
        <is>
          <t>P?</t>
        </is>
      </c>
      <c r="CD65" t="inlineStr">
        <is>
          <t>G/P</t>
        </is>
      </c>
      <c r="CE65" t="inlineStr">
        <is>
          <t>INN</t>
        </is>
      </c>
      <c r="CF65" t="inlineStr">
        <is>
          <t>CL</t>
        </is>
      </c>
      <c r="CG65" t="inlineStr">
        <is>
          <t>K</t>
        </is>
      </c>
      <c r="CH65" t="inlineStr">
        <is>
          <t>H</t>
        </is>
      </c>
      <c r="CI65" t="inlineStr">
        <is>
          <t>P?</t>
        </is>
      </c>
      <c r="CJ65" t="inlineStr">
        <is>
          <t>G/P</t>
        </is>
      </c>
      <c r="CK65" t="inlineStr">
        <is>
          <t>INN</t>
        </is>
      </c>
      <c r="CL65" t="inlineStr">
        <is>
          <t>CL</t>
        </is>
      </c>
      <c r="CM65" t="inlineStr">
        <is>
          <t>K</t>
        </is>
      </c>
      <c r="CN65" t="inlineStr">
        <is>
          <t>H</t>
        </is>
      </c>
      <c r="CP65" t="inlineStr">
        <is>
          <t>JJ</t>
        </is>
      </c>
      <c r="CQ65" t="inlineStr">
        <is>
          <t>JG</t>
        </is>
      </c>
      <c r="CR65" t="inlineStr">
        <is>
          <t>JP</t>
        </is>
      </c>
      <c r="CS65" t="inlineStr">
        <is>
          <t>OUTS</t>
        </is>
      </c>
      <c r="CT65" t="inlineStr">
        <is>
          <t>INN</t>
        </is>
      </c>
      <c r="CU65" t="inlineStr">
        <is>
          <t>CL</t>
        </is>
      </c>
      <c r="CV65" t="inlineStr">
        <is>
          <t>K</t>
        </is>
      </c>
      <c r="CW65" t="inlineStr">
        <is>
          <t>H</t>
        </is>
      </c>
      <c r="CX65" t="inlineStr">
        <is>
          <t>PCL</t>
        </is>
      </c>
    </row>
    <row r="66">
      <c r="A66">
        <f>IF(A8="","",A8)</f>
        <v/>
      </c>
      <c r="B66">
        <f>IF(B8="","",B8)</f>
        <v/>
      </c>
      <c r="CP66">
        <f>C66+I66+O66+U66+AA66+AG66+AM66+AS66+AY66+BE66+BK66+BQ66+BW66+CC66+CI66</f>
        <v/>
      </c>
      <c r="CQ66">
        <f>COUNTIF(D66,"G")+COUNTIF(J66,"G")+COUNTIF(P66,"G")+COUNTIF(V66,"G")+COUNTIF(AB66,"G")+COUNTIF(AH66,"G")+COUNTIF(AN66,"G")+COUNTIF(AT66,"G")+COUNTIF(AZ66,"G")+COUNTIF(BF66,"G")+COUNTIF(BL66,"G")+COUNTIF(BR66,"G")+COUNTIF(BX66,"G")+COUNTIF(CD66,"G")+COUNTIF(CJ66,"G")</f>
        <v/>
      </c>
      <c r="CR66">
        <f>COUNTIF(D66,"P")+COUNTIF(J66,"P")+COUNTIF(P66,"P")+COUNTIF(V66,"P")+COUNTIF(AB66,"P")+COUNTIF(AH66,"P")+COUNTIF(AN66,"P")+COUNTIF(AT66,"P")+COUNTIF(AZ66,"P")+COUNTIF(BF66,"P")+COUNTIF(BL66,"P")+COUNTIF(BR66,"P")+COUNTIF(BX66,"P")+COUNTIF(CD66,"P")+COUNTIF(CJ66,"P")</f>
        <v/>
      </c>
      <c r="CS66">
        <f>(INT(E66)*3+(E66-INT(E66))*10)+(INT(K66)*3+(K66-INT(K66))*10)+(INT(Q66)*3+(Q66-INT(Q66))*10)+(INT(W66)*3+(W66-INT(W66))*10)+(INT(AC66)*3+(AC66-INT(AC66))*10)+(INT(AI66)*3+(AI66-INT(AI66))*10)+(INT(AO66)*3+(AO66-INT(AO66))*10)+(INT(AU66)*3+(AU66-INT(AU66))*10)+(INT(BA66)*3+(BA66-INT(BA66))*10)+(INT(BG66)*3+(BG66-INT(BG66))*10)+(INT(BM66)*3+(BM66-INT(BM66))*10)+(INT(BS66)*3+(BS66-INT(BS66))*10)+(INT(BY66)*3+(BY66-INT(BY66))*10)+(INT(CE66)*3+(CE66-INT(CE66))*10)+(INT(CK66)*3+(CK66-INT(CK66))*10)</f>
        <v/>
      </c>
      <c r="CT66">
        <f>INT(CS66/3)+MOD(CS66,3)/10</f>
        <v/>
      </c>
      <c r="CU66">
        <f>F66+L66+R66+X66+AD66+AJ66+AP66+AV66+BB66+BH66+BN66+BT66+BZ66+CF66+CL66</f>
        <v/>
      </c>
      <c r="CV66">
        <f>G66+M66+S66+Y66+AE66+AK66+AQ66+AW66+BC66+BI66+BO66+BU66+CA66+CG66+CM66</f>
        <v/>
      </c>
      <c r="CW66">
        <f>H66+N66+T66+Z66+AF66+AL66+AR66+AX66+BD66+BJ66+BP66+BV66+CB66+CH66+CN66</f>
        <v/>
      </c>
      <c r="CX66" s="2">
        <f>IFERROR(CU66*27/CS66,0)</f>
        <v/>
      </c>
    </row>
    <row r="67">
      <c r="A67">
        <f>IF(A9="","",A9)</f>
        <v/>
      </c>
      <c r="B67">
        <f>IF(B9="","",B9)</f>
        <v/>
      </c>
      <c r="CP67">
        <f>C67+I67+O67+U67+AA67+AG67+AM67+AS67+AY67+BE67+BK67+BQ67+BW67+CC67+CI67</f>
        <v/>
      </c>
      <c r="CQ67">
        <f>COUNTIF(D67,"G")+COUNTIF(J67,"G")+COUNTIF(P67,"G")+COUNTIF(V67,"G")+COUNTIF(AB67,"G")+COUNTIF(AH67,"G")+COUNTIF(AN67,"G")+COUNTIF(AT67,"G")+COUNTIF(AZ67,"G")+COUNTIF(BF67,"G")+COUNTIF(BL67,"G")+COUNTIF(BR67,"G")+COUNTIF(BX67,"G")+COUNTIF(CD67,"G")+COUNTIF(CJ67,"G")</f>
        <v/>
      </c>
      <c r="CR67">
        <f>COUNTIF(D67,"P")+COUNTIF(J67,"P")+COUNTIF(P67,"P")+COUNTIF(V67,"P")+COUNTIF(AB67,"P")+COUNTIF(AH67,"P")+COUNTIF(AN67,"P")+COUNTIF(AT67,"P")+COUNTIF(AZ67,"P")+COUNTIF(BF67,"P")+COUNTIF(BL67,"P")+COUNTIF(BR67,"P")+COUNTIF(BX67,"P")+COUNTIF(CD67,"P")+COUNTIF(CJ67,"P")</f>
        <v/>
      </c>
      <c r="CS67">
        <f>(INT(E67)*3+(E67-INT(E67))*10)+(INT(K67)*3+(K67-INT(K67))*10)+(INT(Q67)*3+(Q67-INT(Q67))*10)+(INT(W67)*3+(W67-INT(W67))*10)+(INT(AC67)*3+(AC67-INT(AC67))*10)+(INT(AI67)*3+(AI67-INT(AI67))*10)+(INT(AO67)*3+(AO67-INT(AO67))*10)+(INT(AU67)*3+(AU67-INT(AU67))*10)+(INT(BA67)*3+(BA67-INT(BA67))*10)+(INT(BG67)*3+(BG67-INT(BG67))*10)+(INT(BM67)*3+(BM67-INT(BM67))*10)+(INT(BS67)*3+(BS67-INT(BS67))*10)+(INT(BY67)*3+(BY67-INT(BY67))*10)+(INT(CE67)*3+(CE67-INT(CE67))*10)+(INT(CK67)*3+(CK67-INT(CK67))*10)</f>
        <v/>
      </c>
      <c r="CT67">
        <f>INT(CS67/3)+MOD(CS67,3)/10</f>
        <v/>
      </c>
      <c r="CU67">
        <f>F67+L67+R67+X67+AD67+AJ67+AP67+AV67+BB67+BH67+BN67+BT67+BZ67+CF67+CL67</f>
        <v/>
      </c>
      <c r="CV67">
        <f>G67+M67+S67+Y67+AE67+AK67+AQ67+AW67+BC67+BI67+BO67+BU67+CA67+CG67+CM67</f>
        <v/>
      </c>
      <c r="CW67">
        <f>H67+N67+T67+Z67+AF67+AL67+AR67+AX67+BD67+BJ67+BP67+BV67+CB67+CH67+CN67</f>
        <v/>
      </c>
      <c r="CX67" s="2">
        <f>IFERROR(CU67*27/CS67,0)</f>
        <v/>
      </c>
    </row>
    <row r="68">
      <c r="A68">
        <f>IF(A10="","",A10)</f>
        <v/>
      </c>
      <c r="B68">
        <f>IF(B10="","",B10)</f>
        <v/>
      </c>
      <c r="CP68">
        <f>C68+I68+O68+U68+AA68+AG68+AM68+AS68+AY68+BE68+BK68+BQ68+BW68+CC68+CI68</f>
        <v/>
      </c>
      <c r="CQ68">
        <f>COUNTIF(D68,"G")+COUNTIF(J68,"G")+COUNTIF(P68,"G")+COUNTIF(V68,"G")+COUNTIF(AB68,"G")+COUNTIF(AH68,"G")+COUNTIF(AN68,"G")+COUNTIF(AT68,"G")+COUNTIF(AZ68,"G")+COUNTIF(BF68,"G")+COUNTIF(BL68,"G")+COUNTIF(BR68,"G")+COUNTIF(BX68,"G")+COUNTIF(CD68,"G")+COUNTIF(CJ68,"G")</f>
        <v/>
      </c>
      <c r="CR68">
        <f>COUNTIF(D68,"P")+COUNTIF(J68,"P")+COUNTIF(P68,"P")+COUNTIF(V68,"P")+COUNTIF(AB68,"P")+COUNTIF(AH68,"P")+COUNTIF(AN68,"P")+COUNTIF(AT68,"P")+COUNTIF(AZ68,"P")+COUNTIF(BF68,"P")+COUNTIF(BL68,"P")+COUNTIF(BR68,"P")+COUNTIF(BX68,"P")+COUNTIF(CD68,"P")+COUNTIF(CJ68,"P")</f>
        <v/>
      </c>
      <c r="CS68">
        <f>(INT(E68)*3+(E68-INT(E68))*10)+(INT(K68)*3+(K68-INT(K68))*10)+(INT(Q68)*3+(Q68-INT(Q68))*10)+(INT(W68)*3+(W68-INT(W68))*10)+(INT(AC68)*3+(AC68-INT(AC68))*10)+(INT(AI68)*3+(AI68-INT(AI68))*10)+(INT(AO68)*3+(AO68-INT(AO68))*10)+(INT(AU68)*3+(AU68-INT(AU68))*10)+(INT(BA68)*3+(BA68-INT(BA68))*10)+(INT(BG68)*3+(BG68-INT(BG68))*10)+(INT(BM68)*3+(BM68-INT(BM68))*10)+(INT(BS68)*3+(BS68-INT(BS68))*10)+(INT(BY68)*3+(BY68-INT(BY68))*10)+(INT(CE68)*3+(CE68-INT(CE68))*10)+(INT(CK68)*3+(CK68-INT(CK68))*10)</f>
        <v/>
      </c>
      <c r="CT68">
        <f>INT(CS68/3)+MOD(CS68,3)/10</f>
        <v/>
      </c>
      <c r="CU68">
        <f>F68+L68+R68+X68+AD68+AJ68+AP68+AV68+BB68+BH68+BN68+BT68+BZ68+CF68+CL68</f>
        <v/>
      </c>
      <c r="CV68">
        <f>G68+M68+S68+Y68+AE68+AK68+AQ68+AW68+BC68+BI68+BO68+BU68+CA68+CG68+CM68</f>
        <v/>
      </c>
      <c r="CW68">
        <f>H68+N68+T68+Z68+AF68+AL68+AR68+AX68+BD68+BJ68+BP68+BV68+CB68+CH68+CN68</f>
        <v/>
      </c>
      <c r="CX68" s="2">
        <f>IFERROR(CU68*27/CS68,0)</f>
        <v/>
      </c>
    </row>
    <row r="69">
      <c r="A69">
        <f>IF(A11="","",A11)</f>
        <v/>
      </c>
      <c r="B69">
        <f>IF(B11="","",B11)</f>
        <v/>
      </c>
      <c r="CP69">
        <f>C69+I69+O69+U69+AA69+AG69+AM69+AS69+AY69+BE69+BK69+BQ69+BW69+CC69+CI69</f>
        <v/>
      </c>
      <c r="CQ69">
        <f>COUNTIF(D69,"G")+COUNTIF(J69,"G")+COUNTIF(P69,"G")+COUNTIF(V69,"G")+COUNTIF(AB69,"G")+COUNTIF(AH69,"G")+COUNTIF(AN69,"G")+COUNTIF(AT69,"G")+COUNTIF(AZ69,"G")+COUNTIF(BF69,"G")+COUNTIF(BL69,"G")+COUNTIF(BR69,"G")+COUNTIF(BX69,"G")+COUNTIF(CD69,"G")+COUNTIF(CJ69,"G")</f>
        <v/>
      </c>
      <c r="CR69">
        <f>COUNTIF(D69,"P")+COUNTIF(J69,"P")+COUNTIF(P69,"P")+COUNTIF(V69,"P")+COUNTIF(AB69,"P")+COUNTIF(AH69,"P")+COUNTIF(AN69,"P")+COUNTIF(AT69,"P")+COUNTIF(AZ69,"P")+COUNTIF(BF69,"P")+COUNTIF(BL69,"P")+COUNTIF(BR69,"P")+COUNTIF(BX69,"P")+COUNTIF(CD69,"P")+COUNTIF(CJ69,"P")</f>
        <v/>
      </c>
      <c r="CS69">
        <f>(INT(E69)*3+(E69-INT(E69))*10)+(INT(K69)*3+(K69-INT(K69))*10)+(INT(Q69)*3+(Q69-INT(Q69))*10)+(INT(W69)*3+(W69-INT(W69))*10)+(INT(AC69)*3+(AC69-INT(AC69))*10)+(INT(AI69)*3+(AI69-INT(AI69))*10)+(INT(AO69)*3+(AO69-INT(AO69))*10)+(INT(AU69)*3+(AU69-INT(AU69))*10)+(INT(BA69)*3+(BA69-INT(BA69))*10)+(INT(BG69)*3+(BG69-INT(BG69))*10)+(INT(BM69)*3+(BM69-INT(BM69))*10)+(INT(BS69)*3+(BS69-INT(BS69))*10)+(INT(BY69)*3+(BY69-INT(BY69))*10)+(INT(CE69)*3+(CE69-INT(CE69))*10)+(INT(CK69)*3+(CK69-INT(CK69))*10)</f>
        <v/>
      </c>
      <c r="CT69">
        <f>INT(CS69/3)+MOD(CS69,3)/10</f>
        <v/>
      </c>
      <c r="CU69">
        <f>F69+L69+R69+X69+AD69+AJ69+AP69+AV69+BB69+BH69+BN69+BT69+BZ69+CF69+CL69</f>
        <v/>
      </c>
      <c r="CV69">
        <f>G69+M69+S69+Y69+AE69+AK69+AQ69+AW69+BC69+BI69+BO69+BU69+CA69+CG69+CM69</f>
        <v/>
      </c>
      <c r="CW69">
        <f>H69+N69+T69+Z69+AF69+AL69+AR69+AX69+BD69+BJ69+BP69+BV69+CB69+CH69+CN69</f>
        <v/>
      </c>
      <c r="CX69" s="2">
        <f>IFERROR(CU69*27/CS69,0)</f>
        <v/>
      </c>
    </row>
    <row r="70">
      <c r="A70">
        <f>IF(A12="","",A12)</f>
        <v/>
      </c>
      <c r="B70">
        <f>IF(B12="","",B12)</f>
        <v/>
      </c>
      <c r="CP70">
        <f>C70+I70+O70+U70+AA70+AG70+AM70+AS70+AY70+BE70+BK70+BQ70+BW70+CC70+CI70</f>
        <v/>
      </c>
      <c r="CQ70">
        <f>COUNTIF(D70,"G")+COUNTIF(J70,"G")+COUNTIF(P70,"G")+COUNTIF(V70,"G")+COUNTIF(AB70,"G")+COUNTIF(AH70,"G")+COUNTIF(AN70,"G")+COUNTIF(AT70,"G")+COUNTIF(AZ70,"G")+COUNTIF(BF70,"G")+COUNTIF(BL70,"G")+COUNTIF(BR70,"G")+COUNTIF(BX70,"G")+COUNTIF(CD70,"G")+COUNTIF(CJ70,"G")</f>
        <v/>
      </c>
      <c r="CR70">
        <f>COUNTIF(D70,"P")+COUNTIF(J70,"P")+COUNTIF(P70,"P")+COUNTIF(V70,"P")+COUNTIF(AB70,"P")+COUNTIF(AH70,"P")+COUNTIF(AN70,"P")+COUNTIF(AT70,"P")+COUNTIF(AZ70,"P")+COUNTIF(BF70,"P")+COUNTIF(BL70,"P")+COUNTIF(BR70,"P")+COUNTIF(BX70,"P")+COUNTIF(CD70,"P")+COUNTIF(CJ70,"P")</f>
        <v/>
      </c>
      <c r="CS70">
        <f>(INT(E70)*3+(E70-INT(E70))*10)+(INT(K70)*3+(K70-INT(K70))*10)+(INT(Q70)*3+(Q70-INT(Q70))*10)+(INT(W70)*3+(W70-INT(W70))*10)+(INT(AC70)*3+(AC70-INT(AC70))*10)+(INT(AI70)*3+(AI70-INT(AI70))*10)+(INT(AO70)*3+(AO70-INT(AO70))*10)+(INT(AU70)*3+(AU70-INT(AU70))*10)+(INT(BA70)*3+(BA70-INT(BA70))*10)+(INT(BG70)*3+(BG70-INT(BG70))*10)+(INT(BM70)*3+(BM70-INT(BM70))*10)+(INT(BS70)*3+(BS70-INT(BS70))*10)+(INT(BY70)*3+(BY70-INT(BY70))*10)+(INT(CE70)*3+(CE70-INT(CE70))*10)+(INT(CK70)*3+(CK70-INT(CK70))*10)</f>
        <v/>
      </c>
      <c r="CT70">
        <f>INT(CS70/3)+MOD(CS70,3)/10</f>
        <v/>
      </c>
      <c r="CU70">
        <f>F70+L70+R70+X70+AD70+AJ70+AP70+AV70+BB70+BH70+BN70+BT70+BZ70+CF70+CL70</f>
        <v/>
      </c>
      <c r="CV70">
        <f>G70+M70+S70+Y70+AE70+AK70+AQ70+AW70+BC70+BI70+BO70+BU70+CA70+CG70+CM70</f>
        <v/>
      </c>
      <c r="CW70">
        <f>H70+N70+T70+Z70+AF70+AL70+AR70+AX70+BD70+BJ70+BP70+BV70+CB70+CH70+CN70</f>
        <v/>
      </c>
      <c r="CX70" s="2">
        <f>IFERROR(CU70*27/CS70,0)</f>
        <v/>
      </c>
    </row>
    <row r="71">
      <c r="A71">
        <f>IF(A13="","",A13)</f>
        <v/>
      </c>
      <c r="B71">
        <f>IF(B13="","",B13)</f>
        <v/>
      </c>
      <c r="CP71">
        <f>C71+I71+O71+U71+AA71+AG71+AM71+AS71+AY71+BE71+BK71+BQ71+BW71+CC71+CI71</f>
        <v/>
      </c>
      <c r="CQ71">
        <f>COUNTIF(D71,"G")+COUNTIF(J71,"G")+COUNTIF(P71,"G")+COUNTIF(V71,"G")+COUNTIF(AB71,"G")+COUNTIF(AH71,"G")+COUNTIF(AN71,"G")+COUNTIF(AT71,"G")+COUNTIF(AZ71,"G")+COUNTIF(BF71,"G")+COUNTIF(BL71,"G")+COUNTIF(BR71,"G")+COUNTIF(BX71,"G")+COUNTIF(CD71,"G")+COUNTIF(CJ71,"G")</f>
        <v/>
      </c>
      <c r="CR71">
        <f>COUNTIF(D71,"P")+COUNTIF(J71,"P")+COUNTIF(P71,"P")+COUNTIF(V71,"P")+COUNTIF(AB71,"P")+COUNTIF(AH71,"P")+COUNTIF(AN71,"P")+COUNTIF(AT71,"P")+COUNTIF(AZ71,"P")+COUNTIF(BF71,"P")+COUNTIF(BL71,"P")+COUNTIF(BR71,"P")+COUNTIF(BX71,"P")+COUNTIF(CD71,"P")+COUNTIF(CJ71,"P")</f>
        <v/>
      </c>
      <c r="CS71">
        <f>(INT(E71)*3+(E71-INT(E71))*10)+(INT(K71)*3+(K71-INT(K71))*10)+(INT(Q71)*3+(Q71-INT(Q71))*10)+(INT(W71)*3+(W71-INT(W71))*10)+(INT(AC71)*3+(AC71-INT(AC71))*10)+(INT(AI71)*3+(AI71-INT(AI71))*10)+(INT(AO71)*3+(AO71-INT(AO71))*10)+(INT(AU71)*3+(AU71-INT(AU71))*10)+(INT(BA71)*3+(BA71-INT(BA71))*10)+(INT(BG71)*3+(BG71-INT(BG71))*10)+(INT(BM71)*3+(BM71-INT(BM71))*10)+(INT(BS71)*3+(BS71-INT(BS71))*10)+(INT(BY71)*3+(BY71-INT(BY71))*10)+(INT(CE71)*3+(CE71-INT(CE71))*10)+(INT(CK71)*3+(CK71-INT(CK71))*10)</f>
        <v/>
      </c>
      <c r="CT71">
        <f>INT(CS71/3)+MOD(CS71,3)/10</f>
        <v/>
      </c>
      <c r="CU71">
        <f>F71+L71+R71+X71+AD71+AJ71+AP71+AV71+BB71+BH71+BN71+BT71+BZ71+CF71+CL71</f>
        <v/>
      </c>
      <c r="CV71">
        <f>G71+M71+S71+Y71+AE71+AK71+AQ71+AW71+BC71+BI71+BO71+BU71+CA71+CG71+CM71</f>
        <v/>
      </c>
      <c r="CW71">
        <f>H71+N71+T71+Z71+AF71+AL71+AR71+AX71+BD71+BJ71+BP71+BV71+CB71+CH71+CN71</f>
        <v/>
      </c>
      <c r="CX71" s="2">
        <f>IFERROR(CU71*27/CS71,0)</f>
        <v/>
      </c>
    </row>
    <row r="72">
      <c r="A72">
        <f>IF(A14="","",A14)</f>
        <v/>
      </c>
      <c r="B72">
        <f>IF(B14="","",B14)</f>
        <v/>
      </c>
      <c r="CP72">
        <f>C72+I72+O72+U72+AA72+AG72+AM72+AS72+AY72+BE72+BK72+BQ72+BW72+CC72+CI72</f>
        <v/>
      </c>
      <c r="CQ72">
        <f>COUNTIF(D72,"G")+COUNTIF(J72,"G")+COUNTIF(P72,"G")+COUNTIF(V72,"G")+COUNTIF(AB72,"G")+COUNTIF(AH72,"G")+COUNTIF(AN72,"G")+COUNTIF(AT72,"G")+COUNTIF(AZ72,"G")+COUNTIF(BF72,"G")+COUNTIF(BL72,"G")+COUNTIF(BR72,"G")+COUNTIF(BX72,"G")+COUNTIF(CD72,"G")+COUNTIF(CJ72,"G")</f>
        <v/>
      </c>
      <c r="CR72">
        <f>COUNTIF(D72,"P")+COUNTIF(J72,"P")+COUNTIF(P72,"P")+COUNTIF(V72,"P")+COUNTIF(AB72,"P")+COUNTIF(AH72,"P")+COUNTIF(AN72,"P")+COUNTIF(AT72,"P")+COUNTIF(AZ72,"P")+COUNTIF(BF72,"P")+COUNTIF(BL72,"P")+COUNTIF(BR72,"P")+COUNTIF(BX72,"P")+COUNTIF(CD72,"P")+COUNTIF(CJ72,"P")</f>
        <v/>
      </c>
      <c r="CS72">
        <f>(INT(E72)*3+(E72-INT(E72))*10)+(INT(K72)*3+(K72-INT(K72))*10)+(INT(Q72)*3+(Q72-INT(Q72))*10)+(INT(W72)*3+(W72-INT(W72))*10)+(INT(AC72)*3+(AC72-INT(AC72))*10)+(INT(AI72)*3+(AI72-INT(AI72))*10)+(INT(AO72)*3+(AO72-INT(AO72))*10)+(INT(AU72)*3+(AU72-INT(AU72))*10)+(INT(BA72)*3+(BA72-INT(BA72))*10)+(INT(BG72)*3+(BG72-INT(BG72))*10)+(INT(BM72)*3+(BM72-INT(BM72))*10)+(INT(BS72)*3+(BS72-INT(BS72))*10)+(INT(BY72)*3+(BY72-INT(BY72))*10)+(INT(CE72)*3+(CE72-INT(CE72))*10)+(INT(CK72)*3+(CK72-INT(CK72))*10)</f>
        <v/>
      </c>
      <c r="CT72">
        <f>INT(CS72/3)+MOD(CS72,3)/10</f>
        <v/>
      </c>
      <c r="CU72">
        <f>F72+L72+R72+X72+AD72+AJ72+AP72+AV72+BB72+BH72+BN72+BT72+BZ72+CF72+CL72</f>
        <v/>
      </c>
      <c r="CV72">
        <f>G72+M72+S72+Y72+AE72+AK72+AQ72+AW72+BC72+BI72+BO72+BU72+CA72+CG72+CM72</f>
        <v/>
      </c>
      <c r="CW72">
        <f>H72+N72+T72+Z72+AF72+AL72+AR72+AX72+BD72+BJ72+BP72+BV72+CB72+CH72+CN72</f>
        <v/>
      </c>
      <c r="CX72" s="2">
        <f>IFERROR(CU72*27/CS72,0)</f>
        <v/>
      </c>
    </row>
    <row r="73">
      <c r="A73">
        <f>IF(A15="","",A15)</f>
        <v/>
      </c>
      <c r="B73">
        <f>IF(B15="","",B15)</f>
        <v/>
      </c>
      <c r="CP73">
        <f>C73+I73+O73+U73+AA73+AG73+AM73+AS73+AY73+BE73+BK73+BQ73+BW73+CC73+CI73</f>
        <v/>
      </c>
      <c r="CQ73">
        <f>COUNTIF(D73,"G")+COUNTIF(J73,"G")+COUNTIF(P73,"G")+COUNTIF(V73,"G")+COUNTIF(AB73,"G")+COUNTIF(AH73,"G")+COUNTIF(AN73,"G")+COUNTIF(AT73,"G")+COUNTIF(AZ73,"G")+COUNTIF(BF73,"G")+COUNTIF(BL73,"G")+COUNTIF(BR73,"G")+COUNTIF(BX73,"G")+COUNTIF(CD73,"G")+COUNTIF(CJ73,"G")</f>
        <v/>
      </c>
      <c r="CR73">
        <f>COUNTIF(D73,"P")+COUNTIF(J73,"P")+COUNTIF(P73,"P")+COUNTIF(V73,"P")+COUNTIF(AB73,"P")+COUNTIF(AH73,"P")+COUNTIF(AN73,"P")+COUNTIF(AT73,"P")+COUNTIF(AZ73,"P")+COUNTIF(BF73,"P")+COUNTIF(BL73,"P")+COUNTIF(BR73,"P")+COUNTIF(BX73,"P")+COUNTIF(CD73,"P")+COUNTIF(CJ73,"P")</f>
        <v/>
      </c>
      <c r="CS73">
        <f>(INT(E73)*3+(E73-INT(E73))*10)+(INT(K73)*3+(K73-INT(K73))*10)+(INT(Q73)*3+(Q73-INT(Q73))*10)+(INT(W73)*3+(W73-INT(W73))*10)+(INT(AC73)*3+(AC73-INT(AC73))*10)+(INT(AI73)*3+(AI73-INT(AI73))*10)+(INT(AO73)*3+(AO73-INT(AO73))*10)+(INT(AU73)*3+(AU73-INT(AU73))*10)+(INT(BA73)*3+(BA73-INT(BA73))*10)+(INT(BG73)*3+(BG73-INT(BG73))*10)+(INT(BM73)*3+(BM73-INT(BM73))*10)+(INT(BS73)*3+(BS73-INT(BS73))*10)+(INT(BY73)*3+(BY73-INT(BY73))*10)+(INT(CE73)*3+(CE73-INT(CE73))*10)+(INT(CK73)*3+(CK73-INT(CK73))*10)</f>
        <v/>
      </c>
      <c r="CT73">
        <f>INT(CS73/3)+MOD(CS73,3)/10</f>
        <v/>
      </c>
      <c r="CU73">
        <f>F73+L73+R73+X73+AD73+AJ73+AP73+AV73+BB73+BH73+BN73+BT73+BZ73+CF73+CL73</f>
        <v/>
      </c>
      <c r="CV73">
        <f>G73+M73+S73+Y73+AE73+AK73+AQ73+AW73+BC73+BI73+BO73+BU73+CA73+CG73+CM73</f>
        <v/>
      </c>
      <c r="CW73">
        <f>H73+N73+T73+Z73+AF73+AL73+AR73+AX73+BD73+BJ73+BP73+BV73+CB73+CH73+CN73</f>
        <v/>
      </c>
      <c r="CX73" s="2">
        <f>IFERROR(CU73*27/CS73,0)</f>
        <v/>
      </c>
    </row>
    <row r="74">
      <c r="A74">
        <f>IF(A16="","",A16)</f>
        <v/>
      </c>
      <c r="B74">
        <f>IF(B16="","",B16)</f>
        <v/>
      </c>
      <c r="CP74">
        <f>C74+I74+O74+U74+AA74+AG74+AM74+AS74+AY74+BE74+BK74+BQ74+BW74+CC74+CI74</f>
        <v/>
      </c>
      <c r="CQ74">
        <f>COUNTIF(D74,"G")+COUNTIF(J74,"G")+COUNTIF(P74,"G")+COUNTIF(V74,"G")+COUNTIF(AB74,"G")+COUNTIF(AH74,"G")+COUNTIF(AN74,"G")+COUNTIF(AT74,"G")+COUNTIF(AZ74,"G")+COUNTIF(BF74,"G")+COUNTIF(BL74,"G")+COUNTIF(BR74,"G")+COUNTIF(BX74,"G")+COUNTIF(CD74,"G")+COUNTIF(CJ74,"G")</f>
        <v/>
      </c>
      <c r="CR74">
        <f>COUNTIF(D74,"P")+COUNTIF(J74,"P")+COUNTIF(P74,"P")+COUNTIF(V74,"P")+COUNTIF(AB74,"P")+COUNTIF(AH74,"P")+COUNTIF(AN74,"P")+COUNTIF(AT74,"P")+COUNTIF(AZ74,"P")+COUNTIF(BF74,"P")+COUNTIF(BL74,"P")+COUNTIF(BR74,"P")+COUNTIF(BX74,"P")+COUNTIF(CD74,"P")+COUNTIF(CJ74,"P")</f>
        <v/>
      </c>
      <c r="CS74">
        <f>(INT(E74)*3+(E74-INT(E74))*10)+(INT(K74)*3+(K74-INT(K74))*10)+(INT(Q74)*3+(Q74-INT(Q74))*10)+(INT(W74)*3+(W74-INT(W74))*10)+(INT(AC74)*3+(AC74-INT(AC74))*10)+(INT(AI74)*3+(AI74-INT(AI74))*10)+(INT(AO74)*3+(AO74-INT(AO74))*10)+(INT(AU74)*3+(AU74-INT(AU74))*10)+(INT(BA74)*3+(BA74-INT(BA74))*10)+(INT(BG74)*3+(BG74-INT(BG74))*10)+(INT(BM74)*3+(BM74-INT(BM74))*10)+(INT(BS74)*3+(BS74-INT(BS74))*10)+(INT(BY74)*3+(BY74-INT(BY74))*10)+(INT(CE74)*3+(CE74-INT(CE74))*10)+(INT(CK74)*3+(CK74-INT(CK74))*10)</f>
        <v/>
      </c>
      <c r="CT74">
        <f>INT(CS74/3)+MOD(CS74,3)/10</f>
        <v/>
      </c>
      <c r="CU74">
        <f>F74+L74+R74+X74+AD74+AJ74+AP74+AV74+BB74+BH74+BN74+BT74+BZ74+CF74+CL74</f>
        <v/>
      </c>
      <c r="CV74">
        <f>G74+M74+S74+Y74+AE74+AK74+AQ74+AW74+BC74+BI74+BO74+BU74+CA74+CG74+CM74</f>
        <v/>
      </c>
      <c r="CW74">
        <f>H74+N74+T74+Z74+AF74+AL74+AR74+AX74+BD74+BJ74+BP74+BV74+CB74+CH74+CN74</f>
        <v/>
      </c>
      <c r="CX74" s="2">
        <f>IFERROR(CU74*27/CS74,0)</f>
        <v/>
      </c>
    </row>
    <row r="75">
      <c r="A75">
        <f>IF(A17="","",A17)</f>
        <v/>
      </c>
      <c r="B75">
        <f>IF(B17="","",B17)</f>
        <v/>
      </c>
      <c r="CP75">
        <f>C75+I75+O75+U75+AA75+AG75+AM75+AS75+AY75+BE75+BK75+BQ75+BW75+CC75+CI75</f>
        <v/>
      </c>
      <c r="CQ75">
        <f>COUNTIF(D75,"G")+COUNTIF(J75,"G")+COUNTIF(P75,"G")+COUNTIF(V75,"G")+COUNTIF(AB75,"G")+COUNTIF(AH75,"G")+COUNTIF(AN75,"G")+COUNTIF(AT75,"G")+COUNTIF(AZ75,"G")+COUNTIF(BF75,"G")+COUNTIF(BL75,"G")+COUNTIF(BR75,"G")+COUNTIF(BX75,"G")+COUNTIF(CD75,"G")+COUNTIF(CJ75,"G")</f>
        <v/>
      </c>
      <c r="CR75">
        <f>COUNTIF(D75,"P")+COUNTIF(J75,"P")+COUNTIF(P75,"P")+COUNTIF(V75,"P")+COUNTIF(AB75,"P")+COUNTIF(AH75,"P")+COUNTIF(AN75,"P")+COUNTIF(AT75,"P")+COUNTIF(AZ75,"P")+COUNTIF(BF75,"P")+COUNTIF(BL75,"P")+COUNTIF(BR75,"P")+COUNTIF(BX75,"P")+COUNTIF(CD75,"P")+COUNTIF(CJ75,"P")</f>
        <v/>
      </c>
      <c r="CS75">
        <f>(INT(E75)*3+(E75-INT(E75))*10)+(INT(K75)*3+(K75-INT(K75))*10)+(INT(Q75)*3+(Q75-INT(Q75))*10)+(INT(W75)*3+(W75-INT(W75))*10)+(INT(AC75)*3+(AC75-INT(AC75))*10)+(INT(AI75)*3+(AI75-INT(AI75))*10)+(INT(AO75)*3+(AO75-INT(AO75))*10)+(INT(AU75)*3+(AU75-INT(AU75))*10)+(INT(BA75)*3+(BA75-INT(BA75))*10)+(INT(BG75)*3+(BG75-INT(BG75))*10)+(INT(BM75)*3+(BM75-INT(BM75))*10)+(INT(BS75)*3+(BS75-INT(BS75))*10)+(INT(BY75)*3+(BY75-INT(BY75))*10)+(INT(CE75)*3+(CE75-INT(CE75))*10)+(INT(CK75)*3+(CK75-INT(CK75))*10)</f>
        <v/>
      </c>
      <c r="CT75">
        <f>INT(CS75/3)+MOD(CS75,3)/10</f>
        <v/>
      </c>
      <c r="CU75">
        <f>F75+L75+R75+X75+AD75+AJ75+AP75+AV75+BB75+BH75+BN75+BT75+BZ75+CF75+CL75</f>
        <v/>
      </c>
      <c r="CV75">
        <f>G75+M75+S75+Y75+AE75+AK75+AQ75+AW75+BC75+BI75+BO75+BU75+CA75+CG75+CM75</f>
        <v/>
      </c>
      <c r="CW75">
        <f>H75+N75+T75+Z75+AF75+AL75+AR75+AX75+BD75+BJ75+BP75+BV75+CB75+CH75+CN75</f>
        <v/>
      </c>
      <c r="CX75" s="2">
        <f>IFERROR(CU75*27/CS75,0)</f>
        <v/>
      </c>
    </row>
    <row r="76">
      <c r="A76">
        <f>IF(A18="","",A18)</f>
        <v/>
      </c>
      <c r="B76">
        <f>IF(B18="","",B18)</f>
        <v/>
      </c>
      <c r="CP76">
        <f>C76+I76+O76+U76+AA76+AG76+AM76+AS76+AY76+BE76+BK76+BQ76+BW76+CC76+CI76</f>
        <v/>
      </c>
      <c r="CQ76">
        <f>COUNTIF(D76,"G")+COUNTIF(J76,"G")+COUNTIF(P76,"G")+COUNTIF(V76,"G")+COUNTIF(AB76,"G")+COUNTIF(AH76,"G")+COUNTIF(AN76,"G")+COUNTIF(AT76,"G")+COUNTIF(AZ76,"G")+COUNTIF(BF76,"G")+COUNTIF(BL76,"G")+COUNTIF(BR76,"G")+COUNTIF(BX76,"G")+COUNTIF(CD76,"G")+COUNTIF(CJ76,"G")</f>
        <v/>
      </c>
      <c r="CR76">
        <f>COUNTIF(D76,"P")+COUNTIF(J76,"P")+COUNTIF(P76,"P")+COUNTIF(V76,"P")+COUNTIF(AB76,"P")+COUNTIF(AH76,"P")+COUNTIF(AN76,"P")+COUNTIF(AT76,"P")+COUNTIF(AZ76,"P")+COUNTIF(BF76,"P")+COUNTIF(BL76,"P")+COUNTIF(BR76,"P")+COUNTIF(BX76,"P")+COUNTIF(CD76,"P")+COUNTIF(CJ76,"P")</f>
        <v/>
      </c>
      <c r="CS76">
        <f>(INT(E76)*3+(E76-INT(E76))*10)+(INT(K76)*3+(K76-INT(K76))*10)+(INT(Q76)*3+(Q76-INT(Q76))*10)+(INT(W76)*3+(W76-INT(W76))*10)+(INT(AC76)*3+(AC76-INT(AC76))*10)+(INT(AI76)*3+(AI76-INT(AI76))*10)+(INT(AO76)*3+(AO76-INT(AO76))*10)+(INT(AU76)*3+(AU76-INT(AU76))*10)+(INT(BA76)*3+(BA76-INT(BA76))*10)+(INT(BG76)*3+(BG76-INT(BG76))*10)+(INT(BM76)*3+(BM76-INT(BM76))*10)+(INT(BS76)*3+(BS76-INT(BS76))*10)+(INT(BY76)*3+(BY76-INT(BY76))*10)+(INT(CE76)*3+(CE76-INT(CE76))*10)+(INT(CK76)*3+(CK76-INT(CK76))*10)</f>
        <v/>
      </c>
      <c r="CT76">
        <f>INT(CS76/3)+MOD(CS76,3)/10</f>
        <v/>
      </c>
      <c r="CU76">
        <f>F76+L76+R76+X76+AD76+AJ76+AP76+AV76+BB76+BH76+BN76+BT76+BZ76+CF76+CL76</f>
        <v/>
      </c>
      <c r="CV76">
        <f>G76+M76+S76+Y76+AE76+AK76+AQ76+AW76+BC76+BI76+BO76+BU76+CA76+CG76+CM76</f>
        <v/>
      </c>
      <c r="CW76">
        <f>H76+N76+T76+Z76+AF76+AL76+AR76+AX76+BD76+BJ76+BP76+BV76+CB76+CH76+CN76</f>
        <v/>
      </c>
      <c r="CX76" s="2">
        <f>IFERROR(CU76*27/CS76,0)</f>
        <v/>
      </c>
    </row>
    <row r="77">
      <c r="A77">
        <f>IF(A19="","",A19)</f>
        <v/>
      </c>
      <c r="B77">
        <f>IF(B19="","",B19)</f>
        <v/>
      </c>
      <c r="CP77">
        <f>C77+I77+O77+U77+AA77+AG77+AM77+AS77+AY77+BE77+BK77+BQ77+BW77+CC77+CI77</f>
        <v/>
      </c>
      <c r="CQ77">
        <f>COUNTIF(D77,"G")+COUNTIF(J77,"G")+COUNTIF(P77,"G")+COUNTIF(V77,"G")+COUNTIF(AB77,"G")+COUNTIF(AH77,"G")+COUNTIF(AN77,"G")+COUNTIF(AT77,"G")+COUNTIF(AZ77,"G")+COUNTIF(BF77,"G")+COUNTIF(BL77,"G")+COUNTIF(BR77,"G")+COUNTIF(BX77,"G")+COUNTIF(CD77,"G")+COUNTIF(CJ77,"G")</f>
        <v/>
      </c>
      <c r="CR77">
        <f>COUNTIF(D77,"P")+COUNTIF(J77,"P")+COUNTIF(P77,"P")+COUNTIF(V77,"P")+COUNTIF(AB77,"P")+COUNTIF(AH77,"P")+COUNTIF(AN77,"P")+COUNTIF(AT77,"P")+COUNTIF(AZ77,"P")+COUNTIF(BF77,"P")+COUNTIF(BL77,"P")+COUNTIF(BR77,"P")+COUNTIF(BX77,"P")+COUNTIF(CD77,"P")+COUNTIF(CJ77,"P")</f>
        <v/>
      </c>
      <c r="CS77">
        <f>(INT(E77)*3+(E77-INT(E77))*10)+(INT(K77)*3+(K77-INT(K77))*10)+(INT(Q77)*3+(Q77-INT(Q77))*10)+(INT(W77)*3+(W77-INT(W77))*10)+(INT(AC77)*3+(AC77-INT(AC77))*10)+(INT(AI77)*3+(AI77-INT(AI77))*10)+(INT(AO77)*3+(AO77-INT(AO77))*10)+(INT(AU77)*3+(AU77-INT(AU77))*10)+(INT(BA77)*3+(BA77-INT(BA77))*10)+(INT(BG77)*3+(BG77-INT(BG77))*10)+(INT(BM77)*3+(BM77-INT(BM77))*10)+(INT(BS77)*3+(BS77-INT(BS77))*10)+(INT(BY77)*3+(BY77-INT(BY77))*10)+(INT(CE77)*3+(CE77-INT(CE77))*10)+(INT(CK77)*3+(CK77-INT(CK77))*10)</f>
        <v/>
      </c>
      <c r="CT77">
        <f>INT(CS77/3)+MOD(CS77,3)/10</f>
        <v/>
      </c>
      <c r="CU77">
        <f>F77+L77+R77+X77+AD77+AJ77+AP77+AV77+BB77+BH77+BN77+BT77+BZ77+CF77+CL77</f>
        <v/>
      </c>
      <c r="CV77">
        <f>G77+M77+S77+Y77+AE77+AK77+AQ77+AW77+BC77+BI77+BO77+BU77+CA77+CG77+CM77</f>
        <v/>
      </c>
      <c r="CW77">
        <f>H77+N77+T77+Z77+AF77+AL77+AR77+AX77+BD77+BJ77+BP77+BV77+CB77+CH77+CN77</f>
        <v/>
      </c>
      <c r="CX77" s="2">
        <f>IFERROR(CU77*27/CS77,0)</f>
        <v/>
      </c>
    </row>
    <row r="78">
      <c r="A78">
        <f>IF(A20="","",A20)</f>
        <v/>
      </c>
      <c r="B78">
        <f>IF(B20="","",B20)</f>
        <v/>
      </c>
      <c r="CP78">
        <f>C78+I78+O78+U78+AA78+AG78+AM78+AS78+AY78+BE78+BK78+BQ78+BW78+CC78+CI78</f>
        <v/>
      </c>
      <c r="CQ78">
        <f>COUNTIF(D78,"G")+COUNTIF(J78,"G")+COUNTIF(P78,"G")+COUNTIF(V78,"G")+COUNTIF(AB78,"G")+COUNTIF(AH78,"G")+COUNTIF(AN78,"G")+COUNTIF(AT78,"G")+COUNTIF(AZ78,"G")+COUNTIF(BF78,"G")+COUNTIF(BL78,"G")+COUNTIF(BR78,"G")+COUNTIF(BX78,"G")+COUNTIF(CD78,"G")+COUNTIF(CJ78,"G")</f>
        <v/>
      </c>
      <c r="CR78">
        <f>COUNTIF(D78,"P")+COUNTIF(J78,"P")+COUNTIF(P78,"P")+COUNTIF(V78,"P")+COUNTIF(AB78,"P")+COUNTIF(AH78,"P")+COUNTIF(AN78,"P")+COUNTIF(AT78,"P")+COUNTIF(AZ78,"P")+COUNTIF(BF78,"P")+COUNTIF(BL78,"P")+COUNTIF(BR78,"P")+COUNTIF(BX78,"P")+COUNTIF(CD78,"P")+COUNTIF(CJ78,"P")</f>
        <v/>
      </c>
      <c r="CS78">
        <f>(INT(E78)*3+(E78-INT(E78))*10)+(INT(K78)*3+(K78-INT(K78))*10)+(INT(Q78)*3+(Q78-INT(Q78))*10)+(INT(W78)*3+(W78-INT(W78))*10)+(INT(AC78)*3+(AC78-INT(AC78))*10)+(INT(AI78)*3+(AI78-INT(AI78))*10)+(INT(AO78)*3+(AO78-INT(AO78))*10)+(INT(AU78)*3+(AU78-INT(AU78))*10)+(INT(BA78)*3+(BA78-INT(BA78))*10)+(INT(BG78)*3+(BG78-INT(BG78))*10)+(INT(BM78)*3+(BM78-INT(BM78))*10)+(INT(BS78)*3+(BS78-INT(BS78))*10)+(INT(BY78)*3+(BY78-INT(BY78))*10)+(INT(CE78)*3+(CE78-INT(CE78))*10)+(INT(CK78)*3+(CK78-INT(CK78))*10)</f>
        <v/>
      </c>
      <c r="CT78">
        <f>INT(CS78/3)+MOD(CS78,3)/10</f>
        <v/>
      </c>
      <c r="CU78">
        <f>F78+L78+R78+X78+AD78+AJ78+AP78+AV78+BB78+BH78+BN78+BT78+BZ78+CF78+CL78</f>
        <v/>
      </c>
      <c r="CV78">
        <f>G78+M78+S78+Y78+AE78+AK78+AQ78+AW78+BC78+BI78+BO78+BU78+CA78+CG78+CM78</f>
        <v/>
      </c>
      <c r="CW78">
        <f>H78+N78+T78+Z78+AF78+AL78+AR78+AX78+BD78+BJ78+BP78+BV78+CB78+CH78+CN78</f>
        <v/>
      </c>
      <c r="CX78" s="2">
        <f>IFERROR(CU78*27/CS78,0)</f>
        <v/>
      </c>
    </row>
    <row r="79">
      <c r="A79">
        <f>IF(A21="","",A21)</f>
        <v/>
      </c>
      <c r="B79">
        <f>IF(B21="","",B21)</f>
        <v/>
      </c>
      <c r="CP79">
        <f>C79+I79+O79+U79+AA79+AG79+AM79+AS79+AY79+BE79+BK79+BQ79+BW79+CC79+CI79</f>
        <v/>
      </c>
      <c r="CQ79">
        <f>COUNTIF(D79,"G")+COUNTIF(J79,"G")+COUNTIF(P79,"G")+COUNTIF(V79,"G")+COUNTIF(AB79,"G")+COUNTIF(AH79,"G")+COUNTIF(AN79,"G")+COUNTIF(AT79,"G")+COUNTIF(AZ79,"G")+COUNTIF(BF79,"G")+COUNTIF(BL79,"G")+COUNTIF(BR79,"G")+COUNTIF(BX79,"G")+COUNTIF(CD79,"G")+COUNTIF(CJ79,"G")</f>
        <v/>
      </c>
      <c r="CR79">
        <f>COUNTIF(D79,"P")+COUNTIF(J79,"P")+COUNTIF(P79,"P")+COUNTIF(V79,"P")+COUNTIF(AB79,"P")+COUNTIF(AH79,"P")+COUNTIF(AN79,"P")+COUNTIF(AT79,"P")+COUNTIF(AZ79,"P")+COUNTIF(BF79,"P")+COUNTIF(BL79,"P")+COUNTIF(BR79,"P")+COUNTIF(BX79,"P")+COUNTIF(CD79,"P")+COUNTIF(CJ79,"P")</f>
        <v/>
      </c>
      <c r="CS79">
        <f>(INT(E79)*3+(E79-INT(E79))*10)+(INT(K79)*3+(K79-INT(K79))*10)+(INT(Q79)*3+(Q79-INT(Q79))*10)+(INT(W79)*3+(W79-INT(W79))*10)+(INT(AC79)*3+(AC79-INT(AC79))*10)+(INT(AI79)*3+(AI79-INT(AI79))*10)+(INT(AO79)*3+(AO79-INT(AO79))*10)+(INT(AU79)*3+(AU79-INT(AU79))*10)+(INT(BA79)*3+(BA79-INT(BA79))*10)+(INT(BG79)*3+(BG79-INT(BG79))*10)+(INT(BM79)*3+(BM79-INT(BM79))*10)+(INT(BS79)*3+(BS79-INT(BS79))*10)+(INT(BY79)*3+(BY79-INT(BY79))*10)+(INT(CE79)*3+(CE79-INT(CE79))*10)+(INT(CK79)*3+(CK79-INT(CK79))*10)</f>
        <v/>
      </c>
      <c r="CT79">
        <f>INT(CS79/3)+MOD(CS79,3)/10</f>
        <v/>
      </c>
      <c r="CU79">
        <f>F79+L79+R79+X79+AD79+AJ79+AP79+AV79+BB79+BH79+BN79+BT79+BZ79+CF79+CL79</f>
        <v/>
      </c>
      <c r="CV79">
        <f>G79+M79+S79+Y79+AE79+AK79+AQ79+AW79+BC79+BI79+BO79+BU79+CA79+CG79+CM79</f>
        <v/>
      </c>
      <c r="CW79">
        <f>H79+N79+T79+Z79+AF79+AL79+AR79+AX79+BD79+BJ79+BP79+BV79+CB79+CH79+CN79</f>
        <v/>
      </c>
      <c r="CX79" s="2">
        <f>IFERROR(CU79*27/CS79,0)</f>
        <v/>
      </c>
    </row>
    <row r="80">
      <c r="A80">
        <f>IF(A22="","",A22)</f>
        <v/>
      </c>
      <c r="B80">
        <f>IF(B22="","",B22)</f>
        <v/>
      </c>
      <c r="CP80">
        <f>C80+I80+O80+U80+AA80+AG80+AM80+AS80+AY80+BE80+BK80+BQ80+BW80+CC80+CI80</f>
        <v/>
      </c>
      <c r="CQ80">
        <f>COUNTIF(D80,"G")+COUNTIF(J80,"G")+COUNTIF(P80,"G")+COUNTIF(V80,"G")+COUNTIF(AB80,"G")+COUNTIF(AH80,"G")+COUNTIF(AN80,"G")+COUNTIF(AT80,"G")+COUNTIF(AZ80,"G")+COUNTIF(BF80,"G")+COUNTIF(BL80,"G")+COUNTIF(BR80,"G")+COUNTIF(BX80,"G")+COUNTIF(CD80,"G")+COUNTIF(CJ80,"G")</f>
        <v/>
      </c>
      <c r="CR80">
        <f>COUNTIF(D80,"P")+COUNTIF(J80,"P")+COUNTIF(P80,"P")+COUNTIF(V80,"P")+COUNTIF(AB80,"P")+COUNTIF(AH80,"P")+COUNTIF(AN80,"P")+COUNTIF(AT80,"P")+COUNTIF(AZ80,"P")+COUNTIF(BF80,"P")+COUNTIF(BL80,"P")+COUNTIF(BR80,"P")+COUNTIF(BX80,"P")+COUNTIF(CD80,"P")+COUNTIF(CJ80,"P")</f>
        <v/>
      </c>
      <c r="CS80">
        <f>(INT(E80)*3+(E80-INT(E80))*10)+(INT(K80)*3+(K80-INT(K80))*10)+(INT(Q80)*3+(Q80-INT(Q80))*10)+(INT(W80)*3+(W80-INT(W80))*10)+(INT(AC80)*3+(AC80-INT(AC80))*10)+(INT(AI80)*3+(AI80-INT(AI80))*10)+(INT(AO80)*3+(AO80-INT(AO80))*10)+(INT(AU80)*3+(AU80-INT(AU80))*10)+(INT(BA80)*3+(BA80-INT(BA80))*10)+(INT(BG80)*3+(BG80-INT(BG80))*10)+(INT(BM80)*3+(BM80-INT(BM80))*10)+(INT(BS80)*3+(BS80-INT(BS80))*10)+(INT(BY80)*3+(BY80-INT(BY80))*10)+(INT(CE80)*3+(CE80-INT(CE80))*10)+(INT(CK80)*3+(CK80-INT(CK80))*10)</f>
        <v/>
      </c>
      <c r="CT80">
        <f>INT(CS80/3)+MOD(CS80,3)/10</f>
        <v/>
      </c>
      <c r="CU80">
        <f>F80+L80+R80+X80+AD80+AJ80+AP80+AV80+BB80+BH80+BN80+BT80+BZ80+CF80+CL80</f>
        <v/>
      </c>
      <c r="CV80">
        <f>G80+M80+S80+Y80+AE80+AK80+AQ80+AW80+BC80+BI80+BO80+BU80+CA80+CG80+CM80</f>
        <v/>
      </c>
      <c r="CW80">
        <f>H80+N80+T80+Z80+AF80+AL80+AR80+AX80+BD80+BJ80+BP80+BV80+CB80+CH80+CN80</f>
        <v/>
      </c>
      <c r="CX80" s="2">
        <f>IFERROR(CU80*27/CS80,0)</f>
        <v/>
      </c>
    </row>
    <row r="81">
      <c r="A81">
        <f>IF(A23="","",A23)</f>
        <v/>
      </c>
      <c r="B81">
        <f>IF(B23="","",B23)</f>
        <v/>
      </c>
      <c r="CP81">
        <f>C81+I81+O81+U81+AA81+AG81+AM81+AS81+AY81+BE81+BK81+BQ81+BW81+CC81+CI81</f>
        <v/>
      </c>
      <c r="CQ81">
        <f>COUNTIF(D81,"G")+COUNTIF(J81,"G")+COUNTIF(P81,"G")+COUNTIF(V81,"G")+COUNTIF(AB81,"G")+COUNTIF(AH81,"G")+COUNTIF(AN81,"G")+COUNTIF(AT81,"G")+COUNTIF(AZ81,"G")+COUNTIF(BF81,"G")+COUNTIF(BL81,"G")+COUNTIF(BR81,"G")+COUNTIF(BX81,"G")+COUNTIF(CD81,"G")+COUNTIF(CJ81,"G")</f>
        <v/>
      </c>
      <c r="CR81">
        <f>COUNTIF(D81,"P")+COUNTIF(J81,"P")+COUNTIF(P81,"P")+COUNTIF(V81,"P")+COUNTIF(AB81,"P")+COUNTIF(AH81,"P")+COUNTIF(AN81,"P")+COUNTIF(AT81,"P")+COUNTIF(AZ81,"P")+COUNTIF(BF81,"P")+COUNTIF(BL81,"P")+COUNTIF(BR81,"P")+COUNTIF(BX81,"P")+COUNTIF(CD81,"P")+COUNTIF(CJ81,"P")</f>
        <v/>
      </c>
      <c r="CS81">
        <f>(INT(E81)*3+(E81-INT(E81))*10)+(INT(K81)*3+(K81-INT(K81))*10)+(INT(Q81)*3+(Q81-INT(Q81))*10)+(INT(W81)*3+(W81-INT(W81))*10)+(INT(AC81)*3+(AC81-INT(AC81))*10)+(INT(AI81)*3+(AI81-INT(AI81))*10)+(INT(AO81)*3+(AO81-INT(AO81))*10)+(INT(AU81)*3+(AU81-INT(AU81))*10)+(INT(BA81)*3+(BA81-INT(BA81))*10)+(INT(BG81)*3+(BG81-INT(BG81))*10)+(INT(BM81)*3+(BM81-INT(BM81))*10)+(INT(BS81)*3+(BS81-INT(BS81))*10)+(INT(BY81)*3+(BY81-INT(BY81))*10)+(INT(CE81)*3+(CE81-INT(CE81))*10)+(INT(CK81)*3+(CK81-INT(CK81))*10)</f>
        <v/>
      </c>
      <c r="CT81">
        <f>INT(CS81/3)+MOD(CS81,3)/10</f>
        <v/>
      </c>
      <c r="CU81">
        <f>F81+L81+R81+X81+AD81+AJ81+AP81+AV81+BB81+BH81+BN81+BT81+BZ81+CF81+CL81</f>
        <v/>
      </c>
      <c r="CV81">
        <f>G81+M81+S81+Y81+AE81+AK81+AQ81+AW81+BC81+BI81+BO81+BU81+CA81+CG81+CM81</f>
        <v/>
      </c>
      <c r="CW81">
        <f>H81+N81+T81+Z81+AF81+AL81+AR81+AX81+BD81+BJ81+BP81+BV81+CB81+CH81+CN81</f>
        <v/>
      </c>
      <c r="CX81" s="2">
        <f>IFERROR(CU81*27/CS81,0)</f>
        <v/>
      </c>
    </row>
    <row r="82">
      <c r="A82">
        <f>IF(A24="","",A24)</f>
        <v/>
      </c>
      <c r="B82">
        <f>IF(B24="","",B24)</f>
        <v/>
      </c>
      <c r="CP82">
        <f>C82+I82+O82+U82+AA82+AG82+AM82+AS82+AY82+BE82+BK82+BQ82+BW82+CC82+CI82</f>
        <v/>
      </c>
      <c r="CQ82">
        <f>COUNTIF(D82,"G")+COUNTIF(J82,"G")+COUNTIF(P82,"G")+COUNTIF(V82,"G")+COUNTIF(AB82,"G")+COUNTIF(AH82,"G")+COUNTIF(AN82,"G")+COUNTIF(AT82,"G")+COUNTIF(AZ82,"G")+COUNTIF(BF82,"G")+COUNTIF(BL82,"G")+COUNTIF(BR82,"G")+COUNTIF(BX82,"G")+COUNTIF(CD82,"G")+COUNTIF(CJ82,"G")</f>
        <v/>
      </c>
      <c r="CR82">
        <f>COUNTIF(D82,"P")+COUNTIF(J82,"P")+COUNTIF(P82,"P")+COUNTIF(V82,"P")+COUNTIF(AB82,"P")+COUNTIF(AH82,"P")+COUNTIF(AN82,"P")+COUNTIF(AT82,"P")+COUNTIF(AZ82,"P")+COUNTIF(BF82,"P")+COUNTIF(BL82,"P")+COUNTIF(BR82,"P")+COUNTIF(BX82,"P")+COUNTIF(CD82,"P")+COUNTIF(CJ82,"P")</f>
        <v/>
      </c>
      <c r="CS82">
        <f>(INT(E82)*3+(E82-INT(E82))*10)+(INT(K82)*3+(K82-INT(K82))*10)+(INT(Q82)*3+(Q82-INT(Q82))*10)+(INT(W82)*3+(W82-INT(W82))*10)+(INT(AC82)*3+(AC82-INT(AC82))*10)+(INT(AI82)*3+(AI82-INT(AI82))*10)+(INT(AO82)*3+(AO82-INT(AO82))*10)+(INT(AU82)*3+(AU82-INT(AU82))*10)+(INT(BA82)*3+(BA82-INT(BA82))*10)+(INT(BG82)*3+(BG82-INT(BG82))*10)+(INT(BM82)*3+(BM82-INT(BM82))*10)+(INT(BS82)*3+(BS82-INT(BS82))*10)+(INT(BY82)*3+(BY82-INT(BY82))*10)+(INT(CE82)*3+(CE82-INT(CE82))*10)+(INT(CK82)*3+(CK82-INT(CK82))*10)</f>
        <v/>
      </c>
      <c r="CT82">
        <f>INT(CS82/3)+MOD(CS82,3)/10</f>
        <v/>
      </c>
      <c r="CU82">
        <f>F82+L82+R82+X82+AD82+AJ82+AP82+AV82+BB82+BH82+BN82+BT82+BZ82+CF82+CL82</f>
        <v/>
      </c>
      <c r="CV82">
        <f>G82+M82+S82+Y82+AE82+AK82+AQ82+AW82+BC82+BI82+BO82+BU82+CA82+CG82+CM82</f>
        <v/>
      </c>
      <c r="CW82">
        <f>H82+N82+T82+Z82+AF82+AL82+AR82+AX82+BD82+BJ82+BP82+BV82+CB82+CH82+CN82</f>
        <v/>
      </c>
      <c r="CX82" s="2">
        <f>IFERROR(CU82*27/CS82,0)</f>
        <v/>
      </c>
    </row>
    <row r="83">
      <c r="A83">
        <f>IF(A25="","",A25)</f>
        <v/>
      </c>
      <c r="B83">
        <f>IF(B25="","",B25)</f>
        <v/>
      </c>
      <c r="CP83">
        <f>C83+I83+O83+U83+AA83+AG83+AM83+AS83+AY83+BE83+BK83+BQ83+BW83+CC83+CI83</f>
        <v/>
      </c>
      <c r="CQ83">
        <f>COUNTIF(D83,"G")+COUNTIF(J83,"G")+COUNTIF(P83,"G")+COUNTIF(V83,"G")+COUNTIF(AB83,"G")+COUNTIF(AH83,"G")+COUNTIF(AN83,"G")+COUNTIF(AT83,"G")+COUNTIF(AZ83,"G")+COUNTIF(BF83,"G")+COUNTIF(BL83,"G")+COUNTIF(BR83,"G")+COUNTIF(BX83,"G")+COUNTIF(CD83,"G")+COUNTIF(CJ83,"G")</f>
        <v/>
      </c>
      <c r="CR83">
        <f>COUNTIF(D83,"P")+COUNTIF(J83,"P")+COUNTIF(P83,"P")+COUNTIF(V83,"P")+COUNTIF(AB83,"P")+COUNTIF(AH83,"P")+COUNTIF(AN83,"P")+COUNTIF(AT83,"P")+COUNTIF(AZ83,"P")+COUNTIF(BF83,"P")+COUNTIF(BL83,"P")+COUNTIF(BR83,"P")+COUNTIF(BX83,"P")+COUNTIF(CD83,"P")+COUNTIF(CJ83,"P")</f>
        <v/>
      </c>
      <c r="CS83">
        <f>(INT(E83)*3+(E83-INT(E83))*10)+(INT(K83)*3+(K83-INT(K83))*10)+(INT(Q83)*3+(Q83-INT(Q83))*10)+(INT(W83)*3+(W83-INT(W83))*10)+(INT(AC83)*3+(AC83-INT(AC83))*10)+(INT(AI83)*3+(AI83-INT(AI83))*10)+(INT(AO83)*3+(AO83-INT(AO83))*10)+(INT(AU83)*3+(AU83-INT(AU83))*10)+(INT(BA83)*3+(BA83-INT(BA83))*10)+(INT(BG83)*3+(BG83-INT(BG83))*10)+(INT(BM83)*3+(BM83-INT(BM83))*10)+(INT(BS83)*3+(BS83-INT(BS83))*10)+(INT(BY83)*3+(BY83-INT(BY83))*10)+(INT(CE83)*3+(CE83-INT(CE83))*10)+(INT(CK83)*3+(CK83-INT(CK83))*10)</f>
        <v/>
      </c>
      <c r="CT83">
        <f>INT(CS83/3)+MOD(CS83,3)/10</f>
        <v/>
      </c>
      <c r="CU83">
        <f>F83+L83+R83+X83+AD83+AJ83+AP83+AV83+BB83+BH83+BN83+BT83+BZ83+CF83+CL83</f>
        <v/>
      </c>
      <c r="CV83">
        <f>G83+M83+S83+Y83+AE83+AK83+AQ83+AW83+BC83+BI83+BO83+BU83+CA83+CG83+CM83</f>
        <v/>
      </c>
      <c r="CW83">
        <f>H83+N83+T83+Z83+AF83+AL83+AR83+AX83+BD83+BJ83+BP83+BV83+CB83+CH83+CN83</f>
        <v/>
      </c>
      <c r="CX83" s="2">
        <f>IFERROR(CU83*27/CS83,0)</f>
        <v/>
      </c>
    </row>
    <row r="84">
      <c r="A84">
        <f>IF(A26="","",A26)</f>
        <v/>
      </c>
      <c r="B84">
        <f>IF(B26="","",B26)</f>
        <v/>
      </c>
      <c r="CP84">
        <f>C84+I84+O84+U84+AA84+AG84+AM84+AS84+AY84+BE84+BK84+BQ84+BW84+CC84+CI84</f>
        <v/>
      </c>
      <c r="CQ84">
        <f>COUNTIF(D84,"G")+COUNTIF(J84,"G")+COUNTIF(P84,"G")+COUNTIF(V84,"G")+COUNTIF(AB84,"G")+COUNTIF(AH84,"G")+COUNTIF(AN84,"G")+COUNTIF(AT84,"G")+COUNTIF(AZ84,"G")+COUNTIF(BF84,"G")+COUNTIF(BL84,"G")+COUNTIF(BR84,"G")+COUNTIF(BX84,"G")+COUNTIF(CD84,"G")+COUNTIF(CJ84,"G")</f>
        <v/>
      </c>
      <c r="CR84">
        <f>COUNTIF(D84,"P")+COUNTIF(J84,"P")+COUNTIF(P84,"P")+COUNTIF(V84,"P")+COUNTIF(AB84,"P")+COUNTIF(AH84,"P")+COUNTIF(AN84,"P")+COUNTIF(AT84,"P")+COUNTIF(AZ84,"P")+COUNTIF(BF84,"P")+COUNTIF(BL84,"P")+COUNTIF(BR84,"P")+COUNTIF(BX84,"P")+COUNTIF(CD84,"P")+COUNTIF(CJ84,"P")</f>
        <v/>
      </c>
      <c r="CS84">
        <f>(INT(E84)*3+(E84-INT(E84))*10)+(INT(K84)*3+(K84-INT(K84))*10)+(INT(Q84)*3+(Q84-INT(Q84))*10)+(INT(W84)*3+(W84-INT(W84))*10)+(INT(AC84)*3+(AC84-INT(AC84))*10)+(INT(AI84)*3+(AI84-INT(AI84))*10)+(INT(AO84)*3+(AO84-INT(AO84))*10)+(INT(AU84)*3+(AU84-INT(AU84))*10)+(INT(BA84)*3+(BA84-INT(BA84))*10)+(INT(BG84)*3+(BG84-INT(BG84))*10)+(INT(BM84)*3+(BM84-INT(BM84))*10)+(INT(BS84)*3+(BS84-INT(BS84))*10)+(INT(BY84)*3+(BY84-INT(BY84))*10)+(INT(CE84)*3+(CE84-INT(CE84))*10)+(INT(CK84)*3+(CK84-INT(CK84))*10)</f>
        <v/>
      </c>
      <c r="CT84">
        <f>INT(CS84/3)+MOD(CS84,3)/10</f>
        <v/>
      </c>
      <c r="CU84">
        <f>F84+L84+R84+X84+AD84+AJ84+AP84+AV84+BB84+BH84+BN84+BT84+BZ84+CF84+CL84</f>
        <v/>
      </c>
      <c r="CV84">
        <f>G84+M84+S84+Y84+AE84+AK84+AQ84+AW84+BC84+BI84+BO84+BU84+CA84+CG84+CM84</f>
        <v/>
      </c>
      <c r="CW84">
        <f>H84+N84+T84+Z84+AF84+AL84+AR84+AX84+BD84+BJ84+BP84+BV84+CB84+CH84+CN84</f>
        <v/>
      </c>
      <c r="CX84" s="2">
        <f>IFERROR(CU84*27/CS84,0)</f>
        <v/>
      </c>
    </row>
    <row r="85">
      <c r="A85">
        <f>IF(A27="","",A27)</f>
        <v/>
      </c>
      <c r="B85">
        <f>IF(B27="","",B27)</f>
        <v/>
      </c>
      <c r="CP85">
        <f>C85+I85+O85+U85+AA85+AG85+AM85+AS85+AY85+BE85+BK85+BQ85+BW85+CC85+CI85</f>
        <v/>
      </c>
      <c r="CQ85">
        <f>COUNTIF(D85,"G")+COUNTIF(J85,"G")+COUNTIF(P85,"G")+COUNTIF(V85,"G")+COUNTIF(AB85,"G")+COUNTIF(AH85,"G")+COUNTIF(AN85,"G")+COUNTIF(AT85,"G")+COUNTIF(AZ85,"G")+COUNTIF(BF85,"G")+COUNTIF(BL85,"G")+COUNTIF(BR85,"G")+COUNTIF(BX85,"G")+COUNTIF(CD85,"G")+COUNTIF(CJ85,"G")</f>
        <v/>
      </c>
      <c r="CR85">
        <f>COUNTIF(D85,"P")+COUNTIF(J85,"P")+COUNTIF(P85,"P")+COUNTIF(V85,"P")+COUNTIF(AB85,"P")+COUNTIF(AH85,"P")+COUNTIF(AN85,"P")+COUNTIF(AT85,"P")+COUNTIF(AZ85,"P")+COUNTIF(BF85,"P")+COUNTIF(BL85,"P")+COUNTIF(BR85,"P")+COUNTIF(BX85,"P")+COUNTIF(CD85,"P")+COUNTIF(CJ85,"P")</f>
        <v/>
      </c>
      <c r="CS85">
        <f>(INT(E85)*3+(E85-INT(E85))*10)+(INT(K85)*3+(K85-INT(K85))*10)+(INT(Q85)*3+(Q85-INT(Q85))*10)+(INT(W85)*3+(W85-INT(W85))*10)+(INT(AC85)*3+(AC85-INT(AC85))*10)+(INT(AI85)*3+(AI85-INT(AI85))*10)+(INT(AO85)*3+(AO85-INT(AO85))*10)+(INT(AU85)*3+(AU85-INT(AU85))*10)+(INT(BA85)*3+(BA85-INT(BA85))*10)+(INT(BG85)*3+(BG85-INT(BG85))*10)+(INT(BM85)*3+(BM85-INT(BM85))*10)+(INT(BS85)*3+(BS85-INT(BS85))*10)+(INT(BY85)*3+(BY85-INT(BY85))*10)+(INT(CE85)*3+(CE85-INT(CE85))*10)+(INT(CK85)*3+(CK85-INT(CK85))*10)</f>
        <v/>
      </c>
      <c r="CT85">
        <f>INT(CS85/3)+MOD(CS85,3)/10</f>
        <v/>
      </c>
      <c r="CU85">
        <f>F85+L85+R85+X85+AD85+AJ85+AP85+AV85+BB85+BH85+BN85+BT85+BZ85+CF85+CL85</f>
        <v/>
      </c>
      <c r="CV85">
        <f>G85+M85+S85+Y85+AE85+AK85+AQ85+AW85+BC85+BI85+BO85+BU85+CA85+CG85+CM85</f>
        <v/>
      </c>
      <c r="CW85">
        <f>H85+N85+T85+Z85+AF85+AL85+AR85+AX85+BD85+BJ85+BP85+BV85+CB85+CH85+CN85</f>
        <v/>
      </c>
      <c r="CX85" s="2">
        <f>IFERROR(CU85*27/CS85,0)</f>
        <v/>
      </c>
    </row>
    <row r="86">
      <c r="A86">
        <f>IF(A28="","",A28)</f>
        <v/>
      </c>
      <c r="B86">
        <f>IF(B28="","",B28)</f>
        <v/>
      </c>
      <c r="CP86">
        <f>C86+I86+O86+U86+AA86+AG86+AM86+AS86+AY86+BE86+BK86+BQ86+BW86+CC86+CI86</f>
        <v/>
      </c>
      <c r="CQ86">
        <f>COUNTIF(D86,"G")+COUNTIF(J86,"G")+COUNTIF(P86,"G")+COUNTIF(V86,"G")+COUNTIF(AB86,"G")+COUNTIF(AH86,"G")+COUNTIF(AN86,"G")+COUNTIF(AT86,"G")+COUNTIF(AZ86,"G")+COUNTIF(BF86,"G")+COUNTIF(BL86,"G")+COUNTIF(BR86,"G")+COUNTIF(BX86,"G")+COUNTIF(CD86,"G")+COUNTIF(CJ86,"G")</f>
        <v/>
      </c>
      <c r="CR86">
        <f>COUNTIF(D86,"P")+COUNTIF(J86,"P")+COUNTIF(P86,"P")+COUNTIF(V86,"P")+COUNTIF(AB86,"P")+COUNTIF(AH86,"P")+COUNTIF(AN86,"P")+COUNTIF(AT86,"P")+COUNTIF(AZ86,"P")+COUNTIF(BF86,"P")+COUNTIF(BL86,"P")+COUNTIF(BR86,"P")+COUNTIF(BX86,"P")+COUNTIF(CD86,"P")+COUNTIF(CJ86,"P")</f>
        <v/>
      </c>
      <c r="CS86">
        <f>(INT(E86)*3+(E86-INT(E86))*10)+(INT(K86)*3+(K86-INT(K86))*10)+(INT(Q86)*3+(Q86-INT(Q86))*10)+(INT(W86)*3+(W86-INT(W86))*10)+(INT(AC86)*3+(AC86-INT(AC86))*10)+(INT(AI86)*3+(AI86-INT(AI86))*10)+(INT(AO86)*3+(AO86-INT(AO86))*10)+(INT(AU86)*3+(AU86-INT(AU86))*10)+(INT(BA86)*3+(BA86-INT(BA86))*10)+(INT(BG86)*3+(BG86-INT(BG86))*10)+(INT(BM86)*3+(BM86-INT(BM86))*10)+(INT(BS86)*3+(BS86-INT(BS86))*10)+(INT(BY86)*3+(BY86-INT(BY86))*10)+(INT(CE86)*3+(CE86-INT(CE86))*10)+(INT(CK86)*3+(CK86-INT(CK86))*10)</f>
        <v/>
      </c>
      <c r="CT86">
        <f>INT(CS86/3)+MOD(CS86,3)/10</f>
        <v/>
      </c>
      <c r="CU86">
        <f>F86+L86+R86+X86+AD86+AJ86+AP86+AV86+BB86+BH86+BN86+BT86+BZ86+CF86+CL86</f>
        <v/>
      </c>
      <c r="CV86">
        <f>G86+M86+S86+Y86+AE86+AK86+AQ86+AW86+BC86+BI86+BO86+BU86+CA86+CG86+CM86</f>
        <v/>
      </c>
      <c r="CW86">
        <f>H86+N86+T86+Z86+AF86+AL86+AR86+AX86+BD86+BJ86+BP86+BV86+CB86+CH86+CN86</f>
        <v/>
      </c>
      <c r="CX86" s="2">
        <f>IFERROR(CU86*27/CS86,0)</f>
        <v/>
      </c>
    </row>
    <row r="87">
      <c r="A87">
        <f>IF(A29="","",A29)</f>
        <v/>
      </c>
      <c r="B87">
        <f>IF(B29="","",B29)</f>
        <v/>
      </c>
      <c r="CP87">
        <f>C87+I87+O87+U87+AA87+AG87+AM87+AS87+AY87+BE87+BK87+BQ87+BW87+CC87+CI87</f>
        <v/>
      </c>
      <c r="CQ87">
        <f>COUNTIF(D87,"G")+COUNTIF(J87,"G")+COUNTIF(P87,"G")+COUNTIF(V87,"G")+COUNTIF(AB87,"G")+COUNTIF(AH87,"G")+COUNTIF(AN87,"G")+COUNTIF(AT87,"G")+COUNTIF(AZ87,"G")+COUNTIF(BF87,"G")+COUNTIF(BL87,"G")+COUNTIF(BR87,"G")+COUNTIF(BX87,"G")+COUNTIF(CD87,"G")+COUNTIF(CJ87,"G")</f>
        <v/>
      </c>
      <c r="CR87">
        <f>COUNTIF(D87,"P")+COUNTIF(J87,"P")+COUNTIF(P87,"P")+COUNTIF(V87,"P")+COUNTIF(AB87,"P")+COUNTIF(AH87,"P")+COUNTIF(AN87,"P")+COUNTIF(AT87,"P")+COUNTIF(AZ87,"P")+COUNTIF(BF87,"P")+COUNTIF(BL87,"P")+COUNTIF(BR87,"P")+COUNTIF(BX87,"P")+COUNTIF(CD87,"P")+COUNTIF(CJ87,"P")</f>
        <v/>
      </c>
      <c r="CS87">
        <f>(INT(E87)*3+(E87-INT(E87))*10)+(INT(K87)*3+(K87-INT(K87))*10)+(INT(Q87)*3+(Q87-INT(Q87))*10)+(INT(W87)*3+(W87-INT(W87))*10)+(INT(AC87)*3+(AC87-INT(AC87))*10)+(INT(AI87)*3+(AI87-INT(AI87))*10)+(INT(AO87)*3+(AO87-INT(AO87))*10)+(INT(AU87)*3+(AU87-INT(AU87))*10)+(INT(BA87)*3+(BA87-INT(BA87))*10)+(INT(BG87)*3+(BG87-INT(BG87))*10)+(INT(BM87)*3+(BM87-INT(BM87))*10)+(INT(BS87)*3+(BS87-INT(BS87))*10)+(INT(BY87)*3+(BY87-INT(BY87))*10)+(INT(CE87)*3+(CE87-INT(CE87))*10)+(INT(CK87)*3+(CK87-INT(CK87))*10)</f>
        <v/>
      </c>
      <c r="CT87">
        <f>INT(CS87/3)+MOD(CS87,3)/10</f>
        <v/>
      </c>
      <c r="CU87">
        <f>F87+L87+R87+X87+AD87+AJ87+AP87+AV87+BB87+BH87+BN87+BT87+BZ87+CF87+CL87</f>
        <v/>
      </c>
      <c r="CV87">
        <f>G87+M87+S87+Y87+AE87+AK87+AQ87+AW87+BC87+BI87+BO87+BU87+CA87+CG87+CM87</f>
        <v/>
      </c>
      <c r="CW87">
        <f>H87+N87+T87+Z87+AF87+AL87+AR87+AX87+BD87+BJ87+BP87+BV87+CB87+CH87+CN87</f>
        <v/>
      </c>
      <c r="CX87" s="2">
        <f>IFERROR(CU87*27/CS87,0)</f>
        <v/>
      </c>
    </row>
    <row r="88">
      <c r="A88">
        <f>IF(A30="","",A30)</f>
        <v/>
      </c>
      <c r="B88">
        <f>IF(B30="","",B30)</f>
        <v/>
      </c>
      <c r="CP88">
        <f>C88+I88+O88+U88+AA88+AG88+AM88+AS88+AY88+BE88+BK88+BQ88+BW88+CC88+CI88</f>
        <v/>
      </c>
      <c r="CQ88">
        <f>COUNTIF(D88,"G")+COUNTIF(J88,"G")+COUNTIF(P88,"G")+COUNTIF(V88,"G")+COUNTIF(AB88,"G")+COUNTIF(AH88,"G")+COUNTIF(AN88,"G")+COUNTIF(AT88,"G")+COUNTIF(AZ88,"G")+COUNTIF(BF88,"G")+COUNTIF(BL88,"G")+COUNTIF(BR88,"G")+COUNTIF(BX88,"G")+COUNTIF(CD88,"G")+COUNTIF(CJ88,"G")</f>
        <v/>
      </c>
      <c r="CR88">
        <f>COUNTIF(D88,"P")+COUNTIF(J88,"P")+COUNTIF(P88,"P")+COUNTIF(V88,"P")+COUNTIF(AB88,"P")+COUNTIF(AH88,"P")+COUNTIF(AN88,"P")+COUNTIF(AT88,"P")+COUNTIF(AZ88,"P")+COUNTIF(BF88,"P")+COUNTIF(BL88,"P")+COUNTIF(BR88,"P")+COUNTIF(BX88,"P")+COUNTIF(CD88,"P")+COUNTIF(CJ88,"P")</f>
        <v/>
      </c>
      <c r="CS88">
        <f>(INT(E88)*3+(E88-INT(E88))*10)+(INT(K88)*3+(K88-INT(K88))*10)+(INT(Q88)*3+(Q88-INT(Q88))*10)+(INT(W88)*3+(W88-INT(W88))*10)+(INT(AC88)*3+(AC88-INT(AC88))*10)+(INT(AI88)*3+(AI88-INT(AI88))*10)+(INT(AO88)*3+(AO88-INT(AO88))*10)+(INT(AU88)*3+(AU88-INT(AU88))*10)+(INT(BA88)*3+(BA88-INT(BA88))*10)+(INT(BG88)*3+(BG88-INT(BG88))*10)+(INT(BM88)*3+(BM88-INT(BM88))*10)+(INT(BS88)*3+(BS88-INT(BS88))*10)+(INT(BY88)*3+(BY88-INT(BY88))*10)+(INT(CE88)*3+(CE88-INT(CE88))*10)+(INT(CK88)*3+(CK88-INT(CK88))*10)</f>
        <v/>
      </c>
      <c r="CT88">
        <f>INT(CS88/3)+MOD(CS88,3)/10</f>
        <v/>
      </c>
      <c r="CU88">
        <f>F88+L88+R88+X88+AD88+AJ88+AP88+AV88+BB88+BH88+BN88+BT88+BZ88+CF88+CL88</f>
        <v/>
      </c>
      <c r="CV88">
        <f>G88+M88+S88+Y88+AE88+AK88+AQ88+AW88+BC88+BI88+BO88+BU88+CA88+CG88+CM88</f>
        <v/>
      </c>
      <c r="CW88">
        <f>H88+N88+T88+Z88+AF88+AL88+AR88+AX88+BD88+BJ88+BP88+BV88+CB88+CH88+CN88</f>
        <v/>
      </c>
      <c r="CX88" s="2">
        <f>IFERROR(CU88*27/CS88,0)</f>
        <v/>
      </c>
    </row>
    <row r="89">
      <c r="A89">
        <f>IF(A31="","",A31)</f>
        <v/>
      </c>
      <c r="B89">
        <f>IF(B31="","",B31)</f>
        <v/>
      </c>
      <c r="CP89">
        <f>C89+I89+O89+U89+AA89+AG89+AM89+AS89+AY89+BE89+BK89+BQ89+BW89+CC89+CI89</f>
        <v/>
      </c>
      <c r="CQ89">
        <f>COUNTIF(D89,"G")+COUNTIF(J89,"G")+COUNTIF(P89,"G")+COUNTIF(V89,"G")+COUNTIF(AB89,"G")+COUNTIF(AH89,"G")+COUNTIF(AN89,"G")+COUNTIF(AT89,"G")+COUNTIF(AZ89,"G")+COUNTIF(BF89,"G")+COUNTIF(BL89,"G")+COUNTIF(BR89,"G")+COUNTIF(BX89,"G")+COUNTIF(CD89,"G")+COUNTIF(CJ89,"G")</f>
        <v/>
      </c>
      <c r="CR89">
        <f>COUNTIF(D89,"P")+COUNTIF(J89,"P")+COUNTIF(P89,"P")+COUNTIF(V89,"P")+COUNTIF(AB89,"P")+COUNTIF(AH89,"P")+COUNTIF(AN89,"P")+COUNTIF(AT89,"P")+COUNTIF(AZ89,"P")+COUNTIF(BF89,"P")+COUNTIF(BL89,"P")+COUNTIF(BR89,"P")+COUNTIF(BX89,"P")+COUNTIF(CD89,"P")+COUNTIF(CJ89,"P")</f>
        <v/>
      </c>
      <c r="CS89">
        <f>(INT(E89)*3+(E89-INT(E89))*10)+(INT(K89)*3+(K89-INT(K89))*10)+(INT(Q89)*3+(Q89-INT(Q89))*10)+(INT(W89)*3+(W89-INT(W89))*10)+(INT(AC89)*3+(AC89-INT(AC89))*10)+(INT(AI89)*3+(AI89-INT(AI89))*10)+(INT(AO89)*3+(AO89-INT(AO89))*10)+(INT(AU89)*3+(AU89-INT(AU89))*10)+(INT(BA89)*3+(BA89-INT(BA89))*10)+(INT(BG89)*3+(BG89-INT(BG89))*10)+(INT(BM89)*3+(BM89-INT(BM89))*10)+(INT(BS89)*3+(BS89-INT(BS89))*10)+(INT(BY89)*3+(BY89-INT(BY89))*10)+(INT(CE89)*3+(CE89-INT(CE89))*10)+(INT(CK89)*3+(CK89-INT(CK89))*10)</f>
        <v/>
      </c>
      <c r="CT89">
        <f>INT(CS89/3)+MOD(CS89,3)/10</f>
        <v/>
      </c>
      <c r="CU89">
        <f>F89+L89+R89+X89+AD89+AJ89+AP89+AV89+BB89+BH89+BN89+BT89+BZ89+CF89+CL89</f>
        <v/>
      </c>
      <c r="CV89">
        <f>G89+M89+S89+Y89+AE89+AK89+AQ89+AW89+BC89+BI89+BO89+BU89+CA89+CG89+CM89</f>
        <v/>
      </c>
      <c r="CW89">
        <f>H89+N89+T89+Z89+AF89+AL89+AR89+AX89+BD89+BJ89+BP89+BV89+CB89+CH89+CN89</f>
        <v/>
      </c>
      <c r="CX89" s="2">
        <f>IFERROR(CU89*27/CS89,0)</f>
        <v/>
      </c>
    </row>
    <row r="90">
      <c r="A90">
        <f>IF(A32="","",A32)</f>
        <v/>
      </c>
      <c r="B90">
        <f>IF(B32="","",B32)</f>
        <v/>
      </c>
      <c r="CP90">
        <f>C90+I90+O90+U90+AA90+AG90+AM90+AS90+AY90+BE90+BK90+BQ90+BW90+CC90+CI90</f>
        <v/>
      </c>
      <c r="CQ90">
        <f>COUNTIF(D90,"G")+COUNTIF(J90,"G")+COUNTIF(P90,"G")+COUNTIF(V90,"G")+COUNTIF(AB90,"G")+COUNTIF(AH90,"G")+COUNTIF(AN90,"G")+COUNTIF(AT90,"G")+COUNTIF(AZ90,"G")+COUNTIF(BF90,"G")+COUNTIF(BL90,"G")+COUNTIF(BR90,"G")+COUNTIF(BX90,"G")+COUNTIF(CD90,"G")+COUNTIF(CJ90,"G")</f>
        <v/>
      </c>
      <c r="CR90">
        <f>COUNTIF(D90,"P")+COUNTIF(J90,"P")+COUNTIF(P90,"P")+COUNTIF(V90,"P")+COUNTIF(AB90,"P")+COUNTIF(AH90,"P")+COUNTIF(AN90,"P")+COUNTIF(AT90,"P")+COUNTIF(AZ90,"P")+COUNTIF(BF90,"P")+COUNTIF(BL90,"P")+COUNTIF(BR90,"P")+COUNTIF(BX90,"P")+COUNTIF(CD90,"P")+COUNTIF(CJ90,"P")</f>
        <v/>
      </c>
      <c r="CS90">
        <f>(INT(E90)*3+(E90-INT(E90))*10)+(INT(K90)*3+(K90-INT(K90))*10)+(INT(Q90)*3+(Q90-INT(Q90))*10)+(INT(W90)*3+(W90-INT(W90))*10)+(INT(AC90)*3+(AC90-INT(AC90))*10)+(INT(AI90)*3+(AI90-INT(AI90))*10)+(INT(AO90)*3+(AO90-INT(AO90))*10)+(INT(AU90)*3+(AU90-INT(AU90))*10)+(INT(BA90)*3+(BA90-INT(BA90))*10)+(INT(BG90)*3+(BG90-INT(BG90))*10)+(INT(BM90)*3+(BM90-INT(BM90))*10)+(INT(BS90)*3+(BS90-INT(BS90))*10)+(INT(BY90)*3+(BY90-INT(BY90))*10)+(INT(CE90)*3+(CE90-INT(CE90))*10)+(INT(CK90)*3+(CK90-INT(CK90))*10)</f>
        <v/>
      </c>
      <c r="CT90">
        <f>INT(CS90/3)+MOD(CS90,3)/10</f>
        <v/>
      </c>
      <c r="CU90">
        <f>F90+L90+R90+X90+AD90+AJ90+AP90+AV90+BB90+BH90+BN90+BT90+BZ90+CF90+CL90</f>
        <v/>
      </c>
      <c r="CV90">
        <f>G90+M90+S90+Y90+AE90+AK90+AQ90+AW90+BC90+BI90+BO90+BU90+CA90+CG90+CM90</f>
        <v/>
      </c>
      <c r="CW90">
        <f>H90+N90+T90+Z90+AF90+AL90+AR90+AX90+BD90+BJ90+BP90+BV90+CB90+CH90+CN90</f>
        <v/>
      </c>
      <c r="CX90" s="2">
        <f>IFERROR(CU90*27/CS90,0)</f>
        <v/>
      </c>
    </row>
    <row r="91">
      <c r="A91" t="inlineStr">
        <is>
          <t>TOTALES :</t>
        </is>
      </c>
      <c r="CP91">
        <f>SUM(CP66:CP90)</f>
        <v/>
      </c>
      <c r="CQ91">
        <f>SUM(CQ66:CQ90)</f>
        <v/>
      </c>
      <c r="CR91">
        <f>SUM(CR66:CR90)</f>
        <v/>
      </c>
      <c r="CS91">
        <f>SUM(CS66:CS90)</f>
        <v/>
      </c>
      <c r="CT91">
        <f>SUM(CT66:CT90)</f>
        <v/>
      </c>
      <c r="CU91">
        <f>SUM(CU66:CU90)</f>
        <v/>
      </c>
      <c r="CV91">
        <f>SUM(CV66:CV90)</f>
        <v/>
      </c>
      <c r="CW91">
        <f>SUM(CW66:CW90)</f>
        <v/>
      </c>
      <c r="CX91">
        <f>SUM(CX66:CX90)</f>
        <v/>
      </c>
    </row>
    <row r="94">
      <c r="A94" t="inlineStr">
        <is>
          <t>R E S U L T A D O S   D E L   E Q U I P O</t>
        </is>
      </c>
    </row>
    <row r="95">
      <c r="A95" t="inlineStr">
        <is>
          <t>Juego</t>
        </is>
      </c>
      <c r="B95" t="inlineStr">
        <is>
          <t>Resultado</t>
        </is>
      </c>
      <c r="C95" t="inlineStr">
        <is>
          <t>CA</t>
        </is>
      </c>
      <c r="D95" t="inlineStr">
        <is>
          <t>CR</t>
        </is>
      </c>
    </row>
    <row r="96">
      <c r="A96" t="n">
        <v>1</v>
      </c>
    </row>
    <row r="97">
      <c r="A97" t="n">
        <v>2</v>
      </c>
    </row>
    <row r="98">
      <c r="A98" t="n">
        <v>3</v>
      </c>
    </row>
    <row r="99">
      <c r="A99" t="n">
        <v>4</v>
      </c>
    </row>
    <row r="100">
      <c r="A100" t="n">
        <v>5</v>
      </c>
    </row>
    <row r="101">
      <c r="A101" t="n">
        <v>6</v>
      </c>
    </row>
    <row r="102">
      <c r="A102" t="n">
        <v>7</v>
      </c>
    </row>
    <row r="103">
      <c r="A103" t="n">
        <v>8</v>
      </c>
    </row>
    <row r="104">
      <c r="A104" t="n">
        <v>9</v>
      </c>
    </row>
    <row r="105">
      <c r="A105" t="n">
        <v>10</v>
      </c>
    </row>
    <row r="106">
      <c r="A106" t="n">
        <v>11</v>
      </c>
    </row>
    <row r="107">
      <c r="A107" t="n">
        <v>12</v>
      </c>
    </row>
    <row r="108">
      <c r="A108" t="n">
        <v>13</v>
      </c>
    </row>
    <row r="109">
      <c r="A109" t="n">
        <v>14</v>
      </c>
    </row>
    <row r="110">
      <c r="A110" t="n">
        <v>15</v>
      </c>
    </row>
    <row r="111">
      <c r="A111" t="inlineStr">
        <is>
          <t>TOTALES</t>
        </is>
      </c>
      <c r="B111">
        <f>COUNTIF(B96:B110,"G")+COUNTIF(B96:B110,"P")+COUNTIF(B96:B110,"E")</f>
        <v/>
      </c>
      <c r="C111">
        <f>COUNTIF(B96:B110,"G")</f>
        <v/>
      </c>
      <c r="D111">
        <f>COUNTIF(B96:B110,"P")</f>
        <v/>
      </c>
      <c r="E111">
        <f>COUNTIF(B96:B110,"E")</f>
        <v/>
      </c>
      <c r="F111">
        <f>SUM(C96:C110)</f>
        <v/>
      </c>
      <c r="G111">
        <f>SUM(D96:D110)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V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CORPORACION CRIOLLITOS DE VENEZUELA</t>
        </is>
      </c>
    </row>
    <row r="2">
      <c r="A2" t="inlineStr">
        <is>
          <t>LIGA DE BEISBOL MENOR JUAN GUILLERMO GUZMAN</t>
        </is>
      </c>
    </row>
    <row r="4">
      <c r="B4" t="inlineStr">
        <is>
          <t>CATEGORIA : INFANTIL</t>
        </is>
      </c>
    </row>
    <row r="6">
      <c r="A6" t="inlineStr">
        <is>
          <t>equipo7</t>
        </is>
      </c>
      <c r="C6" t="inlineStr">
        <is>
          <t>O F E N S I V A   I N D I V I D U A L</t>
        </is>
      </c>
    </row>
    <row r="7">
      <c r="A7" t="inlineStr">
        <is>
          <t>NOMBRE</t>
        </is>
      </c>
      <c r="B7" t="inlineStr">
        <is>
          <t>No</t>
        </is>
      </c>
      <c r="C7" t="inlineStr">
        <is>
          <t>VB</t>
        </is>
      </c>
      <c r="D7" t="inlineStr">
        <is>
          <t>CA</t>
        </is>
      </c>
      <c r="E7" t="inlineStr">
        <is>
          <t>H</t>
        </is>
      </c>
      <c r="F7" t="inlineStr">
        <is>
          <t>2B</t>
        </is>
      </c>
      <c r="G7" t="inlineStr">
        <is>
          <t>3B</t>
        </is>
      </c>
      <c r="H7" t="inlineStr">
        <is>
          <t>HR</t>
        </is>
      </c>
      <c r="I7" t="inlineStr">
        <is>
          <t>CI</t>
        </is>
      </c>
      <c r="J7" t="inlineStr">
        <is>
          <t>K</t>
        </is>
      </c>
      <c r="K7" t="inlineStr">
        <is>
          <t>BB</t>
        </is>
      </c>
      <c r="L7" t="inlineStr">
        <is>
          <t>BR</t>
        </is>
      </c>
      <c r="M7" t="inlineStr">
        <is>
          <t>GP</t>
        </is>
      </c>
      <c r="N7" t="inlineStr">
        <is>
          <t>SH</t>
        </is>
      </c>
      <c r="O7" t="inlineStr">
        <is>
          <t>SF</t>
        </is>
      </c>
      <c r="P7" t="inlineStr">
        <is>
          <t>INT</t>
        </is>
      </c>
      <c r="Q7" t="inlineStr">
        <is>
          <t>BAL</t>
        </is>
      </c>
      <c r="R7" t="inlineStr">
        <is>
          <t>AL</t>
        </is>
      </c>
      <c r="T7" t="inlineStr">
        <is>
          <t>VB</t>
        </is>
      </c>
      <c r="U7" t="inlineStr">
        <is>
          <t>CA</t>
        </is>
      </c>
      <c r="V7" t="inlineStr">
        <is>
          <t>H</t>
        </is>
      </c>
      <c r="W7" t="inlineStr">
        <is>
          <t>2B</t>
        </is>
      </c>
      <c r="X7" t="inlineStr">
        <is>
          <t>3B</t>
        </is>
      </c>
      <c r="Y7" t="inlineStr">
        <is>
          <t>HR</t>
        </is>
      </c>
      <c r="Z7" t="inlineStr">
        <is>
          <t>CI</t>
        </is>
      </c>
      <c r="AA7" t="inlineStr">
        <is>
          <t>K</t>
        </is>
      </c>
      <c r="AB7" t="inlineStr">
        <is>
          <t>BB</t>
        </is>
      </c>
      <c r="AC7" t="inlineStr">
        <is>
          <t>BR</t>
        </is>
      </c>
      <c r="AD7" t="inlineStr">
        <is>
          <t>GP</t>
        </is>
      </c>
      <c r="AE7" t="inlineStr">
        <is>
          <t>SH</t>
        </is>
      </c>
      <c r="AF7" t="inlineStr">
        <is>
          <t>SF</t>
        </is>
      </c>
      <c r="AG7" t="inlineStr">
        <is>
          <t>INT</t>
        </is>
      </c>
      <c r="AH7" t="inlineStr">
        <is>
          <t>BAL</t>
        </is>
      </c>
      <c r="AI7" t="inlineStr">
        <is>
          <t>AL</t>
        </is>
      </c>
      <c r="AK7" t="inlineStr">
        <is>
          <t>VB</t>
        </is>
      </c>
      <c r="AL7" t="inlineStr">
        <is>
          <t>CA</t>
        </is>
      </c>
      <c r="AM7" t="inlineStr">
        <is>
          <t>H</t>
        </is>
      </c>
      <c r="AN7" t="inlineStr">
        <is>
          <t>2B</t>
        </is>
      </c>
      <c r="AO7" t="inlineStr">
        <is>
          <t>3B</t>
        </is>
      </c>
      <c r="AP7" t="inlineStr">
        <is>
          <t>HR</t>
        </is>
      </c>
      <c r="AQ7" t="inlineStr">
        <is>
          <t>CI</t>
        </is>
      </c>
      <c r="AR7" t="inlineStr">
        <is>
          <t>K</t>
        </is>
      </c>
      <c r="AS7" t="inlineStr">
        <is>
          <t>BB</t>
        </is>
      </c>
      <c r="AT7" t="inlineStr">
        <is>
          <t>BR</t>
        </is>
      </c>
      <c r="AU7" t="inlineStr">
        <is>
          <t>GP</t>
        </is>
      </c>
      <c r="AV7" t="inlineStr">
        <is>
          <t>SH</t>
        </is>
      </c>
      <c r="AW7" t="inlineStr">
        <is>
          <t>SF</t>
        </is>
      </c>
      <c r="AX7" t="inlineStr">
        <is>
          <t>INT</t>
        </is>
      </c>
      <c r="AY7" t="inlineStr">
        <is>
          <t>BAL</t>
        </is>
      </c>
      <c r="AZ7" t="inlineStr">
        <is>
          <t>AL</t>
        </is>
      </c>
      <c r="BB7" t="inlineStr">
        <is>
          <t>VB</t>
        </is>
      </c>
      <c r="BC7" t="inlineStr">
        <is>
          <t>CA</t>
        </is>
      </c>
      <c r="BD7" t="inlineStr">
        <is>
          <t>H</t>
        </is>
      </c>
      <c r="BE7" t="inlineStr">
        <is>
          <t>2B</t>
        </is>
      </c>
      <c r="BF7" t="inlineStr">
        <is>
          <t>3B</t>
        </is>
      </c>
      <c r="BG7" t="inlineStr">
        <is>
          <t>HR</t>
        </is>
      </c>
      <c r="BH7" t="inlineStr">
        <is>
          <t>CI</t>
        </is>
      </c>
      <c r="BI7" t="inlineStr">
        <is>
          <t>K</t>
        </is>
      </c>
      <c r="BJ7" t="inlineStr">
        <is>
          <t>BB</t>
        </is>
      </c>
      <c r="BK7" t="inlineStr">
        <is>
          <t>BR</t>
        </is>
      </c>
      <c r="BL7" t="inlineStr">
        <is>
          <t>GP</t>
        </is>
      </c>
      <c r="BM7" t="inlineStr">
        <is>
          <t>SH</t>
        </is>
      </c>
      <c r="BN7" t="inlineStr">
        <is>
          <t>SF</t>
        </is>
      </c>
      <c r="BO7" t="inlineStr">
        <is>
          <t>INT</t>
        </is>
      </c>
      <c r="BP7" t="inlineStr">
        <is>
          <t>BAL</t>
        </is>
      </c>
      <c r="BQ7" t="inlineStr">
        <is>
          <t>AL</t>
        </is>
      </c>
      <c r="BS7" t="inlineStr">
        <is>
          <t>VB</t>
        </is>
      </c>
      <c r="BT7" t="inlineStr">
        <is>
          <t>CA</t>
        </is>
      </c>
      <c r="BU7" t="inlineStr">
        <is>
          <t>H</t>
        </is>
      </c>
      <c r="BV7" t="inlineStr">
        <is>
          <t>2B</t>
        </is>
      </c>
      <c r="BW7" t="inlineStr">
        <is>
          <t>3B</t>
        </is>
      </c>
      <c r="BX7" t="inlineStr">
        <is>
          <t>HR</t>
        </is>
      </c>
      <c r="BY7" t="inlineStr">
        <is>
          <t>CI</t>
        </is>
      </c>
      <c r="BZ7" t="inlineStr">
        <is>
          <t>K</t>
        </is>
      </c>
      <c r="CA7" t="inlineStr">
        <is>
          <t>BB</t>
        </is>
      </c>
      <c r="CB7" t="inlineStr">
        <is>
          <t>BR</t>
        </is>
      </c>
      <c r="CC7" t="inlineStr">
        <is>
          <t>GP</t>
        </is>
      </c>
      <c r="CD7" t="inlineStr">
        <is>
          <t>SH</t>
        </is>
      </c>
      <c r="CE7" t="inlineStr">
        <is>
          <t>SF</t>
        </is>
      </c>
      <c r="CF7" t="inlineStr">
        <is>
          <t>INT</t>
        </is>
      </c>
      <c r="CG7" t="inlineStr">
        <is>
          <t>BAL</t>
        </is>
      </c>
      <c r="CH7" t="inlineStr">
        <is>
          <t>AL</t>
        </is>
      </c>
      <c r="CJ7" t="inlineStr">
        <is>
          <t>VB</t>
        </is>
      </c>
      <c r="CK7" t="inlineStr">
        <is>
          <t>CA</t>
        </is>
      </c>
      <c r="CL7" t="inlineStr">
        <is>
          <t>H</t>
        </is>
      </c>
      <c r="CM7" t="inlineStr">
        <is>
          <t>2B</t>
        </is>
      </c>
      <c r="CN7" t="inlineStr">
        <is>
          <t>3B</t>
        </is>
      </c>
      <c r="CO7" t="inlineStr">
        <is>
          <t>HR</t>
        </is>
      </c>
      <c r="CP7" t="inlineStr">
        <is>
          <t>CI</t>
        </is>
      </c>
      <c r="CQ7" t="inlineStr">
        <is>
          <t>K</t>
        </is>
      </c>
      <c r="CR7" t="inlineStr">
        <is>
          <t>BB</t>
        </is>
      </c>
      <c r="CS7" t="inlineStr">
        <is>
          <t>BR</t>
        </is>
      </c>
      <c r="CT7" t="inlineStr">
        <is>
          <t>GP</t>
        </is>
      </c>
      <c r="CU7" t="inlineStr">
        <is>
          <t>SH</t>
        </is>
      </c>
      <c r="CV7" t="inlineStr">
        <is>
          <t>SF</t>
        </is>
      </c>
      <c r="CW7" t="inlineStr">
        <is>
          <t>INT</t>
        </is>
      </c>
      <c r="CX7" t="inlineStr">
        <is>
          <t>BAL</t>
        </is>
      </c>
      <c r="CY7" t="inlineStr">
        <is>
          <t>AL</t>
        </is>
      </c>
      <c r="DA7" t="inlineStr">
        <is>
          <t>VB</t>
        </is>
      </c>
      <c r="DB7" t="inlineStr">
        <is>
          <t>CA</t>
        </is>
      </c>
      <c r="DC7" t="inlineStr">
        <is>
          <t>H</t>
        </is>
      </c>
      <c r="DD7" t="inlineStr">
        <is>
          <t>2B</t>
        </is>
      </c>
      <c r="DE7" t="inlineStr">
        <is>
          <t>3B</t>
        </is>
      </c>
      <c r="DF7" t="inlineStr">
        <is>
          <t>HR</t>
        </is>
      </c>
      <c r="DG7" t="inlineStr">
        <is>
          <t>CI</t>
        </is>
      </c>
      <c r="DH7" t="inlineStr">
        <is>
          <t>K</t>
        </is>
      </c>
      <c r="DI7" t="inlineStr">
        <is>
          <t>BB</t>
        </is>
      </c>
      <c r="DJ7" t="inlineStr">
        <is>
          <t>BR</t>
        </is>
      </c>
      <c r="DK7" t="inlineStr">
        <is>
          <t>GP</t>
        </is>
      </c>
      <c r="DL7" t="inlineStr">
        <is>
          <t>SH</t>
        </is>
      </c>
      <c r="DM7" t="inlineStr">
        <is>
          <t>SF</t>
        </is>
      </c>
      <c r="DN7" t="inlineStr">
        <is>
          <t>INT</t>
        </is>
      </c>
      <c r="DO7" t="inlineStr">
        <is>
          <t>BAL</t>
        </is>
      </c>
      <c r="DP7" t="inlineStr">
        <is>
          <t>AL</t>
        </is>
      </c>
      <c r="DR7" t="inlineStr">
        <is>
          <t>VB</t>
        </is>
      </c>
      <c r="DS7" t="inlineStr">
        <is>
          <t>CA</t>
        </is>
      </c>
      <c r="DT7" t="inlineStr">
        <is>
          <t>H</t>
        </is>
      </c>
      <c r="DU7" t="inlineStr">
        <is>
          <t>2B</t>
        </is>
      </c>
      <c r="DV7" t="inlineStr">
        <is>
          <t>3B</t>
        </is>
      </c>
      <c r="DW7" t="inlineStr">
        <is>
          <t>HR</t>
        </is>
      </c>
      <c r="DX7" t="inlineStr">
        <is>
          <t>CI</t>
        </is>
      </c>
      <c r="DY7" t="inlineStr">
        <is>
          <t>K</t>
        </is>
      </c>
      <c r="DZ7" t="inlineStr">
        <is>
          <t>BB</t>
        </is>
      </c>
      <c r="EA7" t="inlineStr">
        <is>
          <t>BR</t>
        </is>
      </c>
      <c r="EB7" t="inlineStr">
        <is>
          <t>GP</t>
        </is>
      </c>
      <c r="EC7" t="inlineStr">
        <is>
          <t>SH</t>
        </is>
      </c>
      <c r="ED7" t="inlineStr">
        <is>
          <t>SF</t>
        </is>
      </c>
      <c r="EE7" t="inlineStr">
        <is>
          <t>INT</t>
        </is>
      </c>
      <c r="EF7" t="inlineStr">
        <is>
          <t>BAL</t>
        </is>
      </c>
      <c r="EG7" t="inlineStr">
        <is>
          <t>AL</t>
        </is>
      </c>
      <c r="EI7" t="inlineStr">
        <is>
          <t>VB</t>
        </is>
      </c>
      <c r="EJ7" t="inlineStr">
        <is>
          <t>CA</t>
        </is>
      </c>
      <c r="EK7" t="inlineStr">
        <is>
          <t>H</t>
        </is>
      </c>
      <c r="EL7" t="inlineStr">
        <is>
          <t>2B</t>
        </is>
      </c>
      <c r="EM7" t="inlineStr">
        <is>
          <t>3B</t>
        </is>
      </c>
      <c r="EN7" t="inlineStr">
        <is>
          <t>HR</t>
        </is>
      </c>
      <c r="EO7" t="inlineStr">
        <is>
          <t>CI</t>
        </is>
      </c>
      <c r="EP7" t="inlineStr">
        <is>
          <t>K</t>
        </is>
      </c>
      <c r="EQ7" t="inlineStr">
        <is>
          <t>BB</t>
        </is>
      </c>
      <c r="ER7" t="inlineStr">
        <is>
          <t>BR</t>
        </is>
      </c>
      <c r="ES7" t="inlineStr">
        <is>
          <t>GP</t>
        </is>
      </c>
      <c r="ET7" t="inlineStr">
        <is>
          <t>SH</t>
        </is>
      </c>
      <c r="EU7" t="inlineStr">
        <is>
          <t>SF</t>
        </is>
      </c>
      <c r="EV7" t="inlineStr">
        <is>
          <t>INT</t>
        </is>
      </c>
      <c r="EW7" t="inlineStr">
        <is>
          <t>BAL</t>
        </is>
      </c>
      <c r="EX7" t="inlineStr">
        <is>
          <t>AL</t>
        </is>
      </c>
      <c r="EZ7" t="inlineStr">
        <is>
          <t>VB</t>
        </is>
      </c>
      <c r="FA7" t="inlineStr">
        <is>
          <t>CA</t>
        </is>
      </c>
      <c r="FB7" t="inlineStr">
        <is>
          <t>H</t>
        </is>
      </c>
      <c r="FC7" t="inlineStr">
        <is>
          <t>2B</t>
        </is>
      </c>
      <c r="FD7" t="inlineStr">
        <is>
          <t>3B</t>
        </is>
      </c>
      <c r="FE7" t="inlineStr">
        <is>
          <t>HR</t>
        </is>
      </c>
      <c r="FF7" t="inlineStr">
        <is>
          <t>CI</t>
        </is>
      </c>
      <c r="FG7" t="inlineStr">
        <is>
          <t>K</t>
        </is>
      </c>
      <c r="FH7" t="inlineStr">
        <is>
          <t>BB</t>
        </is>
      </c>
      <c r="FI7" t="inlineStr">
        <is>
          <t>BR</t>
        </is>
      </c>
      <c r="FJ7" t="inlineStr">
        <is>
          <t>GP</t>
        </is>
      </c>
      <c r="FK7" t="inlineStr">
        <is>
          <t>SH</t>
        </is>
      </c>
      <c r="FL7" t="inlineStr">
        <is>
          <t>SF</t>
        </is>
      </c>
      <c r="FM7" t="inlineStr">
        <is>
          <t>INT</t>
        </is>
      </c>
      <c r="FN7" t="inlineStr">
        <is>
          <t>BAL</t>
        </is>
      </c>
      <c r="FO7" t="inlineStr">
        <is>
          <t>AL</t>
        </is>
      </c>
      <c r="FQ7" t="inlineStr">
        <is>
          <t>VB</t>
        </is>
      </c>
      <c r="FR7" t="inlineStr">
        <is>
          <t>CA</t>
        </is>
      </c>
      <c r="FS7" t="inlineStr">
        <is>
          <t>H</t>
        </is>
      </c>
      <c r="FT7" t="inlineStr">
        <is>
          <t>2B</t>
        </is>
      </c>
      <c r="FU7" t="inlineStr">
        <is>
          <t>3B</t>
        </is>
      </c>
      <c r="FV7" t="inlineStr">
        <is>
          <t>HR</t>
        </is>
      </c>
      <c r="FW7" t="inlineStr">
        <is>
          <t>CI</t>
        </is>
      </c>
      <c r="FX7" t="inlineStr">
        <is>
          <t>K</t>
        </is>
      </c>
      <c r="FY7" t="inlineStr">
        <is>
          <t>BB</t>
        </is>
      </c>
      <c r="FZ7" t="inlineStr">
        <is>
          <t>BR</t>
        </is>
      </c>
      <c r="GA7" t="inlineStr">
        <is>
          <t>GP</t>
        </is>
      </c>
      <c r="GB7" t="inlineStr">
        <is>
          <t>SH</t>
        </is>
      </c>
      <c r="GC7" t="inlineStr">
        <is>
          <t>SF</t>
        </is>
      </c>
      <c r="GD7" t="inlineStr">
        <is>
          <t>INT</t>
        </is>
      </c>
      <c r="GE7" t="inlineStr">
        <is>
          <t>BAL</t>
        </is>
      </c>
      <c r="GF7" t="inlineStr">
        <is>
          <t>AL</t>
        </is>
      </c>
      <c r="GH7" t="inlineStr">
        <is>
          <t>VB</t>
        </is>
      </c>
      <c r="GI7" t="inlineStr">
        <is>
          <t>CA</t>
        </is>
      </c>
      <c r="GJ7" t="inlineStr">
        <is>
          <t>H</t>
        </is>
      </c>
      <c r="GK7" t="inlineStr">
        <is>
          <t>2B</t>
        </is>
      </c>
      <c r="GL7" t="inlineStr">
        <is>
          <t>3B</t>
        </is>
      </c>
      <c r="GM7" t="inlineStr">
        <is>
          <t>HR</t>
        </is>
      </c>
      <c r="GN7" t="inlineStr">
        <is>
          <t>CI</t>
        </is>
      </c>
      <c r="GO7" t="inlineStr">
        <is>
          <t>K</t>
        </is>
      </c>
      <c r="GP7" t="inlineStr">
        <is>
          <t>BB</t>
        </is>
      </c>
      <c r="GQ7" t="inlineStr">
        <is>
          <t>BR</t>
        </is>
      </c>
      <c r="GR7" t="inlineStr">
        <is>
          <t>GP</t>
        </is>
      </c>
      <c r="GS7" t="inlineStr">
        <is>
          <t>SH</t>
        </is>
      </c>
      <c r="GT7" t="inlineStr">
        <is>
          <t>SF</t>
        </is>
      </c>
      <c r="GU7" t="inlineStr">
        <is>
          <t>INT</t>
        </is>
      </c>
      <c r="GV7" t="inlineStr">
        <is>
          <t>BAL</t>
        </is>
      </c>
      <c r="GW7" t="inlineStr">
        <is>
          <t>AL</t>
        </is>
      </c>
      <c r="GY7" t="inlineStr">
        <is>
          <t>VB</t>
        </is>
      </c>
      <c r="GZ7" t="inlineStr">
        <is>
          <t>CA</t>
        </is>
      </c>
      <c r="HA7" t="inlineStr">
        <is>
          <t>H</t>
        </is>
      </c>
      <c r="HB7" t="inlineStr">
        <is>
          <t>2B</t>
        </is>
      </c>
      <c r="HC7" t="inlineStr">
        <is>
          <t>3B</t>
        </is>
      </c>
      <c r="HD7" t="inlineStr">
        <is>
          <t>HR</t>
        </is>
      </c>
      <c r="HE7" t="inlineStr">
        <is>
          <t>CI</t>
        </is>
      </c>
      <c r="HF7" t="inlineStr">
        <is>
          <t>K</t>
        </is>
      </c>
      <c r="HG7" t="inlineStr">
        <is>
          <t>BB</t>
        </is>
      </c>
      <c r="HH7" t="inlineStr">
        <is>
          <t>BR</t>
        </is>
      </c>
      <c r="HI7" t="inlineStr">
        <is>
          <t>GP</t>
        </is>
      </c>
      <c r="HJ7" t="inlineStr">
        <is>
          <t>SH</t>
        </is>
      </c>
      <c r="HK7" t="inlineStr">
        <is>
          <t>SF</t>
        </is>
      </c>
      <c r="HL7" t="inlineStr">
        <is>
          <t>INT</t>
        </is>
      </c>
      <c r="HM7" t="inlineStr">
        <is>
          <t>BAL</t>
        </is>
      </c>
      <c r="HN7" t="inlineStr">
        <is>
          <t>AL</t>
        </is>
      </c>
      <c r="HP7" t="inlineStr">
        <is>
          <t>VB</t>
        </is>
      </c>
      <c r="HQ7" t="inlineStr">
        <is>
          <t>CA</t>
        </is>
      </c>
      <c r="HR7" t="inlineStr">
        <is>
          <t>H</t>
        </is>
      </c>
      <c r="HS7" t="inlineStr">
        <is>
          <t>2B</t>
        </is>
      </c>
      <c r="HT7" t="inlineStr">
        <is>
          <t>3B</t>
        </is>
      </c>
      <c r="HU7" t="inlineStr">
        <is>
          <t>HR</t>
        </is>
      </c>
      <c r="HV7" t="inlineStr">
        <is>
          <t>CI</t>
        </is>
      </c>
      <c r="HW7" t="inlineStr">
        <is>
          <t>K</t>
        </is>
      </c>
      <c r="HX7" t="inlineStr">
        <is>
          <t>BB</t>
        </is>
      </c>
      <c r="HY7" t="inlineStr">
        <is>
          <t>BR</t>
        </is>
      </c>
      <c r="HZ7" t="inlineStr">
        <is>
          <t>GP</t>
        </is>
      </c>
      <c r="IA7" t="inlineStr">
        <is>
          <t>SH</t>
        </is>
      </c>
      <c r="IB7" t="inlineStr">
        <is>
          <t>SF</t>
        </is>
      </c>
      <c r="IC7" t="inlineStr">
        <is>
          <t>INT</t>
        </is>
      </c>
      <c r="ID7" t="inlineStr">
        <is>
          <t>BAL</t>
        </is>
      </c>
      <c r="IE7" t="inlineStr">
        <is>
          <t>AL</t>
        </is>
      </c>
      <c r="IG7" t="inlineStr">
        <is>
          <t>VB</t>
        </is>
      </c>
      <c r="IH7" t="inlineStr">
        <is>
          <t>CA</t>
        </is>
      </c>
      <c r="II7" t="inlineStr">
        <is>
          <t>H</t>
        </is>
      </c>
      <c r="IJ7" t="inlineStr">
        <is>
          <t>2B</t>
        </is>
      </c>
      <c r="IK7" t="inlineStr">
        <is>
          <t>3B</t>
        </is>
      </c>
      <c r="IL7" t="inlineStr">
        <is>
          <t>HR</t>
        </is>
      </c>
      <c r="IM7" t="inlineStr">
        <is>
          <t>CI</t>
        </is>
      </c>
      <c r="IN7" t="inlineStr">
        <is>
          <t>K</t>
        </is>
      </c>
      <c r="IO7" t="inlineStr">
        <is>
          <t>BB</t>
        </is>
      </c>
      <c r="IP7" t="inlineStr">
        <is>
          <t>BR</t>
        </is>
      </c>
      <c r="IQ7" t="inlineStr">
        <is>
          <t>GP</t>
        </is>
      </c>
      <c r="IR7" t="inlineStr">
        <is>
          <t>SH</t>
        </is>
      </c>
      <c r="IS7" t="inlineStr">
        <is>
          <t>SF</t>
        </is>
      </c>
      <c r="IT7" t="inlineStr">
        <is>
          <t>INT</t>
        </is>
      </c>
      <c r="IU7" t="inlineStr">
        <is>
          <t>BAL</t>
        </is>
      </c>
      <c r="IV7" t="inlineStr">
        <is>
          <t>AL</t>
        </is>
      </c>
    </row>
    <row r="8">
      <c r="A8" t="inlineStr">
        <is>
          <t>LUIS HERNANDEZ EQUIPO7</t>
        </is>
      </c>
      <c r="B8" t="n">
        <v>5</v>
      </c>
      <c r="C8" t="n">
        <v>4</v>
      </c>
      <c r="D8" t="n">
        <v>2</v>
      </c>
      <c r="E8" t="n">
        <v>1</v>
      </c>
      <c r="L8" t="n">
        <v>1</v>
      </c>
      <c r="Q8">
        <f>(E8-(F8+G8+H8))+(F8*2)+(G8*3)+(H8*4)</f>
        <v/>
      </c>
      <c r="R8">
        <f>C8+K8+M8+N8+O8+P8</f>
        <v/>
      </c>
      <c r="AH8">
        <f>(V8-(W8+X8+Y8))+(W8*2)+(X8*3)+(Y8*4)</f>
        <v/>
      </c>
      <c r="AI8">
        <f>T8+AB8+AD8+AE8+AF8+AG8</f>
        <v/>
      </c>
      <c r="AY8">
        <f>(AM8-(AN8+AO8+AP8))+(AN8*2)+(AO8*3)+(AP8*4)</f>
        <v/>
      </c>
      <c r="AZ8">
        <f>AK8+AS8+AU8+AV8+AW8+AX8</f>
        <v/>
      </c>
      <c r="BP8">
        <f>(BD8-(BE8+BF8+BG8))+(BE8*2)+(BF8*3)+(BG8*4)</f>
        <v/>
      </c>
      <c r="BQ8">
        <f>BB8+BJ8+BL8+BM8+BN8+BO8</f>
        <v/>
      </c>
      <c r="CG8">
        <f>(BU8-(BV8+BW8+BX8))+(BV8*2)+(BW8*3)+(BX8*4)</f>
        <v/>
      </c>
      <c r="CH8">
        <f>BS8+CA8+CC8+CD8+CE8+CF8</f>
        <v/>
      </c>
      <c r="CX8">
        <f>(CL8-(CM8+CN8+CO8))+(CM8*2)+(CN8*3)+(CO8*4)</f>
        <v/>
      </c>
      <c r="CY8">
        <f>CJ8+CR8+CT8+CU8+CV8+CW8</f>
        <v/>
      </c>
      <c r="DO8">
        <f>(DC8-(DD8+DE8+DF8))+(DD8*2)+(DE8*3)+(DF8*4)</f>
        <v/>
      </c>
      <c r="DP8">
        <f>DA8+DI8+DK8+DL8+DM8+DN8</f>
        <v/>
      </c>
      <c r="EF8">
        <f>(DT8-(DU8+DV8+DW8))+(DU8*2)+(DV8*3)+(DW8*4)</f>
        <v/>
      </c>
      <c r="EG8">
        <f>DR8+DZ8+EB8+EC8+ED8+EE8</f>
        <v/>
      </c>
      <c r="EW8">
        <f>(EK8-(EL8+EM8+EN8))+(EL8*2)+(EM8*3)+(EN8*4)</f>
        <v/>
      </c>
      <c r="EX8">
        <f>EI8+EQ8+ES8+ET8+EU8+EV8</f>
        <v/>
      </c>
      <c r="FN8">
        <f>(FB8-(FC8+FD8+FE8))+(FC8*2)+(FD8*3)+(FE8*4)</f>
        <v/>
      </c>
      <c r="FO8">
        <f>EZ8+FH8+FJ8+FK8+FL8+FM8</f>
        <v/>
      </c>
      <c r="GE8">
        <f>(FS8-(FT8+FU8+FV8))+(FT8*2)+(FU8*3)+(FV8*4)</f>
        <v/>
      </c>
      <c r="GF8">
        <f>FQ8+FY8+GA8+GB8+GC8+GD8</f>
        <v/>
      </c>
      <c r="GV8">
        <f>(GJ8-(GK8+GL8+GM8))+(GK8*2)+(GL8*3)+(GM8*4)</f>
        <v/>
      </c>
      <c r="GW8">
        <f>GH8+GP8+GR8+GS8+GT8+GU8</f>
        <v/>
      </c>
      <c r="HM8">
        <f>(HA8-(HB8+HC8+HD8))+(HB8*2)+(HC8*3)+(HD8*4)</f>
        <v/>
      </c>
      <c r="HN8">
        <f>GY8+HG8+HI8+HJ8+HK8+HL8</f>
        <v/>
      </c>
      <c r="ID8">
        <f>(HR8-(HS8+HT8+HU8))+(HS8*2)+(HT8*3)+(HU8*4)</f>
        <v/>
      </c>
      <c r="IE8">
        <f>HP8+HX8+HZ8+IA8+IB8+IC8</f>
        <v/>
      </c>
      <c r="IU8">
        <f>(II8-(IJ8+IK8+IL8))+(IJ8*2)+(IK8*3)+(IL8*4)</f>
        <v/>
      </c>
      <c r="IV8">
        <f>IG8+IO8+IQ8+IR8+IS8+IT8</f>
        <v/>
      </c>
    </row>
    <row r="9">
      <c r="A9" t="inlineStr">
        <is>
          <t>JOSEPH MENDOZA</t>
        </is>
      </c>
      <c r="B9" t="n">
        <v>6</v>
      </c>
      <c r="C9" t="n">
        <v>3</v>
      </c>
      <c r="D9" t="n">
        <v>1</v>
      </c>
      <c r="E9" t="n">
        <v>1</v>
      </c>
      <c r="F9" t="n">
        <v>1</v>
      </c>
      <c r="K9" t="n">
        <v>1</v>
      </c>
      <c r="Q9">
        <f>(E9-(F9+G9+H9))+(F9*2)+(G9*3)+(H9*4)</f>
        <v/>
      </c>
      <c r="R9">
        <f>C9+K9+M9+N9+O9+P9</f>
        <v/>
      </c>
      <c r="AH9">
        <f>(V9-(W9+X9+Y9))+(W9*2)+(X9*3)+(Y9*4)</f>
        <v/>
      </c>
      <c r="AI9">
        <f>T9+AB9+AD9+AE9+AF9+AG9</f>
        <v/>
      </c>
      <c r="AY9">
        <f>(AM9-(AN9+AO9+AP9))+(AN9*2)+(AO9*3)+(AP9*4)</f>
        <v/>
      </c>
      <c r="AZ9">
        <f>AK9+AS9+AU9+AV9+AW9+AX9</f>
        <v/>
      </c>
      <c r="BP9">
        <f>(BD9-(BE9+BF9+BG9))+(BE9*2)+(BF9*3)+(BG9*4)</f>
        <v/>
      </c>
      <c r="BQ9">
        <f>BB9+BJ9+BL9+BM9+BN9+BO9</f>
        <v/>
      </c>
      <c r="CG9">
        <f>(BU9-(BV9+BW9+BX9))+(BV9*2)+(BW9*3)+(BX9*4)</f>
        <v/>
      </c>
      <c r="CH9">
        <f>BS9+CA9+CC9+CD9+CE9+CF9</f>
        <v/>
      </c>
      <c r="CX9">
        <f>(CL9-(CM9+CN9+CO9))+(CM9*2)+(CN9*3)+(CO9*4)</f>
        <v/>
      </c>
      <c r="CY9">
        <f>CJ9+CR9+CT9+CU9+CV9+CW9</f>
        <v/>
      </c>
      <c r="DO9">
        <f>(DC9-(DD9+DE9+DF9))+(DD9*2)+(DE9*3)+(DF9*4)</f>
        <v/>
      </c>
      <c r="DP9">
        <f>DA9+DI9+DK9+DL9+DM9+DN9</f>
        <v/>
      </c>
      <c r="EF9">
        <f>(DT9-(DU9+DV9+DW9))+(DU9*2)+(DV9*3)+(DW9*4)</f>
        <v/>
      </c>
      <c r="EG9">
        <f>DR9+DZ9+EB9+EC9+ED9+EE9</f>
        <v/>
      </c>
      <c r="EW9">
        <f>(EK9-(EL9+EM9+EN9))+(EL9*2)+(EM9*3)+(EN9*4)</f>
        <v/>
      </c>
      <c r="EX9">
        <f>EI9+EQ9+ES9+ET9+EU9+EV9</f>
        <v/>
      </c>
      <c r="FN9">
        <f>(FB9-(FC9+FD9+FE9))+(FC9*2)+(FD9*3)+(FE9*4)</f>
        <v/>
      </c>
      <c r="FO9">
        <f>EZ9+FH9+FJ9+FK9+FL9+FM9</f>
        <v/>
      </c>
      <c r="GE9">
        <f>(FS9-(FT9+FU9+FV9))+(FT9*2)+(FU9*3)+(FV9*4)</f>
        <v/>
      </c>
      <c r="GF9">
        <f>FQ9+FY9+GA9+GB9+GC9+GD9</f>
        <v/>
      </c>
      <c r="GV9">
        <f>(GJ9-(GK9+GL9+GM9))+(GK9*2)+(GL9*3)+(GM9*4)</f>
        <v/>
      </c>
      <c r="GW9">
        <f>GH9+GP9+GR9+GS9+GT9+GU9</f>
        <v/>
      </c>
      <c r="HM9">
        <f>(HA9-(HB9+HC9+HD9))+(HB9*2)+(HC9*3)+(HD9*4)</f>
        <v/>
      </c>
      <c r="HN9">
        <f>GY9+HG9+HI9+HJ9+HK9+HL9</f>
        <v/>
      </c>
      <c r="ID9">
        <f>(HR9-(HS9+HT9+HU9))+(HS9*2)+(HT9*3)+(HU9*4)</f>
        <v/>
      </c>
      <c r="IE9">
        <f>HP9+HX9+HZ9+IA9+IB9+IC9</f>
        <v/>
      </c>
      <c r="IU9">
        <f>(II9-(IJ9+IK9+IL9))+(IJ9*2)+(IK9*3)+(IL9*4)</f>
        <v/>
      </c>
      <c r="IV9">
        <f>IG9+IO9+IQ9+IR9+IS9+IT9</f>
        <v/>
      </c>
    </row>
    <row r="10">
      <c r="A10" t="inlineStr">
        <is>
          <t>ABRAHAN RODRIGUZ</t>
        </is>
      </c>
      <c r="C10" t="n">
        <v>4</v>
      </c>
      <c r="E10" t="n">
        <v>1</v>
      </c>
      <c r="Q10">
        <f>(E10-(F10+G10+H10))+(F10*2)+(G10*3)+(H10*4)</f>
        <v/>
      </c>
      <c r="R10">
        <f>C10+K10+M10+N10+O10+P10</f>
        <v/>
      </c>
      <c r="AH10">
        <f>(V10-(W10+X10+Y10))+(W10*2)+(X10*3)+(Y10*4)</f>
        <v/>
      </c>
      <c r="AI10">
        <f>T10+AB10+AD10+AE10+AF10+AG10</f>
        <v/>
      </c>
      <c r="AY10">
        <f>(AM10-(AN10+AO10+AP10))+(AN10*2)+(AO10*3)+(AP10*4)</f>
        <v/>
      </c>
      <c r="AZ10">
        <f>AK10+AS10+AU10+AV10+AW10+AX10</f>
        <v/>
      </c>
      <c r="BP10">
        <f>(BD10-(BE10+BF10+BG10))+(BE10*2)+(BF10*3)+(BG10*4)</f>
        <v/>
      </c>
      <c r="BQ10">
        <f>BB10+BJ10+BL10+BM10+BN10+BO10</f>
        <v/>
      </c>
      <c r="CG10">
        <f>(BU10-(BV10+BW10+BX10))+(BV10*2)+(BW10*3)+(BX10*4)</f>
        <v/>
      </c>
      <c r="CH10">
        <f>BS10+CA10+CC10+CD10+CE10+CF10</f>
        <v/>
      </c>
      <c r="CX10">
        <f>(CL10-(CM10+CN10+CO10))+(CM10*2)+(CN10*3)+(CO10*4)</f>
        <v/>
      </c>
      <c r="CY10">
        <f>CJ10+CR10+CT10+CU10+CV10+CW10</f>
        <v/>
      </c>
      <c r="DO10">
        <f>(DC10-(DD10+DE10+DF10))+(DD10*2)+(DE10*3)+(DF10*4)</f>
        <v/>
      </c>
      <c r="DP10">
        <f>DA10+DI10+DK10+DL10+DM10+DN10</f>
        <v/>
      </c>
      <c r="EF10">
        <f>(DT10-(DU10+DV10+DW10))+(DU10*2)+(DV10*3)+(DW10*4)</f>
        <v/>
      </c>
      <c r="EG10">
        <f>DR10+DZ10+EB10+EC10+ED10+EE10</f>
        <v/>
      </c>
      <c r="EW10">
        <f>(EK10-(EL10+EM10+EN10))+(EL10*2)+(EM10*3)+(EN10*4)</f>
        <v/>
      </c>
      <c r="EX10">
        <f>EI10+EQ10+ES10+ET10+EU10+EV10</f>
        <v/>
      </c>
      <c r="FN10">
        <f>(FB10-(FC10+FD10+FE10))+(FC10*2)+(FD10*3)+(FE10*4)</f>
        <v/>
      </c>
      <c r="FO10">
        <f>EZ10+FH10+FJ10+FK10+FL10+FM10</f>
        <v/>
      </c>
      <c r="GE10">
        <f>(FS10-(FT10+FU10+FV10))+(FT10*2)+(FU10*3)+(FV10*4)</f>
        <v/>
      </c>
      <c r="GF10">
        <f>FQ10+FY10+GA10+GB10+GC10+GD10</f>
        <v/>
      </c>
      <c r="GV10">
        <f>(GJ10-(GK10+GL10+GM10))+(GK10*2)+(GL10*3)+(GM10*4)</f>
        <v/>
      </c>
      <c r="GW10">
        <f>GH10+GP10+GR10+GS10+GT10+GU10</f>
        <v/>
      </c>
      <c r="HM10">
        <f>(HA10-(HB10+HC10+HD10))+(HB10*2)+(HC10*3)+(HD10*4)</f>
        <v/>
      </c>
      <c r="HN10">
        <f>GY10+HG10+HI10+HJ10+HK10+HL10</f>
        <v/>
      </c>
      <c r="ID10">
        <f>(HR10-(HS10+HT10+HU10))+(HS10*2)+(HT10*3)+(HU10*4)</f>
        <v/>
      </c>
      <c r="IE10">
        <f>HP10+HX10+HZ10+IA10+IB10+IC10</f>
        <v/>
      </c>
      <c r="IU10">
        <f>(II10-(IJ10+IK10+IL10))+(IJ10*2)+(IK10*3)+(IL10*4)</f>
        <v/>
      </c>
      <c r="IV10">
        <f>IG10+IO10+IQ10+IR10+IS10+IT10</f>
        <v/>
      </c>
    </row>
    <row r="11">
      <c r="A11" t="inlineStr">
        <is>
          <t>ALEXANDER HERNANDEZ</t>
        </is>
      </c>
      <c r="D11" t="n">
        <v>1</v>
      </c>
      <c r="I11" t="n">
        <v>1</v>
      </c>
      <c r="K11" t="n">
        <v>3</v>
      </c>
      <c r="L11" t="n">
        <v>3</v>
      </c>
      <c r="Q11">
        <f>(E11-(F11+G11+H11))+(F11*2)+(G11*3)+(H11*4)</f>
        <v/>
      </c>
      <c r="R11">
        <f>C11+K11+M11+N11+O11+P11</f>
        <v/>
      </c>
      <c r="AH11">
        <f>(V11-(W11+X11+Y11))+(W11*2)+(X11*3)+(Y11*4)</f>
        <v/>
      </c>
      <c r="AI11">
        <f>T11+AB11+AD11+AE11+AF11+AG11</f>
        <v/>
      </c>
      <c r="AY11">
        <f>(AM11-(AN11+AO11+AP11))+(AN11*2)+(AO11*3)+(AP11*4)</f>
        <v/>
      </c>
      <c r="AZ11">
        <f>AK11+AS11+AU11+AV11+AW11+AX11</f>
        <v/>
      </c>
      <c r="BP11">
        <f>(BD11-(BE11+BF11+BG11))+(BE11*2)+(BF11*3)+(BG11*4)</f>
        <v/>
      </c>
      <c r="BQ11">
        <f>BB11+BJ11+BL11+BM11+BN11+BO11</f>
        <v/>
      </c>
      <c r="CG11">
        <f>(BU11-(BV11+BW11+BX11))+(BV11*2)+(BW11*3)+(BX11*4)</f>
        <v/>
      </c>
      <c r="CH11">
        <f>BS11+CA11+CC11+CD11+CE11+CF11</f>
        <v/>
      </c>
      <c r="CX11">
        <f>(CL11-(CM11+CN11+CO11))+(CM11*2)+(CN11*3)+(CO11*4)</f>
        <v/>
      </c>
      <c r="CY11">
        <f>CJ11+CR11+CT11+CU11+CV11+CW11</f>
        <v/>
      </c>
      <c r="DO11">
        <f>(DC11-(DD11+DE11+DF11))+(DD11*2)+(DE11*3)+(DF11*4)</f>
        <v/>
      </c>
      <c r="DP11">
        <f>DA11+DI11+DK11+DL11+DM11+DN11</f>
        <v/>
      </c>
      <c r="EF11">
        <f>(DT11-(DU11+DV11+DW11))+(DU11*2)+(DV11*3)+(DW11*4)</f>
        <v/>
      </c>
      <c r="EG11">
        <f>DR11+DZ11+EB11+EC11+ED11+EE11</f>
        <v/>
      </c>
      <c r="EW11">
        <f>(EK11-(EL11+EM11+EN11))+(EL11*2)+(EM11*3)+(EN11*4)</f>
        <v/>
      </c>
      <c r="EX11">
        <f>EI11+EQ11+ES11+ET11+EU11+EV11</f>
        <v/>
      </c>
      <c r="FN11">
        <f>(FB11-(FC11+FD11+FE11))+(FC11*2)+(FD11*3)+(FE11*4)</f>
        <v/>
      </c>
      <c r="FO11">
        <f>EZ11+FH11+FJ11+FK11+FL11+FM11</f>
        <v/>
      </c>
      <c r="GE11">
        <f>(FS11-(FT11+FU11+FV11))+(FT11*2)+(FU11*3)+(FV11*4)</f>
        <v/>
      </c>
      <c r="GF11">
        <f>FQ11+FY11+GA11+GB11+GC11+GD11</f>
        <v/>
      </c>
      <c r="GV11">
        <f>(GJ11-(GK11+GL11+GM11))+(GK11*2)+(GL11*3)+(GM11*4)</f>
        <v/>
      </c>
      <c r="GW11">
        <f>GH11+GP11+GR11+GS11+GT11+GU11</f>
        <v/>
      </c>
      <c r="HM11">
        <f>(HA11-(HB11+HC11+HD11))+(HB11*2)+(HC11*3)+(HD11*4)</f>
        <v/>
      </c>
      <c r="HN11">
        <f>GY11+HG11+HI11+HJ11+HK11+HL11</f>
        <v/>
      </c>
      <c r="ID11">
        <f>(HR11-(HS11+HT11+HU11))+(HS11*2)+(HT11*3)+(HU11*4)</f>
        <v/>
      </c>
      <c r="IE11">
        <f>HP11+HX11+HZ11+IA11+IB11+IC11</f>
        <v/>
      </c>
      <c r="IU11">
        <f>(II11-(IJ11+IK11+IL11))+(IJ11*2)+(IK11*3)+(IL11*4)</f>
        <v/>
      </c>
      <c r="IV11">
        <f>IG11+IO11+IQ11+IR11+IS11+IT11</f>
        <v/>
      </c>
    </row>
    <row r="12">
      <c r="A12" t="inlineStr">
        <is>
          <t>DANIEL LIENDO</t>
        </is>
      </c>
      <c r="C12" t="n">
        <v>1</v>
      </c>
      <c r="Q12">
        <f>(E12-(F12+G12+H12))+(F12*2)+(G12*3)+(H12*4)</f>
        <v/>
      </c>
      <c r="R12">
        <f>C12+K12+M12+N12+O12+P12</f>
        <v/>
      </c>
      <c r="AH12">
        <f>(V12-(W12+X12+Y12))+(W12*2)+(X12*3)+(Y12*4)</f>
        <v/>
      </c>
      <c r="AI12">
        <f>T12+AB12+AD12+AE12+AF12+AG12</f>
        <v/>
      </c>
      <c r="AY12">
        <f>(AM12-(AN12+AO12+AP12))+(AN12*2)+(AO12*3)+(AP12*4)</f>
        <v/>
      </c>
      <c r="AZ12">
        <f>AK12+AS12+AU12+AV12+AW12+AX12</f>
        <v/>
      </c>
      <c r="BP12">
        <f>(BD12-(BE12+BF12+BG12))+(BE12*2)+(BF12*3)+(BG12*4)</f>
        <v/>
      </c>
      <c r="BQ12">
        <f>BB12+BJ12+BL12+BM12+BN12+BO12</f>
        <v/>
      </c>
      <c r="CG12">
        <f>(BU12-(BV12+BW12+BX12))+(BV12*2)+(BW12*3)+(BX12*4)</f>
        <v/>
      </c>
      <c r="CH12">
        <f>BS12+CA12+CC12+CD12+CE12+CF12</f>
        <v/>
      </c>
      <c r="CX12">
        <f>(CL12-(CM12+CN12+CO12))+(CM12*2)+(CN12*3)+(CO12*4)</f>
        <v/>
      </c>
      <c r="CY12">
        <f>CJ12+CR12+CT12+CU12+CV12+CW12</f>
        <v/>
      </c>
      <c r="DO12">
        <f>(DC12-(DD12+DE12+DF12))+(DD12*2)+(DE12*3)+(DF12*4)</f>
        <v/>
      </c>
      <c r="DP12">
        <f>DA12+DI12+DK12+DL12+DM12+DN12</f>
        <v/>
      </c>
      <c r="EF12">
        <f>(DT12-(DU12+DV12+DW12))+(DU12*2)+(DV12*3)+(DW12*4)</f>
        <v/>
      </c>
      <c r="EG12">
        <f>DR12+DZ12+EB12+EC12+ED12+EE12</f>
        <v/>
      </c>
      <c r="EW12">
        <f>(EK12-(EL12+EM12+EN12))+(EL12*2)+(EM12*3)+(EN12*4)</f>
        <v/>
      </c>
      <c r="EX12">
        <f>EI12+EQ12+ES12+ET12+EU12+EV12</f>
        <v/>
      </c>
      <c r="FN12">
        <f>(FB12-(FC12+FD12+FE12))+(FC12*2)+(FD12*3)+(FE12*4)</f>
        <v/>
      </c>
      <c r="FO12">
        <f>EZ12+FH12+FJ12+FK12+FL12+FM12</f>
        <v/>
      </c>
      <c r="GE12">
        <f>(FS12-(FT12+FU12+FV12))+(FT12*2)+(FU12*3)+(FV12*4)</f>
        <v/>
      </c>
      <c r="GF12">
        <f>FQ12+FY12+GA12+GB12+GC12+GD12</f>
        <v/>
      </c>
      <c r="GV12">
        <f>(GJ12-(GK12+GL12+GM12))+(GK12*2)+(GL12*3)+(GM12*4)</f>
        <v/>
      </c>
      <c r="GW12">
        <f>GH12+GP12+GR12+GS12+GT12+GU12</f>
        <v/>
      </c>
      <c r="HM12">
        <f>(HA12-(HB12+HC12+HD12))+(HB12*2)+(HC12*3)+(HD12*4)</f>
        <v/>
      </c>
      <c r="HN12">
        <f>GY12+HG12+HI12+HJ12+HK12+HL12</f>
        <v/>
      </c>
      <c r="ID12">
        <f>(HR12-(HS12+HT12+HU12))+(HS12*2)+(HT12*3)+(HU12*4)</f>
        <v/>
      </c>
      <c r="IE12">
        <f>HP12+HX12+HZ12+IA12+IB12+IC12</f>
        <v/>
      </c>
      <c r="IU12">
        <f>(II12-(IJ12+IK12+IL12))+(IJ12*2)+(IK12*3)+(IL12*4)</f>
        <v/>
      </c>
      <c r="IV12">
        <f>IG12+IO12+IQ12+IR12+IS12+IT12</f>
        <v/>
      </c>
    </row>
    <row r="13">
      <c r="A13" t="inlineStr">
        <is>
          <t>SEBASTIAN MUJICA</t>
        </is>
      </c>
      <c r="C13" t="n">
        <v>2</v>
      </c>
      <c r="J13" t="n">
        <v>1</v>
      </c>
      <c r="Q13">
        <f>(E13-(F13+G13+H13))+(F13*2)+(G13*3)+(H13*4)</f>
        <v/>
      </c>
      <c r="R13">
        <f>C13+K13+M13+N13+O13+P13</f>
        <v/>
      </c>
      <c r="AH13">
        <f>(V13-(W13+X13+Y13))+(W13*2)+(X13*3)+(Y13*4)</f>
        <v/>
      </c>
      <c r="AI13">
        <f>T13+AB13+AD13+AE13+AF13+AG13</f>
        <v/>
      </c>
      <c r="AY13">
        <f>(AM13-(AN13+AO13+AP13))+(AN13*2)+(AO13*3)+(AP13*4)</f>
        <v/>
      </c>
      <c r="AZ13">
        <f>AK13+AS13+AU13+AV13+AW13+AX13</f>
        <v/>
      </c>
      <c r="BP13">
        <f>(BD13-(BE13+BF13+BG13))+(BE13*2)+(BF13*3)+(BG13*4)</f>
        <v/>
      </c>
      <c r="BQ13">
        <f>BB13+BJ13+BL13+BM13+BN13+BO13</f>
        <v/>
      </c>
      <c r="CG13">
        <f>(BU13-(BV13+BW13+BX13))+(BV13*2)+(BW13*3)+(BX13*4)</f>
        <v/>
      </c>
      <c r="CH13">
        <f>BS13+CA13+CC13+CD13+CE13+CF13</f>
        <v/>
      </c>
      <c r="CX13">
        <f>(CL13-(CM13+CN13+CO13))+(CM13*2)+(CN13*3)+(CO13*4)</f>
        <v/>
      </c>
      <c r="CY13">
        <f>CJ13+CR13+CT13+CU13+CV13+CW13</f>
        <v/>
      </c>
      <c r="DO13">
        <f>(DC13-(DD13+DE13+DF13))+(DD13*2)+(DE13*3)+(DF13*4)</f>
        <v/>
      </c>
      <c r="DP13">
        <f>DA13+DI13+DK13+DL13+DM13+DN13</f>
        <v/>
      </c>
      <c r="EF13">
        <f>(DT13-(DU13+DV13+DW13))+(DU13*2)+(DV13*3)+(DW13*4)</f>
        <v/>
      </c>
      <c r="EG13">
        <f>DR13+DZ13+EB13+EC13+ED13+EE13</f>
        <v/>
      </c>
      <c r="EW13">
        <f>(EK13-(EL13+EM13+EN13))+(EL13*2)+(EM13*3)+(EN13*4)</f>
        <v/>
      </c>
      <c r="EX13">
        <f>EI13+EQ13+ES13+ET13+EU13+EV13</f>
        <v/>
      </c>
      <c r="FN13">
        <f>(FB13-(FC13+FD13+FE13))+(FC13*2)+(FD13*3)+(FE13*4)</f>
        <v/>
      </c>
      <c r="FO13">
        <f>EZ13+FH13+FJ13+FK13+FL13+FM13</f>
        <v/>
      </c>
      <c r="GE13">
        <f>(FS13-(FT13+FU13+FV13))+(FT13*2)+(FU13*3)+(FV13*4)</f>
        <v/>
      </c>
      <c r="GF13">
        <f>FQ13+FY13+GA13+GB13+GC13+GD13</f>
        <v/>
      </c>
      <c r="GV13">
        <f>(GJ13-(GK13+GL13+GM13))+(GK13*2)+(GL13*3)+(GM13*4)</f>
        <v/>
      </c>
      <c r="GW13">
        <f>GH13+GP13+GR13+GS13+GT13+GU13</f>
        <v/>
      </c>
      <c r="HM13">
        <f>(HA13-(HB13+HC13+HD13))+(HB13*2)+(HC13*3)+(HD13*4)</f>
        <v/>
      </c>
      <c r="HN13">
        <f>GY13+HG13+HI13+HJ13+HK13+HL13</f>
        <v/>
      </c>
      <c r="ID13">
        <f>(HR13-(HS13+HT13+HU13))+(HS13*2)+(HT13*3)+(HU13*4)</f>
        <v/>
      </c>
      <c r="IE13">
        <f>HP13+HX13+HZ13+IA13+IB13+IC13</f>
        <v/>
      </c>
      <c r="IU13">
        <f>(II13-(IJ13+IK13+IL13))+(IJ13*2)+(IK13*3)+(IL13*4)</f>
        <v/>
      </c>
      <c r="IV13">
        <f>IG13+IO13+IQ13+IR13+IS13+IT13</f>
        <v/>
      </c>
    </row>
    <row r="14">
      <c r="A14" t="inlineStr">
        <is>
          <t>ANGEL RODRIGUEZ</t>
        </is>
      </c>
      <c r="C14" t="n">
        <v>3</v>
      </c>
      <c r="D14" t="n">
        <v>2</v>
      </c>
      <c r="E14" t="n">
        <v>2</v>
      </c>
      <c r="I14" t="n">
        <v>1</v>
      </c>
      <c r="J14" t="n">
        <v>1</v>
      </c>
      <c r="L14" t="n">
        <v>1</v>
      </c>
      <c r="Q14">
        <f>(E14-(F14+G14+H14))+(F14*2)+(G14*3)+(H14*4)</f>
        <v/>
      </c>
      <c r="R14">
        <f>C14+K14+M14+N14+O14+P14</f>
        <v/>
      </c>
      <c r="AH14">
        <f>(V14-(W14+X14+Y14))+(W14*2)+(X14*3)+(Y14*4)</f>
        <v/>
      </c>
      <c r="AI14">
        <f>T14+AB14+AD14+AE14+AF14+AG14</f>
        <v/>
      </c>
      <c r="AY14">
        <f>(AM14-(AN14+AO14+AP14))+(AN14*2)+(AO14*3)+(AP14*4)</f>
        <v/>
      </c>
      <c r="AZ14">
        <f>AK14+AS14+AU14+AV14+AW14+AX14</f>
        <v/>
      </c>
      <c r="BP14">
        <f>(BD14-(BE14+BF14+BG14))+(BE14*2)+(BF14*3)+(BG14*4)</f>
        <v/>
      </c>
      <c r="BQ14">
        <f>BB14+BJ14+BL14+BM14+BN14+BO14</f>
        <v/>
      </c>
      <c r="CG14">
        <f>(BU14-(BV14+BW14+BX14))+(BV14*2)+(BW14*3)+(BX14*4)</f>
        <v/>
      </c>
      <c r="CH14">
        <f>BS14+CA14+CC14+CD14+CE14+CF14</f>
        <v/>
      </c>
      <c r="CX14">
        <f>(CL14-(CM14+CN14+CO14))+(CM14*2)+(CN14*3)+(CO14*4)</f>
        <v/>
      </c>
      <c r="CY14">
        <f>CJ14+CR14+CT14+CU14+CV14+CW14</f>
        <v/>
      </c>
      <c r="DO14">
        <f>(DC14-(DD14+DE14+DF14))+(DD14*2)+(DE14*3)+(DF14*4)</f>
        <v/>
      </c>
      <c r="DP14">
        <f>DA14+DI14+DK14+DL14+DM14+DN14</f>
        <v/>
      </c>
      <c r="EF14">
        <f>(DT14-(DU14+DV14+DW14))+(DU14*2)+(DV14*3)+(DW14*4)</f>
        <v/>
      </c>
      <c r="EG14">
        <f>DR14+DZ14+EB14+EC14+ED14+EE14</f>
        <v/>
      </c>
      <c r="EW14">
        <f>(EK14-(EL14+EM14+EN14))+(EL14*2)+(EM14*3)+(EN14*4)</f>
        <v/>
      </c>
      <c r="EX14">
        <f>EI14+EQ14+ES14+ET14+EU14+EV14</f>
        <v/>
      </c>
      <c r="FN14">
        <f>(FB14-(FC14+FD14+FE14))+(FC14*2)+(FD14*3)+(FE14*4)</f>
        <v/>
      </c>
      <c r="FO14">
        <f>EZ14+FH14+FJ14+FK14+FL14+FM14</f>
        <v/>
      </c>
      <c r="GE14">
        <f>(FS14-(FT14+FU14+FV14))+(FT14*2)+(FU14*3)+(FV14*4)</f>
        <v/>
      </c>
      <c r="GF14">
        <f>FQ14+FY14+GA14+GB14+GC14+GD14</f>
        <v/>
      </c>
      <c r="GV14">
        <f>(GJ14-(GK14+GL14+GM14))+(GK14*2)+(GL14*3)+(GM14*4)</f>
        <v/>
      </c>
      <c r="GW14">
        <f>GH14+GP14+GR14+GS14+GT14+GU14</f>
        <v/>
      </c>
      <c r="HM14">
        <f>(HA14-(HB14+HC14+HD14))+(HB14*2)+(HC14*3)+(HD14*4)</f>
        <v/>
      </c>
      <c r="HN14">
        <f>GY14+HG14+HI14+HJ14+HK14+HL14</f>
        <v/>
      </c>
      <c r="ID14">
        <f>(HR14-(HS14+HT14+HU14))+(HS14*2)+(HT14*3)+(HU14*4)</f>
        <v/>
      </c>
      <c r="IE14">
        <f>HP14+HX14+HZ14+IA14+IB14+IC14</f>
        <v/>
      </c>
      <c r="IU14">
        <f>(II14-(IJ14+IK14+IL14))+(IJ14*2)+(IK14*3)+(IL14*4)</f>
        <v/>
      </c>
      <c r="IV14">
        <f>IG14+IO14+IQ14+IR14+IS14+IT14</f>
        <v/>
      </c>
    </row>
    <row r="15">
      <c r="A15" t="inlineStr">
        <is>
          <t>FRANCISCO MONASTERIO</t>
        </is>
      </c>
      <c r="C15" t="n">
        <v>3</v>
      </c>
      <c r="D15" t="n">
        <v>1</v>
      </c>
      <c r="E15" t="n">
        <v>2</v>
      </c>
      <c r="G15" t="n">
        <v>1</v>
      </c>
      <c r="Q15">
        <f>(E15-(F15+G15+H15))+(F15*2)+(G15*3)+(H15*4)</f>
        <v/>
      </c>
      <c r="R15">
        <f>C15+K15+M15+N15+O15+P15</f>
        <v/>
      </c>
      <c r="AH15">
        <f>(V15-(W15+X15+Y15))+(W15*2)+(X15*3)+(Y15*4)</f>
        <v/>
      </c>
      <c r="AI15">
        <f>T15+AB15+AD15+AE15+AF15+AG15</f>
        <v/>
      </c>
      <c r="AY15">
        <f>(AM15-(AN15+AO15+AP15))+(AN15*2)+(AO15*3)+(AP15*4)</f>
        <v/>
      </c>
      <c r="AZ15">
        <f>AK15+AS15+AU15+AV15+AW15+AX15</f>
        <v/>
      </c>
      <c r="BP15">
        <f>(BD15-(BE15+BF15+BG15))+(BE15*2)+(BF15*3)+(BG15*4)</f>
        <v/>
      </c>
      <c r="BQ15">
        <f>BB15+BJ15+BL15+BM15+BN15+BO15</f>
        <v/>
      </c>
      <c r="CG15">
        <f>(BU15-(BV15+BW15+BX15))+(BV15*2)+(BW15*3)+(BX15*4)</f>
        <v/>
      </c>
      <c r="CH15">
        <f>BS15+CA15+CC15+CD15+CE15+CF15</f>
        <v/>
      </c>
      <c r="CX15">
        <f>(CL15-(CM15+CN15+CO15))+(CM15*2)+(CN15*3)+(CO15*4)</f>
        <v/>
      </c>
      <c r="CY15">
        <f>CJ15+CR15+CT15+CU15+CV15+CW15</f>
        <v/>
      </c>
      <c r="DO15">
        <f>(DC15-(DD15+DE15+DF15))+(DD15*2)+(DE15*3)+(DF15*4)</f>
        <v/>
      </c>
      <c r="DP15">
        <f>DA15+DI15+DK15+DL15+DM15+DN15</f>
        <v/>
      </c>
      <c r="EF15">
        <f>(DT15-(DU15+DV15+DW15))+(DU15*2)+(DV15*3)+(DW15*4)</f>
        <v/>
      </c>
      <c r="EG15">
        <f>DR15+DZ15+EB15+EC15+ED15+EE15</f>
        <v/>
      </c>
      <c r="EW15">
        <f>(EK15-(EL15+EM15+EN15))+(EL15*2)+(EM15*3)+(EN15*4)</f>
        <v/>
      </c>
      <c r="EX15">
        <f>EI15+EQ15+ES15+ET15+EU15+EV15</f>
        <v/>
      </c>
      <c r="FN15">
        <f>(FB15-(FC15+FD15+FE15))+(FC15*2)+(FD15*3)+(FE15*4)</f>
        <v/>
      </c>
      <c r="FO15">
        <f>EZ15+FH15+FJ15+FK15+FL15+FM15</f>
        <v/>
      </c>
      <c r="GE15">
        <f>(FS15-(FT15+FU15+FV15))+(FT15*2)+(FU15*3)+(FV15*4)</f>
        <v/>
      </c>
      <c r="GF15">
        <f>FQ15+FY15+GA15+GB15+GC15+GD15</f>
        <v/>
      </c>
      <c r="GV15">
        <f>(GJ15-(GK15+GL15+GM15))+(GK15*2)+(GL15*3)+(GM15*4)</f>
        <v/>
      </c>
      <c r="GW15">
        <f>GH15+GP15+GR15+GS15+GT15+GU15</f>
        <v/>
      </c>
      <c r="HM15">
        <f>(HA15-(HB15+HC15+HD15))+(HB15*2)+(HC15*3)+(HD15*4)</f>
        <v/>
      </c>
      <c r="HN15">
        <f>GY15+HG15+HI15+HJ15+HK15+HL15</f>
        <v/>
      </c>
      <c r="ID15">
        <f>(HR15-(HS15+HT15+HU15))+(HS15*2)+(HT15*3)+(HU15*4)</f>
        <v/>
      </c>
      <c r="IE15">
        <f>HP15+HX15+HZ15+IA15+IB15+IC15</f>
        <v/>
      </c>
      <c r="IU15">
        <f>(II15-(IJ15+IK15+IL15))+(IJ15*2)+(IK15*3)+(IL15*4)</f>
        <v/>
      </c>
      <c r="IV15">
        <f>IG15+IO15+IQ15+IR15+IS15+IT15</f>
        <v/>
      </c>
    </row>
    <row r="16">
      <c r="A16" t="inlineStr">
        <is>
          <t>MARCOS MORALES</t>
        </is>
      </c>
      <c r="C16" t="n">
        <v>3</v>
      </c>
      <c r="D16" t="n">
        <v>2</v>
      </c>
      <c r="E16" t="n">
        <v>2</v>
      </c>
      <c r="F16" t="n">
        <v>1</v>
      </c>
      <c r="I16" t="n">
        <v>2</v>
      </c>
      <c r="J16" t="n">
        <v>1</v>
      </c>
      <c r="L16" t="n">
        <v>3</v>
      </c>
      <c r="Q16">
        <f>(E16-(F16+G16+H16))+(F16*2)+(G16*3)+(H16*4)</f>
        <v/>
      </c>
      <c r="R16">
        <f>C16+K16+M16+N16+O16+P16</f>
        <v/>
      </c>
      <c r="AH16">
        <f>(V16-(W16+X16+Y16))+(W16*2)+(X16*3)+(Y16*4)</f>
        <v/>
      </c>
      <c r="AI16">
        <f>T16+AB16+AD16+AE16+AF16+AG16</f>
        <v/>
      </c>
      <c r="AY16">
        <f>(AM16-(AN16+AO16+AP16))+(AN16*2)+(AO16*3)+(AP16*4)</f>
        <v/>
      </c>
      <c r="AZ16">
        <f>AK16+AS16+AU16+AV16+AW16+AX16</f>
        <v/>
      </c>
      <c r="BP16">
        <f>(BD16-(BE16+BF16+BG16))+(BE16*2)+(BF16*3)+(BG16*4)</f>
        <v/>
      </c>
      <c r="BQ16">
        <f>BB16+BJ16+BL16+BM16+BN16+BO16</f>
        <v/>
      </c>
      <c r="CG16">
        <f>(BU16-(BV16+BW16+BX16))+(BV16*2)+(BW16*3)+(BX16*4)</f>
        <v/>
      </c>
      <c r="CH16">
        <f>BS16+CA16+CC16+CD16+CE16+CF16</f>
        <v/>
      </c>
      <c r="CX16">
        <f>(CL16-(CM16+CN16+CO16))+(CM16*2)+(CN16*3)+(CO16*4)</f>
        <v/>
      </c>
      <c r="CY16">
        <f>CJ16+CR16+CT16+CU16+CV16+CW16</f>
        <v/>
      </c>
      <c r="DO16">
        <f>(DC16-(DD16+DE16+DF16))+(DD16*2)+(DE16*3)+(DF16*4)</f>
        <v/>
      </c>
      <c r="DP16">
        <f>DA16+DI16+DK16+DL16+DM16+DN16</f>
        <v/>
      </c>
      <c r="EF16">
        <f>(DT16-(DU16+DV16+DW16))+(DU16*2)+(DV16*3)+(DW16*4)</f>
        <v/>
      </c>
      <c r="EG16">
        <f>DR16+DZ16+EB16+EC16+ED16+EE16</f>
        <v/>
      </c>
      <c r="EW16">
        <f>(EK16-(EL16+EM16+EN16))+(EL16*2)+(EM16*3)+(EN16*4)</f>
        <v/>
      </c>
      <c r="EX16">
        <f>EI16+EQ16+ES16+ET16+EU16+EV16</f>
        <v/>
      </c>
      <c r="FN16">
        <f>(FB16-(FC16+FD16+FE16))+(FC16*2)+(FD16*3)+(FE16*4)</f>
        <v/>
      </c>
      <c r="FO16">
        <f>EZ16+FH16+FJ16+FK16+FL16+FM16</f>
        <v/>
      </c>
      <c r="GE16">
        <f>(FS16-(FT16+FU16+FV16))+(FT16*2)+(FU16*3)+(FV16*4)</f>
        <v/>
      </c>
      <c r="GF16">
        <f>FQ16+FY16+GA16+GB16+GC16+GD16</f>
        <v/>
      </c>
      <c r="GV16">
        <f>(GJ16-(GK16+GL16+GM16))+(GK16*2)+(GL16*3)+(GM16*4)</f>
        <v/>
      </c>
      <c r="GW16">
        <f>GH16+GP16+GR16+GS16+GT16+GU16</f>
        <v/>
      </c>
      <c r="HM16">
        <f>(HA16-(HB16+HC16+HD16))+(HB16*2)+(HC16*3)+(HD16*4)</f>
        <v/>
      </c>
      <c r="HN16">
        <f>GY16+HG16+HI16+HJ16+HK16+HL16</f>
        <v/>
      </c>
      <c r="ID16">
        <f>(HR16-(HS16+HT16+HU16))+(HS16*2)+(HT16*3)+(HU16*4)</f>
        <v/>
      </c>
      <c r="IE16">
        <f>HP16+HX16+HZ16+IA16+IB16+IC16</f>
        <v/>
      </c>
      <c r="IU16">
        <f>(II16-(IJ16+IK16+IL16))+(IJ16*2)+(IK16*3)+(IL16*4)</f>
        <v/>
      </c>
      <c r="IV16">
        <f>IG16+IO16+IQ16+IR16+IS16+IT16</f>
        <v/>
      </c>
    </row>
    <row r="17">
      <c r="A17" t="inlineStr">
        <is>
          <t>ADRIAN MURILLO</t>
        </is>
      </c>
      <c r="C17" t="n">
        <v>2</v>
      </c>
      <c r="D17" t="n">
        <v>1</v>
      </c>
      <c r="J17" t="n">
        <v>1</v>
      </c>
      <c r="K17" t="n">
        <v>1</v>
      </c>
      <c r="L17" t="n">
        <v>1</v>
      </c>
      <c r="Q17">
        <f>(E17-(F17+G17+H17))+(F17*2)+(G17*3)+(H17*4)</f>
        <v/>
      </c>
      <c r="R17">
        <f>C17+K17+M17+N17+O17+P17</f>
        <v/>
      </c>
      <c r="AH17">
        <f>(V17-(W17+X17+Y17))+(W17*2)+(X17*3)+(Y17*4)</f>
        <v/>
      </c>
      <c r="AI17">
        <f>T17+AB17+AD17+AE17+AF17+AG17</f>
        <v/>
      </c>
      <c r="AY17">
        <f>(AM17-(AN17+AO17+AP17))+(AN17*2)+(AO17*3)+(AP17*4)</f>
        <v/>
      </c>
      <c r="AZ17">
        <f>AK17+AS17+AU17+AV17+AW17+AX17</f>
        <v/>
      </c>
      <c r="BP17">
        <f>(BD17-(BE17+BF17+BG17))+(BE17*2)+(BF17*3)+(BG17*4)</f>
        <v/>
      </c>
      <c r="BQ17">
        <f>BB17+BJ17+BL17+BM17+BN17+BO17</f>
        <v/>
      </c>
      <c r="CG17">
        <f>(BU17-(BV17+BW17+BX17))+(BV17*2)+(BW17*3)+(BX17*4)</f>
        <v/>
      </c>
      <c r="CH17">
        <f>BS17+CA17+CC17+CD17+CE17+CF17</f>
        <v/>
      </c>
      <c r="CX17">
        <f>(CL17-(CM17+CN17+CO17))+(CM17*2)+(CN17*3)+(CO17*4)</f>
        <v/>
      </c>
      <c r="CY17">
        <f>CJ17+CR17+CT17+CU17+CV17+CW17</f>
        <v/>
      </c>
      <c r="DO17">
        <f>(DC17-(DD17+DE17+DF17))+(DD17*2)+(DE17*3)+(DF17*4)</f>
        <v/>
      </c>
      <c r="DP17">
        <f>DA17+DI17+DK17+DL17+DM17+DN17</f>
        <v/>
      </c>
      <c r="EF17">
        <f>(DT17-(DU17+DV17+DW17))+(DU17*2)+(DV17*3)+(DW17*4)</f>
        <v/>
      </c>
      <c r="EG17">
        <f>DR17+DZ17+EB17+EC17+ED17+EE17</f>
        <v/>
      </c>
      <c r="EW17">
        <f>(EK17-(EL17+EM17+EN17))+(EL17*2)+(EM17*3)+(EN17*4)</f>
        <v/>
      </c>
      <c r="EX17">
        <f>EI17+EQ17+ES17+ET17+EU17+EV17</f>
        <v/>
      </c>
      <c r="FN17">
        <f>(FB17-(FC17+FD17+FE17))+(FC17*2)+(FD17*3)+(FE17*4)</f>
        <v/>
      </c>
      <c r="FO17">
        <f>EZ17+FH17+FJ17+FK17+FL17+FM17</f>
        <v/>
      </c>
      <c r="GE17">
        <f>(FS17-(FT17+FU17+FV17))+(FT17*2)+(FU17*3)+(FV17*4)</f>
        <v/>
      </c>
      <c r="GF17">
        <f>FQ17+FY17+GA17+GB17+GC17+GD17</f>
        <v/>
      </c>
      <c r="GV17">
        <f>(GJ17-(GK17+GL17+GM17))+(GK17*2)+(GL17*3)+(GM17*4)</f>
        <v/>
      </c>
      <c r="GW17">
        <f>GH17+GP17+GR17+GS17+GT17+GU17</f>
        <v/>
      </c>
      <c r="HM17">
        <f>(HA17-(HB17+HC17+HD17))+(HB17*2)+(HC17*3)+(HD17*4)</f>
        <v/>
      </c>
      <c r="HN17">
        <f>GY17+HG17+HI17+HJ17+HK17+HL17</f>
        <v/>
      </c>
      <c r="ID17">
        <f>(HR17-(HS17+HT17+HU17))+(HS17*2)+(HT17*3)+(HU17*4)</f>
        <v/>
      </c>
      <c r="IE17">
        <f>HP17+HX17+HZ17+IA17+IB17+IC17</f>
        <v/>
      </c>
      <c r="IU17">
        <f>(II17-(IJ17+IK17+IL17))+(IJ17*2)+(IK17*3)+(IL17*4)</f>
        <v/>
      </c>
      <c r="IV17">
        <f>IG17+IO17+IQ17+IR17+IS17+IT17</f>
        <v/>
      </c>
    </row>
    <row r="18">
      <c r="A18" t="inlineStr">
        <is>
          <t>DARGREYBER RODRIGUEZ</t>
        </is>
      </c>
      <c r="Q18">
        <f>(E18-(F18+G18+H18))+(F18*2)+(G18*3)+(H18*4)</f>
        <v/>
      </c>
      <c r="R18">
        <f>C18+K18+M18+N18+O18+P18</f>
        <v/>
      </c>
      <c r="AH18">
        <f>(V18-(W18+X18+Y18))+(W18*2)+(X18*3)+(Y18*4)</f>
        <v/>
      </c>
      <c r="AI18">
        <f>T18+AB18+AD18+AE18+AF18+AG18</f>
        <v/>
      </c>
      <c r="AY18">
        <f>(AM18-(AN18+AO18+AP18))+(AN18*2)+(AO18*3)+(AP18*4)</f>
        <v/>
      </c>
      <c r="AZ18">
        <f>AK18+AS18+AU18+AV18+AW18+AX18</f>
        <v/>
      </c>
      <c r="BP18">
        <f>(BD18-(BE18+BF18+BG18))+(BE18*2)+(BF18*3)+(BG18*4)</f>
        <v/>
      </c>
      <c r="BQ18">
        <f>BB18+BJ18+BL18+BM18+BN18+BO18</f>
        <v/>
      </c>
      <c r="CG18">
        <f>(BU18-(BV18+BW18+BX18))+(BV18*2)+(BW18*3)+(BX18*4)</f>
        <v/>
      </c>
      <c r="CH18">
        <f>BS18+CA18+CC18+CD18+CE18+CF18</f>
        <v/>
      </c>
      <c r="CX18">
        <f>(CL18-(CM18+CN18+CO18))+(CM18*2)+(CN18*3)+(CO18*4)</f>
        <v/>
      </c>
      <c r="CY18">
        <f>CJ18+CR18+CT18+CU18+CV18+CW18</f>
        <v/>
      </c>
      <c r="DO18">
        <f>(DC18-(DD18+DE18+DF18))+(DD18*2)+(DE18*3)+(DF18*4)</f>
        <v/>
      </c>
      <c r="DP18">
        <f>DA18+DI18+DK18+DL18+DM18+DN18</f>
        <v/>
      </c>
      <c r="EF18">
        <f>(DT18-(DU18+DV18+DW18))+(DU18*2)+(DV18*3)+(DW18*4)</f>
        <v/>
      </c>
      <c r="EG18">
        <f>DR18+DZ18+EB18+EC18+ED18+EE18</f>
        <v/>
      </c>
      <c r="EW18">
        <f>(EK18-(EL18+EM18+EN18))+(EL18*2)+(EM18*3)+(EN18*4)</f>
        <v/>
      </c>
      <c r="EX18">
        <f>EI18+EQ18+ES18+ET18+EU18+EV18</f>
        <v/>
      </c>
      <c r="FN18">
        <f>(FB18-(FC18+FD18+FE18))+(FC18*2)+(FD18*3)+(FE18*4)</f>
        <v/>
      </c>
      <c r="FO18">
        <f>EZ18+FH18+FJ18+FK18+FL18+FM18</f>
        <v/>
      </c>
      <c r="GE18">
        <f>(FS18-(FT18+FU18+FV18))+(FT18*2)+(FU18*3)+(FV18*4)</f>
        <v/>
      </c>
      <c r="GF18">
        <f>FQ18+FY18+GA18+GB18+GC18+GD18</f>
        <v/>
      </c>
      <c r="GV18">
        <f>(GJ18-(GK18+GL18+GM18))+(GK18*2)+(GL18*3)+(GM18*4)</f>
        <v/>
      </c>
      <c r="GW18">
        <f>GH18+GP18+GR18+GS18+GT18+GU18</f>
        <v/>
      </c>
      <c r="HM18">
        <f>(HA18-(HB18+HC18+HD18))+(HB18*2)+(HC18*3)+(HD18*4)</f>
        <v/>
      </c>
      <c r="HN18">
        <f>GY18+HG18+HI18+HJ18+HK18+HL18</f>
        <v/>
      </c>
      <c r="ID18">
        <f>(HR18-(HS18+HT18+HU18))+(HS18*2)+(HT18*3)+(HU18*4)</f>
        <v/>
      </c>
      <c r="IE18">
        <f>HP18+HX18+HZ18+IA18+IB18+IC18</f>
        <v/>
      </c>
      <c r="IU18">
        <f>(II18-(IJ18+IK18+IL18))+(IJ18*2)+(IK18*3)+(IL18*4)</f>
        <v/>
      </c>
      <c r="IV18">
        <f>IG18+IO18+IQ18+IR18+IS18+IT18</f>
        <v/>
      </c>
    </row>
    <row r="19">
      <c r="A19" t="inlineStr">
        <is>
          <t>JENSE FLORES</t>
        </is>
      </c>
      <c r="Q19">
        <f>(E19-(F19+G19+H19))+(F19*2)+(G19*3)+(H19*4)</f>
        <v/>
      </c>
      <c r="R19">
        <f>C19+K19+M19+N19+O19+P19</f>
        <v/>
      </c>
      <c r="AH19">
        <f>(V19-(W19+X19+Y19))+(W19*2)+(X19*3)+(Y19*4)</f>
        <v/>
      </c>
      <c r="AI19">
        <f>T19+AB19+AD19+AE19+AF19+AG19</f>
        <v/>
      </c>
      <c r="AY19">
        <f>(AM19-(AN19+AO19+AP19))+(AN19*2)+(AO19*3)+(AP19*4)</f>
        <v/>
      </c>
      <c r="AZ19">
        <f>AK19+AS19+AU19+AV19+AW19+AX19</f>
        <v/>
      </c>
      <c r="BP19">
        <f>(BD19-(BE19+BF19+BG19))+(BE19*2)+(BF19*3)+(BG19*4)</f>
        <v/>
      </c>
      <c r="BQ19">
        <f>BB19+BJ19+BL19+BM19+BN19+BO19</f>
        <v/>
      </c>
      <c r="CG19">
        <f>(BU19-(BV19+BW19+BX19))+(BV19*2)+(BW19*3)+(BX19*4)</f>
        <v/>
      </c>
      <c r="CH19">
        <f>BS19+CA19+CC19+CD19+CE19+CF19</f>
        <v/>
      </c>
      <c r="CX19">
        <f>(CL19-(CM19+CN19+CO19))+(CM19*2)+(CN19*3)+(CO19*4)</f>
        <v/>
      </c>
      <c r="CY19">
        <f>CJ19+CR19+CT19+CU19+CV19+CW19</f>
        <v/>
      </c>
      <c r="DO19">
        <f>(DC19-(DD19+DE19+DF19))+(DD19*2)+(DE19*3)+(DF19*4)</f>
        <v/>
      </c>
      <c r="DP19">
        <f>DA19+DI19+DK19+DL19+DM19+DN19</f>
        <v/>
      </c>
      <c r="EF19">
        <f>(DT19-(DU19+DV19+DW19))+(DU19*2)+(DV19*3)+(DW19*4)</f>
        <v/>
      </c>
      <c r="EG19">
        <f>DR19+DZ19+EB19+EC19+ED19+EE19</f>
        <v/>
      </c>
      <c r="EW19">
        <f>(EK19-(EL19+EM19+EN19))+(EL19*2)+(EM19*3)+(EN19*4)</f>
        <v/>
      </c>
      <c r="EX19">
        <f>EI19+EQ19+ES19+ET19+EU19+EV19</f>
        <v/>
      </c>
      <c r="FN19">
        <f>(FB19-(FC19+FD19+FE19))+(FC19*2)+(FD19*3)+(FE19*4)</f>
        <v/>
      </c>
      <c r="FO19">
        <f>EZ19+FH19+FJ19+FK19+FL19+FM19</f>
        <v/>
      </c>
      <c r="GE19">
        <f>(FS19-(FT19+FU19+FV19))+(FT19*2)+(FU19*3)+(FV19*4)</f>
        <v/>
      </c>
      <c r="GF19">
        <f>FQ19+FY19+GA19+GB19+GC19+GD19</f>
        <v/>
      </c>
      <c r="GV19">
        <f>(GJ19-(GK19+GL19+GM19))+(GK19*2)+(GL19*3)+(GM19*4)</f>
        <v/>
      </c>
      <c r="GW19">
        <f>GH19+GP19+GR19+GS19+GT19+GU19</f>
        <v/>
      </c>
      <c r="HM19">
        <f>(HA19-(HB19+HC19+HD19))+(HB19*2)+(HC19*3)+(HD19*4)</f>
        <v/>
      </c>
      <c r="HN19">
        <f>GY19+HG19+HI19+HJ19+HK19+HL19</f>
        <v/>
      </c>
      <c r="ID19">
        <f>(HR19-(HS19+HT19+HU19))+(HS19*2)+(HT19*3)+(HU19*4)</f>
        <v/>
      </c>
      <c r="IE19">
        <f>HP19+HX19+HZ19+IA19+IB19+IC19</f>
        <v/>
      </c>
      <c r="IU19">
        <f>(II19-(IJ19+IK19+IL19))+(IJ19*2)+(IK19*3)+(IL19*4)</f>
        <v/>
      </c>
      <c r="IV19">
        <f>IG19+IO19+IQ19+IR19+IS19+IT19</f>
        <v/>
      </c>
    </row>
    <row r="20">
      <c r="Q20">
        <f>(E20-(F20+G20+H20))+(F20*2)+(G20*3)+(H20*4)</f>
        <v/>
      </c>
      <c r="R20">
        <f>C20+K20+M20+N20+O20+P20</f>
        <v/>
      </c>
      <c r="AH20">
        <f>(V20-(W20+X20+Y20))+(W20*2)+(X20*3)+(Y20*4)</f>
        <v/>
      </c>
      <c r="AI20">
        <f>T20+AB20+AD20+AE20+AF20+AG20</f>
        <v/>
      </c>
      <c r="AY20">
        <f>(AM20-(AN20+AO20+AP20))+(AN20*2)+(AO20*3)+(AP20*4)</f>
        <v/>
      </c>
      <c r="AZ20">
        <f>AK20+AS20+AU20+AV20+AW20+AX20</f>
        <v/>
      </c>
      <c r="BP20">
        <f>(BD20-(BE20+BF20+BG20))+(BE20*2)+(BF20*3)+(BG20*4)</f>
        <v/>
      </c>
      <c r="BQ20">
        <f>BB20+BJ20+BL20+BM20+BN20+BO20</f>
        <v/>
      </c>
      <c r="CG20">
        <f>(BU20-(BV20+BW20+BX20))+(BV20*2)+(BW20*3)+(BX20*4)</f>
        <v/>
      </c>
      <c r="CH20">
        <f>BS20+CA20+CC20+CD20+CE20+CF20</f>
        <v/>
      </c>
      <c r="CX20">
        <f>(CL20-(CM20+CN20+CO20))+(CM20*2)+(CN20*3)+(CO20*4)</f>
        <v/>
      </c>
      <c r="CY20">
        <f>CJ20+CR20+CT20+CU20+CV20+CW20</f>
        <v/>
      </c>
      <c r="DO20">
        <f>(DC20-(DD20+DE20+DF20))+(DD20*2)+(DE20*3)+(DF20*4)</f>
        <v/>
      </c>
      <c r="DP20">
        <f>DA20+DI20+DK20+DL20+DM20+DN20</f>
        <v/>
      </c>
      <c r="EF20">
        <f>(DT20-(DU20+DV20+DW20))+(DU20*2)+(DV20*3)+(DW20*4)</f>
        <v/>
      </c>
      <c r="EG20">
        <f>DR20+DZ20+EB20+EC20+ED20+EE20</f>
        <v/>
      </c>
      <c r="EW20">
        <f>(EK20-(EL20+EM20+EN20))+(EL20*2)+(EM20*3)+(EN20*4)</f>
        <v/>
      </c>
      <c r="EX20">
        <f>EI20+EQ20+ES20+ET20+EU20+EV20</f>
        <v/>
      </c>
      <c r="FN20">
        <f>(FB20-(FC20+FD20+FE20))+(FC20*2)+(FD20*3)+(FE20*4)</f>
        <v/>
      </c>
      <c r="FO20">
        <f>EZ20+FH20+FJ20+FK20+FL20+FM20</f>
        <v/>
      </c>
      <c r="GE20">
        <f>(FS20-(FT20+FU20+FV20))+(FT20*2)+(FU20*3)+(FV20*4)</f>
        <v/>
      </c>
      <c r="GF20">
        <f>FQ20+FY20+GA20+GB20+GC20+GD20</f>
        <v/>
      </c>
      <c r="GV20">
        <f>(GJ20-(GK20+GL20+GM20))+(GK20*2)+(GL20*3)+(GM20*4)</f>
        <v/>
      </c>
      <c r="GW20">
        <f>GH20+GP20+GR20+GS20+GT20+GU20</f>
        <v/>
      </c>
      <c r="HM20">
        <f>(HA20-(HB20+HC20+HD20))+(HB20*2)+(HC20*3)+(HD20*4)</f>
        <v/>
      </c>
      <c r="HN20">
        <f>GY20+HG20+HI20+HJ20+HK20+HL20</f>
        <v/>
      </c>
      <c r="ID20">
        <f>(HR20-(HS20+HT20+HU20))+(HS20*2)+(HT20*3)+(HU20*4)</f>
        <v/>
      </c>
      <c r="IE20">
        <f>HP20+HX20+HZ20+IA20+IB20+IC20</f>
        <v/>
      </c>
      <c r="IU20">
        <f>(II20-(IJ20+IK20+IL20))+(IJ20*2)+(IK20*3)+(IL20*4)</f>
        <v/>
      </c>
      <c r="IV20">
        <f>IG20+IO20+IQ20+IR20+IS20+IT20</f>
        <v/>
      </c>
    </row>
    <row r="21">
      <c r="Q21">
        <f>(E21-(F21+G21+H21))+(F21*2)+(G21*3)+(H21*4)</f>
        <v/>
      </c>
      <c r="R21">
        <f>C21+K21+M21+N21+O21+P21</f>
        <v/>
      </c>
      <c r="AH21">
        <f>(V21-(W21+X21+Y21))+(W21*2)+(X21*3)+(Y21*4)</f>
        <v/>
      </c>
      <c r="AI21">
        <f>T21+AB21+AD21+AE21+AF21+AG21</f>
        <v/>
      </c>
      <c r="AY21">
        <f>(AM21-(AN21+AO21+AP21))+(AN21*2)+(AO21*3)+(AP21*4)</f>
        <v/>
      </c>
      <c r="AZ21">
        <f>AK21+AS21+AU21+AV21+AW21+AX21</f>
        <v/>
      </c>
      <c r="BP21">
        <f>(BD21-(BE21+BF21+BG21))+(BE21*2)+(BF21*3)+(BG21*4)</f>
        <v/>
      </c>
      <c r="BQ21">
        <f>BB21+BJ21+BL21+BM21+BN21+BO21</f>
        <v/>
      </c>
      <c r="CG21">
        <f>(BU21-(BV21+BW21+BX21))+(BV21*2)+(BW21*3)+(BX21*4)</f>
        <v/>
      </c>
      <c r="CH21">
        <f>BS21+CA21+CC21+CD21+CE21+CF21</f>
        <v/>
      </c>
      <c r="CX21">
        <f>(CL21-(CM21+CN21+CO21))+(CM21*2)+(CN21*3)+(CO21*4)</f>
        <v/>
      </c>
      <c r="CY21">
        <f>CJ21+CR21+CT21+CU21+CV21+CW21</f>
        <v/>
      </c>
      <c r="DO21">
        <f>(DC21-(DD21+DE21+DF21))+(DD21*2)+(DE21*3)+(DF21*4)</f>
        <v/>
      </c>
      <c r="DP21">
        <f>DA21+DI21+DK21+DL21+DM21+DN21</f>
        <v/>
      </c>
      <c r="EF21">
        <f>(DT21-(DU21+DV21+DW21))+(DU21*2)+(DV21*3)+(DW21*4)</f>
        <v/>
      </c>
      <c r="EG21">
        <f>DR21+DZ21+EB21+EC21+ED21+EE21</f>
        <v/>
      </c>
      <c r="EW21">
        <f>(EK21-(EL21+EM21+EN21))+(EL21*2)+(EM21*3)+(EN21*4)</f>
        <v/>
      </c>
      <c r="EX21">
        <f>EI21+EQ21+ES21+ET21+EU21+EV21</f>
        <v/>
      </c>
      <c r="FN21">
        <f>(FB21-(FC21+FD21+FE21))+(FC21*2)+(FD21*3)+(FE21*4)</f>
        <v/>
      </c>
      <c r="FO21">
        <f>EZ21+FH21+FJ21+FK21+FL21+FM21</f>
        <v/>
      </c>
      <c r="GE21">
        <f>(FS21-(FT21+FU21+FV21))+(FT21*2)+(FU21*3)+(FV21*4)</f>
        <v/>
      </c>
      <c r="GF21">
        <f>FQ21+FY21+GA21+GB21+GC21+GD21</f>
        <v/>
      </c>
      <c r="GV21">
        <f>(GJ21-(GK21+GL21+GM21))+(GK21*2)+(GL21*3)+(GM21*4)</f>
        <v/>
      </c>
      <c r="GW21">
        <f>GH21+GP21+GR21+GS21+GT21+GU21</f>
        <v/>
      </c>
      <c r="HM21">
        <f>(HA21-(HB21+HC21+HD21))+(HB21*2)+(HC21*3)+(HD21*4)</f>
        <v/>
      </c>
      <c r="HN21">
        <f>GY21+HG21+HI21+HJ21+HK21+HL21</f>
        <v/>
      </c>
      <c r="ID21">
        <f>(HR21-(HS21+HT21+HU21))+(HS21*2)+(HT21*3)+(HU21*4)</f>
        <v/>
      </c>
      <c r="IE21">
        <f>HP21+HX21+HZ21+IA21+IB21+IC21</f>
        <v/>
      </c>
      <c r="IU21">
        <f>(II21-(IJ21+IK21+IL21))+(IJ21*2)+(IK21*3)+(IL21*4)</f>
        <v/>
      </c>
      <c r="IV21">
        <f>IG21+IO21+IQ21+IR21+IS21+IT21</f>
        <v/>
      </c>
    </row>
    <row r="22">
      <c r="Q22">
        <f>(E22-(F22+G22+H22))+(F22*2)+(G22*3)+(H22*4)</f>
        <v/>
      </c>
      <c r="R22">
        <f>C22+K22+M22+N22+O22+P22</f>
        <v/>
      </c>
      <c r="AH22">
        <f>(V22-(W22+X22+Y22))+(W22*2)+(X22*3)+(Y22*4)</f>
        <v/>
      </c>
      <c r="AI22">
        <f>T22+AB22+AD22+AE22+AF22+AG22</f>
        <v/>
      </c>
      <c r="AY22">
        <f>(AM22-(AN22+AO22+AP22))+(AN22*2)+(AO22*3)+(AP22*4)</f>
        <v/>
      </c>
      <c r="AZ22">
        <f>AK22+AS22+AU22+AV22+AW22+AX22</f>
        <v/>
      </c>
      <c r="BP22">
        <f>(BD22-(BE22+BF22+BG22))+(BE22*2)+(BF22*3)+(BG22*4)</f>
        <v/>
      </c>
      <c r="BQ22">
        <f>BB22+BJ22+BL22+BM22+BN22+BO22</f>
        <v/>
      </c>
      <c r="CG22">
        <f>(BU22-(BV22+BW22+BX22))+(BV22*2)+(BW22*3)+(BX22*4)</f>
        <v/>
      </c>
      <c r="CH22">
        <f>BS22+CA22+CC22+CD22+CE22+CF22</f>
        <v/>
      </c>
      <c r="CX22">
        <f>(CL22-(CM22+CN22+CO22))+(CM22*2)+(CN22*3)+(CO22*4)</f>
        <v/>
      </c>
      <c r="CY22">
        <f>CJ22+CR22+CT22+CU22+CV22+CW22</f>
        <v/>
      </c>
      <c r="DO22">
        <f>(DC22-(DD22+DE22+DF22))+(DD22*2)+(DE22*3)+(DF22*4)</f>
        <v/>
      </c>
      <c r="DP22">
        <f>DA22+DI22+DK22+DL22+DM22+DN22</f>
        <v/>
      </c>
      <c r="EF22">
        <f>(DT22-(DU22+DV22+DW22))+(DU22*2)+(DV22*3)+(DW22*4)</f>
        <v/>
      </c>
      <c r="EG22">
        <f>DR22+DZ22+EB22+EC22+ED22+EE22</f>
        <v/>
      </c>
      <c r="EW22">
        <f>(EK22-(EL22+EM22+EN22))+(EL22*2)+(EM22*3)+(EN22*4)</f>
        <v/>
      </c>
      <c r="EX22">
        <f>EI22+EQ22+ES22+ET22+EU22+EV22</f>
        <v/>
      </c>
      <c r="FN22">
        <f>(FB22-(FC22+FD22+FE22))+(FC22*2)+(FD22*3)+(FE22*4)</f>
        <v/>
      </c>
      <c r="FO22">
        <f>EZ22+FH22+FJ22+FK22+FL22+FM22</f>
        <v/>
      </c>
      <c r="GE22">
        <f>(FS22-(FT22+FU22+FV22))+(FT22*2)+(FU22*3)+(FV22*4)</f>
        <v/>
      </c>
      <c r="GF22">
        <f>FQ22+FY22+GA22+GB22+GC22+GD22</f>
        <v/>
      </c>
      <c r="GV22">
        <f>(GJ22-(GK22+GL22+GM22))+(GK22*2)+(GL22*3)+(GM22*4)</f>
        <v/>
      </c>
      <c r="GW22">
        <f>GH22+GP22+GR22+GS22+GT22+GU22</f>
        <v/>
      </c>
      <c r="HM22">
        <f>(HA22-(HB22+HC22+HD22))+(HB22*2)+(HC22*3)+(HD22*4)</f>
        <v/>
      </c>
      <c r="HN22">
        <f>GY22+HG22+HI22+HJ22+HK22+HL22</f>
        <v/>
      </c>
      <c r="ID22">
        <f>(HR22-(HS22+HT22+HU22))+(HS22*2)+(HT22*3)+(HU22*4)</f>
        <v/>
      </c>
      <c r="IE22">
        <f>HP22+HX22+HZ22+IA22+IB22+IC22</f>
        <v/>
      </c>
      <c r="IU22">
        <f>(II22-(IJ22+IK22+IL22))+(IJ22*2)+(IK22*3)+(IL22*4)</f>
        <v/>
      </c>
      <c r="IV22">
        <f>IG22+IO22+IQ22+IR22+IS22+IT22</f>
        <v/>
      </c>
    </row>
    <row r="23">
      <c r="Q23">
        <f>(E23-(F23+G23+H23))+(F23*2)+(G23*3)+(H23*4)</f>
        <v/>
      </c>
      <c r="R23">
        <f>C23+K23+M23+N23+O23+P23</f>
        <v/>
      </c>
      <c r="AH23">
        <f>(V23-(W23+X23+Y23))+(W23*2)+(X23*3)+(Y23*4)</f>
        <v/>
      </c>
      <c r="AI23">
        <f>T23+AB23+AD23+AE23+AF23+AG23</f>
        <v/>
      </c>
      <c r="AY23">
        <f>(AM23-(AN23+AO23+AP23))+(AN23*2)+(AO23*3)+(AP23*4)</f>
        <v/>
      </c>
      <c r="AZ23">
        <f>AK23+AS23+AU23+AV23+AW23+AX23</f>
        <v/>
      </c>
      <c r="BP23">
        <f>(BD23-(BE23+BF23+BG23))+(BE23*2)+(BF23*3)+(BG23*4)</f>
        <v/>
      </c>
      <c r="BQ23">
        <f>BB23+BJ23+BL23+BM23+BN23+BO23</f>
        <v/>
      </c>
      <c r="CG23">
        <f>(BU23-(BV23+BW23+BX23))+(BV23*2)+(BW23*3)+(BX23*4)</f>
        <v/>
      </c>
      <c r="CH23">
        <f>BS23+CA23+CC23+CD23+CE23+CF23</f>
        <v/>
      </c>
      <c r="CX23">
        <f>(CL23-(CM23+CN23+CO23))+(CM23*2)+(CN23*3)+(CO23*4)</f>
        <v/>
      </c>
      <c r="CY23">
        <f>CJ23+CR23+CT23+CU23+CV23+CW23</f>
        <v/>
      </c>
      <c r="DO23">
        <f>(DC23-(DD23+DE23+DF23))+(DD23*2)+(DE23*3)+(DF23*4)</f>
        <v/>
      </c>
      <c r="DP23">
        <f>DA23+DI23+DK23+DL23+DM23+DN23</f>
        <v/>
      </c>
      <c r="EF23">
        <f>(DT23-(DU23+DV23+DW23))+(DU23*2)+(DV23*3)+(DW23*4)</f>
        <v/>
      </c>
      <c r="EG23">
        <f>DR23+DZ23+EB23+EC23+ED23+EE23</f>
        <v/>
      </c>
      <c r="EW23">
        <f>(EK23-(EL23+EM23+EN23))+(EL23*2)+(EM23*3)+(EN23*4)</f>
        <v/>
      </c>
      <c r="EX23">
        <f>EI23+EQ23+ES23+ET23+EU23+EV23</f>
        <v/>
      </c>
      <c r="FN23">
        <f>(FB23-(FC23+FD23+FE23))+(FC23*2)+(FD23*3)+(FE23*4)</f>
        <v/>
      </c>
      <c r="FO23">
        <f>EZ23+FH23+FJ23+FK23+FL23+FM23</f>
        <v/>
      </c>
      <c r="GE23">
        <f>(FS23-(FT23+FU23+FV23))+(FT23*2)+(FU23*3)+(FV23*4)</f>
        <v/>
      </c>
      <c r="GF23">
        <f>FQ23+FY23+GA23+GB23+GC23+GD23</f>
        <v/>
      </c>
      <c r="GV23">
        <f>(GJ23-(GK23+GL23+GM23))+(GK23*2)+(GL23*3)+(GM23*4)</f>
        <v/>
      </c>
      <c r="GW23">
        <f>GH23+GP23+GR23+GS23+GT23+GU23</f>
        <v/>
      </c>
      <c r="HM23">
        <f>(HA23-(HB23+HC23+HD23))+(HB23*2)+(HC23*3)+(HD23*4)</f>
        <v/>
      </c>
      <c r="HN23">
        <f>GY23+HG23+HI23+HJ23+HK23+HL23</f>
        <v/>
      </c>
      <c r="ID23">
        <f>(HR23-(HS23+HT23+HU23))+(HS23*2)+(HT23*3)+(HU23*4)</f>
        <v/>
      </c>
      <c r="IE23">
        <f>HP23+HX23+HZ23+IA23+IB23+IC23</f>
        <v/>
      </c>
      <c r="IU23">
        <f>(II23-(IJ23+IK23+IL23))+(IJ23*2)+(IK23*3)+(IL23*4)</f>
        <v/>
      </c>
      <c r="IV23">
        <f>IG23+IO23+IQ23+IR23+IS23+IT23</f>
        <v/>
      </c>
    </row>
    <row r="24">
      <c r="Q24">
        <f>(E24-(F24+G24+H24))+(F24*2)+(G24*3)+(H24*4)</f>
        <v/>
      </c>
      <c r="R24">
        <f>C24+K24+M24+N24+O24+P24</f>
        <v/>
      </c>
      <c r="AH24">
        <f>(V24-(W24+X24+Y24))+(W24*2)+(X24*3)+(Y24*4)</f>
        <v/>
      </c>
      <c r="AI24">
        <f>T24+AB24+AD24+AE24+AF24+AG24</f>
        <v/>
      </c>
      <c r="AY24">
        <f>(AM24-(AN24+AO24+AP24))+(AN24*2)+(AO24*3)+(AP24*4)</f>
        <v/>
      </c>
      <c r="AZ24">
        <f>AK24+AS24+AU24+AV24+AW24+AX24</f>
        <v/>
      </c>
      <c r="BP24">
        <f>(BD24-(BE24+BF24+BG24))+(BE24*2)+(BF24*3)+(BG24*4)</f>
        <v/>
      </c>
      <c r="BQ24">
        <f>BB24+BJ24+BL24+BM24+BN24+BO24</f>
        <v/>
      </c>
      <c r="CG24">
        <f>(BU24-(BV24+BW24+BX24))+(BV24*2)+(BW24*3)+(BX24*4)</f>
        <v/>
      </c>
      <c r="CH24">
        <f>BS24+CA24+CC24+CD24+CE24+CF24</f>
        <v/>
      </c>
      <c r="CX24">
        <f>(CL24-(CM24+CN24+CO24))+(CM24*2)+(CN24*3)+(CO24*4)</f>
        <v/>
      </c>
      <c r="CY24">
        <f>CJ24+CR24+CT24+CU24+CV24+CW24</f>
        <v/>
      </c>
      <c r="DO24">
        <f>(DC24-(DD24+DE24+DF24))+(DD24*2)+(DE24*3)+(DF24*4)</f>
        <v/>
      </c>
      <c r="DP24">
        <f>DA24+DI24+DK24+DL24+DM24+DN24</f>
        <v/>
      </c>
      <c r="EF24">
        <f>(DT24-(DU24+DV24+DW24))+(DU24*2)+(DV24*3)+(DW24*4)</f>
        <v/>
      </c>
      <c r="EG24">
        <f>DR24+DZ24+EB24+EC24+ED24+EE24</f>
        <v/>
      </c>
      <c r="EW24">
        <f>(EK24-(EL24+EM24+EN24))+(EL24*2)+(EM24*3)+(EN24*4)</f>
        <v/>
      </c>
      <c r="EX24">
        <f>EI24+EQ24+ES24+ET24+EU24+EV24</f>
        <v/>
      </c>
      <c r="FN24">
        <f>(FB24-(FC24+FD24+FE24))+(FC24*2)+(FD24*3)+(FE24*4)</f>
        <v/>
      </c>
      <c r="FO24">
        <f>EZ24+FH24+FJ24+FK24+FL24+FM24</f>
        <v/>
      </c>
      <c r="GE24">
        <f>(FS24-(FT24+FU24+FV24))+(FT24*2)+(FU24*3)+(FV24*4)</f>
        <v/>
      </c>
      <c r="GF24">
        <f>FQ24+FY24+GA24+GB24+GC24+GD24</f>
        <v/>
      </c>
      <c r="GV24">
        <f>(GJ24-(GK24+GL24+GM24))+(GK24*2)+(GL24*3)+(GM24*4)</f>
        <v/>
      </c>
      <c r="GW24">
        <f>GH24+GP24+GR24+GS24+GT24+GU24</f>
        <v/>
      </c>
      <c r="HM24">
        <f>(HA24-(HB24+HC24+HD24))+(HB24*2)+(HC24*3)+(HD24*4)</f>
        <v/>
      </c>
      <c r="HN24">
        <f>GY24+HG24+HI24+HJ24+HK24+HL24</f>
        <v/>
      </c>
      <c r="ID24">
        <f>(HR24-(HS24+HT24+HU24))+(HS24*2)+(HT24*3)+(HU24*4)</f>
        <v/>
      </c>
      <c r="IE24">
        <f>HP24+HX24+HZ24+IA24+IB24+IC24</f>
        <v/>
      </c>
      <c r="IU24">
        <f>(II24-(IJ24+IK24+IL24))+(IJ24*2)+(IK24*3)+(IL24*4)</f>
        <v/>
      </c>
      <c r="IV24">
        <f>IG24+IO24+IQ24+IR24+IS24+IT24</f>
        <v/>
      </c>
    </row>
    <row r="25">
      <c r="Q25">
        <f>(E25-(F25+G25+H25))+(F25*2)+(G25*3)+(H25*4)</f>
        <v/>
      </c>
      <c r="R25">
        <f>C25+K25+M25+N25+O25+P25</f>
        <v/>
      </c>
      <c r="AH25">
        <f>(V25-(W25+X25+Y25))+(W25*2)+(X25*3)+(Y25*4)</f>
        <v/>
      </c>
      <c r="AI25">
        <f>T25+AB25+AD25+AE25+AF25+AG25</f>
        <v/>
      </c>
      <c r="AY25">
        <f>(AM25-(AN25+AO25+AP25))+(AN25*2)+(AO25*3)+(AP25*4)</f>
        <v/>
      </c>
      <c r="AZ25">
        <f>AK25+AS25+AU25+AV25+AW25+AX25</f>
        <v/>
      </c>
      <c r="BP25">
        <f>(BD25-(BE25+BF25+BG25))+(BE25*2)+(BF25*3)+(BG25*4)</f>
        <v/>
      </c>
      <c r="BQ25">
        <f>BB25+BJ25+BL25+BM25+BN25+BO25</f>
        <v/>
      </c>
      <c r="CG25">
        <f>(BU25-(BV25+BW25+BX25))+(BV25*2)+(BW25*3)+(BX25*4)</f>
        <v/>
      </c>
      <c r="CH25">
        <f>BS25+CA25+CC25+CD25+CE25+CF25</f>
        <v/>
      </c>
      <c r="CX25">
        <f>(CL25-(CM25+CN25+CO25))+(CM25*2)+(CN25*3)+(CO25*4)</f>
        <v/>
      </c>
      <c r="CY25">
        <f>CJ25+CR25+CT25+CU25+CV25+CW25</f>
        <v/>
      </c>
      <c r="DO25">
        <f>(DC25-(DD25+DE25+DF25))+(DD25*2)+(DE25*3)+(DF25*4)</f>
        <v/>
      </c>
      <c r="DP25">
        <f>DA25+DI25+DK25+DL25+DM25+DN25</f>
        <v/>
      </c>
      <c r="EF25">
        <f>(DT25-(DU25+DV25+DW25))+(DU25*2)+(DV25*3)+(DW25*4)</f>
        <v/>
      </c>
      <c r="EG25">
        <f>DR25+DZ25+EB25+EC25+ED25+EE25</f>
        <v/>
      </c>
      <c r="EW25">
        <f>(EK25-(EL25+EM25+EN25))+(EL25*2)+(EM25*3)+(EN25*4)</f>
        <v/>
      </c>
      <c r="EX25">
        <f>EI25+EQ25+ES25+ET25+EU25+EV25</f>
        <v/>
      </c>
      <c r="FN25">
        <f>(FB25-(FC25+FD25+FE25))+(FC25*2)+(FD25*3)+(FE25*4)</f>
        <v/>
      </c>
      <c r="FO25">
        <f>EZ25+FH25+FJ25+FK25+FL25+FM25</f>
        <v/>
      </c>
      <c r="GE25">
        <f>(FS25-(FT25+FU25+FV25))+(FT25*2)+(FU25*3)+(FV25*4)</f>
        <v/>
      </c>
      <c r="GF25">
        <f>FQ25+FY25+GA25+GB25+GC25+GD25</f>
        <v/>
      </c>
      <c r="GV25">
        <f>(GJ25-(GK25+GL25+GM25))+(GK25*2)+(GL25*3)+(GM25*4)</f>
        <v/>
      </c>
      <c r="GW25">
        <f>GH25+GP25+GR25+GS25+GT25+GU25</f>
        <v/>
      </c>
      <c r="HM25">
        <f>(HA25-(HB25+HC25+HD25))+(HB25*2)+(HC25*3)+(HD25*4)</f>
        <v/>
      </c>
      <c r="HN25">
        <f>GY25+HG25+HI25+HJ25+HK25+HL25</f>
        <v/>
      </c>
      <c r="ID25">
        <f>(HR25-(HS25+HT25+HU25))+(HS25*2)+(HT25*3)+(HU25*4)</f>
        <v/>
      </c>
      <c r="IE25">
        <f>HP25+HX25+HZ25+IA25+IB25+IC25</f>
        <v/>
      </c>
      <c r="IU25">
        <f>(II25-(IJ25+IK25+IL25))+(IJ25*2)+(IK25*3)+(IL25*4)</f>
        <v/>
      </c>
      <c r="IV25">
        <f>IG25+IO25+IQ25+IR25+IS25+IT25</f>
        <v/>
      </c>
    </row>
    <row r="26">
      <c r="Q26">
        <f>(E26-(F26+G26+H26))+(F26*2)+(G26*3)+(H26*4)</f>
        <v/>
      </c>
      <c r="R26">
        <f>C26+K26+M26+N26+O26+P26</f>
        <v/>
      </c>
      <c r="AH26">
        <f>(V26-(W26+X26+Y26))+(W26*2)+(X26*3)+(Y26*4)</f>
        <v/>
      </c>
      <c r="AI26">
        <f>T26+AB26+AD26+AE26+AF26+AG26</f>
        <v/>
      </c>
      <c r="AY26">
        <f>(AM26-(AN26+AO26+AP26))+(AN26*2)+(AO26*3)+(AP26*4)</f>
        <v/>
      </c>
      <c r="AZ26">
        <f>AK26+AS26+AU26+AV26+AW26+AX26</f>
        <v/>
      </c>
      <c r="BP26">
        <f>(BD26-(BE26+BF26+BG26))+(BE26*2)+(BF26*3)+(BG26*4)</f>
        <v/>
      </c>
      <c r="BQ26">
        <f>BB26+BJ26+BL26+BM26+BN26+BO26</f>
        <v/>
      </c>
      <c r="CG26">
        <f>(BU26-(BV26+BW26+BX26))+(BV26*2)+(BW26*3)+(BX26*4)</f>
        <v/>
      </c>
      <c r="CH26">
        <f>BS26+CA26+CC26+CD26+CE26+CF26</f>
        <v/>
      </c>
      <c r="CX26">
        <f>(CL26-(CM26+CN26+CO26))+(CM26*2)+(CN26*3)+(CO26*4)</f>
        <v/>
      </c>
      <c r="CY26">
        <f>CJ26+CR26+CT26+CU26+CV26+CW26</f>
        <v/>
      </c>
      <c r="DO26">
        <f>(DC26-(DD26+DE26+DF26))+(DD26*2)+(DE26*3)+(DF26*4)</f>
        <v/>
      </c>
      <c r="DP26">
        <f>DA26+DI26+DK26+DL26+DM26+DN26</f>
        <v/>
      </c>
      <c r="EF26">
        <f>(DT26-(DU26+DV26+DW26))+(DU26*2)+(DV26*3)+(DW26*4)</f>
        <v/>
      </c>
      <c r="EG26">
        <f>DR26+DZ26+EB26+EC26+ED26+EE26</f>
        <v/>
      </c>
      <c r="EW26">
        <f>(EK26-(EL26+EM26+EN26))+(EL26*2)+(EM26*3)+(EN26*4)</f>
        <v/>
      </c>
      <c r="EX26">
        <f>EI26+EQ26+ES26+ET26+EU26+EV26</f>
        <v/>
      </c>
      <c r="FN26">
        <f>(FB26-(FC26+FD26+FE26))+(FC26*2)+(FD26*3)+(FE26*4)</f>
        <v/>
      </c>
      <c r="FO26">
        <f>EZ26+FH26+FJ26+FK26+FL26+FM26</f>
        <v/>
      </c>
      <c r="GE26">
        <f>(FS26-(FT26+FU26+FV26))+(FT26*2)+(FU26*3)+(FV26*4)</f>
        <v/>
      </c>
      <c r="GF26">
        <f>FQ26+FY26+GA26+GB26+GC26+GD26</f>
        <v/>
      </c>
      <c r="GV26">
        <f>(GJ26-(GK26+GL26+GM26))+(GK26*2)+(GL26*3)+(GM26*4)</f>
        <v/>
      </c>
      <c r="GW26">
        <f>GH26+GP26+GR26+GS26+GT26+GU26</f>
        <v/>
      </c>
      <c r="HM26">
        <f>(HA26-(HB26+HC26+HD26))+(HB26*2)+(HC26*3)+(HD26*4)</f>
        <v/>
      </c>
      <c r="HN26">
        <f>GY26+HG26+HI26+HJ26+HK26+HL26</f>
        <v/>
      </c>
      <c r="ID26">
        <f>(HR26-(HS26+HT26+HU26))+(HS26*2)+(HT26*3)+(HU26*4)</f>
        <v/>
      </c>
      <c r="IE26">
        <f>HP26+HX26+HZ26+IA26+IB26+IC26</f>
        <v/>
      </c>
      <c r="IU26">
        <f>(II26-(IJ26+IK26+IL26))+(IJ26*2)+(IK26*3)+(IL26*4)</f>
        <v/>
      </c>
      <c r="IV26">
        <f>IG26+IO26+IQ26+IR26+IS26+IT26</f>
        <v/>
      </c>
    </row>
    <row r="27">
      <c r="Q27">
        <f>(E27-(F27+G27+H27))+(F27*2)+(G27*3)+(H27*4)</f>
        <v/>
      </c>
      <c r="R27">
        <f>C27+K27+M27+N27+O27+P27</f>
        <v/>
      </c>
      <c r="AH27">
        <f>(V27-(W27+X27+Y27))+(W27*2)+(X27*3)+(Y27*4)</f>
        <v/>
      </c>
      <c r="AI27">
        <f>T27+AB27+AD27+AE27+AF27+AG27</f>
        <v/>
      </c>
      <c r="AY27">
        <f>(AM27-(AN27+AO27+AP27))+(AN27*2)+(AO27*3)+(AP27*4)</f>
        <v/>
      </c>
      <c r="AZ27">
        <f>AK27+AS27+AU27+AV27+AW27+AX27</f>
        <v/>
      </c>
      <c r="BP27">
        <f>(BD27-(BE27+BF27+BG27))+(BE27*2)+(BF27*3)+(BG27*4)</f>
        <v/>
      </c>
      <c r="BQ27">
        <f>BB27+BJ27+BL27+BM27+BN27+BO27</f>
        <v/>
      </c>
      <c r="CG27">
        <f>(BU27-(BV27+BW27+BX27))+(BV27*2)+(BW27*3)+(BX27*4)</f>
        <v/>
      </c>
      <c r="CH27">
        <f>BS27+CA27+CC27+CD27+CE27+CF27</f>
        <v/>
      </c>
      <c r="CX27">
        <f>(CL27-(CM27+CN27+CO27))+(CM27*2)+(CN27*3)+(CO27*4)</f>
        <v/>
      </c>
      <c r="CY27">
        <f>CJ27+CR27+CT27+CU27+CV27+CW27</f>
        <v/>
      </c>
      <c r="DO27">
        <f>(DC27-(DD27+DE27+DF27))+(DD27*2)+(DE27*3)+(DF27*4)</f>
        <v/>
      </c>
      <c r="DP27">
        <f>DA27+DI27+DK27+DL27+DM27+DN27</f>
        <v/>
      </c>
      <c r="EF27">
        <f>(DT27-(DU27+DV27+DW27))+(DU27*2)+(DV27*3)+(DW27*4)</f>
        <v/>
      </c>
      <c r="EG27">
        <f>DR27+DZ27+EB27+EC27+ED27+EE27</f>
        <v/>
      </c>
      <c r="EW27">
        <f>(EK27-(EL27+EM27+EN27))+(EL27*2)+(EM27*3)+(EN27*4)</f>
        <v/>
      </c>
      <c r="EX27">
        <f>EI27+EQ27+ES27+ET27+EU27+EV27</f>
        <v/>
      </c>
      <c r="FN27">
        <f>(FB27-(FC27+FD27+FE27))+(FC27*2)+(FD27*3)+(FE27*4)</f>
        <v/>
      </c>
      <c r="FO27">
        <f>EZ27+FH27+FJ27+FK27+FL27+FM27</f>
        <v/>
      </c>
      <c r="GE27">
        <f>(FS27-(FT27+FU27+FV27))+(FT27*2)+(FU27*3)+(FV27*4)</f>
        <v/>
      </c>
      <c r="GF27">
        <f>FQ27+FY27+GA27+GB27+GC27+GD27</f>
        <v/>
      </c>
      <c r="GV27">
        <f>(GJ27-(GK27+GL27+GM27))+(GK27*2)+(GL27*3)+(GM27*4)</f>
        <v/>
      </c>
      <c r="GW27">
        <f>GH27+GP27+GR27+GS27+GT27+GU27</f>
        <v/>
      </c>
      <c r="HM27">
        <f>(HA27-(HB27+HC27+HD27))+(HB27*2)+(HC27*3)+(HD27*4)</f>
        <v/>
      </c>
      <c r="HN27">
        <f>GY27+HG27+HI27+HJ27+HK27+HL27</f>
        <v/>
      </c>
      <c r="ID27">
        <f>(HR27-(HS27+HT27+HU27))+(HS27*2)+(HT27*3)+(HU27*4)</f>
        <v/>
      </c>
      <c r="IE27">
        <f>HP27+HX27+HZ27+IA27+IB27+IC27</f>
        <v/>
      </c>
      <c r="IU27">
        <f>(II27-(IJ27+IK27+IL27))+(IJ27*2)+(IK27*3)+(IL27*4)</f>
        <v/>
      </c>
      <c r="IV27">
        <f>IG27+IO27+IQ27+IR27+IS27+IT27</f>
        <v/>
      </c>
    </row>
    <row r="28">
      <c r="Q28">
        <f>(E28-(F28+G28+H28))+(F28*2)+(G28*3)+(H28*4)</f>
        <v/>
      </c>
      <c r="R28">
        <f>C28+K28+M28+N28+O28+P28</f>
        <v/>
      </c>
      <c r="AH28">
        <f>(V28-(W28+X28+Y28))+(W28*2)+(X28*3)+(Y28*4)</f>
        <v/>
      </c>
      <c r="AI28">
        <f>T28+AB28+AD28+AE28+AF28+AG28</f>
        <v/>
      </c>
      <c r="AY28">
        <f>(AM28-(AN28+AO28+AP28))+(AN28*2)+(AO28*3)+(AP28*4)</f>
        <v/>
      </c>
      <c r="AZ28">
        <f>AK28+AS28+AU28+AV28+AW28+AX28</f>
        <v/>
      </c>
      <c r="BP28">
        <f>(BD28-(BE28+BF28+BG28))+(BE28*2)+(BF28*3)+(BG28*4)</f>
        <v/>
      </c>
      <c r="BQ28">
        <f>BB28+BJ28+BL28+BM28+BN28+BO28</f>
        <v/>
      </c>
      <c r="CG28">
        <f>(BU28-(BV28+BW28+BX28))+(BV28*2)+(BW28*3)+(BX28*4)</f>
        <v/>
      </c>
      <c r="CH28">
        <f>BS28+CA28+CC28+CD28+CE28+CF28</f>
        <v/>
      </c>
      <c r="CX28">
        <f>(CL28-(CM28+CN28+CO28))+(CM28*2)+(CN28*3)+(CO28*4)</f>
        <v/>
      </c>
      <c r="CY28">
        <f>CJ28+CR28+CT28+CU28+CV28+CW28</f>
        <v/>
      </c>
      <c r="DO28">
        <f>(DC28-(DD28+DE28+DF28))+(DD28*2)+(DE28*3)+(DF28*4)</f>
        <v/>
      </c>
      <c r="DP28">
        <f>DA28+DI28+DK28+DL28+DM28+DN28</f>
        <v/>
      </c>
      <c r="EF28">
        <f>(DT28-(DU28+DV28+DW28))+(DU28*2)+(DV28*3)+(DW28*4)</f>
        <v/>
      </c>
      <c r="EG28">
        <f>DR28+DZ28+EB28+EC28+ED28+EE28</f>
        <v/>
      </c>
      <c r="EW28">
        <f>(EK28-(EL28+EM28+EN28))+(EL28*2)+(EM28*3)+(EN28*4)</f>
        <v/>
      </c>
      <c r="EX28">
        <f>EI28+EQ28+ES28+ET28+EU28+EV28</f>
        <v/>
      </c>
      <c r="FN28">
        <f>(FB28-(FC28+FD28+FE28))+(FC28*2)+(FD28*3)+(FE28*4)</f>
        <v/>
      </c>
      <c r="FO28">
        <f>EZ28+FH28+FJ28+FK28+FL28+FM28</f>
        <v/>
      </c>
      <c r="GE28">
        <f>(FS28-(FT28+FU28+FV28))+(FT28*2)+(FU28*3)+(FV28*4)</f>
        <v/>
      </c>
      <c r="GF28">
        <f>FQ28+FY28+GA28+GB28+GC28+GD28</f>
        <v/>
      </c>
      <c r="GV28">
        <f>(GJ28-(GK28+GL28+GM28))+(GK28*2)+(GL28*3)+(GM28*4)</f>
        <v/>
      </c>
      <c r="GW28">
        <f>GH28+GP28+GR28+GS28+GT28+GU28</f>
        <v/>
      </c>
      <c r="HM28">
        <f>(HA28-(HB28+HC28+HD28))+(HB28*2)+(HC28*3)+(HD28*4)</f>
        <v/>
      </c>
      <c r="HN28">
        <f>GY28+HG28+HI28+HJ28+HK28+HL28</f>
        <v/>
      </c>
      <c r="ID28">
        <f>(HR28-(HS28+HT28+HU28))+(HS28*2)+(HT28*3)+(HU28*4)</f>
        <v/>
      </c>
      <c r="IE28">
        <f>HP28+HX28+HZ28+IA28+IB28+IC28</f>
        <v/>
      </c>
      <c r="IU28">
        <f>(II28-(IJ28+IK28+IL28))+(IJ28*2)+(IK28*3)+(IL28*4)</f>
        <v/>
      </c>
      <c r="IV28">
        <f>IG28+IO28+IQ28+IR28+IS28+IT28</f>
        <v/>
      </c>
    </row>
    <row r="29">
      <c r="Q29">
        <f>(E29-(F29+G29+H29))+(F29*2)+(G29*3)+(H29*4)</f>
        <v/>
      </c>
      <c r="R29">
        <f>C29+K29+M29+N29+O29+P29</f>
        <v/>
      </c>
      <c r="AH29">
        <f>(V29-(W29+X29+Y29))+(W29*2)+(X29*3)+(Y29*4)</f>
        <v/>
      </c>
      <c r="AI29">
        <f>T29+AB29+AD29+AE29+AF29+AG29</f>
        <v/>
      </c>
      <c r="AY29">
        <f>(AM29-(AN29+AO29+AP29))+(AN29*2)+(AO29*3)+(AP29*4)</f>
        <v/>
      </c>
      <c r="AZ29">
        <f>AK29+AS29+AU29+AV29+AW29+AX29</f>
        <v/>
      </c>
      <c r="BP29">
        <f>(BD29-(BE29+BF29+BG29))+(BE29*2)+(BF29*3)+(BG29*4)</f>
        <v/>
      </c>
      <c r="BQ29">
        <f>BB29+BJ29+BL29+BM29+BN29+BO29</f>
        <v/>
      </c>
      <c r="CG29">
        <f>(BU29-(BV29+BW29+BX29))+(BV29*2)+(BW29*3)+(BX29*4)</f>
        <v/>
      </c>
      <c r="CH29">
        <f>BS29+CA29+CC29+CD29+CE29+CF29</f>
        <v/>
      </c>
      <c r="CX29">
        <f>(CL29-(CM29+CN29+CO29))+(CM29*2)+(CN29*3)+(CO29*4)</f>
        <v/>
      </c>
      <c r="CY29">
        <f>CJ29+CR29+CT29+CU29+CV29+CW29</f>
        <v/>
      </c>
      <c r="DO29">
        <f>(DC29-(DD29+DE29+DF29))+(DD29*2)+(DE29*3)+(DF29*4)</f>
        <v/>
      </c>
      <c r="DP29">
        <f>DA29+DI29+DK29+DL29+DM29+DN29</f>
        <v/>
      </c>
      <c r="EF29">
        <f>(DT29-(DU29+DV29+DW29))+(DU29*2)+(DV29*3)+(DW29*4)</f>
        <v/>
      </c>
      <c r="EG29">
        <f>DR29+DZ29+EB29+EC29+ED29+EE29</f>
        <v/>
      </c>
      <c r="EW29">
        <f>(EK29-(EL29+EM29+EN29))+(EL29*2)+(EM29*3)+(EN29*4)</f>
        <v/>
      </c>
      <c r="EX29">
        <f>EI29+EQ29+ES29+ET29+EU29+EV29</f>
        <v/>
      </c>
      <c r="FN29">
        <f>(FB29-(FC29+FD29+FE29))+(FC29*2)+(FD29*3)+(FE29*4)</f>
        <v/>
      </c>
      <c r="FO29">
        <f>EZ29+FH29+FJ29+FK29+FL29+FM29</f>
        <v/>
      </c>
      <c r="GE29">
        <f>(FS29-(FT29+FU29+FV29))+(FT29*2)+(FU29*3)+(FV29*4)</f>
        <v/>
      </c>
      <c r="GF29">
        <f>FQ29+FY29+GA29+GB29+GC29+GD29</f>
        <v/>
      </c>
      <c r="GV29">
        <f>(GJ29-(GK29+GL29+GM29))+(GK29*2)+(GL29*3)+(GM29*4)</f>
        <v/>
      </c>
      <c r="GW29">
        <f>GH29+GP29+GR29+GS29+GT29+GU29</f>
        <v/>
      </c>
      <c r="HM29">
        <f>(HA29-(HB29+HC29+HD29))+(HB29*2)+(HC29*3)+(HD29*4)</f>
        <v/>
      </c>
      <c r="HN29">
        <f>GY29+HG29+HI29+HJ29+HK29+HL29</f>
        <v/>
      </c>
      <c r="ID29">
        <f>(HR29-(HS29+HT29+HU29))+(HS29*2)+(HT29*3)+(HU29*4)</f>
        <v/>
      </c>
      <c r="IE29">
        <f>HP29+HX29+HZ29+IA29+IB29+IC29</f>
        <v/>
      </c>
      <c r="IU29">
        <f>(II29-(IJ29+IK29+IL29))+(IJ29*2)+(IK29*3)+(IL29*4)</f>
        <v/>
      </c>
      <c r="IV29">
        <f>IG29+IO29+IQ29+IR29+IS29+IT29</f>
        <v/>
      </c>
    </row>
    <row r="30">
      <c r="Q30">
        <f>(E30-(F30+G30+H30))+(F30*2)+(G30*3)+(H30*4)</f>
        <v/>
      </c>
      <c r="R30">
        <f>C30+K30+M30+N30+O30+P30</f>
        <v/>
      </c>
      <c r="AH30">
        <f>(V30-(W30+X30+Y30))+(W30*2)+(X30*3)+(Y30*4)</f>
        <v/>
      </c>
      <c r="AI30">
        <f>T30+AB30+AD30+AE30+AF30+AG30</f>
        <v/>
      </c>
      <c r="AY30">
        <f>(AM30-(AN30+AO30+AP30))+(AN30*2)+(AO30*3)+(AP30*4)</f>
        <v/>
      </c>
      <c r="AZ30">
        <f>AK30+AS30+AU30+AV30+AW30+AX30</f>
        <v/>
      </c>
      <c r="BP30">
        <f>(BD30-(BE30+BF30+BG30))+(BE30*2)+(BF30*3)+(BG30*4)</f>
        <v/>
      </c>
      <c r="BQ30">
        <f>BB30+BJ30+BL30+BM30+BN30+BO30</f>
        <v/>
      </c>
      <c r="CG30">
        <f>(BU30-(BV30+BW30+BX30))+(BV30*2)+(BW30*3)+(BX30*4)</f>
        <v/>
      </c>
      <c r="CH30">
        <f>BS30+CA30+CC30+CD30+CE30+CF30</f>
        <v/>
      </c>
      <c r="CX30">
        <f>(CL30-(CM30+CN30+CO30))+(CM30*2)+(CN30*3)+(CO30*4)</f>
        <v/>
      </c>
      <c r="CY30">
        <f>CJ30+CR30+CT30+CU30+CV30+CW30</f>
        <v/>
      </c>
      <c r="DO30">
        <f>(DC30-(DD30+DE30+DF30))+(DD30*2)+(DE30*3)+(DF30*4)</f>
        <v/>
      </c>
      <c r="DP30">
        <f>DA30+DI30+DK30+DL30+DM30+DN30</f>
        <v/>
      </c>
      <c r="EF30">
        <f>(DT30-(DU30+DV30+DW30))+(DU30*2)+(DV30*3)+(DW30*4)</f>
        <v/>
      </c>
      <c r="EG30">
        <f>DR30+DZ30+EB30+EC30+ED30+EE30</f>
        <v/>
      </c>
      <c r="EW30">
        <f>(EK30-(EL30+EM30+EN30))+(EL30*2)+(EM30*3)+(EN30*4)</f>
        <v/>
      </c>
      <c r="EX30">
        <f>EI30+EQ30+ES30+ET30+EU30+EV30</f>
        <v/>
      </c>
      <c r="FN30">
        <f>(FB30-(FC30+FD30+FE30))+(FC30*2)+(FD30*3)+(FE30*4)</f>
        <v/>
      </c>
      <c r="FO30">
        <f>EZ30+FH30+FJ30+FK30+FL30+FM30</f>
        <v/>
      </c>
      <c r="GE30">
        <f>(FS30-(FT30+FU30+FV30))+(FT30*2)+(FU30*3)+(FV30*4)</f>
        <v/>
      </c>
      <c r="GF30">
        <f>FQ30+FY30+GA30+GB30+GC30+GD30</f>
        <v/>
      </c>
      <c r="GV30">
        <f>(GJ30-(GK30+GL30+GM30))+(GK30*2)+(GL30*3)+(GM30*4)</f>
        <v/>
      </c>
      <c r="GW30">
        <f>GH30+GP30+GR30+GS30+GT30+GU30</f>
        <v/>
      </c>
      <c r="HM30">
        <f>(HA30-(HB30+HC30+HD30))+(HB30*2)+(HC30*3)+(HD30*4)</f>
        <v/>
      </c>
      <c r="HN30">
        <f>GY30+HG30+HI30+HJ30+HK30+HL30</f>
        <v/>
      </c>
      <c r="ID30">
        <f>(HR30-(HS30+HT30+HU30))+(HS30*2)+(HT30*3)+(HU30*4)</f>
        <v/>
      </c>
      <c r="IE30">
        <f>HP30+HX30+HZ30+IA30+IB30+IC30</f>
        <v/>
      </c>
      <c r="IU30">
        <f>(II30-(IJ30+IK30+IL30))+(IJ30*2)+(IK30*3)+(IL30*4)</f>
        <v/>
      </c>
      <c r="IV30">
        <f>IG30+IO30+IQ30+IR30+IS30+IT30</f>
        <v/>
      </c>
    </row>
    <row r="31">
      <c r="Q31">
        <f>(E31-(F31+G31+H31))+(F31*2)+(G31*3)+(H31*4)</f>
        <v/>
      </c>
      <c r="R31">
        <f>C31+K31+M31+N31+O31+P31</f>
        <v/>
      </c>
      <c r="AH31">
        <f>(V31-(W31+X31+Y31))+(W31*2)+(X31*3)+(Y31*4)</f>
        <v/>
      </c>
      <c r="AI31">
        <f>T31+AB31+AD31+AE31+AF31+AG31</f>
        <v/>
      </c>
      <c r="AY31">
        <f>(AM31-(AN31+AO31+AP31))+(AN31*2)+(AO31*3)+(AP31*4)</f>
        <v/>
      </c>
      <c r="AZ31">
        <f>AK31+AS31+AU31+AV31+AW31+AX31</f>
        <v/>
      </c>
      <c r="BP31">
        <f>(BD31-(BE31+BF31+BG31))+(BE31*2)+(BF31*3)+(BG31*4)</f>
        <v/>
      </c>
      <c r="BQ31">
        <f>BB31+BJ31+BL31+BM31+BN31+BO31</f>
        <v/>
      </c>
      <c r="CG31">
        <f>(BU31-(BV31+BW31+BX31))+(BV31*2)+(BW31*3)+(BX31*4)</f>
        <v/>
      </c>
      <c r="CH31">
        <f>BS31+CA31+CC31+CD31+CE31+CF31</f>
        <v/>
      </c>
      <c r="CX31">
        <f>(CL31-(CM31+CN31+CO31))+(CM31*2)+(CN31*3)+(CO31*4)</f>
        <v/>
      </c>
      <c r="CY31">
        <f>CJ31+CR31+CT31+CU31+CV31+CW31</f>
        <v/>
      </c>
      <c r="DO31">
        <f>(DC31-(DD31+DE31+DF31))+(DD31*2)+(DE31*3)+(DF31*4)</f>
        <v/>
      </c>
      <c r="DP31">
        <f>DA31+DI31+DK31+DL31+DM31+DN31</f>
        <v/>
      </c>
      <c r="EF31">
        <f>(DT31-(DU31+DV31+DW31))+(DU31*2)+(DV31*3)+(DW31*4)</f>
        <v/>
      </c>
      <c r="EG31">
        <f>DR31+DZ31+EB31+EC31+ED31+EE31</f>
        <v/>
      </c>
      <c r="EW31">
        <f>(EK31-(EL31+EM31+EN31))+(EL31*2)+(EM31*3)+(EN31*4)</f>
        <v/>
      </c>
      <c r="EX31">
        <f>EI31+EQ31+ES31+ET31+EU31+EV31</f>
        <v/>
      </c>
      <c r="FN31">
        <f>(FB31-(FC31+FD31+FE31))+(FC31*2)+(FD31*3)+(FE31*4)</f>
        <v/>
      </c>
      <c r="FO31">
        <f>EZ31+FH31+FJ31+FK31+FL31+FM31</f>
        <v/>
      </c>
      <c r="GE31">
        <f>(FS31-(FT31+FU31+FV31))+(FT31*2)+(FU31*3)+(FV31*4)</f>
        <v/>
      </c>
      <c r="GF31">
        <f>FQ31+FY31+GA31+GB31+GC31+GD31</f>
        <v/>
      </c>
      <c r="GV31">
        <f>(GJ31-(GK31+GL31+GM31))+(GK31*2)+(GL31*3)+(GM31*4)</f>
        <v/>
      </c>
      <c r="GW31">
        <f>GH31+GP31+GR31+GS31+GT31+GU31</f>
        <v/>
      </c>
      <c r="HM31">
        <f>(HA31-(HB31+HC31+HD31))+(HB31*2)+(HC31*3)+(HD31*4)</f>
        <v/>
      </c>
      <c r="HN31">
        <f>GY31+HG31+HI31+HJ31+HK31+HL31</f>
        <v/>
      </c>
      <c r="ID31">
        <f>(HR31-(HS31+HT31+HU31))+(HS31*2)+(HT31*3)+(HU31*4)</f>
        <v/>
      </c>
      <c r="IE31">
        <f>HP31+HX31+HZ31+IA31+IB31+IC31</f>
        <v/>
      </c>
      <c r="IU31">
        <f>(II31-(IJ31+IK31+IL31))+(IJ31*2)+(IK31*3)+(IL31*4)</f>
        <v/>
      </c>
      <c r="IV31">
        <f>IG31+IO31+IQ31+IR31+IS31+IT31</f>
        <v/>
      </c>
    </row>
    <row r="32">
      <c r="Q32">
        <f>(E32-(F32+G32+H32))+(F32*2)+(G32*3)+(H32*4)</f>
        <v/>
      </c>
      <c r="R32">
        <f>C32+K32+M32+N32+O32+P32</f>
        <v/>
      </c>
      <c r="AH32">
        <f>(V32-(W32+X32+Y32))+(W32*2)+(X32*3)+(Y32*4)</f>
        <v/>
      </c>
      <c r="AI32">
        <f>T32+AB32+AD32+AE32+AF32+AG32</f>
        <v/>
      </c>
      <c r="AY32">
        <f>(AM32-(AN32+AO32+AP32))+(AN32*2)+(AO32*3)+(AP32*4)</f>
        <v/>
      </c>
      <c r="AZ32">
        <f>AK32+AS32+AU32+AV32+AW32+AX32</f>
        <v/>
      </c>
      <c r="BP32">
        <f>(BD32-(BE32+BF32+BG32))+(BE32*2)+(BF32*3)+(BG32*4)</f>
        <v/>
      </c>
      <c r="BQ32">
        <f>BB32+BJ32+BL32+BM32+BN32+BO32</f>
        <v/>
      </c>
      <c r="CG32">
        <f>(BU32-(BV32+BW32+BX32))+(BV32*2)+(BW32*3)+(BX32*4)</f>
        <v/>
      </c>
      <c r="CH32">
        <f>BS32+CA32+CC32+CD32+CE32+CF32</f>
        <v/>
      </c>
      <c r="CX32">
        <f>(CL32-(CM32+CN32+CO32))+(CM32*2)+(CN32*3)+(CO32*4)</f>
        <v/>
      </c>
      <c r="CY32">
        <f>CJ32+CR32+CT32+CU32+CV32+CW32</f>
        <v/>
      </c>
      <c r="DO32">
        <f>(DC32-(DD32+DE32+DF32))+(DD32*2)+(DE32*3)+(DF32*4)</f>
        <v/>
      </c>
      <c r="DP32">
        <f>DA32+DI32+DK32+DL32+DM32+DN32</f>
        <v/>
      </c>
      <c r="EF32">
        <f>(DT32-(DU32+DV32+DW32))+(DU32*2)+(DV32*3)+(DW32*4)</f>
        <v/>
      </c>
      <c r="EG32">
        <f>DR32+DZ32+EB32+EC32+ED32+EE32</f>
        <v/>
      </c>
      <c r="EW32">
        <f>(EK32-(EL32+EM32+EN32))+(EL32*2)+(EM32*3)+(EN32*4)</f>
        <v/>
      </c>
      <c r="EX32">
        <f>EI32+EQ32+ES32+ET32+EU32+EV32</f>
        <v/>
      </c>
      <c r="FN32">
        <f>(FB32-(FC32+FD32+FE32))+(FC32*2)+(FD32*3)+(FE32*4)</f>
        <v/>
      </c>
      <c r="FO32">
        <f>EZ32+FH32+FJ32+FK32+FL32+FM32</f>
        <v/>
      </c>
      <c r="GE32">
        <f>(FS32-(FT32+FU32+FV32))+(FT32*2)+(FU32*3)+(FV32*4)</f>
        <v/>
      </c>
      <c r="GF32">
        <f>FQ32+FY32+GA32+GB32+GC32+GD32</f>
        <v/>
      </c>
      <c r="GV32">
        <f>(GJ32-(GK32+GL32+GM32))+(GK32*2)+(GL32*3)+(GM32*4)</f>
        <v/>
      </c>
      <c r="GW32">
        <f>GH32+GP32+GR32+GS32+GT32+GU32</f>
        <v/>
      </c>
      <c r="HM32">
        <f>(HA32-(HB32+HC32+HD32))+(HB32*2)+(HC32*3)+(HD32*4)</f>
        <v/>
      </c>
      <c r="HN32">
        <f>GY32+HG32+HI32+HJ32+HK32+HL32</f>
        <v/>
      </c>
      <c r="ID32">
        <f>(HR32-(HS32+HT32+HU32))+(HS32*2)+(HT32*3)+(HU32*4)</f>
        <v/>
      </c>
      <c r="IE32">
        <f>HP32+HX32+HZ32+IA32+IB32+IC32</f>
        <v/>
      </c>
      <c r="IU32">
        <f>(II32-(IJ32+IK32+IL32))+(IJ32*2)+(IK32*3)+(IL32*4)</f>
        <v/>
      </c>
      <c r="IV32">
        <f>IG32+IO32+IQ32+IR32+IS32+IT32</f>
        <v/>
      </c>
    </row>
    <row r="33">
      <c r="A33" t="inlineStr">
        <is>
          <t>TOTALES :</t>
        </is>
      </c>
      <c r="C33">
        <f>SUM(C8:C32)</f>
        <v/>
      </c>
      <c r="D33">
        <f>SUM(D8:D32)</f>
        <v/>
      </c>
      <c r="E33">
        <f>SUM(E8:E32)</f>
        <v/>
      </c>
      <c r="F33">
        <f>SUM(F8:F32)</f>
        <v/>
      </c>
      <c r="G33">
        <f>SUM(G8:G32)</f>
        <v/>
      </c>
      <c r="H33">
        <f>SUM(H8:H32)</f>
        <v/>
      </c>
      <c r="I33">
        <f>SUM(I8:I32)</f>
        <v/>
      </c>
      <c r="J33">
        <f>SUM(J8:J32)</f>
        <v/>
      </c>
      <c r="K33">
        <f>SUM(K8:K32)</f>
        <v/>
      </c>
      <c r="L33">
        <f>SUM(L8:L32)</f>
        <v/>
      </c>
      <c r="M33">
        <f>SUM(M8:M32)</f>
        <v/>
      </c>
      <c r="N33">
        <f>SUM(N8:N32)</f>
        <v/>
      </c>
      <c r="O33">
        <f>SUM(O8:O32)</f>
        <v/>
      </c>
      <c r="P33">
        <f>SUM(P8:P32)</f>
        <v/>
      </c>
      <c r="Q33">
        <f>SUM(Q8:Q32)</f>
        <v/>
      </c>
      <c r="R33">
        <f>SUM(R8:R32)</f>
        <v/>
      </c>
      <c r="T33">
        <f>SUM(T8:T32)</f>
        <v/>
      </c>
      <c r="U33">
        <f>SUM(U8:U32)</f>
        <v/>
      </c>
      <c r="V33">
        <f>SUM(V8:V32)</f>
        <v/>
      </c>
      <c r="W33">
        <f>SUM(W8:W32)</f>
        <v/>
      </c>
      <c r="X33">
        <f>SUM(X8:X32)</f>
        <v/>
      </c>
      <c r="Y33">
        <f>SUM(Y8:Y32)</f>
        <v/>
      </c>
      <c r="Z33">
        <f>SUM(Z8:Z32)</f>
        <v/>
      </c>
      <c r="AA33">
        <f>SUM(AA8:AA32)</f>
        <v/>
      </c>
      <c r="AB33">
        <f>SUM(AB8:AB32)</f>
        <v/>
      </c>
      <c r="AC33">
        <f>SUM(AC8:AC32)</f>
        <v/>
      </c>
      <c r="AD33">
        <f>SUM(AD8:AD32)</f>
        <v/>
      </c>
      <c r="AE33">
        <f>SUM(AE8:AE32)</f>
        <v/>
      </c>
      <c r="AF33">
        <f>SUM(AF8:AF32)</f>
        <v/>
      </c>
      <c r="AG33">
        <f>SUM(AG8:AG32)</f>
        <v/>
      </c>
      <c r="AH33">
        <f>SUM(AH8:AH32)</f>
        <v/>
      </c>
      <c r="AI33">
        <f>SUM(AI8:AI32)</f>
        <v/>
      </c>
      <c r="AK33">
        <f>SUM(AK8:AK32)</f>
        <v/>
      </c>
      <c r="AL33">
        <f>SUM(AL8:AL32)</f>
        <v/>
      </c>
      <c r="AM33">
        <f>SUM(AM8:AM32)</f>
        <v/>
      </c>
      <c r="AN33">
        <f>SUM(AN8:AN32)</f>
        <v/>
      </c>
      <c r="AO33">
        <f>SUM(AO8:AO32)</f>
        <v/>
      </c>
      <c r="AP33">
        <f>SUM(AP8:AP32)</f>
        <v/>
      </c>
      <c r="AQ33">
        <f>SUM(AQ8:AQ32)</f>
        <v/>
      </c>
      <c r="AR33">
        <f>SUM(AR8:AR32)</f>
        <v/>
      </c>
      <c r="AS33">
        <f>SUM(AS8:AS32)</f>
        <v/>
      </c>
      <c r="AT33">
        <f>SUM(AT8:AT32)</f>
        <v/>
      </c>
      <c r="AU33">
        <f>SUM(AU8:AU32)</f>
        <v/>
      </c>
      <c r="AV33">
        <f>SUM(AV8:AV32)</f>
        <v/>
      </c>
      <c r="AW33">
        <f>SUM(AW8:AW32)</f>
        <v/>
      </c>
      <c r="AX33">
        <f>SUM(AX8:AX32)</f>
        <v/>
      </c>
      <c r="AY33">
        <f>SUM(AY8:AY32)</f>
        <v/>
      </c>
      <c r="AZ33">
        <f>SUM(AZ8:AZ32)</f>
        <v/>
      </c>
      <c r="BB33">
        <f>SUM(BB8:BB32)</f>
        <v/>
      </c>
      <c r="BC33">
        <f>SUM(BC8:BC32)</f>
        <v/>
      </c>
      <c r="BD33">
        <f>SUM(BD8:BD32)</f>
        <v/>
      </c>
      <c r="BE33">
        <f>SUM(BE8:BE32)</f>
        <v/>
      </c>
      <c r="BF33">
        <f>SUM(BF8:BF32)</f>
        <v/>
      </c>
      <c r="BG33">
        <f>SUM(BG8:BG32)</f>
        <v/>
      </c>
      <c r="BH33">
        <f>SUM(BH8:BH32)</f>
        <v/>
      </c>
      <c r="BI33">
        <f>SUM(BI8:BI32)</f>
        <v/>
      </c>
      <c r="BJ33">
        <f>SUM(BJ8:BJ32)</f>
        <v/>
      </c>
      <c r="BK33">
        <f>SUM(BK8:BK32)</f>
        <v/>
      </c>
      <c r="BL33">
        <f>SUM(BL8:BL32)</f>
        <v/>
      </c>
      <c r="BM33">
        <f>SUM(BM8:BM32)</f>
        <v/>
      </c>
      <c r="BN33">
        <f>SUM(BN8:BN32)</f>
        <v/>
      </c>
      <c r="BO33">
        <f>SUM(BO8:BO32)</f>
        <v/>
      </c>
      <c r="BP33">
        <f>SUM(BP8:BP32)</f>
        <v/>
      </c>
      <c r="BQ33">
        <f>SUM(BQ8:BQ32)</f>
        <v/>
      </c>
      <c r="BS33">
        <f>SUM(BS8:BS32)</f>
        <v/>
      </c>
      <c r="BT33">
        <f>SUM(BT8:BT32)</f>
        <v/>
      </c>
      <c r="BU33">
        <f>SUM(BU8:BU32)</f>
        <v/>
      </c>
      <c r="BV33">
        <f>SUM(BV8:BV32)</f>
        <v/>
      </c>
      <c r="BW33">
        <f>SUM(BW8:BW32)</f>
        <v/>
      </c>
      <c r="BX33">
        <f>SUM(BX8:BX32)</f>
        <v/>
      </c>
      <c r="BY33">
        <f>SUM(BY8:BY32)</f>
        <v/>
      </c>
      <c r="BZ33">
        <f>SUM(BZ8:BZ32)</f>
        <v/>
      </c>
      <c r="CA33">
        <f>SUM(CA8:CA32)</f>
        <v/>
      </c>
      <c r="CB33">
        <f>SUM(CB8:CB32)</f>
        <v/>
      </c>
      <c r="CC33">
        <f>SUM(CC8:CC32)</f>
        <v/>
      </c>
      <c r="CD33">
        <f>SUM(CD8:CD32)</f>
        <v/>
      </c>
      <c r="CE33">
        <f>SUM(CE8:CE32)</f>
        <v/>
      </c>
      <c r="CF33">
        <f>SUM(CF8:CF32)</f>
        <v/>
      </c>
      <c r="CG33">
        <f>SUM(CG8:CG32)</f>
        <v/>
      </c>
      <c r="CH33">
        <f>SUM(CH8:CH32)</f>
        <v/>
      </c>
      <c r="CJ33">
        <f>SUM(CJ8:CJ32)</f>
        <v/>
      </c>
      <c r="CK33">
        <f>SUM(CK8:CK32)</f>
        <v/>
      </c>
      <c r="CL33">
        <f>SUM(CL8:CL32)</f>
        <v/>
      </c>
      <c r="CM33">
        <f>SUM(CM8:CM32)</f>
        <v/>
      </c>
      <c r="CN33">
        <f>SUM(CN8:CN32)</f>
        <v/>
      </c>
      <c r="CO33">
        <f>SUM(CO8:CO32)</f>
        <v/>
      </c>
      <c r="CP33">
        <f>SUM(CP8:CP32)</f>
        <v/>
      </c>
      <c r="CQ33">
        <f>SUM(CQ8:CQ32)</f>
        <v/>
      </c>
      <c r="CR33">
        <f>SUM(CR8:CR32)</f>
        <v/>
      </c>
      <c r="CS33">
        <f>SUM(CS8:CS32)</f>
        <v/>
      </c>
      <c r="CT33">
        <f>SUM(CT8:CT32)</f>
        <v/>
      </c>
      <c r="CU33">
        <f>SUM(CU8:CU32)</f>
        <v/>
      </c>
      <c r="CV33">
        <f>SUM(CV8:CV32)</f>
        <v/>
      </c>
      <c r="CW33">
        <f>SUM(CW8:CW32)</f>
        <v/>
      </c>
      <c r="CX33">
        <f>SUM(CX8:CX32)</f>
        <v/>
      </c>
      <c r="CY33">
        <f>SUM(CY8:CY32)</f>
        <v/>
      </c>
      <c r="DA33">
        <f>SUM(DA8:DA32)</f>
        <v/>
      </c>
      <c r="DB33">
        <f>SUM(DB8:DB32)</f>
        <v/>
      </c>
      <c r="DC33">
        <f>SUM(DC8:DC32)</f>
        <v/>
      </c>
      <c r="DD33">
        <f>SUM(DD8:DD32)</f>
        <v/>
      </c>
      <c r="DE33">
        <f>SUM(DE8:DE32)</f>
        <v/>
      </c>
      <c r="DF33">
        <f>SUM(DF8:DF32)</f>
        <v/>
      </c>
      <c r="DG33">
        <f>SUM(DG8:DG32)</f>
        <v/>
      </c>
      <c r="DH33">
        <f>SUM(DH8:DH32)</f>
        <v/>
      </c>
      <c r="DI33">
        <f>SUM(DI8:DI32)</f>
        <v/>
      </c>
      <c r="DJ33">
        <f>SUM(DJ8:DJ32)</f>
        <v/>
      </c>
      <c r="DK33">
        <f>SUM(DK8:DK32)</f>
        <v/>
      </c>
      <c r="DL33">
        <f>SUM(DL8:DL32)</f>
        <v/>
      </c>
      <c r="DM33">
        <f>SUM(DM8:DM32)</f>
        <v/>
      </c>
      <c r="DN33">
        <f>SUM(DN8:DN32)</f>
        <v/>
      </c>
      <c r="DO33">
        <f>SUM(DO8:DO32)</f>
        <v/>
      </c>
      <c r="DP33">
        <f>SUM(DP8:DP32)</f>
        <v/>
      </c>
      <c r="DR33">
        <f>SUM(DR8:DR32)</f>
        <v/>
      </c>
      <c r="DS33">
        <f>SUM(DS8:DS32)</f>
        <v/>
      </c>
      <c r="DT33">
        <f>SUM(DT8:DT32)</f>
        <v/>
      </c>
      <c r="DU33">
        <f>SUM(DU8:DU32)</f>
        <v/>
      </c>
      <c r="DV33">
        <f>SUM(DV8:DV32)</f>
        <v/>
      </c>
      <c r="DW33">
        <f>SUM(DW8:DW32)</f>
        <v/>
      </c>
      <c r="DX33">
        <f>SUM(DX8:DX32)</f>
        <v/>
      </c>
      <c r="DY33">
        <f>SUM(DY8:DY32)</f>
        <v/>
      </c>
      <c r="DZ33">
        <f>SUM(DZ8:DZ32)</f>
        <v/>
      </c>
      <c r="EA33">
        <f>SUM(EA8:EA32)</f>
        <v/>
      </c>
      <c r="EB33">
        <f>SUM(EB8:EB32)</f>
        <v/>
      </c>
      <c r="EC33">
        <f>SUM(EC8:EC32)</f>
        <v/>
      </c>
      <c r="ED33">
        <f>SUM(ED8:ED32)</f>
        <v/>
      </c>
      <c r="EE33">
        <f>SUM(EE8:EE32)</f>
        <v/>
      </c>
      <c r="EF33">
        <f>SUM(EF8:EF32)</f>
        <v/>
      </c>
      <c r="EG33">
        <f>SUM(EG8:EG32)</f>
        <v/>
      </c>
      <c r="EI33">
        <f>SUM(EI8:EI32)</f>
        <v/>
      </c>
      <c r="EJ33">
        <f>SUM(EJ8:EJ32)</f>
        <v/>
      </c>
      <c r="EK33">
        <f>SUM(EK8:EK32)</f>
        <v/>
      </c>
      <c r="EL33">
        <f>SUM(EL8:EL32)</f>
        <v/>
      </c>
      <c r="EM33">
        <f>SUM(EM8:EM32)</f>
        <v/>
      </c>
      <c r="EN33">
        <f>SUM(EN8:EN32)</f>
        <v/>
      </c>
      <c r="EO33">
        <f>SUM(EO8:EO32)</f>
        <v/>
      </c>
      <c r="EP33">
        <f>SUM(EP8:EP32)</f>
        <v/>
      </c>
      <c r="EQ33">
        <f>SUM(EQ8:EQ32)</f>
        <v/>
      </c>
      <c r="ER33">
        <f>SUM(ER8:ER32)</f>
        <v/>
      </c>
      <c r="ES33">
        <f>SUM(ES8:ES32)</f>
        <v/>
      </c>
      <c r="ET33">
        <f>SUM(ET8:ET32)</f>
        <v/>
      </c>
      <c r="EU33">
        <f>SUM(EU8:EU32)</f>
        <v/>
      </c>
      <c r="EV33">
        <f>SUM(EV8:EV32)</f>
        <v/>
      </c>
      <c r="EW33">
        <f>SUM(EW8:EW32)</f>
        <v/>
      </c>
      <c r="EX33">
        <f>SUM(EX8:EX32)</f>
        <v/>
      </c>
      <c r="EZ33">
        <f>SUM(EZ8:EZ32)</f>
        <v/>
      </c>
      <c r="FA33">
        <f>SUM(FA8:FA32)</f>
        <v/>
      </c>
      <c r="FB33">
        <f>SUM(FB8:FB32)</f>
        <v/>
      </c>
      <c r="FC33">
        <f>SUM(FC8:FC32)</f>
        <v/>
      </c>
      <c r="FD33">
        <f>SUM(FD8:FD32)</f>
        <v/>
      </c>
      <c r="FE33">
        <f>SUM(FE8:FE32)</f>
        <v/>
      </c>
      <c r="FF33">
        <f>SUM(FF8:FF32)</f>
        <v/>
      </c>
      <c r="FG33">
        <f>SUM(FG8:FG32)</f>
        <v/>
      </c>
      <c r="FH33">
        <f>SUM(FH8:FH32)</f>
        <v/>
      </c>
      <c r="FI33">
        <f>SUM(FI8:FI32)</f>
        <v/>
      </c>
      <c r="FJ33">
        <f>SUM(FJ8:FJ32)</f>
        <v/>
      </c>
      <c r="FK33">
        <f>SUM(FK8:FK32)</f>
        <v/>
      </c>
      <c r="FL33">
        <f>SUM(FL8:FL32)</f>
        <v/>
      </c>
      <c r="FM33">
        <f>SUM(FM8:FM32)</f>
        <v/>
      </c>
      <c r="FN33">
        <f>SUM(FN8:FN32)</f>
        <v/>
      </c>
      <c r="FO33">
        <f>SUM(FO8:FO32)</f>
        <v/>
      </c>
      <c r="FQ33">
        <f>SUM(FQ8:FQ32)</f>
        <v/>
      </c>
      <c r="FR33">
        <f>SUM(FR8:FR32)</f>
        <v/>
      </c>
      <c r="FS33">
        <f>SUM(FS8:FS32)</f>
        <v/>
      </c>
      <c r="FT33">
        <f>SUM(FT8:FT32)</f>
        <v/>
      </c>
      <c r="FU33">
        <f>SUM(FU8:FU32)</f>
        <v/>
      </c>
      <c r="FV33">
        <f>SUM(FV8:FV32)</f>
        <v/>
      </c>
      <c r="FW33">
        <f>SUM(FW8:FW32)</f>
        <v/>
      </c>
      <c r="FX33">
        <f>SUM(FX8:FX32)</f>
        <v/>
      </c>
      <c r="FY33">
        <f>SUM(FY8:FY32)</f>
        <v/>
      </c>
      <c r="FZ33">
        <f>SUM(FZ8:FZ32)</f>
        <v/>
      </c>
      <c r="GA33">
        <f>SUM(GA8:GA32)</f>
        <v/>
      </c>
      <c r="GB33">
        <f>SUM(GB8:GB32)</f>
        <v/>
      </c>
      <c r="GC33">
        <f>SUM(GC8:GC32)</f>
        <v/>
      </c>
      <c r="GD33">
        <f>SUM(GD8:GD32)</f>
        <v/>
      </c>
      <c r="GE33">
        <f>SUM(GE8:GE32)</f>
        <v/>
      </c>
      <c r="GF33">
        <f>SUM(GF8:GF32)</f>
        <v/>
      </c>
      <c r="GH33">
        <f>SUM(GH8:GH32)</f>
        <v/>
      </c>
      <c r="GI33">
        <f>SUM(GI8:GI32)</f>
        <v/>
      </c>
      <c r="GJ33">
        <f>SUM(GJ8:GJ32)</f>
        <v/>
      </c>
      <c r="GK33">
        <f>SUM(GK8:GK32)</f>
        <v/>
      </c>
      <c r="GL33">
        <f>SUM(GL8:GL32)</f>
        <v/>
      </c>
      <c r="GM33">
        <f>SUM(GM8:GM32)</f>
        <v/>
      </c>
      <c r="GN33">
        <f>SUM(GN8:GN32)</f>
        <v/>
      </c>
      <c r="GO33">
        <f>SUM(GO8:GO32)</f>
        <v/>
      </c>
      <c r="GP33">
        <f>SUM(GP8:GP32)</f>
        <v/>
      </c>
      <c r="GQ33">
        <f>SUM(GQ8:GQ32)</f>
        <v/>
      </c>
      <c r="GR33">
        <f>SUM(GR8:GR32)</f>
        <v/>
      </c>
      <c r="GS33">
        <f>SUM(GS8:GS32)</f>
        <v/>
      </c>
      <c r="GT33">
        <f>SUM(GT8:GT32)</f>
        <v/>
      </c>
      <c r="GU33">
        <f>SUM(GU8:GU32)</f>
        <v/>
      </c>
      <c r="GV33">
        <f>SUM(GV8:GV32)</f>
        <v/>
      </c>
      <c r="GW33">
        <f>SUM(GW8:GW32)</f>
        <v/>
      </c>
      <c r="GY33">
        <f>SUM(GY8:GY32)</f>
        <v/>
      </c>
      <c r="GZ33">
        <f>SUM(GZ8:GZ32)</f>
        <v/>
      </c>
      <c r="HA33">
        <f>SUM(HA8:HA32)</f>
        <v/>
      </c>
      <c r="HB33">
        <f>SUM(HB8:HB32)</f>
        <v/>
      </c>
      <c r="HC33">
        <f>SUM(HC8:HC32)</f>
        <v/>
      </c>
      <c r="HD33">
        <f>SUM(HD8:HD32)</f>
        <v/>
      </c>
      <c r="HE33">
        <f>SUM(HE8:HE32)</f>
        <v/>
      </c>
      <c r="HF33">
        <f>SUM(HF8:HF32)</f>
        <v/>
      </c>
      <c r="HG33">
        <f>SUM(HG8:HG32)</f>
        <v/>
      </c>
      <c r="HH33">
        <f>SUM(HH8:HH32)</f>
        <v/>
      </c>
      <c r="HI33">
        <f>SUM(HI8:HI32)</f>
        <v/>
      </c>
      <c r="HJ33">
        <f>SUM(HJ8:HJ32)</f>
        <v/>
      </c>
      <c r="HK33">
        <f>SUM(HK8:HK32)</f>
        <v/>
      </c>
      <c r="HL33">
        <f>SUM(HL8:HL32)</f>
        <v/>
      </c>
      <c r="HM33">
        <f>SUM(HM8:HM32)</f>
        <v/>
      </c>
      <c r="HN33">
        <f>SUM(HN8:HN32)</f>
        <v/>
      </c>
      <c r="HP33">
        <f>SUM(HP8:HP32)</f>
        <v/>
      </c>
      <c r="HQ33">
        <f>SUM(HQ8:HQ32)</f>
        <v/>
      </c>
      <c r="HR33">
        <f>SUM(HR8:HR32)</f>
        <v/>
      </c>
      <c r="HS33">
        <f>SUM(HS8:HS32)</f>
        <v/>
      </c>
      <c r="HT33">
        <f>SUM(HT8:HT32)</f>
        <v/>
      </c>
      <c r="HU33">
        <f>SUM(HU8:HU32)</f>
        <v/>
      </c>
      <c r="HV33">
        <f>SUM(HV8:HV32)</f>
        <v/>
      </c>
      <c r="HW33">
        <f>SUM(HW8:HW32)</f>
        <v/>
      </c>
      <c r="HX33">
        <f>SUM(HX8:HX32)</f>
        <v/>
      </c>
      <c r="HY33">
        <f>SUM(HY8:HY32)</f>
        <v/>
      </c>
      <c r="HZ33">
        <f>SUM(HZ8:HZ32)</f>
        <v/>
      </c>
      <c r="IA33">
        <f>SUM(IA8:IA32)</f>
        <v/>
      </c>
      <c r="IB33">
        <f>SUM(IB8:IB32)</f>
        <v/>
      </c>
      <c r="IC33">
        <f>SUM(IC8:IC32)</f>
        <v/>
      </c>
      <c r="ID33">
        <f>SUM(ID8:ID32)</f>
        <v/>
      </c>
      <c r="IE33">
        <f>SUM(IE8:IE32)</f>
        <v/>
      </c>
      <c r="IG33">
        <f>SUM(IG8:IG32)</f>
        <v/>
      </c>
      <c r="IH33">
        <f>SUM(IH8:IH32)</f>
        <v/>
      </c>
      <c r="II33">
        <f>SUM(II8:II32)</f>
        <v/>
      </c>
      <c r="IJ33">
        <f>SUM(IJ8:IJ32)</f>
        <v/>
      </c>
      <c r="IK33">
        <f>SUM(IK8:IK32)</f>
        <v/>
      </c>
      <c r="IL33">
        <f>SUM(IL8:IL32)</f>
        <v/>
      </c>
      <c r="IM33">
        <f>SUM(IM8:IM32)</f>
        <v/>
      </c>
      <c r="IN33">
        <f>SUM(IN8:IN32)</f>
        <v/>
      </c>
      <c r="IO33">
        <f>SUM(IO8:IO32)</f>
        <v/>
      </c>
      <c r="IP33">
        <f>SUM(IP8:IP32)</f>
        <v/>
      </c>
      <c r="IQ33">
        <f>SUM(IQ8:IQ32)</f>
        <v/>
      </c>
      <c r="IR33">
        <f>SUM(IR8:IR32)</f>
        <v/>
      </c>
      <c r="IS33">
        <f>SUM(IS8:IS32)</f>
        <v/>
      </c>
      <c r="IT33">
        <f>SUM(IT8:IT32)</f>
        <v/>
      </c>
      <c r="IU33">
        <f>SUM(IU8:IU32)</f>
        <v/>
      </c>
      <c r="IV33">
        <f>SUM(IV8:IV32)</f>
        <v/>
      </c>
    </row>
    <row r="35">
      <c r="A35" t="inlineStr">
        <is>
          <t>LIDERES INDIVIDUAL</t>
        </is>
      </c>
    </row>
    <row r="36">
      <c r="A36" t="inlineStr">
        <is>
          <t>NOMBRE</t>
        </is>
      </c>
      <c r="B36" t="inlineStr">
        <is>
          <t>No</t>
        </is>
      </c>
      <c r="C36" t="inlineStr">
        <is>
          <t>VB</t>
        </is>
      </c>
      <c r="D36" t="inlineStr">
        <is>
          <t>CA</t>
        </is>
      </c>
      <c r="E36" t="inlineStr">
        <is>
          <t>H</t>
        </is>
      </c>
      <c r="F36" t="inlineStr">
        <is>
          <t>2B</t>
        </is>
      </c>
      <c r="G36" t="inlineStr">
        <is>
          <t>3B</t>
        </is>
      </c>
      <c r="H36" t="inlineStr">
        <is>
          <t>HR</t>
        </is>
      </c>
      <c r="I36" t="inlineStr">
        <is>
          <t>CI</t>
        </is>
      </c>
      <c r="J36" t="inlineStr">
        <is>
          <t>K</t>
        </is>
      </c>
      <c r="K36" t="inlineStr">
        <is>
          <t>BB</t>
        </is>
      </c>
      <c r="L36" t="inlineStr">
        <is>
          <t>BR</t>
        </is>
      </c>
      <c r="M36" t="inlineStr">
        <is>
          <t>GP</t>
        </is>
      </c>
      <c r="N36" t="inlineStr">
        <is>
          <t>SH</t>
        </is>
      </c>
      <c r="O36" t="inlineStr">
        <is>
          <t>SF</t>
        </is>
      </c>
      <c r="P36" t="inlineStr">
        <is>
          <t>INT</t>
        </is>
      </c>
      <c r="Q36" t="inlineStr">
        <is>
          <t>BAL</t>
        </is>
      </c>
      <c r="R36" t="inlineStr">
        <is>
          <t>AL</t>
        </is>
      </c>
      <c r="S36" t="inlineStr"/>
      <c r="T36" t="inlineStr">
        <is>
          <t>AV</t>
        </is>
      </c>
      <c r="U36" t="inlineStr">
        <is>
          <t>SLG</t>
        </is>
      </c>
    </row>
    <row r="37">
      <c r="A37">
        <f>IF(A8="","",A8)</f>
        <v/>
      </c>
      <c r="B37">
        <f>IF(B8="","",B8)</f>
        <v/>
      </c>
      <c r="C37">
        <f>C8+T8+AK8+BB8+BS8+CJ8+DA8+DR8+EI8+EZ8+FQ8+GH8+GY8+HP8+IG8</f>
        <v/>
      </c>
      <c r="D37">
        <f>D8+U8+AL8+BC8+BT8+CK8+DB8+DS8+EJ8+FA8+FR8+GI8+GZ8+HQ8+IH8</f>
        <v/>
      </c>
      <c r="E37">
        <f>E8+V8+AM8+BD8+BU8+CL8+DC8+DT8+EK8+FB8+FS8+GJ8+HA8+HR8+II8</f>
        <v/>
      </c>
      <c r="F37">
        <f>F8+W8+AN8+BE8+BV8+CM8+DD8+DU8+EL8+FC8+FT8+GK8+HB8+HS8+IJ8</f>
        <v/>
      </c>
      <c r="G37">
        <f>G8+X8+AO8+BF8+BW8+CN8+DE8+DV8+EM8+FD8+FU8+GL8+HC8+HT8+IK8</f>
        <v/>
      </c>
      <c r="H37">
        <f>H8+Y8+AP8+BG8+BX8+CO8+DF8+DW8+EN8+FE8+FV8+GM8+HD8+HU8+IL8</f>
        <v/>
      </c>
      <c r="I37">
        <f>I8+Z8+AQ8+BH8+BY8+CP8+DG8+DX8+EO8+FF8+FW8+GN8+HE8+HV8+IM8</f>
        <v/>
      </c>
      <c r="J37">
        <f>J8+AA8+AR8+BI8+BZ8+CQ8+DH8+DY8+EP8+FG8+FX8+GO8+HF8+HW8+IN8</f>
        <v/>
      </c>
      <c r="K37">
        <f>K8+AB8+AS8+BJ8+CA8+CR8+DI8+DZ8+EQ8+FH8+FY8+GP8+HG8+HX8+IO8</f>
        <v/>
      </c>
      <c r="L37">
        <f>L8+AC8+AT8+BK8+CB8+CS8+DJ8+EA8+ER8+FI8+FZ8+GQ8+HH8+HY8+IP8</f>
        <v/>
      </c>
      <c r="M37">
        <f>M8+AD8+AU8+BL8+CC8+CT8+DK8+EB8+ES8+FJ8+GA8+GR8+HI8+HZ8+IQ8</f>
        <v/>
      </c>
      <c r="N37">
        <f>N8+AE8+AV8+BM8+CD8+CU8+DL8+EC8+ET8+FK8+GB8+GS8+HJ8+IA8+IR8</f>
        <v/>
      </c>
      <c r="O37">
        <f>O8+AF8+AW8+BN8+CE8+CV8+DM8+ED8+EU8+FL8+GC8+GT8+HK8+IB8+IS8</f>
        <v/>
      </c>
      <c r="P37">
        <f>P8+AG8+AX8+BO8+CF8+CW8+DN8+EE8+EV8+FM8+GD8+GU8+HL8+IC8+IT8</f>
        <v/>
      </c>
      <c r="Q37">
        <f>Q8+AH8+AY8+BP8+CG8+CX8+DO8+EF8+EW8+FN8+GE8+GV8+HM8+ID8+IU8</f>
        <v/>
      </c>
      <c r="R37">
        <f>R8+AI8+AZ8+BQ8+CH8+CY8+DP8+EG8+EX8+FO8+GF8+GW8+HN8+IE8+IV8</f>
        <v/>
      </c>
      <c r="T37" s="1">
        <f>IFERROR(E37/C37,0)</f>
        <v/>
      </c>
      <c r="U37" s="1">
        <f>IFERROR(Q37/C37,0)</f>
        <v/>
      </c>
    </row>
    <row r="38">
      <c r="A38">
        <f>IF(A9="","",A9)</f>
        <v/>
      </c>
      <c r="B38">
        <f>IF(B9="","",B9)</f>
        <v/>
      </c>
      <c r="C38">
        <f>C9+T9+AK9+BB9+BS9+CJ9+DA9+DR9+EI9+EZ9+FQ9+GH9+GY9+HP9+IG9</f>
        <v/>
      </c>
      <c r="D38">
        <f>D9+U9+AL9+BC9+BT9+CK9+DB9+DS9+EJ9+FA9+FR9+GI9+GZ9+HQ9+IH9</f>
        <v/>
      </c>
      <c r="E38">
        <f>E9+V9+AM9+BD9+BU9+CL9+DC9+DT9+EK9+FB9+FS9+GJ9+HA9+HR9+II9</f>
        <v/>
      </c>
      <c r="F38">
        <f>F9+W9+AN9+BE9+BV9+CM9+DD9+DU9+EL9+FC9+FT9+GK9+HB9+HS9+IJ9</f>
        <v/>
      </c>
      <c r="G38">
        <f>G9+X9+AO9+BF9+BW9+CN9+DE9+DV9+EM9+FD9+FU9+GL9+HC9+HT9+IK9</f>
        <v/>
      </c>
      <c r="H38">
        <f>H9+Y9+AP9+BG9+BX9+CO9+DF9+DW9+EN9+FE9+FV9+GM9+HD9+HU9+IL9</f>
        <v/>
      </c>
      <c r="I38">
        <f>I9+Z9+AQ9+BH9+BY9+CP9+DG9+DX9+EO9+FF9+FW9+GN9+HE9+HV9+IM9</f>
        <v/>
      </c>
      <c r="J38">
        <f>J9+AA9+AR9+BI9+BZ9+CQ9+DH9+DY9+EP9+FG9+FX9+GO9+HF9+HW9+IN9</f>
        <v/>
      </c>
      <c r="K38">
        <f>K9+AB9+AS9+BJ9+CA9+CR9+DI9+DZ9+EQ9+FH9+FY9+GP9+HG9+HX9+IO9</f>
        <v/>
      </c>
      <c r="L38">
        <f>L9+AC9+AT9+BK9+CB9+CS9+DJ9+EA9+ER9+FI9+FZ9+GQ9+HH9+HY9+IP9</f>
        <v/>
      </c>
      <c r="M38">
        <f>M9+AD9+AU9+BL9+CC9+CT9+DK9+EB9+ES9+FJ9+GA9+GR9+HI9+HZ9+IQ9</f>
        <v/>
      </c>
      <c r="N38">
        <f>N9+AE9+AV9+BM9+CD9+CU9+DL9+EC9+ET9+FK9+GB9+GS9+HJ9+IA9+IR9</f>
        <v/>
      </c>
      <c r="O38">
        <f>O9+AF9+AW9+BN9+CE9+CV9+DM9+ED9+EU9+FL9+GC9+GT9+HK9+IB9+IS9</f>
        <v/>
      </c>
      <c r="P38">
        <f>P9+AG9+AX9+BO9+CF9+CW9+DN9+EE9+EV9+FM9+GD9+GU9+HL9+IC9+IT9</f>
        <v/>
      </c>
      <c r="Q38">
        <f>Q9+AH9+AY9+BP9+CG9+CX9+DO9+EF9+EW9+FN9+GE9+GV9+HM9+ID9+IU9</f>
        <v/>
      </c>
      <c r="R38">
        <f>R9+AI9+AZ9+BQ9+CH9+CY9+DP9+EG9+EX9+FO9+GF9+GW9+HN9+IE9+IV9</f>
        <v/>
      </c>
      <c r="T38" s="1">
        <f>IFERROR(E38/C38,0)</f>
        <v/>
      </c>
      <c r="U38" s="1">
        <f>IFERROR(Q38/C38,0)</f>
        <v/>
      </c>
    </row>
    <row r="39">
      <c r="A39">
        <f>IF(A10="","",A10)</f>
        <v/>
      </c>
      <c r="B39">
        <f>IF(B10="","",B10)</f>
        <v/>
      </c>
      <c r="C39">
        <f>C10+T10+AK10+BB10+BS10+CJ10+DA10+DR10+EI10+EZ10+FQ10+GH10+GY10+HP10+IG10</f>
        <v/>
      </c>
      <c r="D39">
        <f>D10+U10+AL10+BC10+BT10+CK10+DB10+DS10+EJ10+FA10+FR10+GI10+GZ10+HQ10+IH10</f>
        <v/>
      </c>
      <c r="E39">
        <f>E10+V10+AM10+BD10+BU10+CL10+DC10+DT10+EK10+FB10+FS10+GJ10+HA10+HR10+II10</f>
        <v/>
      </c>
      <c r="F39">
        <f>F10+W10+AN10+BE10+BV10+CM10+DD10+DU10+EL10+FC10+FT10+GK10+HB10+HS10+IJ10</f>
        <v/>
      </c>
      <c r="G39">
        <f>G10+X10+AO10+BF10+BW10+CN10+DE10+DV10+EM10+FD10+FU10+GL10+HC10+HT10+IK10</f>
        <v/>
      </c>
      <c r="H39">
        <f>H10+Y10+AP10+BG10+BX10+CO10+DF10+DW10+EN10+FE10+FV10+GM10+HD10+HU10+IL10</f>
        <v/>
      </c>
      <c r="I39">
        <f>I10+Z10+AQ10+BH10+BY10+CP10+DG10+DX10+EO10+FF10+FW10+GN10+HE10+HV10+IM10</f>
        <v/>
      </c>
      <c r="J39">
        <f>J10+AA10+AR10+BI10+BZ10+CQ10+DH10+DY10+EP10+FG10+FX10+GO10+HF10+HW10+IN10</f>
        <v/>
      </c>
      <c r="K39">
        <f>K10+AB10+AS10+BJ10+CA10+CR10+DI10+DZ10+EQ10+FH10+FY10+GP10+HG10+HX10+IO10</f>
        <v/>
      </c>
      <c r="L39">
        <f>L10+AC10+AT10+BK10+CB10+CS10+DJ10+EA10+ER10+FI10+FZ10+GQ10+HH10+HY10+IP10</f>
        <v/>
      </c>
      <c r="M39">
        <f>M10+AD10+AU10+BL10+CC10+CT10+DK10+EB10+ES10+FJ10+GA10+GR10+HI10+HZ10+IQ10</f>
        <v/>
      </c>
      <c r="N39">
        <f>N10+AE10+AV10+BM10+CD10+CU10+DL10+EC10+ET10+FK10+GB10+GS10+HJ10+IA10+IR10</f>
        <v/>
      </c>
      <c r="O39">
        <f>O10+AF10+AW10+BN10+CE10+CV10+DM10+ED10+EU10+FL10+GC10+GT10+HK10+IB10+IS10</f>
        <v/>
      </c>
      <c r="P39">
        <f>P10+AG10+AX10+BO10+CF10+CW10+DN10+EE10+EV10+FM10+GD10+GU10+HL10+IC10+IT10</f>
        <v/>
      </c>
      <c r="Q39">
        <f>Q10+AH10+AY10+BP10+CG10+CX10+DO10+EF10+EW10+FN10+GE10+GV10+HM10+ID10+IU10</f>
        <v/>
      </c>
      <c r="R39">
        <f>R10+AI10+AZ10+BQ10+CH10+CY10+DP10+EG10+EX10+FO10+GF10+GW10+HN10+IE10+IV10</f>
        <v/>
      </c>
      <c r="T39" s="1">
        <f>IFERROR(E39/C39,0)</f>
        <v/>
      </c>
      <c r="U39" s="1">
        <f>IFERROR(Q39/C39,0)</f>
        <v/>
      </c>
    </row>
    <row r="40">
      <c r="A40">
        <f>IF(A11="","",A11)</f>
        <v/>
      </c>
      <c r="B40">
        <f>IF(B11="","",B11)</f>
        <v/>
      </c>
      <c r="C40">
        <f>C11+T11+AK11+BB11+BS11+CJ11+DA11+DR11+EI11+EZ11+FQ11+GH11+GY11+HP11+IG11</f>
        <v/>
      </c>
      <c r="D40">
        <f>D11+U11+AL11+BC11+BT11+CK11+DB11+DS11+EJ11+FA11+FR11+GI11+GZ11+HQ11+IH11</f>
        <v/>
      </c>
      <c r="E40">
        <f>E11+V11+AM11+BD11+BU11+CL11+DC11+DT11+EK11+FB11+FS11+GJ11+HA11+HR11+II11</f>
        <v/>
      </c>
      <c r="F40">
        <f>F11+W11+AN11+BE11+BV11+CM11+DD11+DU11+EL11+FC11+FT11+GK11+HB11+HS11+IJ11</f>
        <v/>
      </c>
      <c r="G40">
        <f>G11+X11+AO11+BF11+BW11+CN11+DE11+DV11+EM11+FD11+FU11+GL11+HC11+HT11+IK11</f>
        <v/>
      </c>
      <c r="H40">
        <f>H11+Y11+AP11+BG11+BX11+CO11+DF11+DW11+EN11+FE11+FV11+GM11+HD11+HU11+IL11</f>
        <v/>
      </c>
      <c r="I40">
        <f>I11+Z11+AQ11+BH11+BY11+CP11+DG11+DX11+EO11+FF11+FW11+GN11+HE11+HV11+IM11</f>
        <v/>
      </c>
      <c r="J40">
        <f>J11+AA11+AR11+BI11+BZ11+CQ11+DH11+DY11+EP11+FG11+FX11+GO11+HF11+HW11+IN11</f>
        <v/>
      </c>
      <c r="K40">
        <f>K11+AB11+AS11+BJ11+CA11+CR11+DI11+DZ11+EQ11+FH11+FY11+GP11+HG11+HX11+IO11</f>
        <v/>
      </c>
      <c r="L40">
        <f>L11+AC11+AT11+BK11+CB11+CS11+DJ11+EA11+ER11+FI11+FZ11+GQ11+HH11+HY11+IP11</f>
        <v/>
      </c>
      <c r="M40">
        <f>M11+AD11+AU11+BL11+CC11+CT11+DK11+EB11+ES11+FJ11+GA11+GR11+HI11+HZ11+IQ11</f>
        <v/>
      </c>
      <c r="N40">
        <f>N11+AE11+AV11+BM11+CD11+CU11+DL11+EC11+ET11+FK11+GB11+GS11+HJ11+IA11+IR11</f>
        <v/>
      </c>
      <c r="O40">
        <f>O11+AF11+AW11+BN11+CE11+CV11+DM11+ED11+EU11+FL11+GC11+GT11+HK11+IB11+IS11</f>
        <v/>
      </c>
      <c r="P40">
        <f>P11+AG11+AX11+BO11+CF11+CW11+DN11+EE11+EV11+FM11+GD11+GU11+HL11+IC11+IT11</f>
        <v/>
      </c>
      <c r="Q40">
        <f>Q11+AH11+AY11+BP11+CG11+CX11+DO11+EF11+EW11+FN11+GE11+GV11+HM11+ID11+IU11</f>
        <v/>
      </c>
      <c r="R40">
        <f>R11+AI11+AZ11+BQ11+CH11+CY11+DP11+EG11+EX11+FO11+GF11+GW11+HN11+IE11+IV11</f>
        <v/>
      </c>
      <c r="T40" s="1">
        <f>IFERROR(E40/C40,0)</f>
        <v/>
      </c>
      <c r="U40" s="1">
        <f>IFERROR(Q40/C40,0)</f>
        <v/>
      </c>
    </row>
    <row r="41">
      <c r="A41">
        <f>IF(A12="","",A12)</f>
        <v/>
      </c>
      <c r="B41">
        <f>IF(B12="","",B12)</f>
        <v/>
      </c>
      <c r="C41">
        <f>C12+T12+AK12+BB12+BS12+CJ12+DA12+DR12+EI12+EZ12+FQ12+GH12+GY12+HP12+IG12</f>
        <v/>
      </c>
      <c r="D41">
        <f>D12+U12+AL12+BC12+BT12+CK12+DB12+DS12+EJ12+FA12+FR12+GI12+GZ12+HQ12+IH12</f>
        <v/>
      </c>
      <c r="E41">
        <f>E12+V12+AM12+BD12+BU12+CL12+DC12+DT12+EK12+FB12+FS12+GJ12+HA12+HR12+II12</f>
        <v/>
      </c>
      <c r="F41">
        <f>F12+W12+AN12+BE12+BV12+CM12+DD12+DU12+EL12+FC12+FT12+GK12+HB12+HS12+IJ12</f>
        <v/>
      </c>
      <c r="G41">
        <f>G12+X12+AO12+BF12+BW12+CN12+DE12+DV12+EM12+FD12+FU12+GL12+HC12+HT12+IK12</f>
        <v/>
      </c>
      <c r="H41">
        <f>H12+Y12+AP12+BG12+BX12+CO12+DF12+DW12+EN12+FE12+FV12+GM12+HD12+HU12+IL12</f>
        <v/>
      </c>
      <c r="I41">
        <f>I12+Z12+AQ12+BH12+BY12+CP12+DG12+DX12+EO12+FF12+FW12+GN12+HE12+HV12+IM12</f>
        <v/>
      </c>
      <c r="J41">
        <f>J12+AA12+AR12+BI12+BZ12+CQ12+DH12+DY12+EP12+FG12+FX12+GO12+HF12+HW12+IN12</f>
        <v/>
      </c>
      <c r="K41">
        <f>K12+AB12+AS12+BJ12+CA12+CR12+DI12+DZ12+EQ12+FH12+FY12+GP12+HG12+HX12+IO12</f>
        <v/>
      </c>
      <c r="L41">
        <f>L12+AC12+AT12+BK12+CB12+CS12+DJ12+EA12+ER12+FI12+FZ12+GQ12+HH12+HY12+IP12</f>
        <v/>
      </c>
      <c r="M41">
        <f>M12+AD12+AU12+BL12+CC12+CT12+DK12+EB12+ES12+FJ12+GA12+GR12+HI12+HZ12+IQ12</f>
        <v/>
      </c>
      <c r="N41">
        <f>N12+AE12+AV12+BM12+CD12+CU12+DL12+EC12+ET12+FK12+GB12+GS12+HJ12+IA12+IR12</f>
        <v/>
      </c>
      <c r="O41">
        <f>O12+AF12+AW12+BN12+CE12+CV12+DM12+ED12+EU12+FL12+GC12+GT12+HK12+IB12+IS12</f>
        <v/>
      </c>
      <c r="P41">
        <f>P12+AG12+AX12+BO12+CF12+CW12+DN12+EE12+EV12+FM12+GD12+GU12+HL12+IC12+IT12</f>
        <v/>
      </c>
      <c r="Q41">
        <f>Q12+AH12+AY12+BP12+CG12+CX12+DO12+EF12+EW12+FN12+GE12+GV12+HM12+ID12+IU12</f>
        <v/>
      </c>
      <c r="R41">
        <f>R12+AI12+AZ12+BQ12+CH12+CY12+DP12+EG12+EX12+FO12+GF12+GW12+HN12+IE12+IV12</f>
        <v/>
      </c>
      <c r="T41" s="1">
        <f>IFERROR(E41/C41,0)</f>
        <v/>
      </c>
      <c r="U41" s="1">
        <f>IFERROR(Q41/C41,0)</f>
        <v/>
      </c>
    </row>
    <row r="42">
      <c r="A42">
        <f>IF(A13="","",A13)</f>
        <v/>
      </c>
      <c r="B42">
        <f>IF(B13="","",B13)</f>
        <v/>
      </c>
      <c r="C42">
        <f>C13+T13+AK13+BB13+BS13+CJ13+DA13+DR13+EI13+EZ13+FQ13+GH13+GY13+HP13+IG13</f>
        <v/>
      </c>
      <c r="D42">
        <f>D13+U13+AL13+BC13+BT13+CK13+DB13+DS13+EJ13+FA13+FR13+GI13+GZ13+HQ13+IH13</f>
        <v/>
      </c>
      <c r="E42">
        <f>E13+V13+AM13+BD13+BU13+CL13+DC13+DT13+EK13+FB13+FS13+GJ13+HA13+HR13+II13</f>
        <v/>
      </c>
      <c r="F42">
        <f>F13+W13+AN13+BE13+BV13+CM13+DD13+DU13+EL13+FC13+FT13+GK13+HB13+HS13+IJ13</f>
        <v/>
      </c>
      <c r="G42">
        <f>G13+X13+AO13+BF13+BW13+CN13+DE13+DV13+EM13+FD13+FU13+GL13+HC13+HT13+IK13</f>
        <v/>
      </c>
      <c r="H42">
        <f>H13+Y13+AP13+BG13+BX13+CO13+DF13+DW13+EN13+FE13+FV13+GM13+HD13+HU13+IL13</f>
        <v/>
      </c>
      <c r="I42">
        <f>I13+Z13+AQ13+BH13+BY13+CP13+DG13+DX13+EO13+FF13+FW13+GN13+HE13+HV13+IM13</f>
        <v/>
      </c>
      <c r="J42">
        <f>J13+AA13+AR13+BI13+BZ13+CQ13+DH13+DY13+EP13+FG13+FX13+GO13+HF13+HW13+IN13</f>
        <v/>
      </c>
      <c r="K42">
        <f>K13+AB13+AS13+BJ13+CA13+CR13+DI13+DZ13+EQ13+FH13+FY13+GP13+HG13+HX13+IO13</f>
        <v/>
      </c>
      <c r="L42">
        <f>L13+AC13+AT13+BK13+CB13+CS13+DJ13+EA13+ER13+FI13+FZ13+GQ13+HH13+HY13+IP13</f>
        <v/>
      </c>
      <c r="M42">
        <f>M13+AD13+AU13+BL13+CC13+CT13+DK13+EB13+ES13+FJ13+GA13+GR13+HI13+HZ13+IQ13</f>
        <v/>
      </c>
      <c r="N42">
        <f>N13+AE13+AV13+BM13+CD13+CU13+DL13+EC13+ET13+FK13+GB13+GS13+HJ13+IA13+IR13</f>
        <v/>
      </c>
      <c r="O42">
        <f>O13+AF13+AW13+BN13+CE13+CV13+DM13+ED13+EU13+FL13+GC13+GT13+HK13+IB13+IS13</f>
        <v/>
      </c>
      <c r="P42">
        <f>P13+AG13+AX13+BO13+CF13+CW13+DN13+EE13+EV13+FM13+GD13+GU13+HL13+IC13+IT13</f>
        <v/>
      </c>
      <c r="Q42">
        <f>Q13+AH13+AY13+BP13+CG13+CX13+DO13+EF13+EW13+FN13+GE13+GV13+HM13+ID13+IU13</f>
        <v/>
      </c>
      <c r="R42">
        <f>R13+AI13+AZ13+BQ13+CH13+CY13+DP13+EG13+EX13+FO13+GF13+GW13+HN13+IE13+IV13</f>
        <v/>
      </c>
      <c r="T42" s="1">
        <f>IFERROR(E42/C42,0)</f>
        <v/>
      </c>
      <c r="U42" s="1">
        <f>IFERROR(Q42/C42,0)</f>
        <v/>
      </c>
    </row>
    <row r="43">
      <c r="A43">
        <f>IF(A14="","",A14)</f>
        <v/>
      </c>
      <c r="B43">
        <f>IF(B14="","",B14)</f>
        <v/>
      </c>
      <c r="C43">
        <f>C14+T14+AK14+BB14+BS14+CJ14+DA14+DR14+EI14+EZ14+FQ14+GH14+GY14+HP14+IG14</f>
        <v/>
      </c>
      <c r="D43">
        <f>D14+U14+AL14+BC14+BT14+CK14+DB14+DS14+EJ14+FA14+FR14+GI14+GZ14+HQ14+IH14</f>
        <v/>
      </c>
      <c r="E43">
        <f>E14+V14+AM14+BD14+BU14+CL14+DC14+DT14+EK14+FB14+FS14+GJ14+HA14+HR14+II14</f>
        <v/>
      </c>
      <c r="F43">
        <f>F14+W14+AN14+BE14+BV14+CM14+DD14+DU14+EL14+FC14+FT14+GK14+HB14+HS14+IJ14</f>
        <v/>
      </c>
      <c r="G43">
        <f>G14+X14+AO14+BF14+BW14+CN14+DE14+DV14+EM14+FD14+FU14+GL14+HC14+HT14+IK14</f>
        <v/>
      </c>
      <c r="H43">
        <f>H14+Y14+AP14+BG14+BX14+CO14+DF14+DW14+EN14+FE14+FV14+GM14+HD14+HU14+IL14</f>
        <v/>
      </c>
      <c r="I43">
        <f>I14+Z14+AQ14+BH14+BY14+CP14+DG14+DX14+EO14+FF14+FW14+GN14+HE14+HV14+IM14</f>
        <v/>
      </c>
      <c r="J43">
        <f>J14+AA14+AR14+BI14+BZ14+CQ14+DH14+DY14+EP14+FG14+FX14+GO14+HF14+HW14+IN14</f>
        <v/>
      </c>
      <c r="K43">
        <f>K14+AB14+AS14+BJ14+CA14+CR14+DI14+DZ14+EQ14+FH14+FY14+GP14+HG14+HX14+IO14</f>
        <v/>
      </c>
      <c r="L43">
        <f>L14+AC14+AT14+BK14+CB14+CS14+DJ14+EA14+ER14+FI14+FZ14+GQ14+HH14+HY14+IP14</f>
        <v/>
      </c>
      <c r="M43">
        <f>M14+AD14+AU14+BL14+CC14+CT14+DK14+EB14+ES14+FJ14+GA14+GR14+HI14+HZ14+IQ14</f>
        <v/>
      </c>
      <c r="N43">
        <f>N14+AE14+AV14+BM14+CD14+CU14+DL14+EC14+ET14+FK14+GB14+GS14+HJ14+IA14+IR14</f>
        <v/>
      </c>
      <c r="O43">
        <f>O14+AF14+AW14+BN14+CE14+CV14+DM14+ED14+EU14+FL14+GC14+GT14+HK14+IB14+IS14</f>
        <v/>
      </c>
      <c r="P43">
        <f>P14+AG14+AX14+BO14+CF14+CW14+DN14+EE14+EV14+FM14+GD14+GU14+HL14+IC14+IT14</f>
        <v/>
      </c>
      <c r="Q43">
        <f>Q14+AH14+AY14+BP14+CG14+CX14+DO14+EF14+EW14+FN14+GE14+GV14+HM14+ID14+IU14</f>
        <v/>
      </c>
      <c r="R43">
        <f>R14+AI14+AZ14+BQ14+CH14+CY14+DP14+EG14+EX14+FO14+GF14+GW14+HN14+IE14+IV14</f>
        <v/>
      </c>
      <c r="T43" s="1">
        <f>IFERROR(E43/C43,0)</f>
        <v/>
      </c>
      <c r="U43" s="1">
        <f>IFERROR(Q43/C43,0)</f>
        <v/>
      </c>
    </row>
    <row r="44">
      <c r="A44">
        <f>IF(A15="","",A15)</f>
        <v/>
      </c>
      <c r="B44">
        <f>IF(B15="","",B15)</f>
        <v/>
      </c>
      <c r="C44">
        <f>C15+T15+AK15+BB15+BS15+CJ15+DA15+DR15+EI15+EZ15+FQ15+GH15+GY15+HP15+IG15</f>
        <v/>
      </c>
      <c r="D44">
        <f>D15+U15+AL15+BC15+BT15+CK15+DB15+DS15+EJ15+FA15+FR15+GI15+GZ15+HQ15+IH15</f>
        <v/>
      </c>
      <c r="E44">
        <f>E15+V15+AM15+BD15+BU15+CL15+DC15+DT15+EK15+FB15+FS15+GJ15+HA15+HR15+II15</f>
        <v/>
      </c>
      <c r="F44">
        <f>F15+W15+AN15+BE15+BV15+CM15+DD15+DU15+EL15+FC15+FT15+GK15+HB15+HS15+IJ15</f>
        <v/>
      </c>
      <c r="G44">
        <f>G15+X15+AO15+BF15+BW15+CN15+DE15+DV15+EM15+FD15+FU15+GL15+HC15+HT15+IK15</f>
        <v/>
      </c>
      <c r="H44">
        <f>H15+Y15+AP15+BG15+BX15+CO15+DF15+DW15+EN15+FE15+FV15+GM15+HD15+HU15+IL15</f>
        <v/>
      </c>
      <c r="I44">
        <f>I15+Z15+AQ15+BH15+BY15+CP15+DG15+DX15+EO15+FF15+FW15+GN15+HE15+HV15+IM15</f>
        <v/>
      </c>
      <c r="J44">
        <f>J15+AA15+AR15+BI15+BZ15+CQ15+DH15+DY15+EP15+FG15+FX15+GO15+HF15+HW15+IN15</f>
        <v/>
      </c>
      <c r="K44">
        <f>K15+AB15+AS15+BJ15+CA15+CR15+DI15+DZ15+EQ15+FH15+FY15+GP15+HG15+HX15+IO15</f>
        <v/>
      </c>
      <c r="L44">
        <f>L15+AC15+AT15+BK15+CB15+CS15+DJ15+EA15+ER15+FI15+FZ15+GQ15+HH15+HY15+IP15</f>
        <v/>
      </c>
      <c r="M44">
        <f>M15+AD15+AU15+BL15+CC15+CT15+DK15+EB15+ES15+FJ15+GA15+GR15+HI15+HZ15+IQ15</f>
        <v/>
      </c>
      <c r="N44">
        <f>N15+AE15+AV15+BM15+CD15+CU15+DL15+EC15+ET15+FK15+GB15+GS15+HJ15+IA15+IR15</f>
        <v/>
      </c>
      <c r="O44">
        <f>O15+AF15+AW15+BN15+CE15+CV15+DM15+ED15+EU15+FL15+GC15+GT15+HK15+IB15+IS15</f>
        <v/>
      </c>
      <c r="P44">
        <f>P15+AG15+AX15+BO15+CF15+CW15+DN15+EE15+EV15+FM15+GD15+GU15+HL15+IC15+IT15</f>
        <v/>
      </c>
      <c r="Q44">
        <f>Q15+AH15+AY15+BP15+CG15+CX15+DO15+EF15+EW15+FN15+GE15+GV15+HM15+ID15+IU15</f>
        <v/>
      </c>
      <c r="R44">
        <f>R15+AI15+AZ15+BQ15+CH15+CY15+DP15+EG15+EX15+FO15+GF15+GW15+HN15+IE15+IV15</f>
        <v/>
      </c>
      <c r="T44" s="1">
        <f>IFERROR(E44/C44,0)</f>
        <v/>
      </c>
      <c r="U44" s="1">
        <f>IFERROR(Q44/C44,0)</f>
        <v/>
      </c>
    </row>
    <row r="45">
      <c r="A45">
        <f>IF(A16="","",A16)</f>
        <v/>
      </c>
      <c r="B45">
        <f>IF(B16="","",B16)</f>
        <v/>
      </c>
      <c r="C45">
        <f>C16+T16+AK16+BB16+BS16+CJ16+DA16+DR16+EI16+EZ16+FQ16+GH16+GY16+HP16+IG16</f>
        <v/>
      </c>
      <c r="D45">
        <f>D16+U16+AL16+BC16+BT16+CK16+DB16+DS16+EJ16+FA16+FR16+GI16+GZ16+HQ16+IH16</f>
        <v/>
      </c>
      <c r="E45">
        <f>E16+V16+AM16+BD16+BU16+CL16+DC16+DT16+EK16+FB16+FS16+GJ16+HA16+HR16+II16</f>
        <v/>
      </c>
      <c r="F45">
        <f>F16+W16+AN16+BE16+BV16+CM16+DD16+DU16+EL16+FC16+FT16+GK16+HB16+HS16+IJ16</f>
        <v/>
      </c>
      <c r="G45">
        <f>G16+X16+AO16+BF16+BW16+CN16+DE16+DV16+EM16+FD16+FU16+GL16+HC16+HT16+IK16</f>
        <v/>
      </c>
      <c r="H45">
        <f>H16+Y16+AP16+BG16+BX16+CO16+DF16+DW16+EN16+FE16+FV16+GM16+HD16+HU16+IL16</f>
        <v/>
      </c>
      <c r="I45">
        <f>I16+Z16+AQ16+BH16+BY16+CP16+DG16+DX16+EO16+FF16+FW16+GN16+HE16+HV16+IM16</f>
        <v/>
      </c>
      <c r="J45">
        <f>J16+AA16+AR16+BI16+BZ16+CQ16+DH16+DY16+EP16+FG16+FX16+GO16+HF16+HW16+IN16</f>
        <v/>
      </c>
      <c r="K45">
        <f>K16+AB16+AS16+BJ16+CA16+CR16+DI16+DZ16+EQ16+FH16+FY16+GP16+HG16+HX16+IO16</f>
        <v/>
      </c>
      <c r="L45">
        <f>L16+AC16+AT16+BK16+CB16+CS16+DJ16+EA16+ER16+FI16+FZ16+GQ16+HH16+HY16+IP16</f>
        <v/>
      </c>
      <c r="M45">
        <f>M16+AD16+AU16+BL16+CC16+CT16+DK16+EB16+ES16+FJ16+GA16+GR16+HI16+HZ16+IQ16</f>
        <v/>
      </c>
      <c r="N45">
        <f>N16+AE16+AV16+BM16+CD16+CU16+DL16+EC16+ET16+FK16+GB16+GS16+HJ16+IA16+IR16</f>
        <v/>
      </c>
      <c r="O45">
        <f>O16+AF16+AW16+BN16+CE16+CV16+DM16+ED16+EU16+FL16+GC16+GT16+HK16+IB16+IS16</f>
        <v/>
      </c>
      <c r="P45">
        <f>P16+AG16+AX16+BO16+CF16+CW16+DN16+EE16+EV16+FM16+GD16+GU16+HL16+IC16+IT16</f>
        <v/>
      </c>
      <c r="Q45">
        <f>Q16+AH16+AY16+BP16+CG16+CX16+DO16+EF16+EW16+FN16+GE16+GV16+HM16+ID16+IU16</f>
        <v/>
      </c>
      <c r="R45">
        <f>R16+AI16+AZ16+BQ16+CH16+CY16+DP16+EG16+EX16+FO16+GF16+GW16+HN16+IE16+IV16</f>
        <v/>
      </c>
      <c r="T45" s="1">
        <f>IFERROR(E45/C45,0)</f>
        <v/>
      </c>
      <c r="U45" s="1">
        <f>IFERROR(Q45/C45,0)</f>
        <v/>
      </c>
    </row>
    <row r="46">
      <c r="A46">
        <f>IF(A17="","",A17)</f>
        <v/>
      </c>
      <c r="B46">
        <f>IF(B17="","",B17)</f>
        <v/>
      </c>
      <c r="C46">
        <f>C17+T17+AK17+BB17+BS17+CJ17+DA17+DR17+EI17+EZ17+FQ17+GH17+GY17+HP17+IG17</f>
        <v/>
      </c>
      <c r="D46">
        <f>D17+U17+AL17+BC17+BT17+CK17+DB17+DS17+EJ17+FA17+FR17+GI17+GZ17+HQ17+IH17</f>
        <v/>
      </c>
      <c r="E46">
        <f>E17+V17+AM17+BD17+BU17+CL17+DC17+DT17+EK17+FB17+FS17+GJ17+HA17+HR17+II17</f>
        <v/>
      </c>
      <c r="F46">
        <f>F17+W17+AN17+BE17+BV17+CM17+DD17+DU17+EL17+FC17+FT17+GK17+HB17+HS17+IJ17</f>
        <v/>
      </c>
      <c r="G46">
        <f>G17+X17+AO17+BF17+BW17+CN17+DE17+DV17+EM17+FD17+FU17+GL17+HC17+HT17+IK17</f>
        <v/>
      </c>
      <c r="H46">
        <f>H17+Y17+AP17+BG17+BX17+CO17+DF17+DW17+EN17+FE17+FV17+GM17+HD17+HU17+IL17</f>
        <v/>
      </c>
      <c r="I46">
        <f>I17+Z17+AQ17+BH17+BY17+CP17+DG17+DX17+EO17+FF17+FW17+GN17+HE17+HV17+IM17</f>
        <v/>
      </c>
      <c r="J46">
        <f>J17+AA17+AR17+BI17+BZ17+CQ17+DH17+DY17+EP17+FG17+FX17+GO17+HF17+HW17+IN17</f>
        <v/>
      </c>
      <c r="K46">
        <f>K17+AB17+AS17+BJ17+CA17+CR17+DI17+DZ17+EQ17+FH17+FY17+GP17+HG17+HX17+IO17</f>
        <v/>
      </c>
      <c r="L46">
        <f>L17+AC17+AT17+BK17+CB17+CS17+DJ17+EA17+ER17+FI17+FZ17+GQ17+HH17+HY17+IP17</f>
        <v/>
      </c>
      <c r="M46">
        <f>M17+AD17+AU17+BL17+CC17+CT17+DK17+EB17+ES17+FJ17+GA17+GR17+HI17+HZ17+IQ17</f>
        <v/>
      </c>
      <c r="N46">
        <f>N17+AE17+AV17+BM17+CD17+CU17+DL17+EC17+ET17+FK17+GB17+GS17+HJ17+IA17+IR17</f>
        <v/>
      </c>
      <c r="O46">
        <f>O17+AF17+AW17+BN17+CE17+CV17+DM17+ED17+EU17+FL17+GC17+GT17+HK17+IB17+IS17</f>
        <v/>
      </c>
      <c r="P46">
        <f>P17+AG17+AX17+BO17+CF17+CW17+DN17+EE17+EV17+FM17+GD17+GU17+HL17+IC17+IT17</f>
        <v/>
      </c>
      <c r="Q46">
        <f>Q17+AH17+AY17+BP17+CG17+CX17+DO17+EF17+EW17+FN17+GE17+GV17+HM17+ID17+IU17</f>
        <v/>
      </c>
      <c r="R46">
        <f>R17+AI17+AZ17+BQ17+CH17+CY17+DP17+EG17+EX17+FO17+GF17+GW17+HN17+IE17+IV17</f>
        <v/>
      </c>
      <c r="T46" s="1">
        <f>IFERROR(E46/C46,0)</f>
        <v/>
      </c>
      <c r="U46" s="1">
        <f>IFERROR(Q46/C46,0)</f>
        <v/>
      </c>
    </row>
    <row r="47">
      <c r="A47">
        <f>IF(A18="","",A18)</f>
        <v/>
      </c>
      <c r="B47">
        <f>IF(B18="","",B18)</f>
        <v/>
      </c>
      <c r="C47">
        <f>C18+T18+AK18+BB18+BS18+CJ18+DA18+DR18+EI18+EZ18+FQ18+GH18+GY18+HP18+IG18</f>
        <v/>
      </c>
      <c r="D47">
        <f>D18+U18+AL18+BC18+BT18+CK18+DB18+DS18+EJ18+FA18+FR18+GI18+GZ18+HQ18+IH18</f>
        <v/>
      </c>
      <c r="E47">
        <f>E18+V18+AM18+BD18+BU18+CL18+DC18+DT18+EK18+FB18+FS18+GJ18+HA18+HR18+II18</f>
        <v/>
      </c>
      <c r="F47">
        <f>F18+W18+AN18+BE18+BV18+CM18+DD18+DU18+EL18+FC18+FT18+GK18+HB18+HS18+IJ18</f>
        <v/>
      </c>
      <c r="G47">
        <f>G18+X18+AO18+BF18+BW18+CN18+DE18+DV18+EM18+FD18+FU18+GL18+HC18+HT18+IK18</f>
        <v/>
      </c>
      <c r="H47">
        <f>H18+Y18+AP18+BG18+BX18+CO18+DF18+DW18+EN18+FE18+FV18+GM18+HD18+HU18+IL18</f>
        <v/>
      </c>
      <c r="I47">
        <f>I18+Z18+AQ18+BH18+BY18+CP18+DG18+DX18+EO18+FF18+FW18+GN18+HE18+HV18+IM18</f>
        <v/>
      </c>
      <c r="J47">
        <f>J18+AA18+AR18+BI18+BZ18+CQ18+DH18+DY18+EP18+FG18+FX18+GO18+HF18+HW18+IN18</f>
        <v/>
      </c>
      <c r="K47">
        <f>K18+AB18+AS18+BJ18+CA18+CR18+DI18+DZ18+EQ18+FH18+FY18+GP18+HG18+HX18+IO18</f>
        <v/>
      </c>
      <c r="L47">
        <f>L18+AC18+AT18+BK18+CB18+CS18+DJ18+EA18+ER18+FI18+FZ18+GQ18+HH18+HY18+IP18</f>
        <v/>
      </c>
      <c r="M47">
        <f>M18+AD18+AU18+BL18+CC18+CT18+DK18+EB18+ES18+FJ18+GA18+GR18+HI18+HZ18+IQ18</f>
        <v/>
      </c>
      <c r="N47">
        <f>N18+AE18+AV18+BM18+CD18+CU18+DL18+EC18+ET18+FK18+GB18+GS18+HJ18+IA18+IR18</f>
        <v/>
      </c>
      <c r="O47">
        <f>O18+AF18+AW18+BN18+CE18+CV18+DM18+ED18+EU18+FL18+GC18+GT18+HK18+IB18+IS18</f>
        <v/>
      </c>
      <c r="P47">
        <f>P18+AG18+AX18+BO18+CF18+CW18+DN18+EE18+EV18+FM18+GD18+GU18+HL18+IC18+IT18</f>
        <v/>
      </c>
      <c r="Q47">
        <f>Q18+AH18+AY18+BP18+CG18+CX18+DO18+EF18+EW18+FN18+GE18+GV18+HM18+ID18+IU18</f>
        <v/>
      </c>
      <c r="R47">
        <f>R18+AI18+AZ18+BQ18+CH18+CY18+DP18+EG18+EX18+FO18+GF18+GW18+HN18+IE18+IV18</f>
        <v/>
      </c>
      <c r="T47" s="1">
        <f>IFERROR(E47/C47,0)</f>
        <v/>
      </c>
      <c r="U47" s="1">
        <f>IFERROR(Q47/C47,0)</f>
        <v/>
      </c>
    </row>
    <row r="48">
      <c r="A48">
        <f>IF(A19="","",A19)</f>
        <v/>
      </c>
      <c r="B48">
        <f>IF(B19="","",B19)</f>
        <v/>
      </c>
      <c r="C48">
        <f>C19+T19+AK19+BB19+BS19+CJ19+DA19+DR19+EI19+EZ19+FQ19+GH19+GY19+HP19+IG19</f>
        <v/>
      </c>
      <c r="D48">
        <f>D19+U19+AL19+BC19+BT19+CK19+DB19+DS19+EJ19+FA19+FR19+GI19+GZ19+HQ19+IH19</f>
        <v/>
      </c>
      <c r="E48">
        <f>E19+V19+AM19+BD19+BU19+CL19+DC19+DT19+EK19+FB19+FS19+GJ19+HA19+HR19+II19</f>
        <v/>
      </c>
      <c r="F48">
        <f>F19+W19+AN19+BE19+BV19+CM19+DD19+DU19+EL19+FC19+FT19+GK19+HB19+HS19+IJ19</f>
        <v/>
      </c>
      <c r="G48">
        <f>G19+X19+AO19+BF19+BW19+CN19+DE19+DV19+EM19+FD19+FU19+GL19+HC19+HT19+IK19</f>
        <v/>
      </c>
      <c r="H48">
        <f>H19+Y19+AP19+BG19+BX19+CO19+DF19+DW19+EN19+FE19+FV19+GM19+HD19+HU19+IL19</f>
        <v/>
      </c>
      <c r="I48">
        <f>I19+Z19+AQ19+BH19+BY19+CP19+DG19+DX19+EO19+FF19+FW19+GN19+HE19+HV19+IM19</f>
        <v/>
      </c>
      <c r="J48">
        <f>J19+AA19+AR19+BI19+BZ19+CQ19+DH19+DY19+EP19+FG19+FX19+GO19+HF19+HW19+IN19</f>
        <v/>
      </c>
      <c r="K48">
        <f>K19+AB19+AS19+BJ19+CA19+CR19+DI19+DZ19+EQ19+FH19+FY19+GP19+HG19+HX19+IO19</f>
        <v/>
      </c>
      <c r="L48">
        <f>L19+AC19+AT19+BK19+CB19+CS19+DJ19+EA19+ER19+FI19+FZ19+GQ19+HH19+HY19+IP19</f>
        <v/>
      </c>
      <c r="M48">
        <f>M19+AD19+AU19+BL19+CC19+CT19+DK19+EB19+ES19+FJ19+GA19+GR19+HI19+HZ19+IQ19</f>
        <v/>
      </c>
      <c r="N48">
        <f>N19+AE19+AV19+BM19+CD19+CU19+DL19+EC19+ET19+FK19+GB19+GS19+HJ19+IA19+IR19</f>
        <v/>
      </c>
      <c r="O48">
        <f>O19+AF19+AW19+BN19+CE19+CV19+DM19+ED19+EU19+FL19+GC19+GT19+HK19+IB19+IS19</f>
        <v/>
      </c>
      <c r="P48">
        <f>P19+AG19+AX19+BO19+CF19+CW19+DN19+EE19+EV19+FM19+GD19+GU19+HL19+IC19+IT19</f>
        <v/>
      </c>
      <c r="Q48">
        <f>Q19+AH19+AY19+BP19+CG19+CX19+DO19+EF19+EW19+FN19+GE19+GV19+HM19+ID19+IU19</f>
        <v/>
      </c>
      <c r="R48">
        <f>R19+AI19+AZ19+BQ19+CH19+CY19+DP19+EG19+EX19+FO19+GF19+GW19+HN19+IE19+IV19</f>
        <v/>
      </c>
      <c r="T48" s="1">
        <f>IFERROR(E48/C48,0)</f>
        <v/>
      </c>
      <c r="U48" s="1">
        <f>IFERROR(Q48/C48,0)</f>
        <v/>
      </c>
    </row>
    <row r="49">
      <c r="A49">
        <f>IF(A20="","",A20)</f>
        <v/>
      </c>
      <c r="B49">
        <f>IF(B20="","",B20)</f>
        <v/>
      </c>
      <c r="C49">
        <f>C20+T20+AK20+BB20+BS20+CJ20+DA20+DR20+EI20+EZ20+FQ20+GH20+GY20+HP20+IG20</f>
        <v/>
      </c>
      <c r="D49">
        <f>D20+U20+AL20+BC20+BT20+CK20+DB20+DS20+EJ20+FA20+FR20+GI20+GZ20+HQ20+IH20</f>
        <v/>
      </c>
      <c r="E49">
        <f>E20+V20+AM20+BD20+BU20+CL20+DC20+DT20+EK20+FB20+FS20+GJ20+HA20+HR20+II20</f>
        <v/>
      </c>
      <c r="F49">
        <f>F20+W20+AN20+BE20+BV20+CM20+DD20+DU20+EL20+FC20+FT20+GK20+HB20+HS20+IJ20</f>
        <v/>
      </c>
      <c r="G49">
        <f>G20+X20+AO20+BF20+BW20+CN20+DE20+DV20+EM20+FD20+FU20+GL20+HC20+HT20+IK20</f>
        <v/>
      </c>
      <c r="H49">
        <f>H20+Y20+AP20+BG20+BX20+CO20+DF20+DW20+EN20+FE20+FV20+GM20+HD20+HU20+IL20</f>
        <v/>
      </c>
      <c r="I49">
        <f>I20+Z20+AQ20+BH20+BY20+CP20+DG20+DX20+EO20+FF20+FW20+GN20+HE20+HV20+IM20</f>
        <v/>
      </c>
      <c r="J49">
        <f>J20+AA20+AR20+BI20+BZ20+CQ20+DH20+DY20+EP20+FG20+FX20+GO20+HF20+HW20+IN20</f>
        <v/>
      </c>
      <c r="K49">
        <f>K20+AB20+AS20+BJ20+CA20+CR20+DI20+DZ20+EQ20+FH20+FY20+GP20+HG20+HX20+IO20</f>
        <v/>
      </c>
      <c r="L49">
        <f>L20+AC20+AT20+BK20+CB20+CS20+DJ20+EA20+ER20+FI20+FZ20+GQ20+HH20+HY20+IP20</f>
        <v/>
      </c>
      <c r="M49">
        <f>M20+AD20+AU20+BL20+CC20+CT20+DK20+EB20+ES20+FJ20+GA20+GR20+HI20+HZ20+IQ20</f>
        <v/>
      </c>
      <c r="N49">
        <f>N20+AE20+AV20+BM20+CD20+CU20+DL20+EC20+ET20+FK20+GB20+GS20+HJ20+IA20+IR20</f>
        <v/>
      </c>
      <c r="O49">
        <f>O20+AF20+AW20+BN20+CE20+CV20+DM20+ED20+EU20+FL20+GC20+GT20+HK20+IB20+IS20</f>
        <v/>
      </c>
      <c r="P49">
        <f>P20+AG20+AX20+BO20+CF20+CW20+DN20+EE20+EV20+FM20+GD20+GU20+HL20+IC20+IT20</f>
        <v/>
      </c>
      <c r="Q49">
        <f>Q20+AH20+AY20+BP20+CG20+CX20+DO20+EF20+EW20+FN20+GE20+GV20+HM20+ID20+IU20</f>
        <v/>
      </c>
      <c r="R49">
        <f>R20+AI20+AZ20+BQ20+CH20+CY20+DP20+EG20+EX20+FO20+GF20+GW20+HN20+IE20+IV20</f>
        <v/>
      </c>
      <c r="T49" s="1">
        <f>IFERROR(E49/C49,0)</f>
        <v/>
      </c>
      <c r="U49" s="1">
        <f>IFERROR(Q49/C49,0)</f>
        <v/>
      </c>
    </row>
    <row r="50">
      <c r="A50">
        <f>IF(A21="","",A21)</f>
        <v/>
      </c>
      <c r="B50">
        <f>IF(B21="","",B21)</f>
        <v/>
      </c>
      <c r="C50">
        <f>C21+T21+AK21+BB21+BS21+CJ21+DA21+DR21+EI21+EZ21+FQ21+GH21+GY21+HP21+IG21</f>
        <v/>
      </c>
      <c r="D50">
        <f>D21+U21+AL21+BC21+BT21+CK21+DB21+DS21+EJ21+FA21+FR21+GI21+GZ21+HQ21+IH21</f>
        <v/>
      </c>
      <c r="E50">
        <f>E21+V21+AM21+BD21+BU21+CL21+DC21+DT21+EK21+FB21+FS21+GJ21+HA21+HR21+II21</f>
        <v/>
      </c>
      <c r="F50">
        <f>F21+W21+AN21+BE21+BV21+CM21+DD21+DU21+EL21+FC21+FT21+GK21+HB21+HS21+IJ21</f>
        <v/>
      </c>
      <c r="G50">
        <f>G21+X21+AO21+BF21+BW21+CN21+DE21+DV21+EM21+FD21+FU21+GL21+HC21+HT21+IK21</f>
        <v/>
      </c>
      <c r="H50">
        <f>H21+Y21+AP21+BG21+BX21+CO21+DF21+DW21+EN21+FE21+FV21+GM21+HD21+HU21+IL21</f>
        <v/>
      </c>
      <c r="I50">
        <f>I21+Z21+AQ21+BH21+BY21+CP21+DG21+DX21+EO21+FF21+FW21+GN21+HE21+HV21+IM21</f>
        <v/>
      </c>
      <c r="J50">
        <f>J21+AA21+AR21+BI21+BZ21+CQ21+DH21+DY21+EP21+FG21+FX21+GO21+HF21+HW21+IN21</f>
        <v/>
      </c>
      <c r="K50">
        <f>K21+AB21+AS21+BJ21+CA21+CR21+DI21+DZ21+EQ21+FH21+FY21+GP21+HG21+HX21+IO21</f>
        <v/>
      </c>
      <c r="L50">
        <f>L21+AC21+AT21+BK21+CB21+CS21+DJ21+EA21+ER21+FI21+FZ21+GQ21+HH21+HY21+IP21</f>
        <v/>
      </c>
      <c r="M50">
        <f>M21+AD21+AU21+BL21+CC21+CT21+DK21+EB21+ES21+FJ21+GA21+GR21+HI21+HZ21+IQ21</f>
        <v/>
      </c>
      <c r="N50">
        <f>N21+AE21+AV21+BM21+CD21+CU21+DL21+EC21+ET21+FK21+GB21+GS21+HJ21+IA21+IR21</f>
        <v/>
      </c>
      <c r="O50">
        <f>O21+AF21+AW21+BN21+CE21+CV21+DM21+ED21+EU21+FL21+GC21+GT21+HK21+IB21+IS21</f>
        <v/>
      </c>
      <c r="P50">
        <f>P21+AG21+AX21+BO21+CF21+CW21+DN21+EE21+EV21+FM21+GD21+GU21+HL21+IC21+IT21</f>
        <v/>
      </c>
      <c r="Q50">
        <f>Q21+AH21+AY21+BP21+CG21+CX21+DO21+EF21+EW21+FN21+GE21+GV21+HM21+ID21+IU21</f>
        <v/>
      </c>
      <c r="R50">
        <f>R21+AI21+AZ21+BQ21+CH21+CY21+DP21+EG21+EX21+FO21+GF21+GW21+HN21+IE21+IV21</f>
        <v/>
      </c>
      <c r="T50" s="1">
        <f>IFERROR(E50/C50,0)</f>
        <v/>
      </c>
      <c r="U50" s="1">
        <f>IFERROR(Q50/C50,0)</f>
        <v/>
      </c>
    </row>
    <row r="51">
      <c r="A51">
        <f>IF(A22="","",A22)</f>
        <v/>
      </c>
      <c r="B51">
        <f>IF(B22="","",B22)</f>
        <v/>
      </c>
      <c r="C51">
        <f>C22+T22+AK22+BB22+BS22+CJ22+DA22+DR22+EI22+EZ22+FQ22+GH22+GY22+HP22+IG22</f>
        <v/>
      </c>
      <c r="D51">
        <f>D22+U22+AL22+BC22+BT22+CK22+DB22+DS22+EJ22+FA22+FR22+GI22+GZ22+HQ22+IH22</f>
        <v/>
      </c>
      <c r="E51">
        <f>E22+V22+AM22+BD22+BU22+CL22+DC22+DT22+EK22+FB22+FS22+GJ22+HA22+HR22+II22</f>
        <v/>
      </c>
      <c r="F51">
        <f>F22+W22+AN22+BE22+BV22+CM22+DD22+DU22+EL22+FC22+FT22+GK22+HB22+HS22+IJ22</f>
        <v/>
      </c>
      <c r="G51">
        <f>G22+X22+AO22+BF22+BW22+CN22+DE22+DV22+EM22+FD22+FU22+GL22+HC22+HT22+IK22</f>
        <v/>
      </c>
      <c r="H51">
        <f>H22+Y22+AP22+BG22+BX22+CO22+DF22+DW22+EN22+FE22+FV22+GM22+HD22+HU22+IL22</f>
        <v/>
      </c>
      <c r="I51">
        <f>I22+Z22+AQ22+BH22+BY22+CP22+DG22+DX22+EO22+FF22+FW22+GN22+HE22+HV22+IM22</f>
        <v/>
      </c>
      <c r="J51">
        <f>J22+AA22+AR22+BI22+BZ22+CQ22+DH22+DY22+EP22+FG22+FX22+GO22+HF22+HW22+IN22</f>
        <v/>
      </c>
      <c r="K51">
        <f>K22+AB22+AS22+BJ22+CA22+CR22+DI22+DZ22+EQ22+FH22+FY22+GP22+HG22+HX22+IO22</f>
        <v/>
      </c>
      <c r="L51">
        <f>L22+AC22+AT22+BK22+CB22+CS22+DJ22+EA22+ER22+FI22+FZ22+GQ22+HH22+HY22+IP22</f>
        <v/>
      </c>
      <c r="M51">
        <f>M22+AD22+AU22+BL22+CC22+CT22+DK22+EB22+ES22+FJ22+GA22+GR22+HI22+HZ22+IQ22</f>
        <v/>
      </c>
      <c r="N51">
        <f>N22+AE22+AV22+BM22+CD22+CU22+DL22+EC22+ET22+FK22+GB22+GS22+HJ22+IA22+IR22</f>
        <v/>
      </c>
      <c r="O51">
        <f>O22+AF22+AW22+BN22+CE22+CV22+DM22+ED22+EU22+FL22+GC22+GT22+HK22+IB22+IS22</f>
        <v/>
      </c>
      <c r="P51">
        <f>P22+AG22+AX22+BO22+CF22+CW22+DN22+EE22+EV22+FM22+GD22+GU22+HL22+IC22+IT22</f>
        <v/>
      </c>
      <c r="Q51">
        <f>Q22+AH22+AY22+BP22+CG22+CX22+DO22+EF22+EW22+FN22+GE22+GV22+HM22+ID22+IU22</f>
        <v/>
      </c>
      <c r="R51">
        <f>R22+AI22+AZ22+BQ22+CH22+CY22+DP22+EG22+EX22+FO22+GF22+GW22+HN22+IE22+IV22</f>
        <v/>
      </c>
      <c r="T51" s="1">
        <f>IFERROR(E51/C51,0)</f>
        <v/>
      </c>
      <c r="U51" s="1">
        <f>IFERROR(Q51/C51,0)</f>
        <v/>
      </c>
    </row>
    <row r="52">
      <c r="A52">
        <f>IF(A23="","",A23)</f>
        <v/>
      </c>
      <c r="B52">
        <f>IF(B23="","",B23)</f>
        <v/>
      </c>
      <c r="C52">
        <f>C23+T23+AK23+BB23+BS23+CJ23+DA23+DR23+EI23+EZ23+FQ23+GH23+GY23+HP23+IG23</f>
        <v/>
      </c>
      <c r="D52">
        <f>D23+U23+AL23+BC23+BT23+CK23+DB23+DS23+EJ23+FA23+FR23+GI23+GZ23+HQ23+IH23</f>
        <v/>
      </c>
      <c r="E52">
        <f>E23+V23+AM23+BD23+BU23+CL23+DC23+DT23+EK23+FB23+FS23+GJ23+HA23+HR23+II23</f>
        <v/>
      </c>
      <c r="F52">
        <f>F23+W23+AN23+BE23+BV23+CM23+DD23+DU23+EL23+FC23+FT23+GK23+HB23+HS23+IJ23</f>
        <v/>
      </c>
      <c r="G52">
        <f>G23+X23+AO23+BF23+BW23+CN23+DE23+DV23+EM23+FD23+FU23+GL23+HC23+HT23+IK23</f>
        <v/>
      </c>
      <c r="H52">
        <f>H23+Y23+AP23+BG23+BX23+CO23+DF23+DW23+EN23+FE23+FV23+GM23+HD23+HU23+IL23</f>
        <v/>
      </c>
      <c r="I52">
        <f>I23+Z23+AQ23+BH23+BY23+CP23+DG23+DX23+EO23+FF23+FW23+GN23+HE23+HV23+IM23</f>
        <v/>
      </c>
      <c r="J52">
        <f>J23+AA23+AR23+BI23+BZ23+CQ23+DH23+DY23+EP23+FG23+FX23+GO23+HF23+HW23+IN23</f>
        <v/>
      </c>
      <c r="K52">
        <f>K23+AB23+AS23+BJ23+CA23+CR23+DI23+DZ23+EQ23+FH23+FY23+GP23+HG23+HX23+IO23</f>
        <v/>
      </c>
      <c r="L52">
        <f>L23+AC23+AT23+BK23+CB23+CS23+DJ23+EA23+ER23+FI23+FZ23+GQ23+HH23+HY23+IP23</f>
        <v/>
      </c>
      <c r="M52">
        <f>M23+AD23+AU23+BL23+CC23+CT23+DK23+EB23+ES23+FJ23+GA23+GR23+HI23+HZ23+IQ23</f>
        <v/>
      </c>
      <c r="N52">
        <f>N23+AE23+AV23+BM23+CD23+CU23+DL23+EC23+ET23+FK23+GB23+GS23+HJ23+IA23+IR23</f>
        <v/>
      </c>
      <c r="O52">
        <f>O23+AF23+AW23+BN23+CE23+CV23+DM23+ED23+EU23+FL23+GC23+GT23+HK23+IB23+IS23</f>
        <v/>
      </c>
      <c r="P52">
        <f>P23+AG23+AX23+BO23+CF23+CW23+DN23+EE23+EV23+FM23+GD23+GU23+HL23+IC23+IT23</f>
        <v/>
      </c>
      <c r="Q52">
        <f>Q23+AH23+AY23+BP23+CG23+CX23+DO23+EF23+EW23+FN23+GE23+GV23+HM23+ID23+IU23</f>
        <v/>
      </c>
      <c r="R52">
        <f>R23+AI23+AZ23+BQ23+CH23+CY23+DP23+EG23+EX23+FO23+GF23+GW23+HN23+IE23+IV23</f>
        <v/>
      </c>
      <c r="T52" s="1">
        <f>IFERROR(E52/C52,0)</f>
        <v/>
      </c>
      <c r="U52" s="1">
        <f>IFERROR(Q52/C52,0)</f>
        <v/>
      </c>
    </row>
    <row r="53">
      <c r="A53">
        <f>IF(A24="","",A24)</f>
        <v/>
      </c>
      <c r="B53">
        <f>IF(B24="","",B24)</f>
        <v/>
      </c>
      <c r="C53">
        <f>C24+T24+AK24+BB24+BS24+CJ24+DA24+DR24+EI24+EZ24+FQ24+GH24+GY24+HP24+IG24</f>
        <v/>
      </c>
      <c r="D53">
        <f>D24+U24+AL24+BC24+BT24+CK24+DB24+DS24+EJ24+FA24+FR24+GI24+GZ24+HQ24+IH24</f>
        <v/>
      </c>
      <c r="E53">
        <f>E24+V24+AM24+BD24+BU24+CL24+DC24+DT24+EK24+FB24+FS24+GJ24+HA24+HR24+II24</f>
        <v/>
      </c>
      <c r="F53">
        <f>F24+W24+AN24+BE24+BV24+CM24+DD24+DU24+EL24+FC24+FT24+GK24+HB24+HS24+IJ24</f>
        <v/>
      </c>
      <c r="G53">
        <f>G24+X24+AO24+BF24+BW24+CN24+DE24+DV24+EM24+FD24+FU24+GL24+HC24+HT24+IK24</f>
        <v/>
      </c>
      <c r="H53">
        <f>H24+Y24+AP24+BG24+BX24+CO24+DF24+DW24+EN24+FE24+FV24+GM24+HD24+HU24+IL24</f>
        <v/>
      </c>
      <c r="I53">
        <f>I24+Z24+AQ24+BH24+BY24+CP24+DG24+DX24+EO24+FF24+FW24+GN24+HE24+HV24+IM24</f>
        <v/>
      </c>
      <c r="J53">
        <f>J24+AA24+AR24+BI24+BZ24+CQ24+DH24+DY24+EP24+FG24+FX24+GO24+HF24+HW24+IN24</f>
        <v/>
      </c>
      <c r="K53">
        <f>K24+AB24+AS24+BJ24+CA24+CR24+DI24+DZ24+EQ24+FH24+FY24+GP24+HG24+HX24+IO24</f>
        <v/>
      </c>
      <c r="L53">
        <f>L24+AC24+AT24+BK24+CB24+CS24+DJ24+EA24+ER24+FI24+FZ24+GQ24+HH24+HY24+IP24</f>
        <v/>
      </c>
      <c r="M53">
        <f>M24+AD24+AU24+BL24+CC24+CT24+DK24+EB24+ES24+FJ24+GA24+GR24+HI24+HZ24+IQ24</f>
        <v/>
      </c>
      <c r="N53">
        <f>N24+AE24+AV24+BM24+CD24+CU24+DL24+EC24+ET24+FK24+GB24+GS24+HJ24+IA24+IR24</f>
        <v/>
      </c>
      <c r="O53">
        <f>O24+AF24+AW24+BN24+CE24+CV24+DM24+ED24+EU24+FL24+GC24+GT24+HK24+IB24+IS24</f>
        <v/>
      </c>
      <c r="P53">
        <f>P24+AG24+AX24+BO24+CF24+CW24+DN24+EE24+EV24+FM24+GD24+GU24+HL24+IC24+IT24</f>
        <v/>
      </c>
      <c r="Q53">
        <f>Q24+AH24+AY24+BP24+CG24+CX24+DO24+EF24+EW24+FN24+GE24+GV24+HM24+ID24+IU24</f>
        <v/>
      </c>
      <c r="R53">
        <f>R24+AI24+AZ24+BQ24+CH24+CY24+DP24+EG24+EX24+FO24+GF24+GW24+HN24+IE24+IV24</f>
        <v/>
      </c>
      <c r="T53" s="1">
        <f>IFERROR(E53/C53,0)</f>
        <v/>
      </c>
      <c r="U53" s="1">
        <f>IFERROR(Q53/C53,0)</f>
        <v/>
      </c>
    </row>
    <row r="54">
      <c r="A54">
        <f>IF(A25="","",A25)</f>
        <v/>
      </c>
      <c r="B54">
        <f>IF(B25="","",B25)</f>
        <v/>
      </c>
      <c r="C54">
        <f>C25+T25+AK25+BB25+BS25+CJ25+DA25+DR25+EI25+EZ25+FQ25+GH25+GY25+HP25+IG25</f>
        <v/>
      </c>
      <c r="D54">
        <f>D25+U25+AL25+BC25+BT25+CK25+DB25+DS25+EJ25+FA25+FR25+GI25+GZ25+HQ25+IH25</f>
        <v/>
      </c>
      <c r="E54">
        <f>E25+V25+AM25+BD25+BU25+CL25+DC25+DT25+EK25+FB25+FS25+GJ25+HA25+HR25+II25</f>
        <v/>
      </c>
      <c r="F54">
        <f>F25+W25+AN25+BE25+BV25+CM25+DD25+DU25+EL25+FC25+FT25+GK25+HB25+HS25+IJ25</f>
        <v/>
      </c>
      <c r="G54">
        <f>G25+X25+AO25+BF25+BW25+CN25+DE25+DV25+EM25+FD25+FU25+GL25+HC25+HT25+IK25</f>
        <v/>
      </c>
      <c r="H54">
        <f>H25+Y25+AP25+BG25+BX25+CO25+DF25+DW25+EN25+FE25+FV25+GM25+HD25+HU25+IL25</f>
        <v/>
      </c>
      <c r="I54">
        <f>I25+Z25+AQ25+BH25+BY25+CP25+DG25+DX25+EO25+FF25+FW25+GN25+HE25+HV25+IM25</f>
        <v/>
      </c>
      <c r="J54">
        <f>J25+AA25+AR25+BI25+BZ25+CQ25+DH25+DY25+EP25+FG25+FX25+GO25+HF25+HW25+IN25</f>
        <v/>
      </c>
      <c r="K54">
        <f>K25+AB25+AS25+BJ25+CA25+CR25+DI25+DZ25+EQ25+FH25+FY25+GP25+HG25+HX25+IO25</f>
        <v/>
      </c>
      <c r="L54">
        <f>L25+AC25+AT25+BK25+CB25+CS25+DJ25+EA25+ER25+FI25+FZ25+GQ25+HH25+HY25+IP25</f>
        <v/>
      </c>
      <c r="M54">
        <f>M25+AD25+AU25+BL25+CC25+CT25+DK25+EB25+ES25+FJ25+GA25+GR25+HI25+HZ25+IQ25</f>
        <v/>
      </c>
      <c r="N54">
        <f>N25+AE25+AV25+BM25+CD25+CU25+DL25+EC25+ET25+FK25+GB25+GS25+HJ25+IA25+IR25</f>
        <v/>
      </c>
      <c r="O54">
        <f>O25+AF25+AW25+BN25+CE25+CV25+DM25+ED25+EU25+FL25+GC25+GT25+HK25+IB25+IS25</f>
        <v/>
      </c>
      <c r="P54">
        <f>P25+AG25+AX25+BO25+CF25+CW25+DN25+EE25+EV25+FM25+GD25+GU25+HL25+IC25+IT25</f>
        <v/>
      </c>
      <c r="Q54">
        <f>Q25+AH25+AY25+BP25+CG25+CX25+DO25+EF25+EW25+FN25+GE25+GV25+HM25+ID25+IU25</f>
        <v/>
      </c>
      <c r="R54">
        <f>R25+AI25+AZ25+BQ25+CH25+CY25+DP25+EG25+EX25+FO25+GF25+GW25+HN25+IE25+IV25</f>
        <v/>
      </c>
      <c r="T54" s="1">
        <f>IFERROR(E54/C54,0)</f>
        <v/>
      </c>
      <c r="U54" s="1">
        <f>IFERROR(Q54/C54,0)</f>
        <v/>
      </c>
    </row>
    <row r="55">
      <c r="A55">
        <f>IF(A26="","",A26)</f>
        <v/>
      </c>
      <c r="B55">
        <f>IF(B26="","",B26)</f>
        <v/>
      </c>
      <c r="C55">
        <f>C26+T26+AK26+BB26+BS26+CJ26+DA26+DR26+EI26+EZ26+FQ26+GH26+GY26+HP26+IG26</f>
        <v/>
      </c>
      <c r="D55">
        <f>D26+U26+AL26+BC26+BT26+CK26+DB26+DS26+EJ26+FA26+FR26+GI26+GZ26+HQ26+IH26</f>
        <v/>
      </c>
      <c r="E55">
        <f>E26+V26+AM26+BD26+BU26+CL26+DC26+DT26+EK26+FB26+FS26+GJ26+HA26+HR26+II26</f>
        <v/>
      </c>
      <c r="F55">
        <f>F26+W26+AN26+BE26+BV26+CM26+DD26+DU26+EL26+FC26+FT26+GK26+HB26+HS26+IJ26</f>
        <v/>
      </c>
      <c r="G55">
        <f>G26+X26+AO26+BF26+BW26+CN26+DE26+DV26+EM26+FD26+FU26+GL26+HC26+HT26+IK26</f>
        <v/>
      </c>
      <c r="H55">
        <f>H26+Y26+AP26+BG26+BX26+CO26+DF26+DW26+EN26+FE26+FV26+GM26+HD26+HU26+IL26</f>
        <v/>
      </c>
      <c r="I55">
        <f>I26+Z26+AQ26+BH26+BY26+CP26+DG26+DX26+EO26+FF26+FW26+GN26+HE26+HV26+IM26</f>
        <v/>
      </c>
      <c r="J55">
        <f>J26+AA26+AR26+BI26+BZ26+CQ26+DH26+DY26+EP26+FG26+FX26+GO26+HF26+HW26+IN26</f>
        <v/>
      </c>
      <c r="K55">
        <f>K26+AB26+AS26+BJ26+CA26+CR26+DI26+DZ26+EQ26+FH26+FY26+GP26+HG26+HX26+IO26</f>
        <v/>
      </c>
      <c r="L55">
        <f>L26+AC26+AT26+BK26+CB26+CS26+DJ26+EA26+ER26+FI26+FZ26+GQ26+HH26+HY26+IP26</f>
        <v/>
      </c>
      <c r="M55">
        <f>M26+AD26+AU26+BL26+CC26+CT26+DK26+EB26+ES26+FJ26+GA26+GR26+HI26+HZ26+IQ26</f>
        <v/>
      </c>
      <c r="N55">
        <f>N26+AE26+AV26+BM26+CD26+CU26+DL26+EC26+ET26+FK26+GB26+GS26+HJ26+IA26+IR26</f>
        <v/>
      </c>
      <c r="O55">
        <f>O26+AF26+AW26+BN26+CE26+CV26+DM26+ED26+EU26+FL26+GC26+GT26+HK26+IB26+IS26</f>
        <v/>
      </c>
      <c r="P55">
        <f>P26+AG26+AX26+BO26+CF26+CW26+DN26+EE26+EV26+FM26+GD26+GU26+HL26+IC26+IT26</f>
        <v/>
      </c>
      <c r="Q55">
        <f>Q26+AH26+AY26+BP26+CG26+CX26+DO26+EF26+EW26+FN26+GE26+GV26+HM26+ID26+IU26</f>
        <v/>
      </c>
      <c r="R55">
        <f>R26+AI26+AZ26+BQ26+CH26+CY26+DP26+EG26+EX26+FO26+GF26+GW26+HN26+IE26+IV26</f>
        <v/>
      </c>
      <c r="T55" s="1">
        <f>IFERROR(E55/C55,0)</f>
        <v/>
      </c>
      <c r="U55" s="1">
        <f>IFERROR(Q55/C55,0)</f>
        <v/>
      </c>
    </row>
    <row r="56">
      <c r="A56">
        <f>IF(A27="","",A27)</f>
        <v/>
      </c>
      <c r="B56">
        <f>IF(B27="","",B27)</f>
        <v/>
      </c>
      <c r="C56">
        <f>C27+T27+AK27+BB27+BS27+CJ27+DA27+DR27+EI27+EZ27+FQ27+GH27+GY27+HP27+IG27</f>
        <v/>
      </c>
      <c r="D56">
        <f>D27+U27+AL27+BC27+BT27+CK27+DB27+DS27+EJ27+FA27+FR27+GI27+GZ27+HQ27+IH27</f>
        <v/>
      </c>
      <c r="E56">
        <f>E27+V27+AM27+BD27+BU27+CL27+DC27+DT27+EK27+FB27+FS27+GJ27+HA27+HR27+II27</f>
        <v/>
      </c>
      <c r="F56">
        <f>F27+W27+AN27+BE27+BV27+CM27+DD27+DU27+EL27+FC27+FT27+GK27+HB27+HS27+IJ27</f>
        <v/>
      </c>
      <c r="G56">
        <f>G27+X27+AO27+BF27+BW27+CN27+DE27+DV27+EM27+FD27+FU27+GL27+HC27+HT27+IK27</f>
        <v/>
      </c>
      <c r="H56">
        <f>H27+Y27+AP27+BG27+BX27+CO27+DF27+DW27+EN27+FE27+FV27+GM27+HD27+HU27+IL27</f>
        <v/>
      </c>
      <c r="I56">
        <f>I27+Z27+AQ27+BH27+BY27+CP27+DG27+DX27+EO27+FF27+FW27+GN27+HE27+HV27+IM27</f>
        <v/>
      </c>
      <c r="J56">
        <f>J27+AA27+AR27+BI27+BZ27+CQ27+DH27+DY27+EP27+FG27+FX27+GO27+HF27+HW27+IN27</f>
        <v/>
      </c>
      <c r="K56">
        <f>K27+AB27+AS27+BJ27+CA27+CR27+DI27+DZ27+EQ27+FH27+FY27+GP27+HG27+HX27+IO27</f>
        <v/>
      </c>
      <c r="L56">
        <f>L27+AC27+AT27+BK27+CB27+CS27+DJ27+EA27+ER27+FI27+FZ27+GQ27+HH27+HY27+IP27</f>
        <v/>
      </c>
      <c r="M56">
        <f>M27+AD27+AU27+BL27+CC27+CT27+DK27+EB27+ES27+FJ27+GA27+GR27+HI27+HZ27+IQ27</f>
        <v/>
      </c>
      <c r="N56">
        <f>N27+AE27+AV27+BM27+CD27+CU27+DL27+EC27+ET27+FK27+GB27+GS27+HJ27+IA27+IR27</f>
        <v/>
      </c>
      <c r="O56">
        <f>O27+AF27+AW27+BN27+CE27+CV27+DM27+ED27+EU27+FL27+GC27+GT27+HK27+IB27+IS27</f>
        <v/>
      </c>
      <c r="P56">
        <f>P27+AG27+AX27+BO27+CF27+CW27+DN27+EE27+EV27+FM27+GD27+GU27+HL27+IC27+IT27</f>
        <v/>
      </c>
      <c r="Q56">
        <f>Q27+AH27+AY27+BP27+CG27+CX27+DO27+EF27+EW27+FN27+GE27+GV27+HM27+ID27+IU27</f>
        <v/>
      </c>
      <c r="R56">
        <f>R27+AI27+AZ27+BQ27+CH27+CY27+DP27+EG27+EX27+FO27+GF27+GW27+HN27+IE27+IV27</f>
        <v/>
      </c>
      <c r="T56" s="1">
        <f>IFERROR(E56/C56,0)</f>
        <v/>
      </c>
      <c r="U56" s="1">
        <f>IFERROR(Q56/C56,0)</f>
        <v/>
      </c>
    </row>
    <row r="57">
      <c r="A57">
        <f>IF(A28="","",A28)</f>
        <v/>
      </c>
      <c r="B57">
        <f>IF(B28="","",B28)</f>
        <v/>
      </c>
      <c r="C57">
        <f>C28+T28+AK28+BB28+BS28+CJ28+DA28+DR28+EI28+EZ28+FQ28+GH28+GY28+HP28+IG28</f>
        <v/>
      </c>
      <c r="D57">
        <f>D28+U28+AL28+BC28+BT28+CK28+DB28+DS28+EJ28+FA28+FR28+GI28+GZ28+HQ28+IH28</f>
        <v/>
      </c>
      <c r="E57">
        <f>E28+V28+AM28+BD28+BU28+CL28+DC28+DT28+EK28+FB28+FS28+GJ28+HA28+HR28+II28</f>
        <v/>
      </c>
      <c r="F57">
        <f>F28+W28+AN28+BE28+BV28+CM28+DD28+DU28+EL28+FC28+FT28+GK28+HB28+HS28+IJ28</f>
        <v/>
      </c>
      <c r="G57">
        <f>G28+X28+AO28+BF28+BW28+CN28+DE28+DV28+EM28+FD28+FU28+GL28+HC28+HT28+IK28</f>
        <v/>
      </c>
      <c r="H57">
        <f>H28+Y28+AP28+BG28+BX28+CO28+DF28+DW28+EN28+FE28+FV28+GM28+HD28+HU28+IL28</f>
        <v/>
      </c>
      <c r="I57">
        <f>I28+Z28+AQ28+BH28+BY28+CP28+DG28+DX28+EO28+FF28+FW28+GN28+HE28+HV28+IM28</f>
        <v/>
      </c>
      <c r="J57">
        <f>J28+AA28+AR28+BI28+BZ28+CQ28+DH28+DY28+EP28+FG28+FX28+GO28+HF28+HW28+IN28</f>
        <v/>
      </c>
      <c r="K57">
        <f>K28+AB28+AS28+BJ28+CA28+CR28+DI28+DZ28+EQ28+FH28+FY28+GP28+HG28+HX28+IO28</f>
        <v/>
      </c>
      <c r="L57">
        <f>L28+AC28+AT28+BK28+CB28+CS28+DJ28+EA28+ER28+FI28+FZ28+GQ28+HH28+HY28+IP28</f>
        <v/>
      </c>
      <c r="M57">
        <f>M28+AD28+AU28+BL28+CC28+CT28+DK28+EB28+ES28+FJ28+GA28+GR28+HI28+HZ28+IQ28</f>
        <v/>
      </c>
      <c r="N57">
        <f>N28+AE28+AV28+BM28+CD28+CU28+DL28+EC28+ET28+FK28+GB28+GS28+HJ28+IA28+IR28</f>
        <v/>
      </c>
      <c r="O57">
        <f>O28+AF28+AW28+BN28+CE28+CV28+DM28+ED28+EU28+FL28+GC28+GT28+HK28+IB28+IS28</f>
        <v/>
      </c>
      <c r="P57">
        <f>P28+AG28+AX28+BO28+CF28+CW28+DN28+EE28+EV28+FM28+GD28+GU28+HL28+IC28+IT28</f>
        <v/>
      </c>
      <c r="Q57">
        <f>Q28+AH28+AY28+BP28+CG28+CX28+DO28+EF28+EW28+FN28+GE28+GV28+HM28+ID28+IU28</f>
        <v/>
      </c>
      <c r="R57">
        <f>R28+AI28+AZ28+BQ28+CH28+CY28+DP28+EG28+EX28+FO28+GF28+GW28+HN28+IE28+IV28</f>
        <v/>
      </c>
      <c r="T57" s="1">
        <f>IFERROR(E57/C57,0)</f>
        <v/>
      </c>
      <c r="U57" s="1">
        <f>IFERROR(Q57/C57,0)</f>
        <v/>
      </c>
    </row>
    <row r="58">
      <c r="A58">
        <f>IF(A29="","",A29)</f>
        <v/>
      </c>
      <c r="B58">
        <f>IF(B29="","",B29)</f>
        <v/>
      </c>
      <c r="C58">
        <f>C29+T29+AK29+BB29+BS29+CJ29+DA29+DR29+EI29+EZ29+FQ29+GH29+GY29+HP29+IG29</f>
        <v/>
      </c>
      <c r="D58">
        <f>D29+U29+AL29+BC29+BT29+CK29+DB29+DS29+EJ29+FA29+FR29+GI29+GZ29+HQ29+IH29</f>
        <v/>
      </c>
      <c r="E58">
        <f>E29+V29+AM29+BD29+BU29+CL29+DC29+DT29+EK29+FB29+FS29+GJ29+HA29+HR29+II29</f>
        <v/>
      </c>
      <c r="F58">
        <f>F29+W29+AN29+BE29+BV29+CM29+DD29+DU29+EL29+FC29+FT29+GK29+HB29+HS29+IJ29</f>
        <v/>
      </c>
      <c r="G58">
        <f>G29+X29+AO29+BF29+BW29+CN29+DE29+DV29+EM29+FD29+FU29+GL29+HC29+HT29+IK29</f>
        <v/>
      </c>
      <c r="H58">
        <f>H29+Y29+AP29+BG29+BX29+CO29+DF29+DW29+EN29+FE29+FV29+GM29+HD29+HU29+IL29</f>
        <v/>
      </c>
      <c r="I58">
        <f>I29+Z29+AQ29+BH29+BY29+CP29+DG29+DX29+EO29+FF29+FW29+GN29+HE29+HV29+IM29</f>
        <v/>
      </c>
      <c r="J58">
        <f>J29+AA29+AR29+BI29+BZ29+CQ29+DH29+DY29+EP29+FG29+FX29+GO29+HF29+HW29+IN29</f>
        <v/>
      </c>
      <c r="K58">
        <f>K29+AB29+AS29+BJ29+CA29+CR29+DI29+DZ29+EQ29+FH29+FY29+GP29+HG29+HX29+IO29</f>
        <v/>
      </c>
      <c r="L58">
        <f>L29+AC29+AT29+BK29+CB29+CS29+DJ29+EA29+ER29+FI29+FZ29+GQ29+HH29+HY29+IP29</f>
        <v/>
      </c>
      <c r="M58">
        <f>M29+AD29+AU29+BL29+CC29+CT29+DK29+EB29+ES29+FJ29+GA29+GR29+HI29+HZ29+IQ29</f>
        <v/>
      </c>
      <c r="N58">
        <f>N29+AE29+AV29+BM29+CD29+CU29+DL29+EC29+ET29+FK29+GB29+GS29+HJ29+IA29+IR29</f>
        <v/>
      </c>
      <c r="O58">
        <f>O29+AF29+AW29+BN29+CE29+CV29+DM29+ED29+EU29+FL29+GC29+GT29+HK29+IB29+IS29</f>
        <v/>
      </c>
      <c r="P58">
        <f>P29+AG29+AX29+BO29+CF29+CW29+DN29+EE29+EV29+FM29+GD29+GU29+HL29+IC29+IT29</f>
        <v/>
      </c>
      <c r="Q58">
        <f>Q29+AH29+AY29+BP29+CG29+CX29+DO29+EF29+EW29+FN29+GE29+GV29+HM29+ID29+IU29</f>
        <v/>
      </c>
      <c r="R58">
        <f>R29+AI29+AZ29+BQ29+CH29+CY29+DP29+EG29+EX29+FO29+GF29+GW29+HN29+IE29+IV29</f>
        <v/>
      </c>
      <c r="T58" s="1">
        <f>IFERROR(E58/C58,0)</f>
        <v/>
      </c>
      <c r="U58" s="1">
        <f>IFERROR(Q58/C58,0)</f>
        <v/>
      </c>
    </row>
    <row r="59">
      <c r="A59">
        <f>IF(A30="","",A30)</f>
        <v/>
      </c>
      <c r="B59">
        <f>IF(B30="","",B30)</f>
        <v/>
      </c>
      <c r="C59">
        <f>C30+T30+AK30+BB30+BS30+CJ30+DA30+DR30+EI30+EZ30+FQ30+GH30+GY30+HP30+IG30</f>
        <v/>
      </c>
      <c r="D59">
        <f>D30+U30+AL30+BC30+BT30+CK30+DB30+DS30+EJ30+FA30+FR30+GI30+GZ30+HQ30+IH30</f>
        <v/>
      </c>
      <c r="E59">
        <f>E30+V30+AM30+BD30+BU30+CL30+DC30+DT30+EK30+FB30+FS30+GJ30+HA30+HR30+II30</f>
        <v/>
      </c>
      <c r="F59">
        <f>F30+W30+AN30+BE30+BV30+CM30+DD30+DU30+EL30+FC30+FT30+GK30+HB30+HS30+IJ30</f>
        <v/>
      </c>
      <c r="G59">
        <f>G30+X30+AO30+BF30+BW30+CN30+DE30+DV30+EM30+FD30+FU30+GL30+HC30+HT30+IK30</f>
        <v/>
      </c>
      <c r="H59">
        <f>H30+Y30+AP30+BG30+BX30+CO30+DF30+DW30+EN30+FE30+FV30+GM30+HD30+HU30+IL30</f>
        <v/>
      </c>
      <c r="I59">
        <f>I30+Z30+AQ30+BH30+BY30+CP30+DG30+DX30+EO30+FF30+FW30+GN30+HE30+HV30+IM30</f>
        <v/>
      </c>
      <c r="J59">
        <f>J30+AA30+AR30+BI30+BZ30+CQ30+DH30+DY30+EP30+FG30+FX30+GO30+HF30+HW30+IN30</f>
        <v/>
      </c>
      <c r="K59">
        <f>K30+AB30+AS30+BJ30+CA30+CR30+DI30+DZ30+EQ30+FH30+FY30+GP30+HG30+HX30+IO30</f>
        <v/>
      </c>
      <c r="L59">
        <f>L30+AC30+AT30+BK30+CB30+CS30+DJ30+EA30+ER30+FI30+FZ30+GQ30+HH30+HY30+IP30</f>
        <v/>
      </c>
      <c r="M59">
        <f>M30+AD30+AU30+BL30+CC30+CT30+DK30+EB30+ES30+FJ30+GA30+GR30+HI30+HZ30+IQ30</f>
        <v/>
      </c>
      <c r="N59">
        <f>N30+AE30+AV30+BM30+CD30+CU30+DL30+EC30+ET30+FK30+GB30+GS30+HJ30+IA30+IR30</f>
        <v/>
      </c>
      <c r="O59">
        <f>O30+AF30+AW30+BN30+CE30+CV30+DM30+ED30+EU30+FL30+GC30+GT30+HK30+IB30+IS30</f>
        <v/>
      </c>
      <c r="P59">
        <f>P30+AG30+AX30+BO30+CF30+CW30+DN30+EE30+EV30+FM30+GD30+GU30+HL30+IC30+IT30</f>
        <v/>
      </c>
      <c r="Q59">
        <f>Q30+AH30+AY30+BP30+CG30+CX30+DO30+EF30+EW30+FN30+GE30+GV30+HM30+ID30+IU30</f>
        <v/>
      </c>
      <c r="R59">
        <f>R30+AI30+AZ30+BQ30+CH30+CY30+DP30+EG30+EX30+FO30+GF30+GW30+HN30+IE30+IV30</f>
        <v/>
      </c>
      <c r="T59" s="1">
        <f>IFERROR(E59/C59,0)</f>
        <v/>
      </c>
      <c r="U59" s="1">
        <f>IFERROR(Q59/C59,0)</f>
        <v/>
      </c>
    </row>
    <row r="60">
      <c r="A60">
        <f>IF(A31="","",A31)</f>
        <v/>
      </c>
      <c r="B60">
        <f>IF(B31="","",B31)</f>
        <v/>
      </c>
      <c r="C60">
        <f>C31+T31+AK31+BB31+BS31+CJ31+DA31+DR31+EI31+EZ31+FQ31+GH31+GY31+HP31+IG31</f>
        <v/>
      </c>
      <c r="D60">
        <f>D31+U31+AL31+BC31+BT31+CK31+DB31+DS31+EJ31+FA31+FR31+GI31+GZ31+HQ31+IH31</f>
        <v/>
      </c>
      <c r="E60">
        <f>E31+V31+AM31+BD31+BU31+CL31+DC31+DT31+EK31+FB31+FS31+GJ31+HA31+HR31+II31</f>
        <v/>
      </c>
      <c r="F60">
        <f>F31+W31+AN31+BE31+BV31+CM31+DD31+DU31+EL31+FC31+FT31+GK31+HB31+HS31+IJ31</f>
        <v/>
      </c>
      <c r="G60">
        <f>G31+X31+AO31+BF31+BW31+CN31+DE31+DV31+EM31+FD31+FU31+GL31+HC31+HT31+IK31</f>
        <v/>
      </c>
      <c r="H60">
        <f>H31+Y31+AP31+BG31+BX31+CO31+DF31+DW31+EN31+FE31+FV31+GM31+HD31+HU31+IL31</f>
        <v/>
      </c>
      <c r="I60">
        <f>I31+Z31+AQ31+BH31+BY31+CP31+DG31+DX31+EO31+FF31+FW31+GN31+HE31+HV31+IM31</f>
        <v/>
      </c>
      <c r="J60">
        <f>J31+AA31+AR31+BI31+BZ31+CQ31+DH31+DY31+EP31+FG31+FX31+GO31+HF31+HW31+IN31</f>
        <v/>
      </c>
      <c r="K60">
        <f>K31+AB31+AS31+BJ31+CA31+CR31+DI31+DZ31+EQ31+FH31+FY31+GP31+HG31+HX31+IO31</f>
        <v/>
      </c>
      <c r="L60">
        <f>L31+AC31+AT31+BK31+CB31+CS31+DJ31+EA31+ER31+FI31+FZ31+GQ31+HH31+HY31+IP31</f>
        <v/>
      </c>
      <c r="M60">
        <f>M31+AD31+AU31+BL31+CC31+CT31+DK31+EB31+ES31+FJ31+GA31+GR31+HI31+HZ31+IQ31</f>
        <v/>
      </c>
      <c r="N60">
        <f>N31+AE31+AV31+BM31+CD31+CU31+DL31+EC31+ET31+FK31+GB31+GS31+HJ31+IA31+IR31</f>
        <v/>
      </c>
      <c r="O60">
        <f>O31+AF31+AW31+BN31+CE31+CV31+DM31+ED31+EU31+FL31+GC31+GT31+HK31+IB31+IS31</f>
        <v/>
      </c>
      <c r="P60">
        <f>P31+AG31+AX31+BO31+CF31+CW31+DN31+EE31+EV31+FM31+GD31+GU31+HL31+IC31+IT31</f>
        <v/>
      </c>
      <c r="Q60">
        <f>Q31+AH31+AY31+BP31+CG31+CX31+DO31+EF31+EW31+FN31+GE31+GV31+HM31+ID31+IU31</f>
        <v/>
      </c>
      <c r="R60">
        <f>R31+AI31+AZ31+BQ31+CH31+CY31+DP31+EG31+EX31+FO31+GF31+GW31+HN31+IE31+IV31</f>
        <v/>
      </c>
      <c r="T60" s="1">
        <f>IFERROR(E60/C60,0)</f>
        <v/>
      </c>
      <c r="U60" s="1">
        <f>IFERROR(Q60/C60,0)</f>
        <v/>
      </c>
    </row>
    <row r="61">
      <c r="A61">
        <f>IF(A32="","",A32)</f>
        <v/>
      </c>
      <c r="B61">
        <f>IF(B32="","",B32)</f>
        <v/>
      </c>
      <c r="C61">
        <f>C32+T32+AK32+BB32+BS32+CJ32+DA32+DR32+EI32+EZ32+FQ32+GH32+GY32+HP32+IG32</f>
        <v/>
      </c>
      <c r="D61">
        <f>D32+U32+AL32+BC32+BT32+CK32+DB32+DS32+EJ32+FA32+FR32+GI32+GZ32+HQ32+IH32</f>
        <v/>
      </c>
      <c r="E61">
        <f>E32+V32+AM32+BD32+BU32+CL32+DC32+DT32+EK32+FB32+FS32+GJ32+HA32+HR32+II32</f>
        <v/>
      </c>
      <c r="F61">
        <f>F32+W32+AN32+BE32+BV32+CM32+DD32+DU32+EL32+FC32+FT32+GK32+HB32+HS32+IJ32</f>
        <v/>
      </c>
      <c r="G61">
        <f>G32+X32+AO32+BF32+BW32+CN32+DE32+DV32+EM32+FD32+FU32+GL32+HC32+HT32+IK32</f>
        <v/>
      </c>
      <c r="H61">
        <f>H32+Y32+AP32+BG32+BX32+CO32+DF32+DW32+EN32+FE32+FV32+GM32+HD32+HU32+IL32</f>
        <v/>
      </c>
      <c r="I61">
        <f>I32+Z32+AQ32+BH32+BY32+CP32+DG32+DX32+EO32+FF32+FW32+GN32+HE32+HV32+IM32</f>
        <v/>
      </c>
      <c r="J61">
        <f>J32+AA32+AR32+BI32+BZ32+CQ32+DH32+DY32+EP32+FG32+FX32+GO32+HF32+HW32+IN32</f>
        <v/>
      </c>
      <c r="K61">
        <f>K32+AB32+AS32+BJ32+CA32+CR32+DI32+DZ32+EQ32+FH32+FY32+GP32+HG32+HX32+IO32</f>
        <v/>
      </c>
      <c r="L61">
        <f>L32+AC32+AT32+BK32+CB32+CS32+DJ32+EA32+ER32+FI32+FZ32+GQ32+HH32+HY32+IP32</f>
        <v/>
      </c>
      <c r="M61">
        <f>M32+AD32+AU32+BL32+CC32+CT32+DK32+EB32+ES32+FJ32+GA32+GR32+HI32+HZ32+IQ32</f>
        <v/>
      </c>
      <c r="N61">
        <f>N32+AE32+AV32+BM32+CD32+CU32+DL32+EC32+ET32+FK32+GB32+GS32+HJ32+IA32+IR32</f>
        <v/>
      </c>
      <c r="O61">
        <f>O32+AF32+AW32+BN32+CE32+CV32+DM32+ED32+EU32+FL32+GC32+GT32+HK32+IB32+IS32</f>
        <v/>
      </c>
      <c r="P61">
        <f>P32+AG32+AX32+BO32+CF32+CW32+DN32+EE32+EV32+FM32+GD32+GU32+HL32+IC32+IT32</f>
        <v/>
      </c>
      <c r="Q61">
        <f>Q32+AH32+AY32+BP32+CG32+CX32+DO32+EF32+EW32+FN32+GE32+GV32+HM32+ID32+IU32</f>
        <v/>
      </c>
      <c r="R61">
        <f>R32+AI32+AZ32+BQ32+CH32+CY32+DP32+EG32+EX32+FO32+GF32+GW32+HN32+IE32+IV32</f>
        <v/>
      </c>
      <c r="T61" s="1">
        <f>IFERROR(E61/C61,0)</f>
        <v/>
      </c>
      <c r="U61" s="1">
        <f>IFERROR(Q61/C61,0)</f>
        <v/>
      </c>
    </row>
    <row r="62">
      <c r="A62" t="inlineStr">
        <is>
          <t>TOTALES :</t>
        </is>
      </c>
      <c r="C62">
        <f>SUM(C37:C61)</f>
        <v/>
      </c>
      <c r="D62">
        <f>SUM(D37:D61)</f>
        <v/>
      </c>
      <c r="E62">
        <f>SUM(E37:E61)</f>
        <v/>
      </c>
      <c r="F62">
        <f>SUM(F37:F61)</f>
        <v/>
      </c>
      <c r="G62">
        <f>SUM(G37:G61)</f>
        <v/>
      </c>
      <c r="H62">
        <f>SUM(H37:H61)</f>
        <v/>
      </c>
      <c r="I62">
        <f>SUM(I37:I61)</f>
        <v/>
      </c>
      <c r="J62">
        <f>SUM(J37:J61)</f>
        <v/>
      </c>
      <c r="K62">
        <f>SUM(K37:K61)</f>
        <v/>
      </c>
      <c r="L62">
        <f>SUM(L37:L61)</f>
        <v/>
      </c>
      <c r="M62">
        <f>SUM(M37:M61)</f>
        <v/>
      </c>
      <c r="N62">
        <f>SUM(N37:N61)</f>
        <v/>
      </c>
      <c r="O62">
        <f>SUM(O37:O61)</f>
        <v/>
      </c>
      <c r="P62">
        <f>SUM(P37:P61)</f>
        <v/>
      </c>
      <c r="Q62">
        <f>SUM(Q37:Q61)</f>
        <v/>
      </c>
      <c r="R62">
        <f>SUM(R37:R61)</f>
        <v/>
      </c>
      <c r="T62" s="1">
        <f>IFERROR(E62/C62,0)</f>
        <v/>
      </c>
      <c r="U62" s="1">
        <f>IFERROR(Q62/C62,0)</f>
        <v/>
      </c>
    </row>
    <row r="64">
      <c r="A64" t="inlineStr">
        <is>
          <t>L A N Z A D O R E S</t>
        </is>
      </c>
    </row>
    <row r="65">
      <c r="A65" t="inlineStr">
        <is>
          <t>NOMBRE</t>
        </is>
      </c>
      <c r="B65" t="inlineStr">
        <is>
          <t>No</t>
        </is>
      </c>
      <c r="C65" t="inlineStr">
        <is>
          <t>P?</t>
        </is>
      </c>
      <c r="D65" t="inlineStr">
        <is>
          <t>G/P</t>
        </is>
      </c>
      <c r="E65" t="inlineStr">
        <is>
          <t>INN</t>
        </is>
      </c>
      <c r="F65" t="inlineStr">
        <is>
          <t>CL</t>
        </is>
      </c>
      <c r="G65" t="inlineStr">
        <is>
          <t>K</t>
        </is>
      </c>
      <c r="H65" t="inlineStr">
        <is>
          <t>H</t>
        </is>
      </c>
      <c r="I65" t="inlineStr">
        <is>
          <t>P?</t>
        </is>
      </c>
      <c r="J65" t="inlineStr">
        <is>
          <t>G/P</t>
        </is>
      </c>
      <c r="K65" t="inlineStr">
        <is>
          <t>INN</t>
        </is>
      </c>
      <c r="L65" t="inlineStr">
        <is>
          <t>CL</t>
        </is>
      </c>
      <c r="M65" t="inlineStr">
        <is>
          <t>K</t>
        </is>
      </c>
      <c r="N65" t="inlineStr">
        <is>
          <t>H</t>
        </is>
      </c>
      <c r="O65" t="inlineStr">
        <is>
          <t>P?</t>
        </is>
      </c>
      <c r="P65" t="inlineStr">
        <is>
          <t>G/P</t>
        </is>
      </c>
      <c r="Q65" t="inlineStr">
        <is>
          <t>INN</t>
        </is>
      </c>
      <c r="R65" t="inlineStr">
        <is>
          <t>CL</t>
        </is>
      </c>
      <c r="S65" t="inlineStr">
        <is>
          <t>K</t>
        </is>
      </c>
      <c r="T65" t="inlineStr">
        <is>
          <t>H</t>
        </is>
      </c>
      <c r="U65" t="inlineStr">
        <is>
          <t>P?</t>
        </is>
      </c>
      <c r="V65" t="inlineStr">
        <is>
          <t>G/P</t>
        </is>
      </c>
      <c r="W65" t="inlineStr">
        <is>
          <t>INN</t>
        </is>
      </c>
      <c r="X65" t="inlineStr">
        <is>
          <t>CL</t>
        </is>
      </c>
      <c r="Y65" t="inlineStr">
        <is>
          <t>K</t>
        </is>
      </c>
      <c r="Z65" t="inlineStr">
        <is>
          <t>H</t>
        </is>
      </c>
      <c r="AA65" t="inlineStr">
        <is>
          <t>P?</t>
        </is>
      </c>
      <c r="AB65" t="inlineStr">
        <is>
          <t>G/P</t>
        </is>
      </c>
      <c r="AC65" t="inlineStr">
        <is>
          <t>INN</t>
        </is>
      </c>
      <c r="AD65" t="inlineStr">
        <is>
          <t>CL</t>
        </is>
      </c>
      <c r="AE65" t="inlineStr">
        <is>
          <t>K</t>
        </is>
      </c>
      <c r="AF65" t="inlineStr">
        <is>
          <t>H</t>
        </is>
      </c>
      <c r="AG65" t="inlineStr">
        <is>
          <t>P?</t>
        </is>
      </c>
      <c r="AH65" t="inlineStr">
        <is>
          <t>G/P</t>
        </is>
      </c>
      <c r="AI65" t="inlineStr">
        <is>
          <t>INN</t>
        </is>
      </c>
      <c r="AJ65" t="inlineStr">
        <is>
          <t>CL</t>
        </is>
      </c>
      <c r="AK65" t="inlineStr">
        <is>
          <t>K</t>
        </is>
      </c>
      <c r="AL65" t="inlineStr">
        <is>
          <t>H</t>
        </is>
      </c>
      <c r="AM65" t="inlineStr">
        <is>
          <t>P?</t>
        </is>
      </c>
      <c r="AN65" t="inlineStr">
        <is>
          <t>G/P</t>
        </is>
      </c>
      <c r="AO65" t="inlineStr">
        <is>
          <t>INN</t>
        </is>
      </c>
      <c r="AP65" t="inlineStr">
        <is>
          <t>CL</t>
        </is>
      </c>
      <c r="AQ65" t="inlineStr">
        <is>
          <t>K</t>
        </is>
      </c>
      <c r="AR65" t="inlineStr">
        <is>
          <t>H</t>
        </is>
      </c>
      <c r="AS65" t="inlineStr">
        <is>
          <t>P?</t>
        </is>
      </c>
      <c r="AT65" t="inlineStr">
        <is>
          <t>G/P</t>
        </is>
      </c>
      <c r="AU65" t="inlineStr">
        <is>
          <t>INN</t>
        </is>
      </c>
      <c r="AV65" t="inlineStr">
        <is>
          <t>CL</t>
        </is>
      </c>
      <c r="AW65" t="inlineStr">
        <is>
          <t>K</t>
        </is>
      </c>
      <c r="AX65" t="inlineStr">
        <is>
          <t>H</t>
        </is>
      </c>
      <c r="AY65" t="inlineStr">
        <is>
          <t>P?</t>
        </is>
      </c>
      <c r="AZ65" t="inlineStr">
        <is>
          <t>G/P</t>
        </is>
      </c>
      <c r="BA65" t="inlineStr">
        <is>
          <t>INN</t>
        </is>
      </c>
      <c r="BB65" t="inlineStr">
        <is>
          <t>CL</t>
        </is>
      </c>
      <c r="BC65" t="inlineStr">
        <is>
          <t>K</t>
        </is>
      </c>
      <c r="BD65" t="inlineStr">
        <is>
          <t>H</t>
        </is>
      </c>
      <c r="BE65" t="inlineStr">
        <is>
          <t>P?</t>
        </is>
      </c>
      <c r="BF65" t="inlineStr">
        <is>
          <t>G/P</t>
        </is>
      </c>
      <c r="BG65" t="inlineStr">
        <is>
          <t>INN</t>
        </is>
      </c>
      <c r="BH65" t="inlineStr">
        <is>
          <t>CL</t>
        </is>
      </c>
      <c r="BI65" t="inlineStr">
        <is>
          <t>K</t>
        </is>
      </c>
      <c r="BJ65" t="inlineStr">
        <is>
          <t>H</t>
        </is>
      </c>
      <c r="BK65" t="inlineStr">
        <is>
          <t>P?</t>
        </is>
      </c>
      <c r="BL65" t="inlineStr">
        <is>
          <t>G/P</t>
        </is>
      </c>
      <c r="BM65" t="inlineStr">
        <is>
          <t>INN</t>
        </is>
      </c>
      <c r="BN65" t="inlineStr">
        <is>
          <t>CL</t>
        </is>
      </c>
      <c r="BO65" t="inlineStr">
        <is>
          <t>K</t>
        </is>
      </c>
      <c r="BP65" t="inlineStr">
        <is>
          <t>H</t>
        </is>
      </c>
      <c r="BQ65" t="inlineStr">
        <is>
          <t>P?</t>
        </is>
      </c>
      <c r="BR65" t="inlineStr">
        <is>
          <t>G/P</t>
        </is>
      </c>
      <c r="BS65" t="inlineStr">
        <is>
          <t>INN</t>
        </is>
      </c>
      <c r="BT65" t="inlineStr">
        <is>
          <t>CL</t>
        </is>
      </c>
      <c r="BU65" t="inlineStr">
        <is>
          <t>K</t>
        </is>
      </c>
      <c r="BV65" t="inlineStr">
        <is>
          <t>H</t>
        </is>
      </c>
      <c r="BW65" t="inlineStr">
        <is>
          <t>P?</t>
        </is>
      </c>
      <c r="BX65" t="inlineStr">
        <is>
          <t>G/P</t>
        </is>
      </c>
      <c r="BY65" t="inlineStr">
        <is>
          <t>INN</t>
        </is>
      </c>
      <c r="BZ65" t="inlineStr">
        <is>
          <t>CL</t>
        </is>
      </c>
      <c r="CA65" t="inlineStr">
        <is>
          <t>K</t>
        </is>
      </c>
      <c r="CB65" t="inlineStr">
        <is>
          <t>H</t>
        </is>
      </c>
      <c r="CC65" t="inlineStr">
        <is>
          <t>P?</t>
        </is>
      </c>
      <c r="CD65" t="inlineStr">
        <is>
          <t>G/P</t>
        </is>
      </c>
      <c r="CE65" t="inlineStr">
        <is>
          <t>INN</t>
        </is>
      </c>
      <c r="CF65" t="inlineStr">
        <is>
          <t>CL</t>
        </is>
      </c>
      <c r="CG65" t="inlineStr">
        <is>
          <t>K</t>
        </is>
      </c>
      <c r="CH65" t="inlineStr">
        <is>
          <t>H</t>
        </is>
      </c>
      <c r="CI65" t="inlineStr">
        <is>
          <t>P?</t>
        </is>
      </c>
      <c r="CJ65" t="inlineStr">
        <is>
          <t>G/P</t>
        </is>
      </c>
      <c r="CK65" t="inlineStr">
        <is>
          <t>INN</t>
        </is>
      </c>
      <c r="CL65" t="inlineStr">
        <is>
          <t>CL</t>
        </is>
      </c>
      <c r="CM65" t="inlineStr">
        <is>
          <t>K</t>
        </is>
      </c>
      <c r="CN65" t="inlineStr">
        <is>
          <t>H</t>
        </is>
      </c>
      <c r="CP65" t="inlineStr">
        <is>
          <t>JJ</t>
        </is>
      </c>
      <c r="CQ65" t="inlineStr">
        <is>
          <t>JG</t>
        </is>
      </c>
      <c r="CR65" t="inlineStr">
        <is>
          <t>JP</t>
        </is>
      </c>
      <c r="CS65" t="inlineStr">
        <is>
          <t>OUTS</t>
        </is>
      </c>
      <c r="CT65" t="inlineStr">
        <is>
          <t>INN</t>
        </is>
      </c>
      <c r="CU65" t="inlineStr">
        <is>
          <t>CL</t>
        </is>
      </c>
      <c r="CV65" t="inlineStr">
        <is>
          <t>K</t>
        </is>
      </c>
      <c r="CW65" t="inlineStr">
        <is>
          <t>H</t>
        </is>
      </c>
      <c r="CX65" t="inlineStr">
        <is>
          <t>PCL</t>
        </is>
      </c>
    </row>
    <row r="66">
      <c r="A66">
        <f>IF(A8="","",A8)</f>
        <v/>
      </c>
      <c r="B66">
        <f>IF(B8="","",B8)</f>
        <v/>
      </c>
      <c r="CP66">
        <f>C66+I66+O66+U66+AA66+AG66+AM66+AS66+AY66+BE66+BK66+BQ66+BW66+CC66+CI66</f>
        <v/>
      </c>
      <c r="CQ66">
        <f>COUNTIF(D66,"G")+COUNTIF(J66,"G")+COUNTIF(P66,"G")+COUNTIF(V66,"G")+COUNTIF(AB66,"G")+COUNTIF(AH66,"G")+COUNTIF(AN66,"G")+COUNTIF(AT66,"G")+COUNTIF(AZ66,"G")+COUNTIF(BF66,"G")+COUNTIF(BL66,"G")+COUNTIF(BR66,"G")+COUNTIF(BX66,"G")+COUNTIF(CD66,"G")+COUNTIF(CJ66,"G")</f>
        <v/>
      </c>
      <c r="CR66">
        <f>COUNTIF(D66,"P")+COUNTIF(J66,"P")+COUNTIF(P66,"P")+COUNTIF(V66,"P")+COUNTIF(AB66,"P")+COUNTIF(AH66,"P")+COUNTIF(AN66,"P")+COUNTIF(AT66,"P")+COUNTIF(AZ66,"P")+COUNTIF(BF66,"P")+COUNTIF(BL66,"P")+COUNTIF(BR66,"P")+COUNTIF(BX66,"P")+COUNTIF(CD66,"P")+COUNTIF(CJ66,"P")</f>
        <v/>
      </c>
      <c r="CS66">
        <f>(INT(E66)*3+(E66-INT(E66))*10)+(INT(K66)*3+(K66-INT(K66))*10)+(INT(Q66)*3+(Q66-INT(Q66))*10)+(INT(W66)*3+(W66-INT(W66))*10)+(INT(AC66)*3+(AC66-INT(AC66))*10)+(INT(AI66)*3+(AI66-INT(AI66))*10)+(INT(AO66)*3+(AO66-INT(AO66))*10)+(INT(AU66)*3+(AU66-INT(AU66))*10)+(INT(BA66)*3+(BA66-INT(BA66))*10)+(INT(BG66)*3+(BG66-INT(BG66))*10)+(INT(BM66)*3+(BM66-INT(BM66))*10)+(INT(BS66)*3+(BS66-INT(BS66))*10)+(INT(BY66)*3+(BY66-INT(BY66))*10)+(INT(CE66)*3+(CE66-INT(CE66))*10)+(INT(CK66)*3+(CK66-INT(CK66))*10)</f>
        <v/>
      </c>
      <c r="CT66">
        <f>INT(CS66/3)+MOD(CS66,3)/10</f>
        <v/>
      </c>
      <c r="CU66">
        <f>F66+L66+R66+X66+AD66+AJ66+AP66+AV66+BB66+BH66+BN66+BT66+BZ66+CF66+CL66</f>
        <v/>
      </c>
      <c r="CV66">
        <f>G66+M66+S66+Y66+AE66+AK66+AQ66+AW66+BC66+BI66+BO66+BU66+CA66+CG66+CM66</f>
        <v/>
      </c>
      <c r="CW66">
        <f>H66+N66+T66+Z66+AF66+AL66+AR66+AX66+BD66+BJ66+BP66+BV66+CB66+CH66+CN66</f>
        <v/>
      </c>
      <c r="CX66" s="2">
        <f>IFERROR(CU66*27/CS66,0)</f>
        <v/>
      </c>
    </row>
    <row r="67">
      <c r="A67">
        <f>IF(A9="","",A9)</f>
        <v/>
      </c>
      <c r="B67">
        <f>IF(B9="","",B9)</f>
        <v/>
      </c>
      <c r="CP67">
        <f>C67+I67+O67+U67+AA67+AG67+AM67+AS67+AY67+BE67+BK67+BQ67+BW67+CC67+CI67</f>
        <v/>
      </c>
      <c r="CQ67">
        <f>COUNTIF(D67,"G")+COUNTIF(J67,"G")+COUNTIF(P67,"G")+COUNTIF(V67,"G")+COUNTIF(AB67,"G")+COUNTIF(AH67,"G")+COUNTIF(AN67,"G")+COUNTIF(AT67,"G")+COUNTIF(AZ67,"G")+COUNTIF(BF67,"G")+COUNTIF(BL67,"G")+COUNTIF(BR67,"G")+COUNTIF(BX67,"G")+COUNTIF(CD67,"G")+COUNTIF(CJ67,"G")</f>
        <v/>
      </c>
      <c r="CR67">
        <f>COUNTIF(D67,"P")+COUNTIF(J67,"P")+COUNTIF(P67,"P")+COUNTIF(V67,"P")+COUNTIF(AB67,"P")+COUNTIF(AH67,"P")+COUNTIF(AN67,"P")+COUNTIF(AT67,"P")+COUNTIF(AZ67,"P")+COUNTIF(BF67,"P")+COUNTIF(BL67,"P")+COUNTIF(BR67,"P")+COUNTIF(BX67,"P")+COUNTIF(CD67,"P")+COUNTIF(CJ67,"P")</f>
        <v/>
      </c>
      <c r="CS67">
        <f>(INT(E67)*3+(E67-INT(E67))*10)+(INT(K67)*3+(K67-INT(K67))*10)+(INT(Q67)*3+(Q67-INT(Q67))*10)+(INT(W67)*3+(W67-INT(W67))*10)+(INT(AC67)*3+(AC67-INT(AC67))*10)+(INT(AI67)*3+(AI67-INT(AI67))*10)+(INT(AO67)*3+(AO67-INT(AO67))*10)+(INT(AU67)*3+(AU67-INT(AU67))*10)+(INT(BA67)*3+(BA67-INT(BA67))*10)+(INT(BG67)*3+(BG67-INT(BG67))*10)+(INT(BM67)*3+(BM67-INT(BM67))*10)+(INT(BS67)*3+(BS67-INT(BS67))*10)+(INT(BY67)*3+(BY67-INT(BY67))*10)+(INT(CE67)*3+(CE67-INT(CE67))*10)+(INT(CK67)*3+(CK67-INT(CK67))*10)</f>
        <v/>
      </c>
      <c r="CT67">
        <f>INT(CS67/3)+MOD(CS67,3)/10</f>
        <v/>
      </c>
      <c r="CU67">
        <f>F67+L67+R67+X67+AD67+AJ67+AP67+AV67+BB67+BH67+BN67+BT67+BZ67+CF67+CL67</f>
        <v/>
      </c>
      <c r="CV67">
        <f>G67+M67+S67+Y67+AE67+AK67+AQ67+AW67+BC67+BI67+BO67+BU67+CA67+CG67+CM67</f>
        <v/>
      </c>
      <c r="CW67">
        <f>H67+N67+T67+Z67+AF67+AL67+AR67+AX67+BD67+BJ67+BP67+BV67+CB67+CH67+CN67</f>
        <v/>
      </c>
      <c r="CX67" s="2">
        <f>IFERROR(CU67*27/CS67,0)</f>
        <v/>
      </c>
    </row>
    <row r="68">
      <c r="A68">
        <f>IF(A10="","",A10)</f>
        <v/>
      </c>
      <c r="B68">
        <f>IF(B10="","",B10)</f>
        <v/>
      </c>
      <c r="CP68">
        <f>C68+I68+O68+U68+AA68+AG68+AM68+AS68+AY68+BE68+BK68+BQ68+BW68+CC68+CI68</f>
        <v/>
      </c>
      <c r="CQ68">
        <f>COUNTIF(D68,"G")+COUNTIF(J68,"G")+COUNTIF(P68,"G")+COUNTIF(V68,"G")+COUNTIF(AB68,"G")+COUNTIF(AH68,"G")+COUNTIF(AN68,"G")+COUNTIF(AT68,"G")+COUNTIF(AZ68,"G")+COUNTIF(BF68,"G")+COUNTIF(BL68,"G")+COUNTIF(BR68,"G")+COUNTIF(BX68,"G")+COUNTIF(CD68,"G")+COUNTIF(CJ68,"G")</f>
        <v/>
      </c>
      <c r="CR68">
        <f>COUNTIF(D68,"P")+COUNTIF(J68,"P")+COUNTIF(P68,"P")+COUNTIF(V68,"P")+COUNTIF(AB68,"P")+COUNTIF(AH68,"P")+COUNTIF(AN68,"P")+COUNTIF(AT68,"P")+COUNTIF(AZ68,"P")+COUNTIF(BF68,"P")+COUNTIF(BL68,"P")+COUNTIF(BR68,"P")+COUNTIF(BX68,"P")+COUNTIF(CD68,"P")+COUNTIF(CJ68,"P")</f>
        <v/>
      </c>
      <c r="CS68">
        <f>(INT(E68)*3+(E68-INT(E68))*10)+(INT(K68)*3+(K68-INT(K68))*10)+(INT(Q68)*3+(Q68-INT(Q68))*10)+(INT(W68)*3+(W68-INT(W68))*10)+(INT(AC68)*3+(AC68-INT(AC68))*10)+(INT(AI68)*3+(AI68-INT(AI68))*10)+(INT(AO68)*3+(AO68-INT(AO68))*10)+(INT(AU68)*3+(AU68-INT(AU68))*10)+(INT(BA68)*3+(BA68-INT(BA68))*10)+(INT(BG68)*3+(BG68-INT(BG68))*10)+(INT(BM68)*3+(BM68-INT(BM68))*10)+(INT(BS68)*3+(BS68-INT(BS68))*10)+(INT(BY68)*3+(BY68-INT(BY68))*10)+(INT(CE68)*3+(CE68-INT(CE68))*10)+(INT(CK68)*3+(CK68-INT(CK68))*10)</f>
        <v/>
      </c>
      <c r="CT68">
        <f>INT(CS68/3)+MOD(CS68,3)/10</f>
        <v/>
      </c>
      <c r="CU68">
        <f>F68+L68+R68+X68+AD68+AJ68+AP68+AV68+BB68+BH68+BN68+BT68+BZ68+CF68+CL68</f>
        <v/>
      </c>
      <c r="CV68">
        <f>G68+M68+S68+Y68+AE68+AK68+AQ68+AW68+BC68+BI68+BO68+BU68+CA68+CG68+CM68</f>
        <v/>
      </c>
      <c r="CW68">
        <f>H68+N68+T68+Z68+AF68+AL68+AR68+AX68+BD68+BJ68+BP68+BV68+CB68+CH68+CN68</f>
        <v/>
      </c>
      <c r="CX68" s="2">
        <f>IFERROR(CU68*27/CS68,0)</f>
        <v/>
      </c>
    </row>
    <row r="69">
      <c r="A69">
        <f>IF(A11="","",A11)</f>
        <v/>
      </c>
      <c r="B69">
        <f>IF(B11="","",B11)</f>
        <v/>
      </c>
      <c r="CP69">
        <f>C69+I69+O69+U69+AA69+AG69+AM69+AS69+AY69+BE69+BK69+BQ69+BW69+CC69+CI69</f>
        <v/>
      </c>
      <c r="CQ69">
        <f>COUNTIF(D69,"G")+COUNTIF(J69,"G")+COUNTIF(P69,"G")+COUNTIF(V69,"G")+COUNTIF(AB69,"G")+COUNTIF(AH69,"G")+COUNTIF(AN69,"G")+COUNTIF(AT69,"G")+COUNTIF(AZ69,"G")+COUNTIF(BF69,"G")+COUNTIF(BL69,"G")+COUNTIF(BR69,"G")+COUNTIF(BX69,"G")+COUNTIF(CD69,"G")+COUNTIF(CJ69,"G")</f>
        <v/>
      </c>
      <c r="CR69">
        <f>COUNTIF(D69,"P")+COUNTIF(J69,"P")+COUNTIF(P69,"P")+COUNTIF(V69,"P")+COUNTIF(AB69,"P")+COUNTIF(AH69,"P")+COUNTIF(AN69,"P")+COUNTIF(AT69,"P")+COUNTIF(AZ69,"P")+COUNTIF(BF69,"P")+COUNTIF(BL69,"P")+COUNTIF(BR69,"P")+COUNTIF(BX69,"P")+COUNTIF(CD69,"P")+COUNTIF(CJ69,"P")</f>
        <v/>
      </c>
      <c r="CS69">
        <f>(INT(E69)*3+(E69-INT(E69))*10)+(INT(K69)*3+(K69-INT(K69))*10)+(INT(Q69)*3+(Q69-INT(Q69))*10)+(INT(W69)*3+(W69-INT(W69))*10)+(INT(AC69)*3+(AC69-INT(AC69))*10)+(INT(AI69)*3+(AI69-INT(AI69))*10)+(INT(AO69)*3+(AO69-INT(AO69))*10)+(INT(AU69)*3+(AU69-INT(AU69))*10)+(INT(BA69)*3+(BA69-INT(BA69))*10)+(INT(BG69)*3+(BG69-INT(BG69))*10)+(INT(BM69)*3+(BM69-INT(BM69))*10)+(INT(BS69)*3+(BS69-INT(BS69))*10)+(INT(BY69)*3+(BY69-INT(BY69))*10)+(INT(CE69)*3+(CE69-INT(CE69))*10)+(INT(CK69)*3+(CK69-INT(CK69))*10)</f>
        <v/>
      </c>
      <c r="CT69">
        <f>INT(CS69/3)+MOD(CS69,3)/10</f>
        <v/>
      </c>
      <c r="CU69">
        <f>F69+L69+R69+X69+AD69+AJ69+AP69+AV69+BB69+BH69+BN69+BT69+BZ69+CF69+CL69</f>
        <v/>
      </c>
      <c r="CV69">
        <f>G69+M69+S69+Y69+AE69+AK69+AQ69+AW69+BC69+BI69+BO69+BU69+CA69+CG69+CM69</f>
        <v/>
      </c>
      <c r="CW69">
        <f>H69+N69+T69+Z69+AF69+AL69+AR69+AX69+BD69+BJ69+BP69+BV69+CB69+CH69+CN69</f>
        <v/>
      </c>
      <c r="CX69" s="2">
        <f>IFERROR(CU69*27/CS69,0)</f>
        <v/>
      </c>
    </row>
    <row r="70">
      <c r="A70">
        <f>IF(A12="","",A12)</f>
        <v/>
      </c>
      <c r="B70">
        <f>IF(B12="","",B12)</f>
        <v/>
      </c>
      <c r="CP70">
        <f>C70+I70+O70+U70+AA70+AG70+AM70+AS70+AY70+BE70+BK70+BQ70+BW70+CC70+CI70</f>
        <v/>
      </c>
      <c r="CQ70">
        <f>COUNTIF(D70,"G")+COUNTIF(J70,"G")+COUNTIF(P70,"G")+COUNTIF(V70,"G")+COUNTIF(AB70,"G")+COUNTIF(AH70,"G")+COUNTIF(AN70,"G")+COUNTIF(AT70,"G")+COUNTIF(AZ70,"G")+COUNTIF(BF70,"G")+COUNTIF(BL70,"G")+COUNTIF(BR70,"G")+COUNTIF(BX70,"G")+COUNTIF(CD70,"G")+COUNTIF(CJ70,"G")</f>
        <v/>
      </c>
      <c r="CR70">
        <f>COUNTIF(D70,"P")+COUNTIF(J70,"P")+COUNTIF(P70,"P")+COUNTIF(V70,"P")+COUNTIF(AB70,"P")+COUNTIF(AH70,"P")+COUNTIF(AN70,"P")+COUNTIF(AT70,"P")+COUNTIF(AZ70,"P")+COUNTIF(BF70,"P")+COUNTIF(BL70,"P")+COUNTIF(BR70,"P")+COUNTIF(BX70,"P")+COUNTIF(CD70,"P")+COUNTIF(CJ70,"P")</f>
        <v/>
      </c>
      <c r="CS70">
        <f>(INT(E70)*3+(E70-INT(E70))*10)+(INT(K70)*3+(K70-INT(K70))*10)+(INT(Q70)*3+(Q70-INT(Q70))*10)+(INT(W70)*3+(W70-INT(W70))*10)+(INT(AC70)*3+(AC70-INT(AC70))*10)+(INT(AI70)*3+(AI70-INT(AI70))*10)+(INT(AO70)*3+(AO70-INT(AO70))*10)+(INT(AU70)*3+(AU70-INT(AU70))*10)+(INT(BA70)*3+(BA70-INT(BA70))*10)+(INT(BG70)*3+(BG70-INT(BG70))*10)+(INT(BM70)*3+(BM70-INT(BM70))*10)+(INT(BS70)*3+(BS70-INT(BS70))*10)+(INT(BY70)*3+(BY70-INT(BY70))*10)+(INT(CE70)*3+(CE70-INT(CE70))*10)+(INT(CK70)*3+(CK70-INT(CK70))*10)</f>
        <v/>
      </c>
      <c r="CT70">
        <f>INT(CS70/3)+MOD(CS70,3)/10</f>
        <v/>
      </c>
      <c r="CU70">
        <f>F70+L70+R70+X70+AD70+AJ70+AP70+AV70+BB70+BH70+BN70+BT70+BZ70+CF70+CL70</f>
        <v/>
      </c>
      <c r="CV70">
        <f>G70+M70+S70+Y70+AE70+AK70+AQ70+AW70+BC70+BI70+BO70+BU70+CA70+CG70+CM70</f>
        <v/>
      </c>
      <c r="CW70">
        <f>H70+N70+T70+Z70+AF70+AL70+AR70+AX70+BD70+BJ70+BP70+BV70+CB70+CH70+CN70</f>
        <v/>
      </c>
      <c r="CX70" s="2">
        <f>IFERROR(CU70*27/CS70,0)</f>
        <v/>
      </c>
    </row>
    <row r="71">
      <c r="A71">
        <f>IF(A13="","",A13)</f>
        <v/>
      </c>
      <c r="B71">
        <f>IF(B13="","",B13)</f>
        <v/>
      </c>
      <c r="CP71">
        <f>C71+I71+O71+U71+AA71+AG71+AM71+AS71+AY71+BE71+BK71+BQ71+BW71+CC71+CI71</f>
        <v/>
      </c>
      <c r="CQ71">
        <f>COUNTIF(D71,"G")+COUNTIF(J71,"G")+COUNTIF(P71,"G")+COUNTIF(V71,"G")+COUNTIF(AB71,"G")+COUNTIF(AH71,"G")+COUNTIF(AN71,"G")+COUNTIF(AT71,"G")+COUNTIF(AZ71,"G")+COUNTIF(BF71,"G")+COUNTIF(BL71,"G")+COUNTIF(BR71,"G")+COUNTIF(BX71,"G")+COUNTIF(CD71,"G")+COUNTIF(CJ71,"G")</f>
        <v/>
      </c>
      <c r="CR71">
        <f>COUNTIF(D71,"P")+COUNTIF(J71,"P")+COUNTIF(P71,"P")+COUNTIF(V71,"P")+COUNTIF(AB71,"P")+COUNTIF(AH71,"P")+COUNTIF(AN71,"P")+COUNTIF(AT71,"P")+COUNTIF(AZ71,"P")+COUNTIF(BF71,"P")+COUNTIF(BL71,"P")+COUNTIF(BR71,"P")+COUNTIF(BX71,"P")+COUNTIF(CD71,"P")+COUNTIF(CJ71,"P")</f>
        <v/>
      </c>
      <c r="CS71">
        <f>(INT(E71)*3+(E71-INT(E71))*10)+(INT(K71)*3+(K71-INT(K71))*10)+(INT(Q71)*3+(Q71-INT(Q71))*10)+(INT(W71)*3+(W71-INT(W71))*10)+(INT(AC71)*3+(AC71-INT(AC71))*10)+(INT(AI71)*3+(AI71-INT(AI71))*10)+(INT(AO71)*3+(AO71-INT(AO71))*10)+(INT(AU71)*3+(AU71-INT(AU71))*10)+(INT(BA71)*3+(BA71-INT(BA71))*10)+(INT(BG71)*3+(BG71-INT(BG71))*10)+(INT(BM71)*3+(BM71-INT(BM71))*10)+(INT(BS71)*3+(BS71-INT(BS71))*10)+(INT(BY71)*3+(BY71-INT(BY71))*10)+(INT(CE71)*3+(CE71-INT(CE71))*10)+(INT(CK71)*3+(CK71-INT(CK71))*10)</f>
        <v/>
      </c>
      <c r="CT71">
        <f>INT(CS71/3)+MOD(CS71,3)/10</f>
        <v/>
      </c>
      <c r="CU71">
        <f>F71+L71+R71+X71+AD71+AJ71+AP71+AV71+BB71+BH71+BN71+BT71+BZ71+CF71+CL71</f>
        <v/>
      </c>
      <c r="CV71">
        <f>G71+M71+S71+Y71+AE71+AK71+AQ71+AW71+BC71+BI71+BO71+BU71+CA71+CG71+CM71</f>
        <v/>
      </c>
      <c r="CW71">
        <f>H71+N71+T71+Z71+AF71+AL71+AR71+AX71+BD71+BJ71+BP71+BV71+CB71+CH71+CN71</f>
        <v/>
      </c>
      <c r="CX71" s="2">
        <f>IFERROR(CU71*27/CS71,0)</f>
        <v/>
      </c>
    </row>
    <row r="72">
      <c r="A72">
        <f>IF(A14="","",A14)</f>
        <v/>
      </c>
      <c r="B72">
        <f>IF(B14="","",B14)</f>
        <v/>
      </c>
      <c r="CP72">
        <f>C72+I72+O72+U72+AA72+AG72+AM72+AS72+AY72+BE72+BK72+BQ72+BW72+CC72+CI72</f>
        <v/>
      </c>
      <c r="CQ72">
        <f>COUNTIF(D72,"G")+COUNTIF(J72,"G")+COUNTIF(P72,"G")+COUNTIF(V72,"G")+COUNTIF(AB72,"G")+COUNTIF(AH72,"G")+COUNTIF(AN72,"G")+COUNTIF(AT72,"G")+COUNTIF(AZ72,"G")+COUNTIF(BF72,"G")+COUNTIF(BL72,"G")+COUNTIF(BR72,"G")+COUNTIF(BX72,"G")+COUNTIF(CD72,"G")+COUNTIF(CJ72,"G")</f>
        <v/>
      </c>
      <c r="CR72">
        <f>COUNTIF(D72,"P")+COUNTIF(J72,"P")+COUNTIF(P72,"P")+COUNTIF(V72,"P")+COUNTIF(AB72,"P")+COUNTIF(AH72,"P")+COUNTIF(AN72,"P")+COUNTIF(AT72,"P")+COUNTIF(AZ72,"P")+COUNTIF(BF72,"P")+COUNTIF(BL72,"P")+COUNTIF(BR72,"P")+COUNTIF(BX72,"P")+COUNTIF(CD72,"P")+COUNTIF(CJ72,"P")</f>
        <v/>
      </c>
      <c r="CS72">
        <f>(INT(E72)*3+(E72-INT(E72))*10)+(INT(K72)*3+(K72-INT(K72))*10)+(INT(Q72)*3+(Q72-INT(Q72))*10)+(INT(W72)*3+(W72-INT(W72))*10)+(INT(AC72)*3+(AC72-INT(AC72))*10)+(INT(AI72)*3+(AI72-INT(AI72))*10)+(INT(AO72)*3+(AO72-INT(AO72))*10)+(INT(AU72)*3+(AU72-INT(AU72))*10)+(INT(BA72)*3+(BA72-INT(BA72))*10)+(INT(BG72)*3+(BG72-INT(BG72))*10)+(INT(BM72)*3+(BM72-INT(BM72))*10)+(INT(BS72)*3+(BS72-INT(BS72))*10)+(INT(BY72)*3+(BY72-INT(BY72))*10)+(INT(CE72)*3+(CE72-INT(CE72))*10)+(INT(CK72)*3+(CK72-INT(CK72))*10)</f>
        <v/>
      </c>
      <c r="CT72">
        <f>INT(CS72/3)+MOD(CS72,3)/10</f>
        <v/>
      </c>
      <c r="CU72">
        <f>F72+L72+R72+X72+AD72+AJ72+AP72+AV72+BB72+BH72+BN72+BT72+BZ72+CF72+CL72</f>
        <v/>
      </c>
      <c r="CV72">
        <f>G72+M72+S72+Y72+AE72+AK72+AQ72+AW72+BC72+BI72+BO72+BU72+CA72+CG72+CM72</f>
        <v/>
      </c>
      <c r="CW72">
        <f>H72+N72+T72+Z72+AF72+AL72+AR72+AX72+BD72+BJ72+BP72+BV72+CB72+CH72+CN72</f>
        <v/>
      </c>
      <c r="CX72" s="2">
        <f>IFERROR(CU72*27/CS72,0)</f>
        <v/>
      </c>
    </row>
    <row r="73">
      <c r="A73">
        <f>IF(A15="","",A15)</f>
        <v/>
      </c>
      <c r="B73">
        <f>IF(B15="","",B15)</f>
        <v/>
      </c>
      <c r="CP73">
        <f>C73+I73+O73+U73+AA73+AG73+AM73+AS73+AY73+BE73+BK73+BQ73+BW73+CC73+CI73</f>
        <v/>
      </c>
      <c r="CQ73">
        <f>COUNTIF(D73,"G")+COUNTIF(J73,"G")+COUNTIF(P73,"G")+COUNTIF(V73,"G")+COUNTIF(AB73,"G")+COUNTIF(AH73,"G")+COUNTIF(AN73,"G")+COUNTIF(AT73,"G")+COUNTIF(AZ73,"G")+COUNTIF(BF73,"G")+COUNTIF(BL73,"G")+COUNTIF(BR73,"G")+COUNTIF(BX73,"G")+COUNTIF(CD73,"G")+COUNTIF(CJ73,"G")</f>
        <v/>
      </c>
      <c r="CR73">
        <f>COUNTIF(D73,"P")+COUNTIF(J73,"P")+COUNTIF(P73,"P")+COUNTIF(V73,"P")+COUNTIF(AB73,"P")+COUNTIF(AH73,"P")+COUNTIF(AN73,"P")+COUNTIF(AT73,"P")+COUNTIF(AZ73,"P")+COUNTIF(BF73,"P")+COUNTIF(BL73,"P")+COUNTIF(BR73,"P")+COUNTIF(BX73,"P")+COUNTIF(CD73,"P")+COUNTIF(CJ73,"P")</f>
        <v/>
      </c>
      <c r="CS73">
        <f>(INT(E73)*3+(E73-INT(E73))*10)+(INT(K73)*3+(K73-INT(K73))*10)+(INT(Q73)*3+(Q73-INT(Q73))*10)+(INT(W73)*3+(W73-INT(W73))*10)+(INT(AC73)*3+(AC73-INT(AC73))*10)+(INT(AI73)*3+(AI73-INT(AI73))*10)+(INT(AO73)*3+(AO73-INT(AO73))*10)+(INT(AU73)*3+(AU73-INT(AU73))*10)+(INT(BA73)*3+(BA73-INT(BA73))*10)+(INT(BG73)*3+(BG73-INT(BG73))*10)+(INT(BM73)*3+(BM73-INT(BM73))*10)+(INT(BS73)*3+(BS73-INT(BS73))*10)+(INT(BY73)*3+(BY73-INT(BY73))*10)+(INT(CE73)*3+(CE73-INT(CE73))*10)+(INT(CK73)*3+(CK73-INT(CK73))*10)</f>
        <v/>
      </c>
      <c r="CT73">
        <f>INT(CS73/3)+MOD(CS73,3)/10</f>
        <v/>
      </c>
      <c r="CU73">
        <f>F73+L73+R73+X73+AD73+AJ73+AP73+AV73+BB73+BH73+BN73+BT73+BZ73+CF73+CL73</f>
        <v/>
      </c>
      <c r="CV73">
        <f>G73+M73+S73+Y73+AE73+AK73+AQ73+AW73+BC73+BI73+BO73+BU73+CA73+CG73+CM73</f>
        <v/>
      </c>
      <c r="CW73">
        <f>H73+N73+T73+Z73+AF73+AL73+AR73+AX73+BD73+BJ73+BP73+BV73+CB73+CH73+CN73</f>
        <v/>
      </c>
      <c r="CX73" s="2">
        <f>IFERROR(CU73*27/CS73,0)</f>
        <v/>
      </c>
    </row>
    <row r="74">
      <c r="A74">
        <f>IF(A16="","",A16)</f>
        <v/>
      </c>
      <c r="B74">
        <f>IF(B16="","",B16)</f>
        <v/>
      </c>
      <c r="CP74">
        <f>C74+I74+O74+U74+AA74+AG74+AM74+AS74+AY74+BE74+BK74+BQ74+BW74+CC74+CI74</f>
        <v/>
      </c>
      <c r="CQ74">
        <f>COUNTIF(D74,"G")+COUNTIF(J74,"G")+COUNTIF(P74,"G")+COUNTIF(V74,"G")+COUNTIF(AB74,"G")+COUNTIF(AH74,"G")+COUNTIF(AN74,"G")+COUNTIF(AT74,"G")+COUNTIF(AZ74,"G")+COUNTIF(BF74,"G")+COUNTIF(BL74,"G")+COUNTIF(BR74,"G")+COUNTIF(BX74,"G")+COUNTIF(CD74,"G")+COUNTIF(CJ74,"G")</f>
        <v/>
      </c>
      <c r="CR74">
        <f>COUNTIF(D74,"P")+COUNTIF(J74,"P")+COUNTIF(P74,"P")+COUNTIF(V74,"P")+COUNTIF(AB74,"P")+COUNTIF(AH74,"P")+COUNTIF(AN74,"P")+COUNTIF(AT74,"P")+COUNTIF(AZ74,"P")+COUNTIF(BF74,"P")+COUNTIF(BL74,"P")+COUNTIF(BR74,"P")+COUNTIF(BX74,"P")+COUNTIF(CD74,"P")+COUNTIF(CJ74,"P")</f>
        <v/>
      </c>
      <c r="CS74">
        <f>(INT(E74)*3+(E74-INT(E74))*10)+(INT(K74)*3+(K74-INT(K74))*10)+(INT(Q74)*3+(Q74-INT(Q74))*10)+(INT(W74)*3+(W74-INT(W74))*10)+(INT(AC74)*3+(AC74-INT(AC74))*10)+(INT(AI74)*3+(AI74-INT(AI74))*10)+(INT(AO74)*3+(AO74-INT(AO74))*10)+(INT(AU74)*3+(AU74-INT(AU74))*10)+(INT(BA74)*3+(BA74-INT(BA74))*10)+(INT(BG74)*3+(BG74-INT(BG74))*10)+(INT(BM74)*3+(BM74-INT(BM74))*10)+(INT(BS74)*3+(BS74-INT(BS74))*10)+(INT(BY74)*3+(BY74-INT(BY74))*10)+(INT(CE74)*3+(CE74-INT(CE74))*10)+(INT(CK74)*3+(CK74-INT(CK74))*10)</f>
        <v/>
      </c>
      <c r="CT74">
        <f>INT(CS74/3)+MOD(CS74,3)/10</f>
        <v/>
      </c>
      <c r="CU74">
        <f>F74+L74+R74+X74+AD74+AJ74+AP74+AV74+BB74+BH74+BN74+BT74+BZ74+CF74+CL74</f>
        <v/>
      </c>
      <c r="CV74">
        <f>G74+M74+S74+Y74+AE74+AK74+AQ74+AW74+BC74+BI74+BO74+BU74+CA74+CG74+CM74</f>
        <v/>
      </c>
      <c r="CW74">
        <f>H74+N74+T74+Z74+AF74+AL74+AR74+AX74+BD74+BJ74+BP74+BV74+CB74+CH74+CN74</f>
        <v/>
      </c>
      <c r="CX74" s="2">
        <f>IFERROR(CU74*27/CS74,0)</f>
        <v/>
      </c>
    </row>
    <row r="75">
      <c r="A75">
        <f>IF(A17="","",A17)</f>
        <v/>
      </c>
      <c r="B75">
        <f>IF(B17="","",B17)</f>
        <v/>
      </c>
      <c r="CP75">
        <f>C75+I75+O75+U75+AA75+AG75+AM75+AS75+AY75+BE75+BK75+BQ75+BW75+CC75+CI75</f>
        <v/>
      </c>
      <c r="CQ75">
        <f>COUNTIF(D75,"G")+COUNTIF(J75,"G")+COUNTIF(P75,"G")+COUNTIF(V75,"G")+COUNTIF(AB75,"G")+COUNTIF(AH75,"G")+COUNTIF(AN75,"G")+COUNTIF(AT75,"G")+COUNTIF(AZ75,"G")+COUNTIF(BF75,"G")+COUNTIF(BL75,"G")+COUNTIF(BR75,"G")+COUNTIF(BX75,"G")+COUNTIF(CD75,"G")+COUNTIF(CJ75,"G")</f>
        <v/>
      </c>
      <c r="CR75">
        <f>COUNTIF(D75,"P")+COUNTIF(J75,"P")+COUNTIF(P75,"P")+COUNTIF(V75,"P")+COUNTIF(AB75,"P")+COUNTIF(AH75,"P")+COUNTIF(AN75,"P")+COUNTIF(AT75,"P")+COUNTIF(AZ75,"P")+COUNTIF(BF75,"P")+COUNTIF(BL75,"P")+COUNTIF(BR75,"P")+COUNTIF(BX75,"P")+COUNTIF(CD75,"P")+COUNTIF(CJ75,"P")</f>
        <v/>
      </c>
      <c r="CS75">
        <f>(INT(E75)*3+(E75-INT(E75))*10)+(INT(K75)*3+(K75-INT(K75))*10)+(INT(Q75)*3+(Q75-INT(Q75))*10)+(INT(W75)*3+(W75-INT(W75))*10)+(INT(AC75)*3+(AC75-INT(AC75))*10)+(INT(AI75)*3+(AI75-INT(AI75))*10)+(INT(AO75)*3+(AO75-INT(AO75))*10)+(INT(AU75)*3+(AU75-INT(AU75))*10)+(INT(BA75)*3+(BA75-INT(BA75))*10)+(INT(BG75)*3+(BG75-INT(BG75))*10)+(INT(BM75)*3+(BM75-INT(BM75))*10)+(INT(BS75)*3+(BS75-INT(BS75))*10)+(INT(BY75)*3+(BY75-INT(BY75))*10)+(INT(CE75)*3+(CE75-INT(CE75))*10)+(INT(CK75)*3+(CK75-INT(CK75))*10)</f>
        <v/>
      </c>
      <c r="CT75">
        <f>INT(CS75/3)+MOD(CS75,3)/10</f>
        <v/>
      </c>
      <c r="CU75">
        <f>F75+L75+R75+X75+AD75+AJ75+AP75+AV75+BB75+BH75+BN75+BT75+BZ75+CF75+CL75</f>
        <v/>
      </c>
      <c r="CV75">
        <f>G75+M75+S75+Y75+AE75+AK75+AQ75+AW75+BC75+BI75+BO75+BU75+CA75+CG75+CM75</f>
        <v/>
      </c>
      <c r="CW75">
        <f>H75+N75+T75+Z75+AF75+AL75+AR75+AX75+BD75+BJ75+BP75+BV75+CB75+CH75+CN75</f>
        <v/>
      </c>
      <c r="CX75" s="2">
        <f>IFERROR(CU75*27/CS75,0)</f>
        <v/>
      </c>
    </row>
    <row r="76">
      <c r="A76">
        <f>IF(A18="","",A18)</f>
        <v/>
      </c>
      <c r="B76">
        <f>IF(B18="","",B18)</f>
        <v/>
      </c>
      <c r="CP76">
        <f>C76+I76+O76+U76+AA76+AG76+AM76+AS76+AY76+BE76+BK76+BQ76+BW76+CC76+CI76</f>
        <v/>
      </c>
      <c r="CQ76">
        <f>COUNTIF(D76,"G")+COUNTIF(J76,"G")+COUNTIF(P76,"G")+COUNTIF(V76,"G")+COUNTIF(AB76,"G")+COUNTIF(AH76,"G")+COUNTIF(AN76,"G")+COUNTIF(AT76,"G")+COUNTIF(AZ76,"G")+COUNTIF(BF76,"G")+COUNTIF(BL76,"G")+COUNTIF(BR76,"G")+COUNTIF(BX76,"G")+COUNTIF(CD76,"G")+COUNTIF(CJ76,"G")</f>
        <v/>
      </c>
      <c r="CR76">
        <f>COUNTIF(D76,"P")+COUNTIF(J76,"P")+COUNTIF(P76,"P")+COUNTIF(V76,"P")+COUNTIF(AB76,"P")+COUNTIF(AH76,"P")+COUNTIF(AN76,"P")+COUNTIF(AT76,"P")+COUNTIF(AZ76,"P")+COUNTIF(BF76,"P")+COUNTIF(BL76,"P")+COUNTIF(BR76,"P")+COUNTIF(BX76,"P")+COUNTIF(CD76,"P")+COUNTIF(CJ76,"P")</f>
        <v/>
      </c>
      <c r="CS76">
        <f>(INT(E76)*3+(E76-INT(E76))*10)+(INT(K76)*3+(K76-INT(K76))*10)+(INT(Q76)*3+(Q76-INT(Q76))*10)+(INT(W76)*3+(W76-INT(W76))*10)+(INT(AC76)*3+(AC76-INT(AC76))*10)+(INT(AI76)*3+(AI76-INT(AI76))*10)+(INT(AO76)*3+(AO76-INT(AO76))*10)+(INT(AU76)*3+(AU76-INT(AU76))*10)+(INT(BA76)*3+(BA76-INT(BA76))*10)+(INT(BG76)*3+(BG76-INT(BG76))*10)+(INT(BM76)*3+(BM76-INT(BM76))*10)+(INT(BS76)*3+(BS76-INT(BS76))*10)+(INT(BY76)*3+(BY76-INT(BY76))*10)+(INT(CE76)*3+(CE76-INT(CE76))*10)+(INT(CK76)*3+(CK76-INT(CK76))*10)</f>
        <v/>
      </c>
      <c r="CT76">
        <f>INT(CS76/3)+MOD(CS76,3)/10</f>
        <v/>
      </c>
      <c r="CU76">
        <f>F76+L76+R76+X76+AD76+AJ76+AP76+AV76+BB76+BH76+BN76+BT76+BZ76+CF76+CL76</f>
        <v/>
      </c>
      <c r="CV76">
        <f>G76+M76+S76+Y76+AE76+AK76+AQ76+AW76+BC76+BI76+BO76+BU76+CA76+CG76+CM76</f>
        <v/>
      </c>
      <c r="CW76">
        <f>H76+N76+T76+Z76+AF76+AL76+AR76+AX76+BD76+BJ76+BP76+BV76+CB76+CH76+CN76</f>
        <v/>
      </c>
      <c r="CX76" s="2">
        <f>IFERROR(CU76*27/CS76,0)</f>
        <v/>
      </c>
    </row>
    <row r="77">
      <c r="A77">
        <f>IF(A19="","",A19)</f>
        <v/>
      </c>
      <c r="B77">
        <f>IF(B19="","",B19)</f>
        <v/>
      </c>
      <c r="CP77">
        <f>C77+I77+O77+U77+AA77+AG77+AM77+AS77+AY77+BE77+BK77+BQ77+BW77+CC77+CI77</f>
        <v/>
      </c>
      <c r="CQ77">
        <f>COUNTIF(D77,"G")+COUNTIF(J77,"G")+COUNTIF(P77,"G")+COUNTIF(V77,"G")+COUNTIF(AB77,"G")+COUNTIF(AH77,"G")+COUNTIF(AN77,"G")+COUNTIF(AT77,"G")+COUNTIF(AZ77,"G")+COUNTIF(BF77,"G")+COUNTIF(BL77,"G")+COUNTIF(BR77,"G")+COUNTIF(BX77,"G")+COUNTIF(CD77,"G")+COUNTIF(CJ77,"G")</f>
        <v/>
      </c>
      <c r="CR77">
        <f>COUNTIF(D77,"P")+COUNTIF(J77,"P")+COUNTIF(P77,"P")+COUNTIF(V77,"P")+COUNTIF(AB77,"P")+COUNTIF(AH77,"P")+COUNTIF(AN77,"P")+COUNTIF(AT77,"P")+COUNTIF(AZ77,"P")+COUNTIF(BF77,"P")+COUNTIF(BL77,"P")+COUNTIF(BR77,"P")+COUNTIF(BX77,"P")+COUNTIF(CD77,"P")+COUNTIF(CJ77,"P")</f>
        <v/>
      </c>
      <c r="CS77">
        <f>(INT(E77)*3+(E77-INT(E77))*10)+(INT(K77)*3+(K77-INT(K77))*10)+(INT(Q77)*3+(Q77-INT(Q77))*10)+(INT(W77)*3+(W77-INT(W77))*10)+(INT(AC77)*3+(AC77-INT(AC77))*10)+(INT(AI77)*3+(AI77-INT(AI77))*10)+(INT(AO77)*3+(AO77-INT(AO77))*10)+(INT(AU77)*3+(AU77-INT(AU77))*10)+(INT(BA77)*3+(BA77-INT(BA77))*10)+(INT(BG77)*3+(BG77-INT(BG77))*10)+(INT(BM77)*3+(BM77-INT(BM77))*10)+(INT(BS77)*3+(BS77-INT(BS77))*10)+(INT(BY77)*3+(BY77-INT(BY77))*10)+(INT(CE77)*3+(CE77-INT(CE77))*10)+(INT(CK77)*3+(CK77-INT(CK77))*10)</f>
        <v/>
      </c>
      <c r="CT77">
        <f>INT(CS77/3)+MOD(CS77,3)/10</f>
        <v/>
      </c>
      <c r="CU77">
        <f>F77+L77+R77+X77+AD77+AJ77+AP77+AV77+BB77+BH77+BN77+BT77+BZ77+CF77+CL77</f>
        <v/>
      </c>
      <c r="CV77">
        <f>G77+M77+S77+Y77+AE77+AK77+AQ77+AW77+BC77+BI77+BO77+BU77+CA77+CG77+CM77</f>
        <v/>
      </c>
      <c r="CW77">
        <f>H77+N77+T77+Z77+AF77+AL77+AR77+AX77+BD77+BJ77+BP77+BV77+CB77+CH77+CN77</f>
        <v/>
      </c>
      <c r="CX77" s="2">
        <f>IFERROR(CU77*27/CS77,0)</f>
        <v/>
      </c>
    </row>
    <row r="78">
      <c r="A78">
        <f>IF(A20="","",A20)</f>
        <v/>
      </c>
      <c r="B78">
        <f>IF(B20="","",B20)</f>
        <v/>
      </c>
      <c r="CP78">
        <f>C78+I78+O78+U78+AA78+AG78+AM78+AS78+AY78+BE78+BK78+BQ78+BW78+CC78+CI78</f>
        <v/>
      </c>
      <c r="CQ78">
        <f>COUNTIF(D78,"G")+COUNTIF(J78,"G")+COUNTIF(P78,"G")+COUNTIF(V78,"G")+COUNTIF(AB78,"G")+COUNTIF(AH78,"G")+COUNTIF(AN78,"G")+COUNTIF(AT78,"G")+COUNTIF(AZ78,"G")+COUNTIF(BF78,"G")+COUNTIF(BL78,"G")+COUNTIF(BR78,"G")+COUNTIF(BX78,"G")+COUNTIF(CD78,"G")+COUNTIF(CJ78,"G")</f>
        <v/>
      </c>
      <c r="CR78">
        <f>COUNTIF(D78,"P")+COUNTIF(J78,"P")+COUNTIF(P78,"P")+COUNTIF(V78,"P")+COUNTIF(AB78,"P")+COUNTIF(AH78,"P")+COUNTIF(AN78,"P")+COUNTIF(AT78,"P")+COUNTIF(AZ78,"P")+COUNTIF(BF78,"P")+COUNTIF(BL78,"P")+COUNTIF(BR78,"P")+COUNTIF(BX78,"P")+COUNTIF(CD78,"P")+COUNTIF(CJ78,"P")</f>
        <v/>
      </c>
      <c r="CS78">
        <f>(INT(E78)*3+(E78-INT(E78))*10)+(INT(K78)*3+(K78-INT(K78))*10)+(INT(Q78)*3+(Q78-INT(Q78))*10)+(INT(W78)*3+(W78-INT(W78))*10)+(INT(AC78)*3+(AC78-INT(AC78))*10)+(INT(AI78)*3+(AI78-INT(AI78))*10)+(INT(AO78)*3+(AO78-INT(AO78))*10)+(INT(AU78)*3+(AU78-INT(AU78))*10)+(INT(BA78)*3+(BA78-INT(BA78))*10)+(INT(BG78)*3+(BG78-INT(BG78))*10)+(INT(BM78)*3+(BM78-INT(BM78))*10)+(INT(BS78)*3+(BS78-INT(BS78))*10)+(INT(BY78)*3+(BY78-INT(BY78))*10)+(INT(CE78)*3+(CE78-INT(CE78))*10)+(INT(CK78)*3+(CK78-INT(CK78))*10)</f>
        <v/>
      </c>
      <c r="CT78">
        <f>INT(CS78/3)+MOD(CS78,3)/10</f>
        <v/>
      </c>
      <c r="CU78">
        <f>F78+L78+R78+X78+AD78+AJ78+AP78+AV78+BB78+BH78+BN78+BT78+BZ78+CF78+CL78</f>
        <v/>
      </c>
      <c r="CV78">
        <f>G78+M78+S78+Y78+AE78+AK78+AQ78+AW78+BC78+BI78+BO78+BU78+CA78+CG78+CM78</f>
        <v/>
      </c>
      <c r="CW78">
        <f>H78+N78+T78+Z78+AF78+AL78+AR78+AX78+BD78+BJ78+BP78+BV78+CB78+CH78+CN78</f>
        <v/>
      </c>
      <c r="CX78" s="2">
        <f>IFERROR(CU78*27/CS78,0)</f>
        <v/>
      </c>
    </row>
    <row r="79">
      <c r="A79">
        <f>IF(A21="","",A21)</f>
        <v/>
      </c>
      <c r="B79">
        <f>IF(B21="","",B21)</f>
        <v/>
      </c>
      <c r="CP79">
        <f>C79+I79+O79+U79+AA79+AG79+AM79+AS79+AY79+BE79+BK79+BQ79+BW79+CC79+CI79</f>
        <v/>
      </c>
      <c r="CQ79">
        <f>COUNTIF(D79,"G")+COUNTIF(J79,"G")+COUNTIF(P79,"G")+COUNTIF(V79,"G")+COUNTIF(AB79,"G")+COUNTIF(AH79,"G")+COUNTIF(AN79,"G")+COUNTIF(AT79,"G")+COUNTIF(AZ79,"G")+COUNTIF(BF79,"G")+COUNTIF(BL79,"G")+COUNTIF(BR79,"G")+COUNTIF(BX79,"G")+COUNTIF(CD79,"G")+COUNTIF(CJ79,"G")</f>
        <v/>
      </c>
      <c r="CR79">
        <f>COUNTIF(D79,"P")+COUNTIF(J79,"P")+COUNTIF(P79,"P")+COUNTIF(V79,"P")+COUNTIF(AB79,"P")+COUNTIF(AH79,"P")+COUNTIF(AN79,"P")+COUNTIF(AT79,"P")+COUNTIF(AZ79,"P")+COUNTIF(BF79,"P")+COUNTIF(BL79,"P")+COUNTIF(BR79,"P")+COUNTIF(BX79,"P")+COUNTIF(CD79,"P")+COUNTIF(CJ79,"P")</f>
        <v/>
      </c>
      <c r="CS79">
        <f>(INT(E79)*3+(E79-INT(E79))*10)+(INT(K79)*3+(K79-INT(K79))*10)+(INT(Q79)*3+(Q79-INT(Q79))*10)+(INT(W79)*3+(W79-INT(W79))*10)+(INT(AC79)*3+(AC79-INT(AC79))*10)+(INT(AI79)*3+(AI79-INT(AI79))*10)+(INT(AO79)*3+(AO79-INT(AO79))*10)+(INT(AU79)*3+(AU79-INT(AU79))*10)+(INT(BA79)*3+(BA79-INT(BA79))*10)+(INT(BG79)*3+(BG79-INT(BG79))*10)+(INT(BM79)*3+(BM79-INT(BM79))*10)+(INT(BS79)*3+(BS79-INT(BS79))*10)+(INT(BY79)*3+(BY79-INT(BY79))*10)+(INT(CE79)*3+(CE79-INT(CE79))*10)+(INT(CK79)*3+(CK79-INT(CK79))*10)</f>
        <v/>
      </c>
      <c r="CT79">
        <f>INT(CS79/3)+MOD(CS79,3)/10</f>
        <v/>
      </c>
      <c r="CU79">
        <f>F79+L79+R79+X79+AD79+AJ79+AP79+AV79+BB79+BH79+BN79+BT79+BZ79+CF79+CL79</f>
        <v/>
      </c>
      <c r="CV79">
        <f>G79+M79+S79+Y79+AE79+AK79+AQ79+AW79+BC79+BI79+BO79+BU79+CA79+CG79+CM79</f>
        <v/>
      </c>
      <c r="CW79">
        <f>H79+N79+T79+Z79+AF79+AL79+AR79+AX79+BD79+BJ79+BP79+BV79+CB79+CH79+CN79</f>
        <v/>
      </c>
      <c r="CX79" s="2">
        <f>IFERROR(CU79*27/CS79,0)</f>
        <v/>
      </c>
    </row>
    <row r="80">
      <c r="A80">
        <f>IF(A22="","",A22)</f>
        <v/>
      </c>
      <c r="B80">
        <f>IF(B22="","",B22)</f>
        <v/>
      </c>
      <c r="CP80">
        <f>C80+I80+O80+U80+AA80+AG80+AM80+AS80+AY80+BE80+BK80+BQ80+BW80+CC80+CI80</f>
        <v/>
      </c>
      <c r="CQ80">
        <f>COUNTIF(D80,"G")+COUNTIF(J80,"G")+COUNTIF(P80,"G")+COUNTIF(V80,"G")+COUNTIF(AB80,"G")+COUNTIF(AH80,"G")+COUNTIF(AN80,"G")+COUNTIF(AT80,"G")+COUNTIF(AZ80,"G")+COUNTIF(BF80,"G")+COUNTIF(BL80,"G")+COUNTIF(BR80,"G")+COUNTIF(BX80,"G")+COUNTIF(CD80,"G")+COUNTIF(CJ80,"G")</f>
        <v/>
      </c>
      <c r="CR80">
        <f>COUNTIF(D80,"P")+COUNTIF(J80,"P")+COUNTIF(P80,"P")+COUNTIF(V80,"P")+COUNTIF(AB80,"P")+COUNTIF(AH80,"P")+COUNTIF(AN80,"P")+COUNTIF(AT80,"P")+COUNTIF(AZ80,"P")+COUNTIF(BF80,"P")+COUNTIF(BL80,"P")+COUNTIF(BR80,"P")+COUNTIF(BX80,"P")+COUNTIF(CD80,"P")+COUNTIF(CJ80,"P")</f>
        <v/>
      </c>
      <c r="CS80">
        <f>(INT(E80)*3+(E80-INT(E80))*10)+(INT(K80)*3+(K80-INT(K80))*10)+(INT(Q80)*3+(Q80-INT(Q80))*10)+(INT(W80)*3+(W80-INT(W80))*10)+(INT(AC80)*3+(AC80-INT(AC80))*10)+(INT(AI80)*3+(AI80-INT(AI80))*10)+(INT(AO80)*3+(AO80-INT(AO80))*10)+(INT(AU80)*3+(AU80-INT(AU80))*10)+(INT(BA80)*3+(BA80-INT(BA80))*10)+(INT(BG80)*3+(BG80-INT(BG80))*10)+(INT(BM80)*3+(BM80-INT(BM80))*10)+(INT(BS80)*3+(BS80-INT(BS80))*10)+(INT(BY80)*3+(BY80-INT(BY80))*10)+(INT(CE80)*3+(CE80-INT(CE80))*10)+(INT(CK80)*3+(CK80-INT(CK80))*10)</f>
        <v/>
      </c>
      <c r="CT80">
        <f>INT(CS80/3)+MOD(CS80,3)/10</f>
        <v/>
      </c>
      <c r="CU80">
        <f>F80+L80+R80+X80+AD80+AJ80+AP80+AV80+BB80+BH80+BN80+BT80+BZ80+CF80+CL80</f>
        <v/>
      </c>
      <c r="CV80">
        <f>G80+M80+S80+Y80+AE80+AK80+AQ80+AW80+BC80+BI80+BO80+BU80+CA80+CG80+CM80</f>
        <v/>
      </c>
      <c r="CW80">
        <f>H80+N80+T80+Z80+AF80+AL80+AR80+AX80+BD80+BJ80+BP80+BV80+CB80+CH80+CN80</f>
        <v/>
      </c>
      <c r="CX80" s="2">
        <f>IFERROR(CU80*27/CS80,0)</f>
        <v/>
      </c>
    </row>
    <row r="81">
      <c r="A81">
        <f>IF(A23="","",A23)</f>
        <v/>
      </c>
      <c r="B81">
        <f>IF(B23="","",B23)</f>
        <v/>
      </c>
      <c r="CP81">
        <f>C81+I81+O81+U81+AA81+AG81+AM81+AS81+AY81+BE81+BK81+BQ81+BW81+CC81+CI81</f>
        <v/>
      </c>
      <c r="CQ81">
        <f>COUNTIF(D81,"G")+COUNTIF(J81,"G")+COUNTIF(P81,"G")+COUNTIF(V81,"G")+COUNTIF(AB81,"G")+COUNTIF(AH81,"G")+COUNTIF(AN81,"G")+COUNTIF(AT81,"G")+COUNTIF(AZ81,"G")+COUNTIF(BF81,"G")+COUNTIF(BL81,"G")+COUNTIF(BR81,"G")+COUNTIF(BX81,"G")+COUNTIF(CD81,"G")+COUNTIF(CJ81,"G")</f>
        <v/>
      </c>
      <c r="CR81">
        <f>COUNTIF(D81,"P")+COUNTIF(J81,"P")+COUNTIF(P81,"P")+COUNTIF(V81,"P")+COUNTIF(AB81,"P")+COUNTIF(AH81,"P")+COUNTIF(AN81,"P")+COUNTIF(AT81,"P")+COUNTIF(AZ81,"P")+COUNTIF(BF81,"P")+COUNTIF(BL81,"P")+COUNTIF(BR81,"P")+COUNTIF(BX81,"P")+COUNTIF(CD81,"P")+COUNTIF(CJ81,"P")</f>
        <v/>
      </c>
      <c r="CS81">
        <f>(INT(E81)*3+(E81-INT(E81))*10)+(INT(K81)*3+(K81-INT(K81))*10)+(INT(Q81)*3+(Q81-INT(Q81))*10)+(INT(W81)*3+(W81-INT(W81))*10)+(INT(AC81)*3+(AC81-INT(AC81))*10)+(INT(AI81)*3+(AI81-INT(AI81))*10)+(INT(AO81)*3+(AO81-INT(AO81))*10)+(INT(AU81)*3+(AU81-INT(AU81))*10)+(INT(BA81)*3+(BA81-INT(BA81))*10)+(INT(BG81)*3+(BG81-INT(BG81))*10)+(INT(BM81)*3+(BM81-INT(BM81))*10)+(INT(BS81)*3+(BS81-INT(BS81))*10)+(INT(BY81)*3+(BY81-INT(BY81))*10)+(INT(CE81)*3+(CE81-INT(CE81))*10)+(INT(CK81)*3+(CK81-INT(CK81))*10)</f>
        <v/>
      </c>
      <c r="CT81">
        <f>INT(CS81/3)+MOD(CS81,3)/10</f>
        <v/>
      </c>
      <c r="CU81">
        <f>F81+L81+R81+X81+AD81+AJ81+AP81+AV81+BB81+BH81+BN81+BT81+BZ81+CF81+CL81</f>
        <v/>
      </c>
      <c r="CV81">
        <f>G81+M81+S81+Y81+AE81+AK81+AQ81+AW81+BC81+BI81+BO81+BU81+CA81+CG81+CM81</f>
        <v/>
      </c>
      <c r="CW81">
        <f>H81+N81+T81+Z81+AF81+AL81+AR81+AX81+BD81+BJ81+BP81+BV81+CB81+CH81+CN81</f>
        <v/>
      </c>
      <c r="CX81" s="2">
        <f>IFERROR(CU81*27/CS81,0)</f>
        <v/>
      </c>
    </row>
    <row r="82">
      <c r="A82">
        <f>IF(A24="","",A24)</f>
        <v/>
      </c>
      <c r="B82">
        <f>IF(B24="","",B24)</f>
        <v/>
      </c>
      <c r="CP82">
        <f>C82+I82+O82+U82+AA82+AG82+AM82+AS82+AY82+BE82+BK82+BQ82+BW82+CC82+CI82</f>
        <v/>
      </c>
      <c r="CQ82">
        <f>COUNTIF(D82,"G")+COUNTIF(J82,"G")+COUNTIF(P82,"G")+COUNTIF(V82,"G")+COUNTIF(AB82,"G")+COUNTIF(AH82,"G")+COUNTIF(AN82,"G")+COUNTIF(AT82,"G")+COUNTIF(AZ82,"G")+COUNTIF(BF82,"G")+COUNTIF(BL82,"G")+COUNTIF(BR82,"G")+COUNTIF(BX82,"G")+COUNTIF(CD82,"G")+COUNTIF(CJ82,"G")</f>
        <v/>
      </c>
      <c r="CR82">
        <f>COUNTIF(D82,"P")+COUNTIF(J82,"P")+COUNTIF(P82,"P")+COUNTIF(V82,"P")+COUNTIF(AB82,"P")+COUNTIF(AH82,"P")+COUNTIF(AN82,"P")+COUNTIF(AT82,"P")+COUNTIF(AZ82,"P")+COUNTIF(BF82,"P")+COUNTIF(BL82,"P")+COUNTIF(BR82,"P")+COUNTIF(BX82,"P")+COUNTIF(CD82,"P")+COUNTIF(CJ82,"P")</f>
        <v/>
      </c>
      <c r="CS82">
        <f>(INT(E82)*3+(E82-INT(E82))*10)+(INT(K82)*3+(K82-INT(K82))*10)+(INT(Q82)*3+(Q82-INT(Q82))*10)+(INT(W82)*3+(W82-INT(W82))*10)+(INT(AC82)*3+(AC82-INT(AC82))*10)+(INT(AI82)*3+(AI82-INT(AI82))*10)+(INT(AO82)*3+(AO82-INT(AO82))*10)+(INT(AU82)*3+(AU82-INT(AU82))*10)+(INT(BA82)*3+(BA82-INT(BA82))*10)+(INT(BG82)*3+(BG82-INT(BG82))*10)+(INT(BM82)*3+(BM82-INT(BM82))*10)+(INT(BS82)*3+(BS82-INT(BS82))*10)+(INT(BY82)*3+(BY82-INT(BY82))*10)+(INT(CE82)*3+(CE82-INT(CE82))*10)+(INT(CK82)*3+(CK82-INT(CK82))*10)</f>
        <v/>
      </c>
      <c r="CT82">
        <f>INT(CS82/3)+MOD(CS82,3)/10</f>
        <v/>
      </c>
      <c r="CU82">
        <f>F82+L82+R82+X82+AD82+AJ82+AP82+AV82+BB82+BH82+BN82+BT82+BZ82+CF82+CL82</f>
        <v/>
      </c>
      <c r="CV82">
        <f>G82+M82+S82+Y82+AE82+AK82+AQ82+AW82+BC82+BI82+BO82+BU82+CA82+CG82+CM82</f>
        <v/>
      </c>
      <c r="CW82">
        <f>H82+N82+T82+Z82+AF82+AL82+AR82+AX82+BD82+BJ82+BP82+BV82+CB82+CH82+CN82</f>
        <v/>
      </c>
      <c r="CX82" s="2">
        <f>IFERROR(CU82*27/CS82,0)</f>
        <v/>
      </c>
    </row>
    <row r="83">
      <c r="A83">
        <f>IF(A25="","",A25)</f>
        <v/>
      </c>
      <c r="B83">
        <f>IF(B25="","",B25)</f>
        <v/>
      </c>
      <c r="CP83">
        <f>C83+I83+O83+U83+AA83+AG83+AM83+AS83+AY83+BE83+BK83+BQ83+BW83+CC83+CI83</f>
        <v/>
      </c>
      <c r="CQ83">
        <f>COUNTIF(D83,"G")+COUNTIF(J83,"G")+COUNTIF(P83,"G")+COUNTIF(V83,"G")+COUNTIF(AB83,"G")+COUNTIF(AH83,"G")+COUNTIF(AN83,"G")+COUNTIF(AT83,"G")+COUNTIF(AZ83,"G")+COUNTIF(BF83,"G")+COUNTIF(BL83,"G")+COUNTIF(BR83,"G")+COUNTIF(BX83,"G")+COUNTIF(CD83,"G")+COUNTIF(CJ83,"G")</f>
        <v/>
      </c>
      <c r="CR83">
        <f>COUNTIF(D83,"P")+COUNTIF(J83,"P")+COUNTIF(P83,"P")+COUNTIF(V83,"P")+COUNTIF(AB83,"P")+COUNTIF(AH83,"P")+COUNTIF(AN83,"P")+COUNTIF(AT83,"P")+COUNTIF(AZ83,"P")+COUNTIF(BF83,"P")+COUNTIF(BL83,"P")+COUNTIF(BR83,"P")+COUNTIF(BX83,"P")+COUNTIF(CD83,"P")+COUNTIF(CJ83,"P")</f>
        <v/>
      </c>
      <c r="CS83">
        <f>(INT(E83)*3+(E83-INT(E83))*10)+(INT(K83)*3+(K83-INT(K83))*10)+(INT(Q83)*3+(Q83-INT(Q83))*10)+(INT(W83)*3+(W83-INT(W83))*10)+(INT(AC83)*3+(AC83-INT(AC83))*10)+(INT(AI83)*3+(AI83-INT(AI83))*10)+(INT(AO83)*3+(AO83-INT(AO83))*10)+(INT(AU83)*3+(AU83-INT(AU83))*10)+(INT(BA83)*3+(BA83-INT(BA83))*10)+(INT(BG83)*3+(BG83-INT(BG83))*10)+(INT(BM83)*3+(BM83-INT(BM83))*10)+(INT(BS83)*3+(BS83-INT(BS83))*10)+(INT(BY83)*3+(BY83-INT(BY83))*10)+(INT(CE83)*3+(CE83-INT(CE83))*10)+(INT(CK83)*3+(CK83-INT(CK83))*10)</f>
        <v/>
      </c>
      <c r="CT83">
        <f>INT(CS83/3)+MOD(CS83,3)/10</f>
        <v/>
      </c>
      <c r="CU83">
        <f>F83+L83+R83+X83+AD83+AJ83+AP83+AV83+BB83+BH83+BN83+BT83+BZ83+CF83+CL83</f>
        <v/>
      </c>
      <c r="CV83">
        <f>G83+M83+S83+Y83+AE83+AK83+AQ83+AW83+BC83+BI83+BO83+BU83+CA83+CG83+CM83</f>
        <v/>
      </c>
      <c r="CW83">
        <f>H83+N83+T83+Z83+AF83+AL83+AR83+AX83+BD83+BJ83+BP83+BV83+CB83+CH83+CN83</f>
        <v/>
      </c>
      <c r="CX83" s="2">
        <f>IFERROR(CU83*27/CS83,0)</f>
        <v/>
      </c>
    </row>
    <row r="84">
      <c r="A84">
        <f>IF(A26="","",A26)</f>
        <v/>
      </c>
      <c r="B84">
        <f>IF(B26="","",B26)</f>
        <v/>
      </c>
      <c r="CP84">
        <f>C84+I84+O84+U84+AA84+AG84+AM84+AS84+AY84+BE84+BK84+BQ84+BW84+CC84+CI84</f>
        <v/>
      </c>
      <c r="CQ84">
        <f>COUNTIF(D84,"G")+COUNTIF(J84,"G")+COUNTIF(P84,"G")+COUNTIF(V84,"G")+COUNTIF(AB84,"G")+COUNTIF(AH84,"G")+COUNTIF(AN84,"G")+COUNTIF(AT84,"G")+COUNTIF(AZ84,"G")+COUNTIF(BF84,"G")+COUNTIF(BL84,"G")+COUNTIF(BR84,"G")+COUNTIF(BX84,"G")+COUNTIF(CD84,"G")+COUNTIF(CJ84,"G")</f>
        <v/>
      </c>
      <c r="CR84">
        <f>COUNTIF(D84,"P")+COUNTIF(J84,"P")+COUNTIF(P84,"P")+COUNTIF(V84,"P")+COUNTIF(AB84,"P")+COUNTIF(AH84,"P")+COUNTIF(AN84,"P")+COUNTIF(AT84,"P")+COUNTIF(AZ84,"P")+COUNTIF(BF84,"P")+COUNTIF(BL84,"P")+COUNTIF(BR84,"P")+COUNTIF(BX84,"P")+COUNTIF(CD84,"P")+COUNTIF(CJ84,"P")</f>
        <v/>
      </c>
      <c r="CS84">
        <f>(INT(E84)*3+(E84-INT(E84))*10)+(INT(K84)*3+(K84-INT(K84))*10)+(INT(Q84)*3+(Q84-INT(Q84))*10)+(INT(W84)*3+(W84-INT(W84))*10)+(INT(AC84)*3+(AC84-INT(AC84))*10)+(INT(AI84)*3+(AI84-INT(AI84))*10)+(INT(AO84)*3+(AO84-INT(AO84))*10)+(INT(AU84)*3+(AU84-INT(AU84))*10)+(INT(BA84)*3+(BA84-INT(BA84))*10)+(INT(BG84)*3+(BG84-INT(BG84))*10)+(INT(BM84)*3+(BM84-INT(BM84))*10)+(INT(BS84)*3+(BS84-INT(BS84))*10)+(INT(BY84)*3+(BY84-INT(BY84))*10)+(INT(CE84)*3+(CE84-INT(CE84))*10)+(INT(CK84)*3+(CK84-INT(CK84))*10)</f>
        <v/>
      </c>
      <c r="CT84">
        <f>INT(CS84/3)+MOD(CS84,3)/10</f>
        <v/>
      </c>
      <c r="CU84">
        <f>F84+L84+R84+X84+AD84+AJ84+AP84+AV84+BB84+BH84+BN84+BT84+BZ84+CF84+CL84</f>
        <v/>
      </c>
      <c r="CV84">
        <f>G84+M84+S84+Y84+AE84+AK84+AQ84+AW84+BC84+BI84+BO84+BU84+CA84+CG84+CM84</f>
        <v/>
      </c>
      <c r="CW84">
        <f>H84+N84+T84+Z84+AF84+AL84+AR84+AX84+BD84+BJ84+BP84+BV84+CB84+CH84+CN84</f>
        <v/>
      </c>
      <c r="CX84" s="2">
        <f>IFERROR(CU84*27/CS84,0)</f>
        <v/>
      </c>
    </row>
    <row r="85">
      <c r="A85">
        <f>IF(A27="","",A27)</f>
        <v/>
      </c>
      <c r="B85">
        <f>IF(B27="","",B27)</f>
        <v/>
      </c>
      <c r="CP85">
        <f>C85+I85+O85+U85+AA85+AG85+AM85+AS85+AY85+BE85+BK85+BQ85+BW85+CC85+CI85</f>
        <v/>
      </c>
      <c r="CQ85">
        <f>COUNTIF(D85,"G")+COUNTIF(J85,"G")+COUNTIF(P85,"G")+COUNTIF(V85,"G")+COUNTIF(AB85,"G")+COUNTIF(AH85,"G")+COUNTIF(AN85,"G")+COUNTIF(AT85,"G")+COUNTIF(AZ85,"G")+COUNTIF(BF85,"G")+COUNTIF(BL85,"G")+COUNTIF(BR85,"G")+COUNTIF(BX85,"G")+COUNTIF(CD85,"G")+COUNTIF(CJ85,"G")</f>
        <v/>
      </c>
      <c r="CR85">
        <f>COUNTIF(D85,"P")+COUNTIF(J85,"P")+COUNTIF(P85,"P")+COUNTIF(V85,"P")+COUNTIF(AB85,"P")+COUNTIF(AH85,"P")+COUNTIF(AN85,"P")+COUNTIF(AT85,"P")+COUNTIF(AZ85,"P")+COUNTIF(BF85,"P")+COUNTIF(BL85,"P")+COUNTIF(BR85,"P")+COUNTIF(BX85,"P")+COUNTIF(CD85,"P")+COUNTIF(CJ85,"P")</f>
        <v/>
      </c>
      <c r="CS85">
        <f>(INT(E85)*3+(E85-INT(E85))*10)+(INT(K85)*3+(K85-INT(K85))*10)+(INT(Q85)*3+(Q85-INT(Q85))*10)+(INT(W85)*3+(W85-INT(W85))*10)+(INT(AC85)*3+(AC85-INT(AC85))*10)+(INT(AI85)*3+(AI85-INT(AI85))*10)+(INT(AO85)*3+(AO85-INT(AO85))*10)+(INT(AU85)*3+(AU85-INT(AU85))*10)+(INT(BA85)*3+(BA85-INT(BA85))*10)+(INT(BG85)*3+(BG85-INT(BG85))*10)+(INT(BM85)*3+(BM85-INT(BM85))*10)+(INT(BS85)*3+(BS85-INT(BS85))*10)+(INT(BY85)*3+(BY85-INT(BY85))*10)+(INT(CE85)*3+(CE85-INT(CE85))*10)+(INT(CK85)*3+(CK85-INT(CK85))*10)</f>
        <v/>
      </c>
      <c r="CT85">
        <f>INT(CS85/3)+MOD(CS85,3)/10</f>
        <v/>
      </c>
      <c r="CU85">
        <f>F85+L85+R85+X85+AD85+AJ85+AP85+AV85+BB85+BH85+BN85+BT85+BZ85+CF85+CL85</f>
        <v/>
      </c>
      <c r="CV85">
        <f>G85+M85+S85+Y85+AE85+AK85+AQ85+AW85+BC85+BI85+BO85+BU85+CA85+CG85+CM85</f>
        <v/>
      </c>
      <c r="CW85">
        <f>H85+N85+T85+Z85+AF85+AL85+AR85+AX85+BD85+BJ85+BP85+BV85+CB85+CH85+CN85</f>
        <v/>
      </c>
      <c r="CX85" s="2">
        <f>IFERROR(CU85*27/CS85,0)</f>
        <v/>
      </c>
    </row>
    <row r="86">
      <c r="A86">
        <f>IF(A28="","",A28)</f>
        <v/>
      </c>
      <c r="B86">
        <f>IF(B28="","",B28)</f>
        <v/>
      </c>
      <c r="CP86">
        <f>C86+I86+O86+U86+AA86+AG86+AM86+AS86+AY86+BE86+BK86+BQ86+BW86+CC86+CI86</f>
        <v/>
      </c>
      <c r="CQ86">
        <f>COUNTIF(D86,"G")+COUNTIF(J86,"G")+COUNTIF(P86,"G")+COUNTIF(V86,"G")+COUNTIF(AB86,"G")+COUNTIF(AH86,"G")+COUNTIF(AN86,"G")+COUNTIF(AT86,"G")+COUNTIF(AZ86,"G")+COUNTIF(BF86,"G")+COUNTIF(BL86,"G")+COUNTIF(BR86,"G")+COUNTIF(BX86,"G")+COUNTIF(CD86,"G")+COUNTIF(CJ86,"G")</f>
        <v/>
      </c>
      <c r="CR86">
        <f>COUNTIF(D86,"P")+COUNTIF(J86,"P")+COUNTIF(P86,"P")+COUNTIF(V86,"P")+COUNTIF(AB86,"P")+COUNTIF(AH86,"P")+COUNTIF(AN86,"P")+COUNTIF(AT86,"P")+COUNTIF(AZ86,"P")+COUNTIF(BF86,"P")+COUNTIF(BL86,"P")+COUNTIF(BR86,"P")+COUNTIF(BX86,"P")+COUNTIF(CD86,"P")+COUNTIF(CJ86,"P")</f>
        <v/>
      </c>
      <c r="CS86">
        <f>(INT(E86)*3+(E86-INT(E86))*10)+(INT(K86)*3+(K86-INT(K86))*10)+(INT(Q86)*3+(Q86-INT(Q86))*10)+(INT(W86)*3+(W86-INT(W86))*10)+(INT(AC86)*3+(AC86-INT(AC86))*10)+(INT(AI86)*3+(AI86-INT(AI86))*10)+(INT(AO86)*3+(AO86-INT(AO86))*10)+(INT(AU86)*3+(AU86-INT(AU86))*10)+(INT(BA86)*3+(BA86-INT(BA86))*10)+(INT(BG86)*3+(BG86-INT(BG86))*10)+(INT(BM86)*3+(BM86-INT(BM86))*10)+(INT(BS86)*3+(BS86-INT(BS86))*10)+(INT(BY86)*3+(BY86-INT(BY86))*10)+(INT(CE86)*3+(CE86-INT(CE86))*10)+(INT(CK86)*3+(CK86-INT(CK86))*10)</f>
        <v/>
      </c>
      <c r="CT86">
        <f>INT(CS86/3)+MOD(CS86,3)/10</f>
        <v/>
      </c>
      <c r="CU86">
        <f>F86+L86+R86+X86+AD86+AJ86+AP86+AV86+BB86+BH86+BN86+BT86+BZ86+CF86+CL86</f>
        <v/>
      </c>
      <c r="CV86">
        <f>G86+M86+S86+Y86+AE86+AK86+AQ86+AW86+BC86+BI86+BO86+BU86+CA86+CG86+CM86</f>
        <v/>
      </c>
      <c r="CW86">
        <f>H86+N86+T86+Z86+AF86+AL86+AR86+AX86+BD86+BJ86+BP86+BV86+CB86+CH86+CN86</f>
        <v/>
      </c>
      <c r="CX86" s="2">
        <f>IFERROR(CU86*27/CS86,0)</f>
        <v/>
      </c>
    </row>
    <row r="87">
      <c r="A87">
        <f>IF(A29="","",A29)</f>
        <v/>
      </c>
      <c r="B87">
        <f>IF(B29="","",B29)</f>
        <v/>
      </c>
      <c r="CP87">
        <f>C87+I87+O87+U87+AA87+AG87+AM87+AS87+AY87+BE87+BK87+BQ87+BW87+CC87+CI87</f>
        <v/>
      </c>
      <c r="CQ87">
        <f>COUNTIF(D87,"G")+COUNTIF(J87,"G")+COUNTIF(P87,"G")+COUNTIF(V87,"G")+COUNTIF(AB87,"G")+COUNTIF(AH87,"G")+COUNTIF(AN87,"G")+COUNTIF(AT87,"G")+COUNTIF(AZ87,"G")+COUNTIF(BF87,"G")+COUNTIF(BL87,"G")+COUNTIF(BR87,"G")+COUNTIF(BX87,"G")+COUNTIF(CD87,"G")+COUNTIF(CJ87,"G")</f>
        <v/>
      </c>
      <c r="CR87">
        <f>COUNTIF(D87,"P")+COUNTIF(J87,"P")+COUNTIF(P87,"P")+COUNTIF(V87,"P")+COUNTIF(AB87,"P")+COUNTIF(AH87,"P")+COUNTIF(AN87,"P")+COUNTIF(AT87,"P")+COUNTIF(AZ87,"P")+COUNTIF(BF87,"P")+COUNTIF(BL87,"P")+COUNTIF(BR87,"P")+COUNTIF(BX87,"P")+COUNTIF(CD87,"P")+COUNTIF(CJ87,"P")</f>
        <v/>
      </c>
      <c r="CS87">
        <f>(INT(E87)*3+(E87-INT(E87))*10)+(INT(K87)*3+(K87-INT(K87))*10)+(INT(Q87)*3+(Q87-INT(Q87))*10)+(INT(W87)*3+(W87-INT(W87))*10)+(INT(AC87)*3+(AC87-INT(AC87))*10)+(INT(AI87)*3+(AI87-INT(AI87))*10)+(INT(AO87)*3+(AO87-INT(AO87))*10)+(INT(AU87)*3+(AU87-INT(AU87))*10)+(INT(BA87)*3+(BA87-INT(BA87))*10)+(INT(BG87)*3+(BG87-INT(BG87))*10)+(INT(BM87)*3+(BM87-INT(BM87))*10)+(INT(BS87)*3+(BS87-INT(BS87))*10)+(INT(BY87)*3+(BY87-INT(BY87))*10)+(INT(CE87)*3+(CE87-INT(CE87))*10)+(INT(CK87)*3+(CK87-INT(CK87))*10)</f>
        <v/>
      </c>
      <c r="CT87">
        <f>INT(CS87/3)+MOD(CS87,3)/10</f>
        <v/>
      </c>
      <c r="CU87">
        <f>F87+L87+R87+X87+AD87+AJ87+AP87+AV87+BB87+BH87+BN87+BT87+BZ87+CF87+CL87</f>
        <v/>
      </c>
      <c r="CV87">
        <f>G87+M87+S87+Y87+AE87+AK87+AQ87+AW87+BC87+BI87+BO87+BU87+CA87+CG87+CM87</f>
        <v/>
      </c>
      <c r="CW87">
        <f>H87+N87+T87+Z87+AF87+AL87+AR87+AX87+BD87+BJ87+BP87+BV87+CB87+CH87+CN87</f>
        <v/>
      </c>
      <c r="CX87" s="2">
        <f>IFERROR(CU87*27/CS87,0)</f>
        <v/>
      </c>
    </row>
    <row r="88">
      <c r="A88">
        <f>IF(A30="","",A30)</f>
        <v/>
      </c>
      <c r="B88">
        <f>IF(B30="","",B30)</f>
        <v/>
      </c>
      <c r="CP88">
        <f>C88+I88+O88+U88+AA88+AG88+AM88+AS88+AY88+BE88+BK88+BQ88+BW88+CC88+CI88</f>
        <v/>
      </c>
      <c r="CQ88">
        <f>COUNTIF(D88,"G")+COUNTIF(J88,"G")+COUNTIF(P88,"G")+COUNTIF(V88,"G")+COUNTIF(AB88,"G")+COUNTIF(AH88,"G")+COUNTIF(AN88,"G")+COUNTIF(AT88,"G")+COUNTIF(AZ88,"G")+COUNTIF(BF88,"G")+COUNTIF(BL88,"G")+COUNTIF(BR88,"G")+COUNTIF(BX88,"G")+COUNTIF(CD88,"G")+COUNTIF(CJ88,"G")</f>
        <v/>
      </c>
      <c r="CR88">
        <f>COUNTIF(D88,"P")+COUNTIF(J88,"P")+COUNTIF(P88,"P")+COUNTIF(V88,"P")+COUNTIF(AB88,"P")+COUNTIF(AH88,"P")+COUNTIF(AN88,"P")+COUNTIF(AT88,"P")+COUNTIF(AZ88,"P")+COUNTIF(BF88,"P")+COUNTIF(BL88,"P")+COUNTIF(BR88,"P")+COUNTIF(BX88,"P")+COUNTIF(CD88,"P")+COUNTIF(CJ88,"P")</f>
        <v/>
      </c>
      <c r="CS88">
        <f>(INT(E88)*3+(E88-INT(E88))*10)+(INT(K88)*3+(K88-INT(K88))*10)+(INT(Q88)*3+(Q88-INT(Q88))*10)+(INT(W88)*3+(W88-INT(W88))*10)+(INT(AC88)*3+(AC88-INT(AC88))*10)+(INT(AI88)*3+(AI88-INT(AI88))*10)+(INT(AO88)*3+(AO88-INT(AO88))*10)+(INT(AU88)*3+(AU88-INT(AU88))*10)+(INT(BA88)*3+(BA88-INT(BA88))*10)+(INT(BG88)*3+(BG88-INT(BG88))*10)+(INT(BM88)*3+(BM88-INT(BM88))*10)+(INT(BS88)*3+(BS88-INT(BS88))*10)+(INT(BY88)*3+(BY88-INT(BY88))*10)+(INT(CE88)*3+(CE88-INT(CE88))*10)+(INT(CK88)*3+(CK88-INT(CK88))*10)</f>
        <v/>
      </c>
      <c r="CT88">
        <f>INT(CS88/3)+MOD(CS88,3)/10</f>
        <v/>
      </c>
      <c r="CU88">
        <f>F88+L88+R88+X88+AD88+AJ88+AP88+AV88+BB88+BH88+BN88+BT88+BZ88+CF88+CL88</f>
        <v/>
      </c>
      <c r="CV88">
        <f>G88+M88+S88+Y88+AE88+AK88+AQ88+AW88+BC88+BI88+BO88+BU88+CA88+CG88+CM88</f>
        <v/>
      </c>
      <c r="CW88">
        <f>H88+N88+T88+Z88+AF88+AL88+AR88+AX88+BD88+BJ88+BP88+BV88+CB88+CH88+CN88</f>
        <v/>
      </c>
      <c r="CX88" s="2">
        <f>IFERROR(CU88*27/CS88,0)</f>
        <v/>
      </c>
    </row>
    <row r="89">
      <c r="A89">
        <f>IF(A31="","",A31)</f>
        <v/>
      </c>
      <c r="B89">
        <f>IF(B31="","",B31)</f>
        <v/>
      </c>
      <c r="CP89">
        <f>C89+I89+O89+U89+AA89+AG89+AM89+AS89+AY89+BE89+BK89+BQ89+BW89+CC89+CI89</f>
        <v/>
      </c>
      <c r="CQ89">
        <f>COUNTIF(D89,"G")+COUNTIF(J89,"G")+COUNTIF(P89,"G")+COUNTIF(V89,"G")+COUNTIF(AB89,"G")+COUNTIF(AH89,"G")+COUNTIF(AN89,"G")+COUNTIF(AT89,"G")+COUNTIF(AZ89,"G")+COUNTIF(BF89,"G")+COUNTIF(BL89,"G")+COUNTIF(BR89,"G")+COUNTIF(BX89,"G")+COUNTIF(CD89,"G")+COUNTIF(CJ89,"G")</f>
        <v/>
      </c>
      <c r="CR89">
        <f>COUNTIF(D89,"P")+COUNTIF(J89,"P")+COUNTIF(P89,"P")+COUNTIF(V89,"P")+COUNTIF(AB89,"P")+COUNTIF(AH89,"P")+COUNTIF(AN89,"P")+COUNTIF(AT89,"P")+COUNTIF(AZ89,"P")+COUNTIF(BF89,"P")+COUNTIF(BL89,"P")+COUNTIF(BR89,"P")+COUNTIF(BX89,"P")+COUNTIF(CD89,"P")+COUNTIF(CJ89,"P")</f>
        <v/>
      </c>
      <c r="CS89">
        <f>(INT(E89)*3+(E89-INT(E89))*10)+(INT(K89)*3+(K89-INT(K89))*10)+(INT(Q89)*3+(Q89-INT(Q89))*10)+(INT(W89)*3+(W89-INT(W89))*10)+(INT(AC89)*3+(AC89-INT(AC89))*10)+(INT(AI89)*3+(AI89-INT(AI89))*10)+(INT(AO89)*3+(AO89-INT(AO89))*10)+(INT(AU89)*3+(AU89-INT(AU89))*10)+(INT(BA89)*3+(BA89-INT(BA89))*10)+(INT(BG89)*3+(BG89-INT(BG89))*10)+(INT(BM89)*3+(BM89-INT(BM89))*10)+(INT(BS89)*3+(BS89-INT(BS89))*10)+(INT(BY89)*3+(BY89-INT(BY89))*10)+(INT(CE89)*3+(CE89-INT(CE89))*10)+(INT(CK89)*3+(CK89-INT(CK89))*10)</f>
        <v/>
      </c>
      <c r="CT89">
        <f>INT(CS89/3)+MOD(CS89,3)/10</f>
        <v/>
      </c>
      <c r="CU89">
        <f>F89+L89+R89+X89+AD89+AJ89+AP89+AV89+BB89+BH89+BN89+BT89+BZ89+CF89+CL89</f>
        <v/>
      </c>
      <c r="CV89">
        <f>G89+M89+S89+Y89+AE89+AK89+AQ89+AW89+BC89+BI89+BO89+BU89+CA89+CG89+CM89</f>
        <v/>
      </c>
      <c r="CW89">
        <f>H89+N89+T89+Z89+AF89+AL89+AR89+AX89+BD89+BJ89+BP89+BV89+CB89+CH89+CN89</f>
        <v/>
      </c>
      <c r="CX89" s="2">
        <f>IFERROR(CU89*27/CS89,0)</f>
        <v/>
      </c>
    </row>
    <row r="90">
      <c r="A90">
        <f>IF(A32="","",A32)</f>
        <v/>
      </c>
      <c r="B90">
        <f>IF(B32="","",B32)</f>
        <v/>
      </c>
      <c r="CP90">
        <f>C90+I90+O90+U90+AA90+AG90+AM90+AS90+AY90+BE90+BK90+BQ90+BW90+CC90+CI90</f>
        <v/>
      </c>
      <c r="CQ90">
        <f>COUNTIF(D90,"G")+COUNTIF(J90,"G")+COUNTIF(P90,"G")+COUNTIF(V90,"G")+COUNTIF(AB90,"G")+COUNTIF(AH90,"G")+COUNTIF(AN90,"G")+COUNTIF(AT90,"G")+COUNTIF(AZ90,"G")+COUNTIF(BF90,"G")+COUNTIF(BL90,"G")+COUNTIF(BR90,"G")+COUNTIF(BX90,"G")+COUNTIF(CD90,"G")+COUNTIF(CJ90,"G")</f>
        <v/>
      </c>
      <c r="CR90">
        <f>COUNTIF(D90,"P")+COUNTIF(J90,"P")+COUNTIF(P90,"P")+COUNTIF(V90,"P")+COUNTIF(AB90,"P")+COUNTIF(AH90,"P")+COUNTIF(AN90,"P")+COUNTIF(AT90,"P")+COUNTIF(AZ90,"P")+COUNTIF(BF90,"P")+COUNTIF(BL90,"P")+COUNTIF(BR90,"P")+COUNTIF(BX90,"P")+COUNTIF(CD90,"P")+COUNTIF(CJ90,"P")</f>
        <v/>
      </c>
      <c r="CS90">
        <f>(INT(E90)*3+(E90-INT(E90))*10)+(INT(K90)*3+(K90-INT(K90))*10)+(INT(Q90)*3+(Q90-INT(Q90))*10)+(INT(W90)*3+(W90-INT(W90))*10)+(INT(AC90)*3+(AC90-INT(AC90))*10)+(INT(AI90)*3+(AI90-INT(AI90))*10)+(INT(AO90)*3+(AO90-INT(AO90))*10)+(INT(AU90)*3+(AU90-INT(AU90))*10)+(INT(BA90)*3+(BA90-INT(BA90))*10)+(INT(BG90)*3+(BG90-INT(BG90))*10)+(INT(BM90)*3+(BM90-INT(BM90))*10)+(INT(BS90)*3+(BS90-INT(BS90))*10)+(INT(BY90)*3+(BY90-INT(BY90))*10)+(INT(CE90)*3+(CE90-INT(CE90))*10)+(INT(CK90)*3+(CK90-INT(CK90))*10)</f>
        <v/>
      </c>
      <c r="CT90">
        <f>INT(CS90/3)+MOD(CS90,3)/10</f>
        <v/>
      </c>
      <c r="CU90">
        <f>F90+L90+R90+X90+AD90+AJ90+AP90+AV90+BB90+BH90+BN90+BT90+BZ90+CF90+CL90</f>
        <v/>
      </c>
      <c r="CV90">
        <f>G90+M90+S90+Y90+AE90+AK90+AQ90+AW90+BC90+BI90+BO90+BU90+CA90+CG90+CM90</f>
        <v/>
      </c>
      <c r="CW90">
        <f>H90+N90+T90+Z90+AF90+AL90+AR90+AX90+BD90+BJ90+BP90+BV90+CB90+CH90+CN90</f>
        <v/>
      </c>
      <c r="CX90" s="2">
        <f>IFERROR(CU90*27/CS90,0)</f>
        <v/>
      </c>
    </row>
    <row r="91">
      <c r="A91" t="inlineStr">
        <is>
          <t>TOTALES :</t>
        </is>
      </c>
      <c r="CP91">
        <f>SUM(CP66:CP90)</f>
        <v/>
      </c>
      <c r="CQ91">
        <f>SUM(CQ66:CQ90)</f>
        <v/>
      </c>
      <c r="CR91">
        <f>SUM(CR66:CR90)</f>
        <v/>
      </c>
      <c r="CS91">
        <f>SUM(CS66:CS90)</f>
        <v/>
      </c>
      <c r="CT91">
        <f>SUM(CT66:CT90)</f>
        <v/>
      </c>
      <c r="CU91">
        <f>SUM(CU66:CU90)</f>
        <v/>
      </c>
      <c r="CV91">
        <f>SUM(CV66:CV90)</f>
        <v/>
      </c>
      <c r="CW91">
        <f>SUM(CW66:CW90)</f>
        <v/>
      </c>
      <c r="CX91">
        <f>SUM(CX66:CX90)</f>
        <v/>
      </c>
    </row>
    <row r="94">
      <c r="A94" t="inlineStr">
        <is>
          <t>R E S U L T A D O S   D E L   E Q U I P O</t>
        </is>
      </c>
    </row>
    <row r="95">
      <c r="A95" t="inlineStr">
        <is>
          <t>Juego</t>
        </is>
      </c>
      <c r="B95" t="inlineStr">
        <is>
          <t>Resultado</t>
        </is>
      </c>
      <c r="C95" t="inlineStr">
        <is>
          <t>CA</t>
        </is>
      </c>
      <c r="D95" t="inlineStr">
        <is>
          <t>CR</t>
        </is>
      </c>
    </row>
    <row r="96">
      <c r="A96" t="n">
        <v>1</v>
      </c>
    </row>
    <row r="97">
      <c r="A97" t="n">
        <v>2</v>
      </c>
    </row>
    <row r="98">
      <c r="A98" t="n">
        <v>3</v>
      </c>
    </row>
    <row r="99">
      <c r="A99" t="n">
        <v>4</v>
      </c>
    </row>
    <row r="100">
      <c r="A100" t="n">
        <v>5</v>
      </c>
    </row>
    <row r="101">
      <c r="A101" t="n">
        <v>6</v>
      </c>
    </row>
    <row r="102">
      <c r="A102" t="n">
        <v>7</v>
      </c>
    </row>
    <row r="103">
      <c r="A103" t="n">
        <v>8</v>
      </c>
    </row>
    <row r="104">
      <c r="A104" t="n">
        <v>9</v>
      </c>
    </row>
    <row r="105">
      <c r="A105" t="n">
        <v>10</v>
      </c>
    </row>
    <row r="106">
      <c r="A106" t="n">
        <v>11</v>
      </c>
    </row>
    <row r="107">
      <c r="A107" t="n">
        <v>12</v>
      </c>
    </row>
    <row r="108">
      <c r="A108" t="n">
        <v>13</v>
      </c>
    </row>
    <row r="109">
      <c r="A109" t="n">
        <v>14</v>
      </c>
    </row>
    <row r="110">
      <c r="A110" t="n">
        <v>15</v>
      </c>
    </row>
    <row r="111">
      <c r="A111" t="inlineStr">
        <is>
          <t>TOTALES</t>
        </is>
      </c>
      <c r="B111">
        <f>COUNTIF(B96:B110,"G")+COUNTIF(B96:B110,"P")+COUNTIF(B96:B110,"E")</f>
        <v/>
      </c>
      <c r="C111">
        <f>COUNTIF(B96:B110,"G")</f>
        <v/>
      </c>
      <c r="D111">
        <f>COUNTIF(B96:B110,"P")</f>
        <v/>
      </c>
      <c r="E111">
        <f>COUNTIF(B96:B110,"E")</f>
        <v/>
      </c>
      <c r="F111">
        <f>SUM(C96:C110)</f>
        <v/>
      </c>
      <c r="G111">
        <f>SUM(D96:D110)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V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CORPORACION CRIOLLITOS DE VENEZUELA</t>
        </is>
      </c>
    </row>
    <row r="2">
      <c r="A2" t="inlineStr">
        <is>
          <t>LIGA DE BEISBOL MENOR JUAN GUILLERMO GUZMAN</t>
        </is>
      </c>
    </row>
    <row r="4">
      <c r="B4" t="inlineStr">
        <is>
          <t>CATEGORIA : INFANTIL</t>
        </is>
      </c>
    </row>
    <row r="6">
      <c r="A6" t="inlineStr">
        <is>
          <t>equipo8</t>
        </is>
      </c>
      <c r="C6" t="inlineStr">
        <is>
          <t>O F E N S I V A   I N D I V I D U A L</t>
        </is>
      </c>
    </row>
    <row r="7">
      <c r="A7" t="inlineStr">
        <is>
          <t>NOMBRE</t>
        </is>
      </c>
      <c r="B7" t="inlineStr">
        <is>
          <t>No</t>
        </is>
      </c>
      <c r="C7" t="inlineStr">
        <is>
          <t>VB</t>
        </is>
      </c>
      <c r="D7" t="inlineStr">
        <is>
          <t>CA</t>
        </is>
      </c>
      <c r="E7" t="inlineStr">
        <is>
          <t>H</t>
        </is>
      </c>
      <c r="F7" t="inlineStr">
        <is>
          <t>2B</t>
        </is>
      </c>
      <c r="G7" t="inlineStr">
        <is>
          <t>3B</t>
        </is>
      </c>
      <c r="H7" t="inlineStr">
        <is>
          <t>HR</t>
        </is>
      </c>
      <c r="I7" t="inlineStr">
        <is>
          <t>CI</t>
        </is>
      </c>
      <c r="J7" t="inlineStr">
        <is>
          <t>K</t>
        </is>
      </c>
      <c r="K7" t="inlineStr">
        <is>
          <t>BB</t>
        </is>
      </c>
      <c r="L7" t="inlineStr">
        <is>
          <t>BR</t>
        </is>
      </c>
      <c r="M7" t="inlineStr">
        <is>
          <t>GP</t>
        </is>
      </c>
      <c r="N7" t="inlineStr">
        <is>
          <t>SH</t>
        </is>
      </c>
      <c r="O7" t="inlineStr">
        <is>
          <t>SF</t>
        </is>
      </c>
      <c r="P7" t="inlineStr">
        <is>
          <t>INT</t>
        </is>
      </c>
      <c r="Q7" t="inlineStr">
        <is>
          <t>BAL</t>
        </is>
      </c>
      <c r="R7" t="inlineStr">
        <is>
          <t>AL</t>
        </is>
      </c>
      <c r="T7" t="inlineStr">
        <is>
          <t>VB</t>
        </is>
      </c>
      <c r="U7" t="inlineStr">
        <is>
          <t>CA</t>
        </is>
      </c>
      <c r="V7" t="inlineStr">
        <is>
          <t>H</t>
        </is>
      </c>
      <c r="W7" t="inlineStr">
        <is>
          <t>2B</t>
        </is>
      </c>
      <c r="X7" t="inlineStr">
        <is>
          <t>3B</t>
        </is>
      </c>
      <c r="Y7" t="inlineStr">
        <is>
          <t>HR</t>
        </is>
      </c>
      <c r="Z7" t="inlineStr">
        <is>
          <t>CI</t>
        </is>
      </c>
      <c r="AA7" t="inlineStr">
        <is>
          <t>K</t>
        </is>
      </c>
      <c r="AB7" t="inlineStr">
        <is>
          <t>BB</t>
        </is>
      </c>
      <c r="AC7" t="inlineStr">
        <is>
          <t>BR</t>
        </is>
      </c>
      <c r="AD7" t="inlineStr">
        <is>
          <t>GP</t>
        </is>
      </c>
      <c r="AE7" t="inlineStr">
        <is>
          <t>SH</t>
        </is>
      </c>
      <c r="AF7" t="inlineStr">
        <is>
          <t>SF</t>
        </is>
      </c>
      <c r="AG7" t="inlineStr">
        <is>
          <t>INT</t>
        </is>
      </c>
      <c r="AH7" t="inlineStr">
        <is>
          <t>BAL</t>
        </is>
      </c>
      <c r="AI7" t="inlineStr">
        <is>
          <t>AL</t>
        </is>
      </c>
      <c r="AK7" t="inlineStr">
        <is>
          <t>VB</t>
        </is>
      </c>
      <c r="AL7" t="inlineStr">
        <is>
          <t>CA</t>
        </is>
      </c>
      <c r="AM7" t="inlineStr">
        <is>
          <t>H</t>
        </is>
      </c>
      <c r="AN7" t="inlineStr">
        <is>
          <t>2B</t>
        </is>
      </c>
      <c r="AO7" t="inlineStr">
        <is>
          <t>3B</t>
        </is>
      </c>
      <c r="AP7" t="inlineStr">
        <is>
          <t>HR</t>
        </is>
      </c>
      <c r="AQ7" t="inlineStr">
        <is>
          <t>CI</t>
        </is>
      </c>
      <c r="AR7" t="inlineStr">
        <is>
          <t>K</t>
        </is>
      </c>
      <c r="AS7" t="inlineStr">
        <is>
          <t>BB</t>
        </is>
      </c>
      <c r="AT7" t="inlineStr">
        <is>
          <t>BR</t>
        </is>
      </c>
      <c r="AU7" t="inlineStr">
        <is>
          <t>GP</t>
        </is>
      </c>
      <c r="AV7" t="inlineStr">
        <is>
          <t>SH</t>
        </is>
      </c>
      <c r="AW7" t="inlineStr">
        <is>
          <t>SF</t>
        </is>
      </c>
      <c r="AX7" t="inlineStr">
        <is>
          <t>INT</t>
        </is>
      </c>
      <c r="AY7" t="inlineStr">
        <is>
          <t>BAL</t>
        </is>
      </c>
      <c r="AZ7" t="inlineStr">
        <is>
          <t>AL</t>
        </is>
      </c>
      <c r="BB7" t="inlineStr">
        <is>
          <t>VB</t>
        </is>
      </c>
      <c r="BC7" t="inlineStr">
        <is>
          <t>CA</t>
        </is>
      </c>
      <c r="BD7" t="inlineStr">
        <is>
          <t>H</t>
        </is>
      </c>
      <c r="BE7" t="inlineStr">
        <is>
          <t>2B</t>
        </is>
      </c>
      <c r="BF7" t="inlineStr">
        <is>
          <t>3B</t>
        </is>
      </c>
      <c r="BG7" t="inlineStr">
        <is>
          <t>HR</t>
        </is>
      </c>
      <c r="BH7" t="inlineStr">
        <is>
          <t>CI</t>
        </is>
      </c>
      <c r="BI7" t="inlineStr">
        <is>
          <t>K</t>
        </is>
      </c>
      <c r="BJ7" t="inlineStr">
        <is>
          <t>BB</t>
        </is>
      </c>
      <c r="BK7" t="inlineStr">
        <is>
          <t>BR</t>
        </is>
      </c>
      <c r="BL7" t="inlineStr">
        <is>
          <t>GP</t>
        </is>
      </c>
      <c r="BM7" t="inlineStr">
        <is>
          <t>SH</t>
        </is>
      </c>
      <c r="BN7" t="inlineStr">
        <is>
          <t>SF</t>
        </is>
      </c>
      <c r="BO7" t="inlineStr">
        <is>
          <t>INT</t>
        </is>
      </c>
      <c r="BP7" t="inlineStr">
        <is>
          <t>BAL</t>
        </is>
      </c>
      <c r="BQ7" t="inlineStr">
        <is>
          <t>AL</t>
        </is>
      </c>
      <c r="BS7" t="inlineStr">
        <is>
          <t>VB</t>
        </is>
      </c>
      <c r="BT7" t="inlineStr">
        <is>
          <t>CA</t>
        </is>
      </c>
      <c r="BU7" t="inlineStr">
        <is>
          <t>H</t>
        </is>
      </c>
      <c r="BV7" t="inlineStr">
        <is>
          <t>2B</t>
        </is>
      </c>
      <c r="BW7" t="inlineStr">
        <is>
          <t>3B</t>
        </is>
      </c>
      <c r="BX7" t="inlineStr">
        <is>
          <t>HR</t>
        </is>
      </c>
      <c r="BY7" t="inlineStr">
        <is>
          <t>CI</t>
        </is>
      </c>
      <c r="BZ7" t="inlineStr">
        <is>
          <t>K</t>
        </is>
      </c>
      <c r="CA7" t="inlineStr">
        <is>
          <t>BB</t>
        </is>
      </c>
      <c r="CB7" t="inlineStr">
        <is>
          <t>BR</t>
        </is>
      </c>
      <c r="CC7" t="inlineStr">
        <is>
          <t>GP</t>
        </is>
      </c>
      <c r="CD7" t="inlineStr">
        <is>
          <t>SH</t>
        </is>
      </c>
      <c r="CE7" t="inlineStr">
        <is>
          <t>SF</t>
        </is>
      </c>
      <c r="CF7" t="inlineStr">
        <is>
          <t>INT</t>
        </is>
      </c>
      <c r="CG7" t="inlineStr">
        <is>
          <t>BAL</t>
        </is>
      </c>
      <c r="CH7" t="inlineStr">
        <is>
          <t>AL</t>
        </is>
      </c>
      <c r="CJ7" t="inlineStr">
        <is>
          <t>VB</t>
        </is>
      </c>
      <c r="CK7" t="inlineStr">
        <is>
          <t>CA</t>
        </is>
      </c>
      <c r="CL7" t="inlineStr">
        <is>
          <t>H</t>
        </is>
      </c>
      <c r="CM7" t="inlineStr">
        <is>
          <t>2B</t>
        </is>
      </c>
      <c r="CN7" t="inlineStr">
        <is>
          <t>3B</t>
        </is>
      </c>
      <c r="CO7" t="inlineStr">
        <is>
          <t>HR</t>
        </is>
      </c>
      <c r="CP7" t="inlineStr">
        <is>
          <t>CI</t>
        </is>
      </c>
      <c r="CQ7" t="inlineStr">
        <is>
          <t>K</t>
        </is>
      </c>
      <c r="CR7" t="inlineStr">
        <is>
          <t>BB</t>
        </is>
      </c>
      <c r="CS7" t="inlineStr">
        <is>
          <t>BR</t>
        </is>
      </c>
      <c r="CT7" t="inlineStr">
        <is>
          <t>GP</t>
        </is>
      </c>
      <c r="CU7" t="inlineStr">
        <is>
          <t>SH</t>
        </is>
      </c>
      <c r="CV7" t="inlineStr">
        <is>
          <t>SF</t>
        </is>
      </c>
      <c r="CW7" t="inlineStr">
        <is>
          <t>INT</t>
        </is>
      </c>
      <c r="CX7" t="inlineStr">
        <is>
          <t>BAL</t>
        </is>
      </c>
      <c r="CY7" t="inlineStr">
        <is>
          <t>AL</t>
        </is>
      </c>
      <c r="DA7" t="inlineStr">
        <is>
          <t>VB</t>
        </is>
      </c>
      <c r="DB7" t="inlineStr">
        <is>
          <t>CA</t>
        </is>
      </c>
      <c r="DC7" t="inlineStr">
        <is>
          <t>H</t>
        </is>
      </c>
      <c r="DD7" t="inlineStr">
        <is>
          <t>2B</t>
        </is>
      </c>
      <c r="DE7" t="inlineStr">
        <is>
          <t>3B</t>
        </is>
      </c>
      <c r="DF7" t="inlineStr">
        <is>
          <t>HR</t>
        </is>
      </c>
      <c r="DG7" t="inlineStr">
        <is>
          <t>CI</t>
        </is>
      </c>
      <c r="DH7" t="inlineStr">
        <is>
          <t>K</t>
        </is>
      </c>
      <c r="DI7" t="inlineStr">
        <is>
          <t>BB</t>
        </is>
      </c>
      <c r="DJ7" t="inlineStr">
        <is>
          <t>BR</t>
        </is>
      </c>
      <c r="DK7" t="inlineStr">
        <is>
          <t>GP</t>
        </is>
      </c>
      <c r="DL7" t="inlineStr">
        <is>
          <t>SH</t>
        </is>
      </c>
      <c r="DM7" t="inlineStr">
        <is>
          <t>SF</t>
        </is>
      </c>
      <c r="DN7" t="inlineStr">
        <is>
          <t>INT</t>
        </is>
      </c>
      <c r="DO7" t="inlineStr">
        <is>
          <t>BAL</t>
        </is>
      </c>
      <c r="DP7" t="inlineStr">
        <is>
          <t>AL</t>
        </is>
      </c>
      <c r="DR7" t="inlineStr">
        <is>
          <t>VB</t>
        </is>
      </c>
      <c r="DS7" t="inlineStr">
        <is>
          <t>CA</t>
        </is>
      </c>
      <c r="DT7" t="inlineStr">
        <is>
          <t>H</t>
        </is>
      </c>
      <c r="DU7" t="inlineStr">
        <is>
          <t>2B</t>
        </is>
      </c>
      <c r="DV7" t="inlineStr">
        <is>
          <t>3B</t>
        </is>
      </c>
      <c r="DW7" t="inlineStr">
        <is>
          <t>HR</t>
        </is>
      </c>
      <c r="DX7" t="inlineStr">
        <is>
          <t>CI</t>
        </is>
      </c>
      <c r="DY7" t="inlineStr">
        <is>
          <t>K</t>
        </is>
      </c>
      <c r="DZ7" t="inlineStr">
        <is>
          <t>BB</t>
        </is>
      </c>
      <c r="EA7" t="inlineStr">
        <is>
          <t>BR</t>
        </is>
      </c>
      <c r="EB7" t="inlineStr">
        <is>
          <t>GP</t>
        </is>
      </c>
      <c r="EC7" t="inlineStr">
        <is>
          <t>SH</t>
        </is>
      </c>
      <c r="ED7" t="inlineStr">
        <is>
          <t>SF</t>
        </is>
      </c>
      <c r="EE7" t="inlineStr">
        <is>
          <t>INT</t>
        </is>
      </c>
      <c r="EF7" t="inlineStr">
        <is>
          <t>BAL</t>
        </is>
      </c>
      <c r="EG7" t="inlineStr">
        <is>
          <t>AL</t>
        </is>
      </c>
      <c r="EI7" t="inlineStr">
        <is>
          <t>VB</t>
        </is>
      </c>
      <c r="EJ7" t="inlineStr">
        <is>
          <t>CA</t>
        </is>
      </c>
      <c r="EK7" t="inlineStr">
        <is>
          <t>H</t>
        </is>
      </c>
      <c r="EL7" t="inlineStr">
        <is>
          <t>2B</t>
        </is>
      </c>
      <c r="EM7" t="inlineStr">
        <is>
          <t>3B</t>
        </is>
      </c>
      <c r="EN7" t="inlineStr">
        <is>
          <t>HR</t>
        </is>
      </c>
      <c r="EO7" t="inlineStr">
        <is>
          <t>CI</t>
        </is>
      </c>
      <c r="EP7" t="inlineStr">
        <is>
          <t>K</t>
        </is>
      </c>
      <c r="EQ7" t="inlineStr">
        <is>
          <t>BB</t>
        </is>
      </c>
      <c r="ER7" t="inlineStr">
        <is>
          <t>BR</t>
        </is>
      </c>
      <c r="ES7" t="inlineStr">
        <is>
          <t>GP</t>
        </is>
      </c>
      <c r="ET7" t="inlineStr">
        <is>
          <t>SH</t>
        </is>
      </c>
      <c r="EU7" t="inlineStr">
        <is>
          <t>SF</t>
        </is>
      </c>
      <c r="EV7" t="inlineStr">
        <is>
          <t>INT</t>
        </is>
      </c>
      <c r="EW7" t="inlineStr">
        <is>
          <t>BAL</t>
        </is>
      </c>
      <c r="EX7" t="inlineStr">
        <is>
          <t>AL</t>
        </is>
      </c>
      <c r="EZ7" t="inlineStr">
        <is>
          <t>VB</t>
        </is>
      </c>
      <c r="FA7" t="inlineStr">
        <is>
          <t>CA</t>
        </is>
      </c>
      <c r="FB7" t="inlineStr">
        <is>
          <t>H</t>
        </is>
      </c>
      <c r="FC7" t="inlineStr">
        <is>
          <t>2B</t>
        </is>
      </c>
      <c r="FD7" t="inlineStr">
        <is>
          <t>3B</t>
        </is>
      </c>
      <c r="FE7" t="inlineStr">
        <is>
          <t>HR</t>
        </is>
      </c>
      <c r="FF7" t="inlineStr">
        <is>
          <t>CI</t>
        </is>
      </c>
      <c r="FG7" t="inlineStr">
        <is>
          <t>K</t>
        </is>
      </c>
      <c r="FH7" t="inlineStr">
        <is>
          <t>BB</t>
        </is>
      </c>
      <c r="FI7" t="inlineStr">
        <is>
          <t>BR</t>
        </is>
      </c>
      <c r="FJ7" t="inlineStr">
        <is>
          <t>GP</t>
        </is>
      </c>
      <c r="FK7" t="inlineStr">
        <is>
          <t>SH</t>
        </is>
      </c>
      <c r="FL7" t="inlineStr">
        <is>
          <t>SF</t>
        </is>
      </c>
      <c r="FM7" t="inlineStr">
        <is>
          <t>INT</t>
        </is>
      </c>
      <c r="FN7" t="inlineStr">
        <is>
          <t>BAL</t>
        </is>
      </c>
      <c r="FO7" t="inlineStr">
        <is>
          <t>AL</t>
        </is>
      </c>
      <c r="FQ7" t="inlineStr">
        <is>
          <t>VB</t>
        </is>
      </c>
      <c r="FR7" t="inlineStr">
        <is>
          <t>CA</t>
        </is>
      </c>
      <c r="FS7" t="inlineStr">
        <is>
          <t>H</t>
        </is>
      </c>
      <c r="FT7" t="inlineStr">
        <is>
          <t>2B</t>
        </is>
      </c>
      <c r="FU7" t="inlineStr">
        <is>
          <t>3B</t>
        </is>
      </c>
      <c r="FV7" t="inlineStr">
        <is>
          <t>HR</t>
        </is>
      </c>
      <c r="FW7" t="inlineStr">
        <is>
          <t>CI</t>
        </is>
      </c>
      <c r="FX7" t="inlineStr">
        <is>
          <t>K</t>
        </is>
      </c>
      <c r="FY7" t="inlineStr">
        <is>
          <t>BB</t>
        </is>
      </c>
      <c r="FZ7" t="inlineStr">
        <is>
          <t>BR</t>
        </is>
      </c>
      <c r="GA7" t="inlineStr">
        <is>
          <t>GP</t>
        </is>
      </c>
      <c r="GB7" t="inlineStr">
        <is>
          <t>SH</t>
        </is>
      </c>
      <c r="GC7" t="inlineStr">
        <is>
          <t>SF</t>
        </is>
      </c>
      <c r="GD7" t="inlineStr">
        <is>
          <t>INT</t>
        </is>
      </c>
      <c r="GE7" t="inlineStr">
        <is>
          <t>BAL</t>
        </is>
      </c>
      <c r="GF7" t="inlineStr">
        <is>
          <t>AL</t>
        </is>
      </c>
      <c r="GH7" t="inlineStr">
        <is>
          <t>VB</t>
        </is>
      </c>
      <c r="GI7" t="inlineStr">
        <is>
          <t>CA</t>
        </is>
      </c>
      <c r="GJ7" t="inlineStr">
        <is>
          <t>H</t>
        </is>
      </c>
      <c r="GK7" t="inlineStr">
        <is>
          <t>2B</t>
        </is>
      </c>
      <c r="GL7" t="inlineStr">
        <is>
          <t>3B</t>
        </is>
      </c>
      <c r="GM7" t="inlineStr">
        <is>
          <t>HR</t>
        </is>
      </c>
      <c r="GN7" t="inlineStr">
        <is>
          <t>CI</t>
        </is>
      </c>
      <c r="GO7" t="inlineStr">
        <is>
          <t>K</t>
        </is>
      </c>
      <c r="GP7" t="inlineStr">
        <is>
          <t>BB</t>
        </is>
      </c>
      <c r="GQ7" t="inlineStr">
        <is>
          <t>BR</t>
        </is>
      </c>
      <c r="GR7" t="inlineStr">
        <is>
          <t>GP</t>
        </is>
      </c>
      <c r="GS7" t="inlineStr">
        <is>
          <t>SH</t>
        </is>
      </c>
      <c r="GT7" t="inlineStr">
        <is>
          <t>SF</t>
        </is>
      </c>
      <c r="GU7" t="inlineStr">
        <is>
          <t>INT</t>
        </is>
      </c>
      <c r="GV7" t="inlineStr">
        <is>
          <t>BAL</t>
        </is>
      </c>
      <c r="GW7" t="inlineStr">
        <is>
          <t>AL</t>
        </is>
      </c>
      <c r="GY7" t="inlineStr">
        <is>
          <t>VB</t>
        </is>
      </c>
      <c r="GZ7" t="inlineStr">
        <is>
          <t>CA</t>
        </is>
      </c>
      <c r="HA7" t="inlineStr">
        <is>
          <t>H</t>
        </is>
      </c>
      <c r="HB7" t="inlineStr">
        <is>
          <t>2B</t>
        </is>
      </c>
      <c r="HC7" t="inlineStr">
        <is>
          <t>3B</t>
        </is>
      </c>
      <c r="HD7" t="inlineStr">
        <is>
          <t>HR</t>
        </is>
      </c>
      <c r="HE7" t="inlineStr">
        <is>
          <t>CI</t>
        </is>
      </c>
      <c r="HF7" t="inlineStr">
        <is>
          <t>K</t>
        </is>
      </c>
      <c r="HG7" t="inlineStr">
        <is>
          <t>BB</t>
        </is>
      </c>
      <c r="HH7" t="inlineStr">
        <is>
          <t>BR</t>
        </is>
      </c>
      <c r="HI7" t="inlineStr">
        <is>
          <t>GP</t>
        </is>
      </c>
      <c r="HJ7" t="inlineStr">
        <is>
          <t>SH</t>
        </is>
      </c>
      <c r="HK7" t="inlineStr">
        <is>
          <t>SF</t>
        </is>
      </c>
      <c r="HL7" t="inlineStr">
        <is>
          <t>INT</t>
        </is>
      </c>
      <c r="HM7" t="inlineStr">
        <is>
          <t>BAL</t>
        </is>
      </c>
      <c r="HN7" t="inlineStr">
        <is>
          <t>AL</t>
        </is>
      </c>
      <c r="HP7" t="inlineStr">
        <is>
          <t>VB</t>
        </is>
      </c>
      <c r="HQ7" t="inlineStr">
        <is>
          <t>CA</t>
        </is>
      </c>
      <c r="HR7" t="inlineStr">
        <is>
          <t>H</t>
        </is>
      </c>
      <c r="HS7" t="inlineStr">
        <is>
          <t>2B</t>
        </is>
      </c>
      <c r="HT7" t="inlineStr">
        <is>
          <t>3B</t>
        </is>
      </c>
      <c r="HU7" t="inlineStr">
        <is>
          <t>HR</t>
        </is>
      </c>
      <c r="HV7" t="inlineStr">
        <is>
          <t>CI</t>
        </is>
      </c>
      <c r="HW7" t="inlineStr">
        <is>
          <t>K</t>
        </is>
      </c>
      <c r="HX7" t="inlineStr">
        <is>
          <t>BB</t>
        </is>
      </c>
      <c r="HY7" t="inlineStr">
        <is>
          <t>BR</t>
        </is>
      </c>
      <c r="HZ7" t="inlineStr">
        <is>
          <t>GP</t>
        </is>
      </c>
      <c r="IA7" t="inlineStr">
        <is>
          <t>SH</t>
        </is>
      </c>
      <c r="IB7" t="inlineStr">
        <is>
          <t>SF</t>
        </is>
      </c>
      <c r="IC7" t="inlineStr">
        <is>
          <t>INT</t>
        </is>
      </c>
      <c r="ID7" t="inlineStr">
        <is>
          <t>BAL</t>
        </is>
      </c>
      <c r="IE7" t="inlineStr">
        <is>
          <t>AL</t>
        </is>
      </c>
      <c r="IG7" t="inlineStr">
        <is>
          <t>VB</t>
        </is>
      </c>
      <c r="IH7" t="inlineStr">
        <is>
          <t>CA</t>
        </is>
      </c>
      <c r="II7" t="inlineStr">
        <is>
          <t>H</t>
        </is>
      </c>
      <c r="IJ7" t="inlineStr">
        <is>
          <t>2B</t>
        </is>
      </c>
      <c r="IK7" t="inlineStr">
        <is>
          <t>3B</t>
        </is>
      </c>
      <c r="IL7" t="inlineStr">
        <is>
          <t>HR</t>
        </is>
      </c>
      <c r="IM7" t="inlineStr">
        <is>
          <t>CI</t>
        </is>
      </c>
      <c r="IN7" t="inlineStr">
        <is>
          <t>K</t>
        </is>
      </c>
      <c r="IO7" t="inlineStr">
        <is>
          <t>BB</t>
        </is>
      </c>
      <c r="IP7" t="inlineStr">
        <is>
          <t>BR</t>
        </is>
      </c>
      <c r="IQ7" t="inlineStr">
        <is>
          <t>GP</t>
        </is>
      </c>
      <c r="IR7" t="inlineStr">
        <is>
          <t>SH</t>
        </is>
      </c>
      <c r="IS7" t="inlineStr">
        <is>
          <t>SF</t>
        </is>
      </c>
      <c r="IT7" t="inlineStr">
        <is>
          <t>INT</t>
        </is>
      </c>
      <c r="IU7" t="inlineStr">
        <is>
          <t>BAL</t>
        </is>
      </c>
      <c r="IV7" t="inlineStr">
        <is>
          <t>AL</t>
        </is>
      </c>
    </row>
    <row r="8">
      <c r="A8" t="inlineStr">
        <is>
          <t>ALI GOMEZ EQUIPO8</t>
        </is>
      </c>
      <c r="B8" t="n">
        <v>8</v>
      </c>
      <c r="C8" t="n">
        <v>4</v>
      </c>
      <c r="D8" t="n">
        <v>2</v>
      </c>
      <c r="E8" t="n">
        <v>1</v>
      </c>
      <c r="L8" t="n">
        <v>1</v>
      </c>
      <c r="Q8">
        <f>(E8-(F8+G8+H8))+(F8*2)+(G8*3)+(H8*4)</f>
        <v/>
      </c>
      <c r="R8">
        <f>C8+K8+M8+N8+O8+P8</f>
        <v/>
      </c>
      <c r="AH8">
        <f>(V8-(W8+X8+Y8))+(W8*2)+(X8*3)+(Y8*4)</f>
        <v/>
      </c>
      <c r="AI8">
        <f>T8+AB8+AD8+AE8+AF8+AG8</f>
        <v/>
      </c>
      <c r="AY8">
        <f>(AM8-(AN8+AO8+AP8))+(AN8*2)+(AO8*3)+(AP8*4)</f>
        <v/>
      </c>
      <c r="AZ8">
        <f>AK8+AS8+AU8+AV8+AW8+AX8</f>
        <v/>
      </c>
      <c r="BP8">
        <f>(BD8-(BE8+BF8+BG8))+(BE8*2)+(BF8*3)+(BG8*4)</f>
        <v/>
      </c>
      <c r="BQ8">
        <f>BB8+BJ8+BL8+BM8+BN8+BO8</f>
        <v/>
      </c>
      <c r="CG8">
        <f>(BU8-(BV8+BW8+BX8))+(BV8*2)+(BW8*3)+(BX8*4)</f>
        <v/>
      </c>
      <c r="CH8">
        <f>BS8+CA8+CC8+CD8+CE8+CF8</f>
        <v/>
      </c>
      <c r="CX8">
        <f>(CL8-(CM8+CN8+CO8))+(CM8*2)+(CN8*3)+(CO8*4)</f>
        <v/>
      </c>
      <c r="CY8">
        <f>CJ8+CR8+CT8+CU8+CV8+CW8</f>
        <v/>
      </c>
      <c r="DO8">
        <f>(DC8-(DD8+DE8+DF8))+(DD8*2)+(DE8*3)+(DF8*4)</f>
        <v/>
      </c>
      <c r="DP8">
        <f>DA8+DI8+DK8+DL8+DM8+DN8</f>
        <v/>
      </c>
      <c r="EF8">
        <f>(DT8-(DU8+DV8+DW8))+(DU8*2)+(DV8*3)+(DW8*4)</f>
        <v/>
      </c>
      <c r="EG8">
        <f>DR8+DZ8+EB8+EC8+ED8+EE8</f>
        <v/>
      </c>
      <c r="EW8">
        <f>(EK8-(EL8+EM8+EN8))+(EL8*2)+(EM8*3)+(EN8*4)</f>
        <v/>
      </c>
      <c r="EX8">
        <f>EI8+EQ8+ES8+ET8+EU8+EV8</f>
        <v/>
      </c>
      <c r="FN8">
        <f>(FB8-(FC8+FD8+FE8))+(FC8*2)+(FD8*3)+(FE8*4)</f>
        <v/>
      </c>
      <c r="FO8">
        <f>EZ8+FH8+FJ8+FK8+FL8+FM8</f>
        <v/>
      </c>
      <c r="GE8">
        <f>(FS8-(FT8+FU8+FV8))+(FT8*2)+(FU8*3)+(FV8*4)</f>
        <v/>
      </c>
      <c r="GF8">
        <f>FQ8+FY8+GA8+GB8+GC8+GD8</f>
        <v/>
      </c>
      <c r="GV8">
        <f>(GJ8-(GK8+GL8+GM8))+(GK8*2)+(GL8*3)+(GM8*4)</f>
        <v/>
      </c>
      <c r="GW8">
        <f>GH8+GP8+GR8+GS8+GT8+GU8</f>
        <v/>
      </c>
      <c r="HM8">
        <f>(HA8-(HB8+HC8+HD8))+(HB8*2)+(HC8*3)+(HD8*4)</f>
        <v/>
      </c>
      <c r="HN8">
        <f>GY8+HG8+HI8+HJ8+HK8+HL8</f>
        <v/>
      </c>
      <c r="ID8">
        <f>(HR8-(HS8+HT8+HU8))+(HS8*2)+(HT8*3)+(HU8*4)</f>
        <v/>
      </c>
      <c r="IE8">
        <f>HP8+HX8+HZ8+IA8+IB8+IC8</f>
        <v/>
      </c>
      <c r="IU8">
        <f>(II8-(IJ8+IK8+IL8))+(IJ8*2)+(IK8*3)+(IL8*4)</f>
        <v/>
      </c>
      <c r="IV8">
        <f>IG8+IO8+IQ8+IR8+IS8+IT8</f>
        <v/>
      </c>
    </row>
    <row r="9">
      <c r="A9" t="inlineStr">
        <is>
          <t>JOSEPH MENDOZA</t>
        </is>
      </c>
      <c r="B9" t="n">
        <v>99</v>
      </c>
      <c r="C9" t="n">
        <v>3</v>
      </c>
      <c r="D9" t="n">
        <v>1</v>
      </c>
      <c r="E9" t="n">
        <v>1</v>
      </c>
      <c r="F9" t="n">
        <v>1</v>
      </c>
      <c r="K9" t="n">
        <v>1</v>
      </c>
      <c r="Q9">
        <f>(E9-(F9+G9+H9))+(F9*2)+(G9*3)+(H9*4)</f>
        <v/>
      </c>
      <c r="R9">
        <f>C9+K9+M9+N9+O9+P9</f>
        <v/>
      </c>
      <c r="AH9">
        <f>(V9-(W9+X9+Y9))+(W9*2)+(X9*3)+(Y9*4)</f>
        <v/>
      </c>
      <c r="AI9">
        <f>T9+AB9+AD9+AE9+AF9+AG9</f>
        <v/>
      </c>
      <c r="AY9">
        <f>(AM9-(AN9+AO9+AP9))+(AN9*2)+(AO9*3)+(AP9*4)</f>
        <v/>
      </c>
      <c r="AZ9">
        <f>AK9+AS9+AU9+AV9+AW9+AX9</f>
        <v/>
      </c>
      <c r="BP9">
        <f>(BD9-(BE9+BF9+BG9))+(BE9*2)+(BF9*3)+(BG9*4)</f>
        <v/>
      </c>
      <c r="BQ9">
        <f>BB9+BJ9+BL9+BM9+BN9+BO9</f>
        <v/>
      </c>
      <c r="CG9">
        <f>(BU9-(BV9+BW9+BX9))+(BV9*2)+(BW9*3)+(BX9*4)</f>
        <v/>
      </c>
      <c r="CH9">
        <f>BS9+CA9+CC9+CD9+CE9+CF9</f>
        <v/>
      </c>
      <c r="CX9">
        <f>(CL9-(CM9+CN9+CO9))+(CM9*2)+(CN9*3)+(CO9*4)</f>
        <v/>
      </c>
      <c r="CY9">
        <f>CJ9+CR9+CT9+CU9+CV9+CW9</f>
        <v/>
      </c>
      <c r="DO9">
        <f>(DC9-(DD9+DE9+DF9))+(DD9*2)+(DE9*3)+(DF9*4)</f>
        <v/>
      </c>
      <c r="DP9">
        <f>DA9+DI9+DK9+DL9+DM9+DN9</f>
        <v/>
      </c>
      <c r="EF9">
        <f>(DT9-(DU9+DV9+DW9))+(DU9*2)+(DV9*3)+(DW9*4)</f>
        <v/>
      </c>
      <c r="EG9">
        <f>DR9+DZ9+EB9+EC9+ED9+EE9</f>
        <v/>
      </c>
      <c r="EW9">
        <f>(EK9-(EL9+EM9+EN9))+(EL9*2)+(EM9*3)+(EN9*4)</f>
        <v/>
      </c>
      <c r="EX9">
        <f>EI9+EQ9+ES9+ET9+EU9+EV9</f>
        <v/>
      </c>
      <c r="FN9">
        <f>(FB9-(FC9+FD9+FE9))+(FC9*2)+(FD9*3)+(FE9*4)</f>
        <v/>
      </c>
      <c r="FO9">
        <f>EZ9+FH9+FJ9+FK9+FL9+FM9</f>
        <v/>
      </c>
      <c r="GE9">
        <f>(FS9-(FT9+FU9+FV9))+(FT9*2)+(FU9*3)+(FV9*4)</f>
        <v/>
      </c>
      <c r="GF9">
        <f>FQ9+FY9+GA9+GB9+GC9+GD9</f>
        <v/>
      </c>
      <c r="GV9">
        <f>(GJ9-(GK9+GL9+GM9))+(GK9*2)+(GL9*3)+(GM9*4)</f>
        <v/>
      </c>
      <c r="GW9">
        <f>GH9+GP9+GR9+GS9+GT9+GU9</f>
        <v/>
      </c>
      <c r="HM9">
        <f>(HA9-(HB9+HC9+HD9))+(HB9*2)+(HC9*3)+(HD9*4)</f>
        <v/>
      </c>
      <c r="HN9">
        <f>GY9+HG9+HI9+HJ9+HK9+HL9</f>
        <v/>
      </c>
      <c r="ID9">
        <f>(HR9-(HS9+HT9+HU9))+(HS9*2)+(HT9*3)+(HU9*4)</f>
        <v/>
      </c>
      <c r="IE9">
        <f>HP9+HX9+HZ9+IA9+IB9+IC9</f>
        <v/>
      </c>
      <c r="IU9">
        <f>(II9-(IJ9+IK9+IL9))+(IJ9*2)+(IK9*3)+(IL9*4)</f>
        <v/>
      </c>
      <c r="IV9">
        <f>IG9+IO9+IQ9+IR9+IS9+IT9</f>
        <v/>
      </c>
    </row>
    <row r="10">
      <c r="A10" t="inlineStr">
        <is>
          <t>ABRAHAN RODRIGUZ</t>
        </is>
      </c>
      <c r="C10" t="n">
        <v>4</v>
      </c>
      <c r="E10" t="n">
        <v>1</v>
      </c>
      <c r="Q10">
        <f>(E10-(F10+G10+H10))+(F10*2)+(G10*3)+(H10*4)</f>
        <v/>
      </c>
      <c r="R10">
        <f>C10+K10+M10+N10+O10+P10</f>
        <v/>
      </c>
      <c r="AH10">
        <f>(V10-(W10+X10+Y10))+(W10*2)+(X10*3)+(Y10*4)</f>
        <v/>
      </c>
      <c r="AI10">
        <f>T10+AB10+AD10+AE10+AF10+AG10</f>
        <v/>
      </c>
      <c r="AY10">
        <f>(AM10-(AN10+AO10+AP10))+(AN10*2)+(AO10*3)+(AP10*4)</f>
        <v/>
      </c>
      <c r="AZ10">
        <f>AK10+AS10+AU10+AV10+AW10+AX10</f>
        <v/>
      </c>
      <c r="BP10">
        <f>(BD10-(BE10+BF10+BG10))+(BE10*2)+(BF10*3)+(BG10*4)</f>
        <v/>
      </c>
      <c r="BQ10">
        <f>BB10+BJ10+BL10+BM10+BN10+BO10</f>
        <v/>
      </c>
      <c r="CG10">
        <f>(BU10-(BV10+BW10+BX10))+(BV10*2)+(BW10*3)+(BX10*4)</f>
        <v/>
      </c>
      <c r="CH10">
        <f>BS10+CA10+CC10+CD10+CE10+CF10</f>
        <v/>
      </c>
      <c r="CX10">
        <f>(CL10-(CM10+CN10+CO10))+(CM10*2)+(CN10*3)+(CO10*4)</f>
        <v/>
      </c>
      <c r="CY10">
        <f>CJ10+CR10+CT10+CU10+CV10+CW10</f>
        <v/>
      </c>
      <c r="DO10">
        <f>(DC10-(DD10+DE10+DF10))+(DD10*2)+(DE10*3)+(DF10*4)</f>
        <v/>
      </c>
      <c r="DP10">
        <f>DA10+DI10+DK10+DL10+DM10+DN10</f>
        <v/>
      </c>
      <c r="EF10">
        <f>(DT10-(DU10+DV10+DW10))+(DU10*2)+(DV10*3)+(DW10*4)</f>
        <v/>
      </c>
      <c r="EG10">
        <f>DR10+DZ10+EB10+EC10+ED10+EE10</f>
        <v/>
      </c>
      <c r="EW10">
        <f>(EK10-(EL10+EM10+EN10))+(EL10*2)+(EM10*3)+(EN10*4)</f>
        <v/>
      </c>
      <c r="EX10">
        <f>EI10+EQ10+ES10+ET10+EU10+EV10</f>
        <v/>
      </c>
      <c r="FN10">
        <f>(FB10-(FC10+FD10+FE10))+(FC10*2)+(FD10*3)+(FE10*4)</f>
        <v/>
      </c>
      <c r="FO10">
        <f>EZ10+FH10+FJ10+FK10+FL10+FM10</f>
        <v/>
      </c>
      <c r="GE10">
        <f>(FS10-(FT10+FU10+FV10))+(FT10*2)+(FU10*3)+(FV10*4)</f>
        <v/>
      </c>
      <c r="GF10">
        <f>FQ10+FY10+GA10+GB10+GC10+GD10</f>
        <v/>
      </c>
      <c r="GV10">
        <f>(GJ10-(GK10+GL10+GM10))+(GK10*2)+(GL10*3)+(GM10*4)</f>
        <v/>
      </c>
      <c r="GW10">
        <f>GH10+GP10+GR10+GS10+GT10+GU10</f>
        <v/>
      </c>
      <c r="HM10">
        <f>(HA10-(HB10+HC10+HD10))+(HB10*2)+(HC10*3)+(HD10*4)</f>
        <v/>
      </c>
      <c r="HN10">
        <f>GY10+HG10+HI10+HJ10+HK10+HL10</f>
        <v/>
      </c>
      <c r="ID10">
        <f>(HR10-(HS10+HT10+HU10))+(HS10*2)+(HT10*3)+(HU10*4)</f>
        <v/>
      </c>
      <c r="IE10">
        <f>HP10+HX10+HZ10+IA10+IB10+IC10</f>
        <v/>
      </c>
      <c r="IU10">
        <f>(II10-(IJ10+IK10+IL10))+(IJ10*2)+(IK10*3)+(IL10*4)</f>
        <v/>
      </c>
      <c r="IV10">
        <f>IG10+IO10+IQ10+IR10+IS10+IT10</f>
        <v/>
      </c>
    </row>
    <row r="11">
      <c r="A11" t="inlineStr">
        <is>
          <t>ALEXANDER HERNANDEZ</t>
        </is>
      </c>
      <c r="D11" t="n">
        <v>1</v>
      </c>
      <c r="I11" t="n">
        <v>1</v>
      </c>
      <c r="K11" t="n">
        <v>3</v>
      </c>
      <c r="L11" t="n">
        <v>3</v>
      </c>
      <c r="Q11">
        <f>(E11-(F11+G11+H11))+(F11*2)+(G11*3)+(H11*4)</f>
        <v/>
      </c>
      <c r="R11">
        <f>C11+K11+M11+N11+O11+P11</f>
        <v/>
      </c>
      <c r="AH11">
        <f>(V11-(W11+X11+Y11))+(W11*2)+(X11*3)+(Y11*4)</f>
        <v/>
      </c>
      <c r="AI11">
        <f>T11+AB11+AD11+AE11+AF11+AG11</f>
        <v/>
      </c>
      <c r="AY11">
        <f>(AM11-(AN11+AO11+AP11))+(AN11*2)+(AO11*3)+(AP11*4)</f>
        <v/>
      </c>
      <c r="AZ11">
        <f>AK11+AS11+AU11+AV11+AW11+AX11</f>
        <v/>
      </c>
      <c r="BP11">
        <f>(BD11-(BE11+BF11+BG11))+(BE11*2)+(BF11*3)+(BG11*4)</f>
        <v/>
      </c>
      <c r="BQ11">
        <f>BB11+BJ11+BL11+BM11+BN11+BO11</f>
        <v/>
      </c>
      <c r="CG11">
        <f>(BU11-(BV11+BW11+BX11))+(BV11*2)+(BW11*3)+(BX11*4)</f>
        <v/>
      </c>
      <c r="CH11">
        <f>BS11+CA11+CC11+CD11+CE11+CF11</f>
        <v/>
      </c>
      <c r="CX11">
        <f>(CL11-(CM11+CN11+CO11))+(CM11*2)+(CN11*3)+(CO11*4)</f>
        <v/>
      </c>
      <c r="CY11">
        <f>CJ11+CR11+CT11+CU11+CV11+CW11</f>
        <v/>
      </c>
      <c r="DO11">
        <f>(DC11-(DD11+DE11+DF11))+(DD11*2)+(DE11*3)+(DF11*4)</f>
        <v/>
      </c>
      <c r="DP11">
        <f>DA11+DI11+DK11+DL11+DM11+DN11</f>
        <v/>
      </c>
      <c r="EF11">
        <f>(DT11-(DU11+DV11+DW11))+(DU11*2)+(DV11*3)+(DW11*4)</f>
        <v/>
      </c>
      <c r="EG11">
        <f>DR11+DZ11+EB11+EC11+ED11+EE11</f>
        <v/>
      </c>
      <c r="EW11">
        <f>(EK11-(EL11+EM11+EN11))+(EL11*2)+(EM11*3)+(EN11*4)</f>
        <v/>
      </c>
      <c r="EX11">
        <f>EI11+EQ11+ES11+ET11+EU11+EV11</f>
        <v/>
      </c>
      <c r="FN11">
        <f>(FB11-(FC11+FD11+FE11))+(FC11*2)+(FD11*3)+(FE11*4)</f>
        <v/>
      </c>
      <c r="FO11">
        <f>EZ11+FH11+FJ11+FK11+FL11+FM11</f>
        <v/>
      </c>
      <c r="GE11">
        <f>(FS11-(FT11+FU11+FV11))+(FT11*2)+(FU11*3)+(FV11*4)</f>
        <v/>
      </c>
      <c r="GF11">
        <f>FQ11+FY11+GA11+GB11+GC11+GD11</f>
        <v/>
      </c>
      <c r="GV11">
        <f>(GJ11-(GK11+GL11+GM11))+(GK11*2)+(GL11*3)+(GM11*4)</f>
        <v/>
      </c>
      <c r="GW11">
        <f>GH11+GP11+GR11+GS11+GT11+GU11</f>
        <v/>
      </c>
      <c r="HM11">
        <f>(HA11-(HB11+HC11+HD11))+(HB11*2)+(HC11*3)+(HD11*4)</f>
        <v/>
      </c>
      <c r="HN11">
        <f>GY11+HG11+HI11+HJ11+HK11+HL11</f>
        <v/>
      </c>
      <c r="ID11">
        <f>(HR11-(HS11+HT11+HU11))+(HS11*2)+(HT11*3)+(HU11*4)</f>
        <v/>
      </c>
      <c r="IE11">
        <f>HP11+HX11+HZ11+IA11+IB11+IC11</f>
        <v/>
      </c>
      <c r="IU11">
        <f>(II11-(IJ11+IK11+IL11))+(IJ11*2)+(IK11*3)+(IL11*4)</f>
        <v/>
      </c>
      <c r="IV11">
        <f>IG11+IO11+IQ11+IR11+IS11+IT11</f>
        <v/>
      </c>
    </row>
    <row r="12">
      <c r="A12" t="inlineStr">
        <is>
          <t>DANIEL LIENDO</t>
        </is>
      </c>
      <c r="C12" t="n">
        <v>1</v>
      </c>
      <c r="Q12">
        <f>(E12-(F12+G12+H12))+(F12*2)+(G12*3)+(H12*4)</f>
        <v/>
      </c>
      <c r="R12">
        <f>C12+K12+M12+N12+O12+P12</f>
        <v/>
      </c>
      <c r="AH12">
        <f>(V12-(W12+X12+Y12))+(W12*2)+(X12*3)+(Y12*4)</f>
        <v/>
      </c>
      <c r="AI12">
        <f>T12+AB12+AD12+AE12+AF12+AG12</f>
        <v/>
      </c>
      <c r="AY12">
        <f>(AM12-(AN12+AO12+AP12))+(AN12*2)+(AO12*3)+(AP12*4)</f>
        <v/>
      </c>
      <c r="AZ12">
        <f>AK12+AS12+AU12+AV12+AW12+AX12</f>
        <v/>
      </c>
      <c r="BP12">
        <f>(BD12-(BE12+BF12+BG12))+(BE12*2)+(BF12*3)+(BG12*4)</f>
        <v/>
      </c>
      <c r="BQ12">
        <f>BB12+BJ12+BL12+BM12+BN12+BO12</f>
        <v/>
      </c>
      <c r="CG12">
        <f>(BU12-(BV12+BW12+BX12))+(BV12*2)+(BW12*3)+(BX12*4)</f>
        <v/>
      </c>
      <c r="CH12">
        <f>BS12+CA12+CC12+CD12+CE12+CF12</f>
        <v/>
      </c>
      <c r="CX12">
        <f>(CL12-(CM12+CN12+CO12))+(CM12*2)+(CN12*3)+(CO12*4)</f>
        <v/>
      </c>
      <c r="CY12">
        <f>CJ12+CR12+CT12+CU12+CV12+CW12</f>
        <v/>
      </c>
      <c r="DO12">
        <f>(DC12-(DD12+DE12+DF12))+(DD12*2)+(DE12*3)+(DF12*4)</f>
        <v/>
      </c>
      <c r="DP12">
        <f>DA12+DI12+DK12+DL12+DM12+DN12</f>
        <v/>
      </c>
      <c r="EF12">
        <f>(DT12-(DU12+DV12+DW12))+(DU12*2)+(DV12*3)+(DW12*4)</f>
        <v/>
      </c>
      <c r="EG12">
        <f>DR12+DZ12+EB12+EC12+ED12+EE12</f>
        <v/>
      </c>
      <c r="EW12">
        <f>(EK12-(EL12+EM12+EN12))+(EL12*2)+(EM12*3)+(EN12*4)</f>
        <v/>
      </c>
      <c r="EX12">
        <f>EI12+EQ12+ES12+ET12+EU12+EV12</f>
        <v/>
      </c>
      <c r="FN12">
        <f>(FB12-(FC12+FD12+FE12))+(FC12*2)+(FD12*3)+(FE12*4)</f>
        <v/>
      </c>
      <c r="FO12">
        <f>EZ12+FH12+FJ12+FK12+FL12+FM12</f>
        <v/>
      </c>
      <c r="GE12">
        <f>(FS12-(FT12+FU12+FV12))+(FT12*2)+(FU12*3)+(FV12*4)</f>
        <v/>
      </c>
      <c r="GF12">
        <f>FQ12+FY12+GA12+GB12+GC12+GD12</f>
        <v/>
      </c>
      <c r="GV12">
        <f>(GJ12-(GK12+GL12+GM12))+(GK12*2)+(GL12*3)+(GM12*4)</f>
        <v/>
      </c>
      <c r="GW12">
        <f>GH12+GP12+GR12+GS12+GT12+GU12</f>
        <v/>
      </c>
      <c r="HM12">
        <f>(HA12-(HB12+HC12+HD12))+(HB12*2)+(HC12*3)+(HD12*4)</f>
        <v/>
      </c>
      <c r="HN12">
        <f>GY12+HG12+HI12+HJ12+HK12+HL12</f>
        <v/>
      </c>
      <c r="ID12">
        <f>(HR12-(HS12+HT12+HU12))+(HS12*2)+(HT12*3)+(HU12*4)</f>
        <v/>
      </c>
      <c r="IE12">
        <f>HP12+HX12+HZ12+IA12+IB12+IC12</f>
        <v/>
      </c>
      <c r="IU12">
        <f>(II12-(IJ12+IK12+IL12))+(IJ12*2)+(IK12*3)+(IL12*4)</f>
        <v/>
      </c>
      <c r="IV12">
        <f>IG12+IO12+IQ12+IR12+IS12+IT12</f>
        <v/>
      </c>
    </row>
    <row r="13">
      <c r="A13" t="inlineStr">
        <is>
          <t>SEBASTIAN MUJICA</t>
        </is>
      </c>
      <c r="C13" t="n">
        <v>2</v>
      </c>
      <c r="J13" t="n">
        <v>1</v>
      </c>
      <c r="Q13">
        <f>(E13-(F13+G13+H13))+(F13*2)+(G13*3)+(H13*4)</f>
        <v/>
      </c>
      <c r="R13">
        <f>C13+K13+M13+N13+O13+P13</f>
        <v/>
      </c>
      <c r="AH13">
        <f>(V13-(W13+X13+Y13))+(W13*2)+(X13*3)+(Y13*4)</f>
        <v/>
      </c>
      <c r="AI13">
        <f>T13+AB13+AD13+AE13+AF13+AG13</f>
        <v/>
      </c>
      <c r="AY13">
        <f>(AM13-(AN13+AO13+AP13))+(AN13*2)+(AO13*3)+(AP13*4)</f>
        <v/>
      </c>
      <c r="AZ13">
        <f>AK13+AS13+AU13+AV13+AW13+AX13</f>
        <v/>
      </c>
      <c r="BP13">
        <f>(BD13-(BE13+BF13+BG13))+(BE13*2)+(BF13*3)+(BG13*4)</f>
        <v/>
      </c>
      <c r="BQ13">
        <f>BB13+BJ13+BL13+BM13+BN13+BO13</f>
        <v/>
      </c>
      <c r="CG13">
        <f>(BU13-(BV13+BW13+BX13))+(BV13*2)+(BW13*3)+(BX13*4)</f>
        <v/>
      </c>
      <c r="CH13">
        <f>BS13+CA13+CC13+CD13+CE13+CF13</f>
        <v/>
      </c>
      <c r="CX13">
        <f>(CL13-(CM13+CN13+CO13))+(CM13*2)+(CN13*3)+(CO13*4)</f>
        <v/>
      </c>
      <c r="CY13">
        <f>CJ13+CR13+CT13+CU13+CV13+CW13</f>
        <v/>
      </c>
      <c r="DO13">
        <f>(DC13-(DD13+DE13+DF13))+(DD13*2)+(DE13*3)+(DF13*4)</f>
        <v/>
      </c>
      <c r="DP13">
        <f>DA13+DI13+DK13+DL13+DM13+DN13</f>
        <v/>
      </c>
      <c r="EF13">
        <f>(DT13-(DU13+DV13+DW13))+(DU13*2)+(DV13*3)+(DW13*4)</f>
        <v/>
      </c>
      <c r="EG13">
        <f>DR13+DZ13+EB13+EC13+ED13+EE13</f>
        <v/>
      </c>
      <c r="EW13">
        <f>(EK13-(EL13+EM13+EN13))+(EL13*2)+(EM13*3)+(EN13*4)</f>
        <v/>
      </c>
      <c r="EX13">
        <f>EI13+EQ13+ES13+ET13+EU13+EV13</f>
        <v/>
      </c>
      <c r="FN13">
        <f>(FB13-(FC13+FD13+FE13))+(FC13*2)+(FD13*3)+(FE13*4)</f>
        <v/>
      </c>
      <c r="FO13">
        <f>EZ13+FH13+FJ13+FK13+FL13+FM13</f>
        <v/>
      </c>
      <c r="GE13">
        <f>(FS13-(FT13+FU13+FV13))+(FT13*2)+(FU13*3)+(FV13*4)</f>
        <v/>
      </c>
      <c r="GF13">
        <f>FQ13+FY13+GA13+GB13+GC13+GD13</f>
        <v/>
      </c>
      <c r="GV13">
        <f>(GJ13-(GK13+GL13+GM13))+(GK13*2)+(GL13*3)+(GM13*4)</f>
        <v/>
      </c>
      <c r="GW13">
        <f>GH13+GP13+GR13+GS13+GT13+GU13</f>
        <v/>
      </c>
      <c r="HM13">
        <f>(HA13-(HB13+HC13+HD13))+(HB13*2)+(HC13*3)+(HD13*4)</f>
        <v/>
      </c>
      <c r="HN13">
        <f>GY13+HG13+HI13+HJ13+HK13+HL13</f>
        <v/>
      </c>
      <c r="ID13">
        <f>(HR13-(HS13+HT13+HU13))+(HS13*2)+(HT13*3)+(HU13*4)</f>
        <v/>
      </c>
      <c r="IE13">
        <f>HP13+HX13+HZ13+IA13+IB13+IC13</f>
        <v/>
      </c>
      <c r="IU13">
        <f>(II13-(IJ13+IK13+IL13))+(IJ13*2)+(IK13*3)+(IL13*4)</f>
        <v/>
      </c>
      <c r="IV13">
        <f>IG13+IO13+IQ13+IR13+IS13+IT13</f>
        <v/>
      </c>
    </row>
    <row r="14">
      <c r="A14" t="inlineStr">
        <is>
          <t>ANGEL RODRIGUEZ</t>
        </is>
      </c>
      <c r="C14" t="n">
        <v>3</v>
      </c>
      <c r="D14" t="n">
        <v>2</v>
      </c>
      <c r="E14" t="n">
        <v>2</v>
      </c>
      <c r="I14" t="n">
        <v>1</v>
      </c>
      <c r="J14" t="n">
        <v>1</v>
      </c>
      <c r="L14" t="n">
        <v>1</v>
      </c>
      <c r="Q14">
        <f>(E14-(F14+G14+H14))+(F14*2)+(G14*3)+(H14*4)</f>
        <v/>
      </c>
      <c r="R14">
        <f>C14+K14+M14+N14+O14+P14</f>
        <v/>
      </c>
      <c r="AH14">
        <f>(V14-(W14+X14+Y14))+(W14*2)+(X14*3)+(Y14*4)</f>
        <v/>
      </c>
      <c r="AI14">
        <f>T14+AB14+AD14+AE14+AF14+AG14</f>
        <v/>
      </c>
      <c r="AY14">
        <f>(AM14-(AN14+AO14+AP14))+(AN14*2)+(AO14*3)+(AP14*4)</f>
        <v/>
      </c>
      <c r="AZ14">
        <f>AK14+AS14+AU14+AV14+AW14+AX14</f>
        <v/>
      </c>
      <c r="BP14">
        <f>(BD14-(BE14+BF14+BG14))+(BE14*2)+(BF14*3)+(BG14*4)</f>
        <v/>
      </c>
      <c r="BQ14">
        <f>BB14+BJ14+BL14+BM14+BN14+BO14</f>
        <v/>
      </c>
      <c r="CG14">
        <f>(BU14-(BV14+BW14+BX14))+(BV14*2)+(BW14*3)+(BX14*4)</f>
        <v/>
      </c>
      <c r="CH14">
        <f>BS14+CA14+CC14+CD14+CE14+CF14</f>
        <v/>
      </c>
      <c r="CX14">
        <f>(CL14-(CM14+CN14+CO14))+(CM14*2)+(CN14*3)+(CO14*4)</f>
        <v/>
      </c>
      <c r="CY14">
        <f>CJ14+CR14+CT14+CU14+CV14+CW14</f>
        <v/>
      </c>
      <c r="DO14">
        <f>(DC14-(DD14+DE14+DF14))+(DD14*2)+(DE14*3)+(DF14*4)</f>
        <v/>
      </c>
      <c r="DP14">
        <f>DA14+DI14+DK14+DL14+DM14+DN14</f>
        <v/>
      </c>
      <c r="EF14">
        <f>(DT14-(DU14+DV14+DW14))+(DU14*2)+(DV14*3)+(DW14*4)</f>
        <v/>
      </c>
      <c r="EG14">
        <f>DR14+DZ14+EB14+EC14+ED14+EE14</f>
        <v/>
      </c>
      <c r="EW14">
        <f>(EK14-(EL14+EM14+EN14))+(EL14*2)+(EM14*3)+(EN14*4)</f>
        <v/>
      </c>
      <c r="EX14">
        <f>EI14+EQ14+ES14+ET14+EU14+EV14</f>
        <v/>
      </c>
      <c r="FN14">
        <f>(FB14-(FC14+FD14+FE14))+(FC14*2)+(FD14*3)+(FE14*4)</f>
        <v/>
      </c>
      <c r="FO14">
        <f>EZ14+FH14+FJ14+FK14+FL14+FM14</f>
        <v/>
      </c>
      <c r="GE14">
        <f>(FS14-(FT14+FU14+FV14))+(FT14*2)+(FU14*3)+(FV14*4)</f>
        <v/>
      </c>
      <c r="GF14">
        <f>FQ14+FY14+GA14+GB14+GC14+GD14</f>
        <v/>
      </c>
      <c r="GV14">
        <f>(GJ14-(GK14+GL14+GM14))+(GK14*2)+(GL14*3)+(GM14*4)</f>
        <v/>
      </c>
      <c r="GW14">
        <f>GH14+GP14+GR14+GS14+GT14+GU14</f>
        <v/>
      </c>
      <c r="HM14">
        <f>(HA14-(HB14+HC14+HD14))+(HB14*2)+(HC14*3)+(HD14*4)</f>
        <v/>
      </c>
      <c r="HN14">
        <f>GY14+HG14+HI14+HJ14+HK14+HL14</f>
        <v/>
      </c>
      <c r="ID14">
        <f>(HR14-(HS14+HT14+HU14))+(HS14*2)+(HT14*3)+(HU14*4)</f>
        <v/>
      </c>
      <c r="IE14">
        <f>HP14+HX14+HZ14+IA14+IB14+IC14</f>
        <v/>
      </c>
      <c r="IU14">
        <f>(II14-(IJ14+IK14+IL14))+(IJ14*2)+(IK14*3)+(IL14*4)</f>
        <v/>
      </c>
      <c r="IV14">
        <f>IG14+IO14+IQ14+IR14+IS14+IT14</f>
        <v/>
      </c>
    </row>
    <row r="15">
      <c r="A15" t="inlineStr">
        <is>
          <t>FRANCISCO MONASTERIO</t>
        </is>
      </c>
      <c r="C15" t="n">
        <v>3</v>
      </c>
      <c r="D15" t="n">
        <v>1</v>
      </c>
      <c r="E15" t="n">
        <v>2</v>
      </c>
      <c r="G15" t="n">
        <v>1</v>
      </c>
      <c r="Q15">
        <f>(E15-(F15+G15+H15))+(F15*2)+(G15*3)+(H15*4)</f>
        <v/>
      </c>
      <c r="R15">
        <f>C15+K15+M15+N15+O15+P15</f>
        <v/>
      </c>
      <c r="AH15">
        <f>(V15-(W15+X15+Y15))+(W15*2)+(X15*3)+(Y15*4)</f>
        <v/>
      </c>
      <c r="AI15">
        <f>T15+AB15+AD15+AE15+AF15+AG15</f>
        <v/>
      </c>
      <c r="AY15">
        <f>(AM15-(AN15+AO15+AP15))+(AN15*2)+(AO15*3)+(AP15*4)</f>
        <v/>
      </c>
      <c r="AZ15">
        <f>AK15+AS15+AU15+AV15+AW15+AX15</f>
        <v/>
      </c>
      <c r="BP15">
        <f>(BD15-(BE15+BF15+BG15))+(BE15*2)+(BF15*3)+(BG15*4)</f>
        <v/>
      </c>
      <c r="BQ15">
        <f>BB15+BJ15+BL15+BM15+BN15+BO15</f>
        <v/>
      </c>
      <c r="CG15">
        <f>(BU15-(BV15+BW15+BX15))+(BV15*2)+(BW15*3)+(BX15*4)</f>
        <v/>
      </c>
      <c r="CH15">
        <f>BS15+CA15+CC15+CD15+CE15+CF15</f>
        <v/>
      </c>
      <c r="CX15">
        <f>(CL15-(CM15+CN15+CO15))+(CM15*2)+(CN15*3)+(CO15*4)</f>
        <v/>
      </c>
      <c r="CY15">
        <f>CJ15+CR15+CT15+CU15+CV15+CW15</f>
        <v/>
      </c>
      <c r="DO15">
        <f>(DC15-(DD15+DE15+DF15))+(DD15*2)+(DE15*3)+(DF15*4)</f>
        <v/>
      </c>
      <c r="DP15">
        <f>DA15+DI15+DK15+DL15+DM15+DN15</f>
        <v/>
      </c>
      <c r="EF15">
        <f>(DT15-(DU15+DV15+DW15))+(DU15*2)+(DV15*3)+(DW15*4)</f>
        <v/>
      </c>
      <c r="EG15">
        <f>DR15+DZ15+EB15+EC15+ED15+EE15</f>
        <v/>
      </c>
      <c r="EW15">
        <f>(EK15-(EL15+EM15+EN15))+(EL15*2)+(EM15*3)+(EN15*4)</f>
        <v/>
      </c>
      <c r="EX15">
        <f>EI15+EQ15+ES15+ET15+EU15+EV15</f>
        <v/>
      </c>
      <c r="FN15">
        <f>(FB15-(FC15+FD15+FE15))+(FC15*2)+(FD15*3)+(FE15*4)</f>
        <v/>
      </c>
      <c r="FO15">
        <f>EZ15+FH15+FJ15+FK15+FL15+FM15</f>
        <v/>
      </c>
      <c r="GE15">
        <f>(FS15-(FT15+FU15+FV15))+(FT15*2)+(FU15*3)+(FV15*4)</f>
        <v/>
      </c>
      <c r="GF15">
        <f>FQ15+FY15+GA15+GB15+GC15+GD15</f>
        <v/>
      </c>
      <c r="GV15">
        <f>(GJ15-(GK15+GL15+GM15))+(GK15*2)+(GL15*3)+(GM15*4)</f>
        <v/>
      </c>
      <c r="GW15">
        <f>GH15+GP15+GR15+GS15+GT15+GU15</f>
        <v/>
      </c>
      <c r="HM15">
        <f>(HA15-(HB15+HC15+HD15))+(HB15*2)+(HC15*3)+(HD15*4)</f>
        <v/>
      </c>
      <c r="HN15">
        <f>GY15+HG15+HI15+HJ15+HK15+HL15</f>
        <v/>
      </c>
      <c r="ID15">
        <f>(HR15-(HS15+HT15+HU15))+(HS15*2)+(HT15*3)+(HU15*4)</f>
        <v/>
      </c>
      <c r="IE15">
        <f>HP15+HX15+HZ15+IA15+IB15+IC15</f>
        <v/>
      </c>
      <c r="IU15">
        <f>(II15-(IJ15+IK15+IL15))+(IJ15*2)+(IK15*3)+(IL15*4)</f>
        <v/>
      </c>
      <c r="IV15">
        <f>IG15+IO15+IQ15+IR15+IS15+IT15</f>
        <v/>
      </c>
    </row>
    <row r="16">
      <c r="A16" t="inlineStr">
        <is>
          <t>MARCOS MORALES</t>
        </is>
      </c>
      <c r="C16" t="n">
        <v>3</v>
      </c>
      <c r="D16" t="n">
        <v>2</v>
      </c>
      <c r="E16" t="n">
        <v>2</v>
      </c>
      <c r="F16" t="n">
        <v>1</v>
      </c>
      <c r="I16" t="n">
        <v>2</v>
      </c>
      <c r="J16" t="n">
        <v>1</v>
      </c>
      <c r="L16" t="n">
        <v>3</v>
      </c>
      <c r="Q16">
        <f>(E16-(F16+G16+H16))+(F16*2)+(G16*3)+(H16*4)</f>
        <v/>
      </c>
      <c r="R16">
        <f>C16+K16+M16+N16+O16+P16</f>
        <v/>
      </c>
      <c r="AH16">
        <f>(V16-(W16+X16+Y16))+(W16*2)+(X16*3)+(Y16*4)</f>
        <v/>
      </c>
      <c r="AI16">
        <f>T16+AB16+AD16+AE16+AF16+AG16</f>
        <v/>
      </c>
      <c r="AY16">
        <f>(AM16-(AN16+AO16+AP16))+(AN16*2)+(AO16*3)+(AP16*4)</f>
        <v/>
      </c>
      <c r="AZ16">
        <f>AK16+AS16+AU16+AV16+AW16+AX16</f>
        <v/>
      </c>
      <c r="BP16">
        <f>(BD16-(BE16+BF16+BG16))+(BE16*2)+(BF16*3)+(BG16*4)</f>
        <v/>
      </c>
      <c r="BQ16">
        <f>BB16+BJ16+BL16+BM16+BN16+BO16</f>
        <v/>
      </c>
      <c r="CG16">
        <f>(BU16-(BV16+BW16+BX16))+(BV16*2)+(BW16*3)+(BX16*4)</f>
        <v/>
      </c>
      <c r="CH16">
        <f>BS16+CA16+CC16+CD16+CE16+CF16</f>
        <v/>
      </c>
      <c r="CX16">
        <f>(CL16-(CM16+CN16+CO16))+(CM16*2)+(CN16*3)+(CO16*4)</f>
        <v/>
      </c>
      <c r="CY16">
        <f>CJ16+CR16+CT16+CU16+CV16+CW16</f>
        <v/>
      </c>
      <c r="DO16">
        <f>(DC16-(DD16+DE16+DF16))+(DD16*2)+(DE16*3)+(DF16*4)</f>
        <v/>
      </c>
      <c r="DP16">
        <f>DA16+DI16+DK16+DL16+DM16+DN16</f>
        <v/>
      </c>
      <c r="EF16">
        <f>(DT16-(DU16+DV16+DW16))+(DU16*2)+(DV16*3)+(DW16*4)</f>
        <v/>
      </c>
      <c r="EG16">
        <f>DR16+DZ16+EB16+EC16+ED16+EE16</f>
        <v/>
      </c>
      <c r="EW16">
        <f>(EK16-(EL16+EM16+EN16))+(EL16*2)+(EM16*3)+(EN16*4)</f>
        <v/>
      </c>
      <c r="EX16">
        <f>EI16+EQ16+ES16+ET16+EU16+EV16</f>
        <v/>
      </c>
      <c r="FN16">
        <f>(FB16-(FC16+FD16+FE16))+(FC16*2)+(FD16*3)+(FE16*4)</f>
        <v/>
      </c>
      <c r="FO16">
        <f>EZ16+FH16+FJ16+FK16+FL16+FM16</f>
        <v/>
      </c>
      <c r="GE16">
        <f>(FS16-(FT16+FU16+FV16))+(FT16*2)+(FU16*3)+(FV16*4)</f>
        <v/>
      </c>
      <c r="GF16">
        <f>FQ16+FY16+GA16+GB16+GC16+GD16</f>
        <v/>
      </c>
      <c r="GV16">
        <f>(GJ16-(GK16+GL16+GM16))+(GK16*2)+(GL16*3)+(GM16*4)</f>
        <v/>
      </c>
      <c r="GW16">
        <f>GH16+GP16+GR16+GS16+GT16+GU16</f>
        <v/>
      </c>
      <c r="HM16">
        <f>(HA16-(HB16+HC16+HD16))+(HB16*2)+(HC16*3)+(HD16*4)</f>
        <v/>
      </c>
      <c r="HN16">
        <f>GY16+HG16+HI16+HJ16+HK16+HL16</f>
        <v/>
      </c>
      <c r="ID16">
        <f>(HR16-(HS16+HT16+HU16))+(HS16*2)+(HT16*3)+(HU16*4)</f>
        <v/>
      </c>
      <c r="IE16">
        <f>HP16+HX16+HZ16+IA16+IB16+IC16</f>
        <v/>
      </c>
      <c r="IU16">
        <f>(II16-(IJ16+IK16+IL16))+(IJ16*2)+(IK16*3)+(IL16*4)</f>
        <v/>
      </c>
      <c r="IV16">
        <f>IG16+IO16+IQ16+IR16+IS16+IT16</f>
        <v/>
      </c>
    </row>
    <row r="17">
      <c r="A17" t="inlineStr">
        <is>
          <t>ADRIAN MURILLO</t>
        </is>
      </c>
      <c r="C17" t="n">
        <v>2</v>
      </c>
      <c r="D17" t="n">
        <v>1</v>
      </c>
      <c r="J17" t="n">
        <v>1</v>
      </c>
      <c r="K17" t="n">
        <v>1</v>
      </c>
      <c r="L17" t="n">
        <v>1</v>
      </c>
      <c r="Q17">
        <f>(E17-(F17+G17+H17))+(F17*2)+(G17*3)+(H17*4)</f>
        <v/>
      </c>
      <c r="R17">
        <f>C17+K17+M17+N17+O17+P17</f>
        <v/>
      </c>
      <c r="AH17">
        <f>(V17-(W17+X17+Y17))+(W17*2)+(X17*3)+(Y17*4)</f>
        <v/>
      </c>
      <c r="AI17">
        <f>T17+AB17+AD17+AE17+AF17+AG17</f>
        <v/>
      </c>
      <c r="AY17">
        <f>(AM17-(AN17+AO17+AP17))+(AN17*2)+(AO17*3)+(AP17*4)</f>
        <v/>
      </c>
      <c r="AZ17">
        <f>AK17+AS17+AU17+AV17+AW17+AX17</f>
        <v/>
      </c>
      <c r="BP17">
        <f>(BD17-(BE17+BF17+BG17))+(BE17*2)+(BF17*3)+(BG17*4)</f>
        <v/>
      </c>
      <c r="BQ17">
        <f>BB17+BJ17+BL17+BM17+BN17+BO17</f>
        <v/>
      </c>
      <c r="CG17">
        <f>(BU17-(BV17+BW17+BX17))+(BV17*2)+(BW17*3)+(BX17*4)</f>
        <v/>
      </c>
      <c r="CH17">
        <f>BS17+CA17+CC17+CD17+CE17+CF17</f>
        <v/>
      </c>
      <c r="CX17">
        <f>(CL17-(CM17+CN17+CO17))+(CM17*2)+(CN17*3)+(CO17*4)</f>
        <v/>
      </c>
      <c r="CY17">
        <f>CJ17+CR17+CT17+CU17+CV17+CW17</f>
        <v/>
      </c>
      <c r="DO17">
        <f>(DC17-(DD17+DE17+DF17))+(DD17*2)+(DE17*3)+(DF17*4)</f>
        <v/>
      </c>
      <c r="DP17">
        <f>DA17+DI17+DK17+DL17+DM17+DN17</f>
        <v/>
      </c>
      <c r="EF17">
        <f>(DT17-(DU17+DV17+DW17))+(DU17*2)+(DV17*3)+(DW17*4)</f>
        <v/>
      </c>
      <c r="EG17">
        <f>DR17+DZ17+EB17+EC17+ED17+EE17</f>
        <v/>
      </c>
      <c r="EW17">
        <f>(EK17-(EL17+EM17+EN17))+(EL17*2)+(EM17*3)+(EN17*4)</f>
        <v/>
      </c>
      <c r="EX17">
        <f>EI17+EQ17+ES17+ET17+EU17+EV17</f>
        <v/>
      </c>
      <c r="FN17">
        <f>(FB17-(FC17+FD17+FE17))+(FC17*2)+(FD17*3)+(FE17*4)</f>
        <v/>
      </c>
      <c r="FO17">
        <f>EZ17+FH17+FJ17+FK17+FL17+FM17</f>
        <v/>
      </c>
      <c r="GE17">
        <f>(FS17-(FT17+FU17+FV17))+(FT17*2)+(FU17*3)+(FV17*4)</f>
        <v/>
      </c>
      <c r="GF17">
        <f>FQ17+FY17+GA17+GB17+GC17+GD17</f>
        <v/>
      </c>
      <c r="GV17">
        <f>(GJ17-(GK17+GL17+GM17))+(GK17*2)+(GL17*3)+(GM17*4)</f>
        <v/>
      </c>
      <c r="GW17">
        <f>GH17+GP17+GR17+GS17+GT17+GU17</f>
        <v/>
      </c>
      <c r="HM17">
        <f>(HA17-(HB17+HC17+HD17))+(HB17*2)+(HC17*3)+(HD17*4)</f>
        <v/>
      </c>
      <c r="HN17">
        <f>GY17+HG17+HI17+HJ17+HK17+HL17</f>
        <v/>
      </c>
      <c r="ID17">
        <f>(HR17-(HS17+HT17+HU17))+(HS17*2)+(HT17*3)+(HU17*4)</f>
        <v/>
      </c>
      <c r="IE17">
        <f>HP17+HX17+HZ17+IA17+IB17+IC17</f>
        <v/>
      </c>
      <c r="IU17">
        <f>(II17-(IJ17+IK17+IL17))+(IJ17*2)+(IK17*3)+(IL17*4)</f>
        <v/>
      </c>
      <c r="IV17">
        <f>IG17+IO17+IQ17+IR17+IS17+IT17</f>
        <v/>
      </c>
    </row>
    <row r="18">
      <c r="A18" t="inlineStr">
        <is>
          <t>DARGREYBER RODRIGUEZ</t>
        </is>
      </c>
      <c r="Q18">
        <f>(E18-(F18+G18+H18))+(F18*2)+(G18*3)+(H18*4)</f>
        <v/>
      </c>
      <c r="R18">
        <f>C18+K18+M18+N18+O18+P18</f>
        <v/>
      </c>
      <c r="AH18">
        <f>(V18-(W18+X18+Y18))+(W18*2)+(X18*3)+(Y18*4)</f>
        <v/>
      </c>
      <c r="AI18">
        <f>T18+AB18+AD18+AE18+AF18+AG18</f>
        <v/>
      </c>
      <c r="AY18">
        <f>(AM18-(AN18+AO18+AP18))+(AN18*2)+(AO18*3)+(AP18*4)</f>
        <v/>
      </c>
      <c r="AZ18">
        <f>AK18+AS18+AU18+AV18+AW18+AX18</f>
        <v/>
      </c>
      <c r="BP18">
        <f>(BD18-(BE18+BF18+BG18))+(BE18*2)+(BF18*3)+(BG18*4)</f>
        <v/>
      </c>
      <c r="BQ18">
        <f>BB18+BJ18+BL18+BM18+BN18+BO18</f>
        <v/>
      </c>
      <c r="CG18">
        <f>(BU18-(BV18+BW18+BX18))+(BV18*2)+(BW18*3)+(BX18*4)</f>
        <v/>
      </c>
      <c r="CH18">
        <f>BS18+CA18+CC18+CD18+CE18+CF18</f>
        <v/>
      </c>
      <c r="CX18">
        <f>(CL18-(CM18+CN18+CO18))+(CM18*2)+(CN18*3)+(CO18*4)</f>
        <v/>
      </c>
      <c r="CY18">
        <f>CJ18+CR18+CT18+CU18+CV18+CW18</f>
        <v/>
      </c>
      <c r="DO18">
        <f>(DC18-(DD18+DE18+DF18))+(DD18*2)+(DE18*3)+(DF18*4)</f>
        <v/>
      </c>
      <c r="DP18">
        <f>DA18+DI18+DK18+DL18+DM18+DN18</f>
        <v/>
      </c>
      <c r="EF18">
        <f>(DT18-(DU18+DV18+DW18))+(DU18*2)+(DV18*3)+(DW18*4)</f>
        <v/>
      </c>
      <c r="EG18">
        <f>DR18+DZ18+EB18+EC18+ED18+EE18</f>
        <v/>
      </c>
      <c r="EW18">
        <f>(EK18-(EL18+EM18+EN18))+(EL18*2)+(EM18*3)+(EN18*4)</f>
        <v/>
      </c>
      <c r="EX18">
        <f>EI18+EQ18+ES18+ET18+EU18+EV18</f>
        <v/>
      </c>
      <c r="FN18">
        <f>(FB18-(FC18+FD18+FE18))+(FC18*2)+(FD18*3)+(FE18*4)</f>
        <v/>
      </c>
      <c r="FO18">
        <f>EZ18+FH18+FJ18+FK18+FL18+FM18</f>
        <v/>
      </c>
      <c r="GE18">
        <f>(FS18-(FT18+FU18+FV18))+(FT18*2)+(FU18*3)+(FV18*4)</f>
        <v/>
      </c>
      <c r="GF18">
        <f>FQ18+FY18+GA18+GB18+GC18+GD18</f>
        <v/>
      </c>
      <c r="GV18">
        <f>(GJ18-(GK18+GL18+GM18))+(GK18*2)+(GL18*3)+(GM18*4)</f>
        <v/>
      </c>
      <c r="GW18">
        <f>GH18+GP18+GR18+GS18+GT18+GU18</f>
        <v/>
      </c>
      <c r="HM18">
        <f>(HA18-(HB18+HC18+HD18))+(HB18*2)+(HC18*3)+(HD18*4)</f>
        <v/>
      </c>
      <c r="HN18">
        <f>GY18+HG18+HI18+HJ18+HK18+HL18</f>
        <v/>
      </c>
      <c r="ID18">
        <f>(HR18-(HS18+HT18+HU18))+(HS18*2)+(HT18*3)+(HU18*4)</f>
        <v/>
      </c>
      <c r="IE18">
        <f>HP18+HX18+HZ18+IA18+IB18+IC18</f>
        <v/>
      </c>
      <c r="IU18">
        <f>(II18-(IJ18+IK18+IL18))+(IJ18*2)+(IK18*3)+(IL18*4)</f>
        <v/>
      </c>
      <c r="IV18">
        <f>IG18+IO18+IQ18+IR18+IS18+IT18</f>
        <v/>
      </c>
    </row>
    <row r="19">
      <c r="A19" t="inlineStr">
        <is>
          <t>JENSE FLORES</t>
        </is>
      </c>
      <c r="Q19">
        <f>(E19-(F19+G19+H19))+(F19*2)+(G19*3)+(H19*4)</f>
        <v/>
      </c>
      <c r="R19">
        <f>C19+K19+M19+N19+O19+P19</f>
        <v/>
      </c>
      <c r="AH19">
        <f>(V19-(W19+X19+Y19))+(W19*2)+(X19*3)+(Y19*4)</f>
        <v/>
      </c>
      <c r="AI19">
        <f>T19+AB19+AD19+AE19+AF19+AG19</f>
        <v/>
      </c>
      <c r="AY19">
        <f>(AM19-(AN19+AO19+AP19))+(AN19*2)+(AO19*3)+(AP19*4)</f>
        <v/>
      </c>
      <c r="AZ19">
        <f>AK19+AS19+AU19+AV19+AW19+AX19</f>
        <v/>
      </c>
      <c r="BP19">
        <f>(BD19-(BE19+BF19+BG19))+(BE19*2)+(BF19*3)+(BG19*4)</f>
        <v/>
      </c>
      <c r="BQ19">
        <f>BB19+BJ19+BL19+BM19+BN19+BO19</f>
        <v/>
      </c>
      <c r="CG19">
        <f>(BU19-(BV19+BW19+BX19))+(BV19*2)+(BW19*3)+(BX19*4)</f>
        <v/>
      </c>
      <c r="CH19">
        <f>BS19+CA19+CC19+CD19+CE19+CF19</f>
        <v/>
      </c>
      <c r="CX19">
        <f>(CL19-(CM19+CN19+CO19))+(CM19*2)+(CN19*3)+(CO19*4)</f>
        <v/>
      </c>
      <c r="CY19">
        <f>CJ19+CR19+CT19+CU19+CV19+CW19</f>
        <v/>
      </c>
      <c r="DO19">
        <f>(DC19-(DD19+DE19+DF19))+(DD19*2)+(DE19*3)+(DF19*4)</f>
        <v/>
      </c>
      <c r="DP19">
        <f>DA19+DI19+DK19+DL19+DM19+DN19</f>
        <v/>
      </c>
      <c r="EF19">
        <f>(DT19-(DU19+DV19+DW19))+(DU19*2)+(DV19*3)+(DW19*4)</f>
        <v/>
      </c>
      <c r="EG19">
        <f>DR19+DZ19+EB19+EC19+ED19+EE19</f>
        <v/>
      </c>
      <c r="EW19">
        <f>(EK19-(EL19+EM19+EN19))+(EL19*2)+(EM19*3)+(EN19*4)</f>
        <v/>
      </c>
      <c r="EX19">
        <f>EI19+EQ19+ES19+ET19+EU19+EV19</f>
        <v/>
      </c>
      <c r="FN19">
        <f>(FB19-(FC19+FD19+FE19))+(FC19*2)+(FD19*3)+(FE19*4)</f>
        <v/>
      </c>
      <c r="FO19">
        <f>EZ19+FH19+FJ19+FK19+FL19+FM19</f>
        <v/>
      </c>
      <c r="GE19">
        <f>(FS19-(FT19+FU19+FV19))+(FT19*2)+(FU19*3)+(FV19*4)</f>
        <v/>
      </c>
      <c r="GF19">
        <f>FQ19+FY19+GA19+GB19+GC19+GD19</f>
        <v/>
      </c>
      <c r="GV19">
        <f>(GJ19-(GK19+GL19+GM19))+(GK19*2)+(GL19*3)+(GM19*4)</f>
        <v/>
      </c>
      <c r="GW19">
        <f>GH19+GP19+GR19+GS19+GT19+GU19</f>
        <v/>
      </c>
      <c r="HM19">
        <f>(HA19-(HB19+HC19+HD19))+(HB19*2)+(HC19*3)+(HD19*4)</f>
        <v/>
      </c>
      <c r="HN19">
        <f>GY19+HG19+HI19+HJ19+HK19+HL19</f>
        <v/>
      </c>
      <c r="ID19">
        <f>(HR19-(HS19+HT19+HU19))+(HS19*2)+(HT19*3)+(HU19*4)</f>
        <v/>
      </c>
      <c r="IE19">
        <f>HP19+HX19+HZ19+IA19+IB19+IC19</f>
        <v/>
      </c>
      <c r="IU19">
        <f>(II19-(IJ19+IK19+IL19))+(IJ19*2)+(IK19*3)+(IL19*4)</f>
        <v/>
      </c>
      <c r="IV19">
        <f>IG19+IO19+IQ19+IR19+IS19+IT19</f>
        <v/>
      </c>
    </row>
    <row r="20">
      <c r="Q20">
        <f>(E20-(F20+G20+H20))+(F20*2)+(G20*3)+(H20*4)</f>
        <v/>
      </c>
      <c r="R20">
        <f>C20+K20+M20+N20+O20+P20</f>
        <v/>
      </c>
      <c r="AH20">
        <f>(V20-(W20+X20+Y20))+(W20*2)+(X20*3)+(Y20*4)</f>
        <v/>
      </c>
      <c r="AI20">
        <f>T20+AB20+AD20+AE20+AF20+AG20</f>
        <v/>
      </c>
      <c r="AY20">
        <f>(AM20-(AN20+AO20+AP20))+(AN20*2)+(AO20*3)+(AP20*4)</f>
        <v/>
      </c>
      <c r="AZ20">
        <f>AK20+AS20+AU20+AV20+AW20+AX20</f>
        <v/>
      </c>
      <c r="BP20">
        <f>(BD20-(BE20+BF20+BG20))+(BE20*2)+(BF20*3)+(BG20*4)</f>
        <v/>
      </c>
      <c r="BQ20">
        <f>BB20+BJ20+BL20+BM20+BN20+BO20</f>
        <v/>
      </c>
      <c r="CG20">
        <f>(BU20-(BV20+BW20+BX20))+(BV20*2)+(BW20*3)+(BX20*4)</f>
        <v/>
      </c>
      <c r="CH20">
        <f>BS20+CA20+CC20+CD20+CE20+CF20</f>
        <v/>
      </c>
      <c r="CX20">
        <f>(CL20-(CM20+CN20+CO20))+(CM20*2)+(CN20*3)+(CO20*4)</f>
        <v/>
      </c>
      <c r="CY20">
        <f>CJ20+CR20+CT20+CU20+CV20+CW20</f>
        <v/>
      </c>
      <c r="DO20">
        <f>(DC20-(DD20+DE20+DF20))+(DD20*2)+(DE20*3)+(DF20*4)</f>
        <v/>
      </c>
      <c r="DP20">
        <f>DA20+DI20+DK20+DL20+DM20+DN20</f>
        <v/>
      </c>
      <c r="EF20">
        <f>(DT20-(DU20+DV20+DW20))+(DU20*2)+(DV20*3)+(DW20*4)</f>
        <v/>
      </c>
      <c r="EG20">
        <f>DR20+DZ20+EB20+EC20+ED20+EE20</f>
        <v/>
      </c>
      <c r="EW20">
        <f>(EK20-(EL20+EM20+EN20))+(EL20*2)+(EM20*3)+(EN20*4)</f>
        <v/>
      </c>
      <c r="EX20">
        <f>EI20+EQ20+ES20+ET20+EU20+EV20</f>
        <v/>
      </c>
      <c r="FN20">
        <f>(FB20-(FC20+FD20+FE20))+(FC20*2)+(FD20*3)+(FE20*4)</f>
        <v/>
      </c>
      <c r="FO20">
        <f>EZ20+FH20+FJ20+FK20+FL20+FM20</f>
        <v/>
      </c>
      <c r="GE20">
        <f>(FS20-(FT20+FU20+FV20))+(FT20*2)+(FU20*3)+(FV20*4)</f>
        <v/>
      </c>
      <c r="GF20">
        <f>FQ20+FY20+GA20+GB20+GC20+GD20</f>
        <v/>
      </c>
      <c r="GV20">
        <f>(GJ20-(GK20+GL20+GM20))+(GK20*2)+(GL20*3)+(GM20*4)</f>
        <v/>
      </c>
      <c r="GW20">
        <f>GH20+GP20+GR20+GS20+GT20+GU20</f>
        <v/>
      </c>
      <c r="HM20">
        <f>(HA20-(HB20+HC20+HD20))+(HB20*2)+(HC20*3)+(HD20*4)</f>
        <v/>
      </c>
      <c r="HN20">
        <f>GY20+HG20+HI20+HJ20+HK20+HL20</f>
        <v/>
      </c>
      <c r="ID20">
        <f>(HR20-(HS20+HT20+HU20))+(HS20*2)+(HT20*3)+(HU20*4)</f>
        <v/>
      </c>
      <c r="IE20">
        <f>HP20+HX20+HZ20+IA20+IB20+IC20</f>
        <v/>
      </c>
      <c r="IU20">
        <f>(II20-(IJ20+IK20+IL20))+(IJ20*2)+(IK20*3)+(IL20*4)</f>
        <v/>
      </c>
      <c r="IV20">
        <f>IG20+IO20+IQ20+IR20+IS20+IT20</f>
        <v/>
      </c>
    </row>
    <row r="21">
      <c r="Q21">
        <f>(E21-(F21+G21+H21))+(F21*2)+(G21*3)+(H21*4)</f>
        <v/>
      </c>
      <c r="R21">
        <f>C21+K21+M21+N21+O21+P21</f>
        <v/>
      </c>
      <c r="AH21">
        <f>(V21-(W21+X21+Y21))+(W21*2)+(X21*3)+(Y21*4)</f>
        <v/>
      </c>
      <c r="AI21">
        <f>T21+AB21+AD21+AE21+AF21+AG21</f>
        <v/>
      </c>
      <c r="AY21">
        <f>(AM21-(AN21+AO21+AP21))+(AN21*2)+(AO21*3)+(AP21*4)</f>
        <v/>
      </c>
      <c r="AZ21">
        <f>AK21+AS21+AU21+AV21+AW21+AX21</f>
        <v/>
      </c>
      <c r="BP21">
        <f>(BD21-(BE21+BF21+BG21))+(BE21*2)+(BF21*3)+(BG21*4)</f>
        <v/>
      </c>
      <c r="BQ21">
        <f>BB21+BJ21+BL21+BM21+BN21+BO21</f>
        <v/>
      </c>
      <c r="CG21">
        <f>(BU21-(BV21+BW21+BX21))+(BV21*2)+(BW21*3)+(BX21*4)</f>
        <v/>
      </c>
      <c r="CH21">
        <f>BS21+CA21+CC21+CD21+CE21+CF21</f>
        <v/>
      </c>
      <c r="CX21">
        <f>(CL21-(CM21+CN21+CO21))+(CM21*2)+(CN21*3)+(CO21*4)</f>
        <v/>
      </c>
      <c r="CY21">
        <f>CJ21+CR21+CT21+CU21+CV21+CW21</f>
        <v/>
      </c>
      <c r="DO21">
        <f>(DC21-(DD21+DE21+DF21))+(DD21*2)+(DE21*3)+(DF21*4)</f>
        <v/>
      </c>
      <c r="DP21">
        <f>DA21+DI21+DK21+DL21+DM21+DN21</f>
        <v/>
      </c>
      <c r="EF21">
        <f>(DT21-(DU21+DV21+DW21))+(DU21*2)+(DV21*3)+(DW21*4)</f>
        <v/>
      </c>
      <c r="EG21">
        <f>DR21+DZ21+EB21+EC21+ED21+EE21</f>
        <v/>
      </c>
      <c r="EW21">
        <f>(EK21-(EL21+EM21+EN21))+(EL21*2)+(EM21*3)+(EN21*4)</f>
        <v/>
      </c>
      <c r="EX21">
        <f>EI21+EQ21+ES21+ET21+EU21+EV21</f>
        <v/>
      </c>
      <c r="FN21">
        <f>(FB21-(FC21+FD21+FE21))+(FC21*2)+(FD21*3)+(FE21*4)</f>
        <v/>
      </c>
      <c r="FO21">
        <f>EZ21+FH21+FJ21+FK21+FL21+FM21</f>
        <v/>
      </c>
      <c r="GE21">
        <f>(FS21-(FT21+FU21+FV21))+(FT21*2)+(FU21*3)+(FV21*4)</f>
        <v/>
      </c>
      <c r="GF21">
        <f>FQ21+FY21+GA21+GB21+GC21+GD21</f>
        <v/>
      </c>
      <c r="GV21">
        <f>(GJ21-(GK21+GL21+GM21))+(GK21*2)+(GL21*3)+(GM21*4)</f>
        <v/>
      </c>
      <c r="GW21">
        <f>GH21+GP21+GR21+GS21+GT21+GU21</f>
        <v/>
      </c>
      <c r="HM21">
        <f>(HA21-(HB21+HC21+HD21))+(HB21*2)+(HC21*3)+(HD21*4)</f>
        <v/>
      </c>
      <c r="HN21">
        <f>GY21+HG21+HI21+HJ21+HK21+HL21</f>
        <v/>
      </c>
      <c r="ID21">
        <f>(HR21-(HS21+HT21+HU21))+(HS21*2)+(HT21*3)+(HU21*4)</f>
        <v/>
      </c>
      <c r="IE21">
        <f>HP21+HX21+HZ21+IA21+IB21+IC21</f>
        <v/>
      </c>
      <c r="IU21">
        <f>(II21-(IJ21+IK21+IL21))+(IJ21*2)+(IK21*3)+(IL21*4)</f>
        <v/>
      </c>
      <c r="IV21">
        <f>IG21+IO21+IQ21+IR21+IS21+IT21</f>
        <v/>
      </c>
    </row>
    <row r="22">
      <c r="Q22">
        <f>(E22-(F22+G22+H22))+(F22*2)+(G22*3)+(H22*4)</f>
        <v/>
      </c>
      <c r="R22">
        <f>C22+K22+M22+N22+O22+P22</f>
        <v/>
      </c>
      <c r="AH22">
        <f>(V22-(W22+X22+Y22))+(W22*2)+(X22*3)+(Y22*4)</f>
        <v/>
      </c>
      <c r="AI22">
        <f>T22+AB22+AD22+AE22+AF22+AG22</f>
        <v/>
      </c>
      <c r="AY22">
        <f>(AM22-(AN22+AO22+AP22))+(AN22*2)+(AO22*3)+(AP22*4)</f>
        <v/>
      </c>
      <c r="AZ22">
        <f>AK22+AS22+AU22+AV22+AW22+AX22</f>
        <v/>
      </c>
      <c r="BP22">
        <f>(BD22-(BE22+BF22+BG22))+(BE22*2)+(BF22*3)+(BG22*4)</f>
        <v/>
      </c>
      <c r="BQ22">
        <f>BB22+BJ22+BL22+BM22+BN22+BO22</f>
        <v/>
      </c>
      <c r="CG22">
        <f>(BU22-(BV22+BW22+BX22))+(BV22*2)+(BW22*3)+(BX22*4)</f>
        <v/>
      </c>
      <c r="CH22">
        <f>BS22+CA22+CC22+CD22+CE22+CF22</f>
        <v/>
      </c>
      <c r="CX22">
        <f>(CL22-(CM22+CN22+CO22))+(CM22*2)+(CN22*3)+(CO22*4)</f>
        <v/>
      </c>
      <c r="CY22">
        <f>CJ22+CR22+CT22+CU22+CV22+CW22</f>
        <v/>
      </c>
      <c r="DO22">
        <f>(DC22-(DD22+DE22+DF22))+(DD22*2)+(DE22*3)+(DF22*4)</f>
        <v/>
      </c>
      <c r="DP22">
        <f>DA22+DI22+DK22+DL22+DM22+DN22</f>
        <v/>
      </c>
      <c r="EF22">
        <f>(DT22-(DU22+DV22+DW22))+(DU22*2)+(DV22*3)+(DW22*4)</f>
        <v/>
      </c>
      <c r="EG22">
        <f>DR22+DZ22+EB22+EC22+ED22+EE22</f>
        <v/>
      </c>
      <c r="EW22">
        <f>(EK22-(EL22+EM22+EN22))+(EL22*2)+(EM22*3)+(EN22*4)</f>
        <v/>
      </c>
      <c r="EX22">
        <f>EI22+EQ22+ES22+ET22+EU22+EV22</f>
        <v/>
      </c>
      <c r="FN22">
        <f>(FB22-(FC22+FD22+FE22))+(FC22*2)+(FD22*3)+(FE22*4)</f>
        <v/>
      </c>
      <c r="FO22">
        <f>EZ22+FH22+FJ22+FK22+FL22+FM22</f>
        <v/>
      </c>
      <c r="GE22">
        <f>(FS22-(FT22+FU22+FV22))+(FT22*2)+(FU22*3)+(FV22*4)</f>
        <v/>
      </c>
      <c r="GF22">
        <f>FQ22+FY22+GA22+GB22+GC22+GD22</f>
        <v/>
      </c>
      <c r="GV22">
        <f>(GJ22-(GK22+GL22+GM22))+(GK22*2)+(GL22*3)+(GM22*4)</f>
        <v/>
      </c>
      <c r="GW22">
        <f>GH22+GP22+GR22+GS22+GT22+GU22</f>
        <v/>
      </c>
      <c r="HM22">
        <f>(HA22-(HB22+HC22+HD22))+(HB22*2)+(HC22*3)+(HD22*4)</f>
        <v/>
      </c>
      <c r="HN22">
        <f>GY22+HG22+HI22+HJ22+HK22+HL22</f>
        <v/>
      </c>
      <c r="ID22">
        <f>(HR22-(HS22+HT22+HU22))+(HS22*2)+(HT22*3)+(HU22*4)</f>
        <v/>
      </c>
      <c r="IE22">
        <f>HP22+HX22+HZ22+IA22+IB22+IC22</f>
        <v/>
      </c>
      <c r="IU22">
        <f>(II22-(IJ22+IK22+IL22))+(IJ22*2)+(IK22*3)+(IL22*4)</f>
        <v/>
      </c>
      <c r="IV22">
        <f>IG22+IO22+IQ22+IR22+IS22+IT22</f>
        <v/>
      </c>
    </row>
    <row r="23">
      <c r="Q23">
        <f>(E23-(F23+G23+H23))+(F23*2)+(G23*3)+(H23*4)</f>
        <v/>
      </c>
      <c r="R23">
        <f>C23+K23+M23+N23+O23+P23</f>
        <v/>
      </c>
      <c r="AH23">
        <f>(V23-(W23+X23+Y23))+(W23*2)+(X23*3)+(Y23*4)</f>
        <v/>
      </c>
      <c r="AI23">
        <f>T23+AB23+AD23+AE23+AF23+AG23</f>
        <v/>
      </c>
      <c r="AY23">
        <f>(AM23-(AN23+AO23+AP23))+(AN23*2)+(AO23*3)+(AP23*4)</f>
        <v/>
      </c>
      <c r="AZ23">
        <f>AK23+AS23+AU23+AV23+AW23+AX23</f>
        <v/>
      </c>
      <c r="BP23">
        <f>(BD23-(BE23+BF23+BG23))+(BE23*2)+(BF23*3)+(BG23*4)</f>
        <v/>
      </c>
      <c r="BQ23">
        <f>BB23+BJ23+BL23+BM23+BN23+BO23</f>
        <v/>
      </c>
      <c r="CG23">
        <f>(BU23-(BV23+BW23+BX23))+(BV23*2)+(BW23*3)+(BX23*4)</f>
        <v/>
      </c>
      <c r="CH23">
        <f>BS23+CA23+CC23+CD23+CE23+CF23</f>
        <v/>
      </c>
      <c r="CX23">
        <f>(CL23-(CM23+CN23+CO23))+(CM23*2)+(CN23*3)+(CO23*4)</f>
        <v/>
      </c>
      <c r="CY23">
        <f>CJ23+CR23+CT23+CU23+CV23+CW23</f>
        <v/>
      </c>
      <c r="DO23">
        <f>(DC23-(DD23+DE23+DF23))+(DD23*2)+(DE23*3)+(DF23*4)</f>
        <v/>
      </c>
      <c r="DP23">
        <f>DA23+DI23+DK23+DL23+DM23+DN23</f>
        <v/>
      </c>
      <c r="EF23">
        <f>(DT23-(DU23+DV23+DW23))+(DU23*2)+(DV23*3)+(DW23*4)</f>
        <v/>
      </c>
      <c r="EG23">
        <f>DR23+DZ23+EB23+EC23+ED23+EE23</f>
        <v/>
      </c>
      <c r="EW23">
        <f>(EK23-(EL23+EM23+EN23))+(EL23*2)+(EM23*3)+(EN23*4)</f>
        <v/>
      </c>
      <c r="EX23">
        <f>EI23+EQ23+ES23+ET23+EU23+EV23</f>
        <v/>
      </c>
      <c r="FN23">
        <f>(FB23-(FC23+FD23+FE23))+(FC23*2)+(FD23*3)+(FE23*4)</f>
        <v/>
      </c>
      <c r="FO23">
        <f>EZ23+FH23+FJ23+FK23+FL23+FM23</f>
        <v/>
      </c>
      <c r="GE23">
        <f>(FS23-(FT23+FU23+FV23))+(FT23*2)+(FU23*3)+(FV23*4)</f>
        <v/>
      </c>
      <c r="GF23">
        <f>FQ23+FY23+GA23+GB23+GC23+GD23</f>
        <v/>
      </c>
      <c r="GV23">
        <f>(GJ23-(GK23+GL23+GM23))+(GK23*2)+(GL23*3)+(GM23*4)</f>
        <v/>
      </c>
      <c r="GW23">
        <f>GH23+GP23+GR23+GS23+GT23+GU23</f>
        <v/>
      </c>
      <c r="HM23">
        <f>(HA23-(HB23+HC23+HD23))+(HB23*2)+(HC23*3)+(HD23*4)</f>
        <v/>
      </c>
      <c r="HN23">
        <f>GY23+HG23+HI23+HJ23+HK23+HL23</f>
        <v/>
      </c>
      <c r="ID23">
        <f>(HR23-(HS23+HT23+HU23))+(HS23*2)+(HT23*3)+(HU23*4)</f>
        <v/>
      </c>
      <c r="IE23">
        <f>HP23+HX23+HZ23+IA23+IB23+IC23</f>
        <v/>
      </c>
      <c r="IU23">
        <f>(II23-(IJ23+IK23+IL23))+(IJ23*2)+(IK23*3)+(IL23*4)</f>
        <v/>
      </c>
      <c r="IV23">
        <f>IG23+IO23+IQ23+IR23+IS23+IT23</f>
        <v/>
      </c>
    </row>
    <row r="24">
      <c r="Q24">
        <f>(E24-(F24+G24+H24))+(F24*2)+(G24*3)+(H24*4)</f>
        <v/>
      </c>
      <c r="R24">
        <f>C24+K24+M24+N24+O24+P24</f>
        <v/>
      </c>
      <c r="AH24">
        <f>(V24-(W24+X24+Y24))+(W24*2)+(X24*3)+(Y24*4)</f>
        <v/>
      </c>
      <c r="AI24">
        <f>T24+AB24+AD24+AE24+AF24+AG24</f>
        <v/>
      </c>
      <c r="AY24">
        <f>(AM24-(AN24+AO24+AP24))+(AN24*2)+(AO24*3)+(AP24*4)</f>
        <v/>
      </c>
      <c r="AZ24">
        <f>AK24+AS24+AU24+AV24+AW24+AX24</f>
        <v/>
      </c>
      <c r="BP24">
        <f>(BD24-(BE24+BF24+BG24))+(BE24*2)+(BF24*3)+(BG24*4)</f>
        <v/>
      </c>
      <c r="BQ24">
        <f>BB24+BJ24+BL24+BM24+BN24+BO24</f>
        <v/>
      </c>
      <c r="CG24">
        <f>(BU24-(BV24+BW24+BX24))+(BV24*2)+(BW24*3)+(BX24*4)</f>
        <v/>
      </c>
      <c r="CH24">
        <f>BS24+CA24+CC24+CD24+CE24+CF24</f>
        <v/>
      </c>
      <c r="CX24">
        <f>(CL24-(CM24+CN24+CO24))+(CM24*2)+(CN24*3)+(CO24*4)</f>
        <v/>
      </c>
      <c r="CY24">
        <f>CJ24+CR24+CT24+CU24+CV24+CW24</f>
        <v/>
      </c>
      <c r="DO24">
        <f>(DC24-(DD24+DE24+DF24))+(DD24*2)+(DE24*3)+(DF24*4)</f>
        <v/>
      </c>
      <c r="DP24">
        <f>DA24+DI24+DK24+DL24+DM24+DN24</f>
        <v/>
      </c>
      <c r="EF24">
        <f>(DT24-(DU24+DV24+DW24))+(DU24*2)+(DV24*3)+(DW24*4)</f>
        <v/>
      </c>
      <c r="EG24">
        <f>DR24+DZ24+EB24+EC24+ED24+EE24</f>
        <v/>
      </c>
      <c r="EW24">
        <f>(EK24-(EL24+EM24+EN24))+(EL24*2)+(EM24*3)+(EN24*4)</f>
        <v/>
      </c>
      <c r="EX24">
        <f>EI24+EQ24+ES24+ET24+EU24+EV24</f>
        <v/>
      </c>
      <c r="FN24">
        <f>(FB24-(FC24+FD24+FE24))+(FC24*2)+(FD24*3)+(FE24*4)</f>
        <v/>
      </c>
      <c r="FO24">
        <f>EZ24+FH24+FJ24+FK24+FL24+FM24</f>
        <v/>
      </c>
      <c r="GE24">
        <f>(FS24-(FT24+FU24+FV24))+(FT24*2)+(FU24*3)+(FV24*4)</f>
        <v/>
      </c>
      <c r="GF24">
        <f>FQ24+FY24+GA24+GB24+GC24+GD24</f>
        <v/>
      </c>
      <c r="GV24">
        <f>(GJ24-(GK24+GL24+GM24))+(GK24*2)+(GL24*3)+(GM24*4)</f>
        <v/>
      </c>
      <c r="GW24">
        <f>GH24+GP24+GR24+GS24+GT24+GU24</f>
        <v/>
      </c>
      <c r="HM24">
        <f>(HA24-(HB24+HC24+HD24))+(HB24*2)+(HC24*3)+(HD24*4)</f>
        <v/>
      </c>
      <c r="HN24">
        <f>GY24+HG24+HI24+HJ24+HK24+HL24</f>
        <v/>
      </c>
      <c r="ID24">
        <f>(HR24-(HS24+HT24+HU24))+(HS24*2)+(HT24*3)+(HU24*4)</f>
        <v/>
      </c>
      <c r="IE24">
        <f>HP24+HX24+HZ24+IA24+IB24+IC24</f>
        <v/>
      </c>
      <c r="IU24">
        <f>(II24-(IJ24+IK24+IL24))+(IJ24*2)+(IK24*3)+(IL24*4)</f>
        <v/>
      </c>
      <c r="IV24">
        <f>IG24+IO24+IQ24+IR24+IS24+IT24</f>
        <v/>
      </c>
    </row>
    <row r="25">
      <c r="Q25">
        <f>(E25-(F25+G25+H25))+(F25*2)+(G25*3)+(H25*4)</f>
        <v/>
      </c>
      <c r="R25">
        <f>C25+K25+M25+N25+O25+P25</f>
        <v/>
      </c>
      <c r="AH25">
        <f>(V25-(W25+X25+Y25))+(W25*2)+(X25*3)+(Y25*4)</f>
        <v/>
      </c>
      <c r="AI25">
        <f>T25+AB25+AD25+AE25+AF25+AG25</f>
        <v/>
      </c>
      <c r="AY25">
        <f>(AM25-(AN25+AO25+AP25))+(AN25*2)+(AO25*3)+(AP25*4)</f>
        <v/>
      </c>
      <c r="AZ25">
        <f>AK25+AS25+AU25+AV25+AW25+AX25</f>
        <v/>
      </c>
      <c r="BP25">
        <f>(BD25-(BE25+BF25+BG25))+(BE25*2)+(BF25*3)+(BG25*4)</f>
        <v/>
      </c>
      <c r="BQ25">
        <f>BB25+BJ25+BL25+BM25+BN25+BO25</f>
        <v/>
      </c>
      <c r="CG25">
        <f>(BU25-(BV25+BW25+BX25))+(BV25*2)+(BW25*3)+(BX25*4)</f>
        <v/>
      </c>
      <c r="CH25">
        <f>BS25+CA25+CC25+CD25+CE25+CF25</f>
        <v/>
      </c>
      <c r="CX25">
        <f>(CL25-(CM25+CN25+CO25))+(CM25*2)+(CN25*3)+(CO25*4)</f>
        <v/>
      </c>
      <c r="CY25">
        <f>CJ25+CR25+CT25+CU25+CV25+CW25</f>
        <v/>
      </c>
      <c r="DO25">
        <f>(DC25-(DD25+DE25+DF25))+(DD25*2)+(DE25*3)+(DF25*4)</f>
        <v/>
      </c>
      <c r="DP25">
        <f>DA25+DI25+DK25+DL25+DM25+DN25</f>
        <v/>
      </c>
      <c r="EF25">
        <f>(DT25-(DU25+DV25+DW25))+(DU25*2)+(DV25*3)+(DW25*4)</f>
        <v/>
      </c>
      <c r="EG25">
        <f>DR25+DZ25+EB25+EC25+ED25+EE25</f>
        <v/>
      </c>
      <c r="EW25">
        <f>(EK25-(EL25+EM25+EN25))+(EL25*2)+(EM25*3)+(EN25*4)</f>
        <v/>
      </c>
      <c r="EX25">
        <f>EI25+EQ25+ES25+ET25+EU25+EV25</f>
        <v/>
      </c>
      <c r="FN25">
        <f>(FB25-(FC25+FD25+FE25))+(FC25*2)+(FD25*3)+(FE25*4)</f>
        <v/>
      </c>
      <c r="FO25">
        <f>EZ25+FH25+FJ25+FK25+FL25+FM25</f>
        <v/>
      </c>
      <c r="GE25">
        <f>(FS25-(FT25+FU25+FV25))+(FT25*2)+(FU25*3)+(FV25*4)</f>
        <v/>
      </c>
      <c r="GF25">
        <f>FQ25+FY25+GA25+GB25+GC25+GD25</f>
        <v/>
      </c>
      <c r="GV25">
        <f>(GJ25-(GK25+GL25+GM25))+(GK25*2)+(GL25*3)+(GM25*4)</f>
        <v/>
      </c>
      <c r="GW25">
        <f>GH25+GP25+GR25+GS25+GT25+GU25</f>
        <v/>
      </c>
      <c r="HM25">
        <f>(HA25-(HB25+HC25+HD25))+(HB25*2)+(HC25*3)+(HD25*4)</f>
        <v/>
      </c>
      <c r="HN25">
        <f>GY25+HG25+HI25+HJ25+HK25+HL25</f>
        <v/>
      </c>
      <c r="ID25">
        <f>(HR25-(HS25+HT25+HU25))+(HS25*2)+(HT25*3)+(HU25*4)</f>
        <v/>
      </c>
      <c r="IE25">
        <f>HP25+HX25+HZ25+IA25+IB25+IC25</f>
        <v/>
      </c>
      <c r="IU25">
        <f>(II25-(IJ25+IK25+IL25))+(IJ25*2)+(IK25*3)+(IL25*4)</f>
        <v/>
      </c>
      <c r="IV25">
        <f>IG25+IO25+IQ25+IR25+IS25+IT25</f>
        <v/>
      </c>
    </row>
    <row r="26">
      <c r="Q26">
        <f>(E26-(F26+G26+H26))+(F26*2)+(G26*3)+(H26*4)</f>
        <v/>
      </c>
      <c r="R26">
        <f>C26+K26+M26+N26+O26+P26</f>
        <v/>
      </c>
      <c r="AH26">
        <f>(V26-(W26+X26+Y26))+(W26*2)+(X26*3)+(Y26*4)</f>
        <v/>
      </c>
      <c r="AI26">
        <f>T26+AB26+AD26+AE26+AF26+AG26</f>
        <v/>
      </c>
      <c r="AY26">
        <f>(AM26-(AN26+AO26+AP26))+(AN26*2)+(AO26*3)+(AP26*4)</f>
        <v/>
      </c>
      <c r="AZ26">
        <f>AK26+AS26+AU26+AV26+AW26+AX26</f>
        <v/>
      </c>
      <c r="BP26">
        <f>(BD26-(BE26+BF26+BG26))+(BE26*2)+(BF26*3)+(BG26*4)</f>
        <v/>
      </c>
      <c r="BQ26">
        <f>BB26+BJ26+BL26+BM26+BN26+BO26</f>
        <v/>
      </c>
      <c r="CG26">
        <f>(BU26-(BV26+BW26+BX26))+(BV26*2)+(BW26*3)+(BX26*4)</f>
        <v/>
      </c>
      <c r="CH26">
        <f>BS26+CA26+CC26+CD26+CE26+CF26</f>
        <v/>
      </c>
      <c r="CX26">
        <f>(CL26-(CM26+CN26+CO26))+(CM26*2)+(CN26*3)+(CO26*4)</f>
        <v/>
      </c>
      <c r="CY26">
        <f>CJ26+CR26+CT26+CU26+CV26+CW26</f>
        <v/>
      </c>
      <c r="DO26">
        <f>(DC26-(DD26+DE26+DF26))+(DD26*2)+(DE26*3)+(DF26*4)</f>
        <v/>
      </c>
      <c r="DP26">
        <f>DA26+DI26+DK26+DL26+DM26+DN26</f>
        <v/>
      </c>
      <c r="EF26">
        <f>(DT26-(DU26+DV26+DW26))+(DU26*2)+(DV26*3)+(DW26*4)</f>
        <v/>
      </c>
      <c r="EG26">
        <f>DR26+DZ26+EB26+EC26+ED26+EE26</f>
        <v/>
      </c>
      <c r="EW26">
        <f>(EK26-(EL26+EM26+EN26))+(EL26*2)+(EM26*3)+(EN26*4)</f>
        <v/>
      </c>
      <c r="EX26">
        <f>EI26+EQ26+ES26+ET26+EU26+EV26</f>
        <v/>
      </c>
      <c r="FN26">
        <f>(FB26-(FC26+FD26+FE26))+(FC26*2)+(FD26*3)+(FE26*4)</f>
        <v/>
      </c>
      <c r="FO26">
        <f>EZ26+FH26+FJ26+FK26+FL26+FM26</f>
        <v/>
      </c>
      <c r="GE26">
        <f>(FS26-(FT26+FU26+FV26))+(FT26*2)+(FU26*3)+(FV26*4)</f>
        <v/>
      </c>
      <c r="GF26">
        <f>FQ26+FY26+GA26+GB26+GC26+GD26</f>
        <v/>
      </c>
      <c r="GV26">
        <f>(GJ26-(GK26+GL26+GM26))+(GK26*2)+(GL26*3)+(GM26*4)</f>
        <v/>
      </c>
      <c r="GW26">
        <f>GH26+GP26+GR26+GS26+GT26+GU26</f>
        <v/>
      </c>
      <c r="HM26">
        <f>(HA26-(HB26+HC26+HD26))+(HB26*2)+(HC26*3)+(HD26*4)</f>
        <v/>
      </c>
      <c r="HN26">
        <f>GY26+HG26+HI26+HJ26+HK26+HL26</f>
        <v/>
      </c>
      <c r="ID26">
        <f>(HR26-(HS26+HT26+HU26))+(HS26*2)+(HT26*3)+(HU26*4)</f>
        <v/>
      </c>
      <c r="IE26">
        <f>HP26+HX26+HZ26+IA26+IB26+IC26</f>
        <v/>
      </c>
      <c r="IU26">
        <f>(II26-(IJ26+IK26+IL26))+(IJ26*2)+(IK26*3)+(IL26*4)</f>
        <v/>
      </c>
      <c r="IV26">
        <f>IG26+IO26+IQ26+IR26+IS26+IT26</f>
        <v/>
      </c>
    </row>
    <row r="27">
      <c r="Q27">
        <f>(E27-(F27+G27+H27))+(F27*2)+(G27*3)+(H27*4)</f>
        <v/>
      </c>
      <c r="R27">
        <f>C27+K27+M27+N27+O27+P27</f>
        <v/>
      </c>
      <c r="AH27">
        <f>(V27-(W27+X27+Y27))+(W27*2)+(X27*3)+(Y27*4)</f>
        <v/>
      </c>
      <c r="AI27">
        <f>T27+AB27+AD27+AE27+AF27+AG27</f>
        <v/>
      </c>
      <c r="AY27">
        <f>(AM27-(AN27+AO27+AP27))+(AN27*2)+(AO27*3)+(AP27*4)</f>
        <v/>
      </c>
      <c r="AZ27">
        <f>AK27+AS27+AU27+AV27+AW27+AX27</f>
        <v/>
      </c>
      <c r="BP27">
        <f>(BD27-(BE27+BF27+BG27))+(BE27*2)+(BF27*3)+(BG27*4)</f>
        <v/>
      </c>
      <c r="BQ27">
        <f>BB27+BJ27+BL27+BM27+BN27+BO27</f>
        <v/>
      </c>
      <c r="CG27">
        <f>(BU27-(BV27+BW27+BX27))+(BV27*2)+(BW27*3)+(BX27*4)</f>
        <v/>
      </c>
      <c r="CH27">
        <f>BS27+CA27+CC27+CD27+CE27+CF27</f>
        <v/>
      </c>
      <c r="CX27">
        <f>(CL27-(CM27+CN27+CO27))+(CM27*2)+(CN27*3)+(CO27*4)</f>
        <v/>
      </c>
      <c r="CY27">
        <f>CJ27+CR27+CT27+CU27+CV27+CW27</f>
        <v/>
      </c>
      <c r="DO27">
        <f>(DC27-(DD27+DE27+DF27))+(DD27*2)+(DE27*3)+(DF27*4)</f>
        <v/>
      </c>
      <c r="DP27">
        <f>DA27+DI27+DK27+DL27+DM27+DN27</f>
        <v/>
      </c>
      <c r="EF27">
        <f>(DT27-(DU27+DV27+DW27))+(DU27*2)+(DV27*3)+(DW27*4)</f>
        <v/>
      </c>
      <c r="EG27">
        <f>DR27+DZ27+EB27+EC27+ED27+EE27</f>
        <v/>
      </c>
      <c r="EW27">
        <f>(EK27-(EL27+EM27+EN27))+(EL27*2)+(EM27*3)+(EN27*4)</f>
        <v/>
      </c>
      <c r="EX27">
        <f>EI27+EQ27+ES27+ET27+EU27+EV27</f>
        <v/>
      </c>
      <c r="FN27">
        <f>(FB27-(FC27+FD27+FE27))+(FC27*2)+(FD27*3)+(FE27*4)</f>
        <v/>
      </c>
      <c r="FO27">
        <f>EZ27+FH27+FJ27+FK27+FL27+FM27</f>
        <v/>
      </c>
      <c r="GE27">
        <f>(FS27-(FT27+FU27+FV27))+(FT27*2)+(FU27*3)+(FV27*4)</f>
        <v/>
      </c>
      <c r="GF27">
        <f>FQ27+FY27+GA27+GB27+GC27+GD27</f>
        <v/>
      </c>
      <c r="GV27">
        <f>(GJ27-(GK27+GL27+GM27))+(GK27*2)+(GL27*3)+(GM27*4)</f>
        <v/>
      </c>
      <c r="GW27">
        <f>GH27+GP27+GR27+GS27+GT27+GU27</f>
        <v/>
      </c>
      <c r="HM27">
        <f>(HA27-(HB27+HC27+HD27))+(HB27*2)+(HC27*3)+(HD27*4)</f>
        <v/>
      </c>
      <c r="HN27">
        <f>GY27+HG27+HI27+HJ27+HK27+HL27</f>
        <v/>
      </c>
      <c r="ID27">
        <f>(HR27-(HS27+HT27+HU27))+(HS27*2)+(HT27*3)+(HU27*4)</f>
        <v/>
      </c>
      <c r="IE27">
        <f>HP27+HX27+HZ27+IA27+IB27+IC27</f>
        <v/>
      </c>
      <c r="IU27">
        <f>(II27-(IJ27+IK27+IL27))+(IJ27*2)+(IK27*3)+(IL27*4)</f>
        <v/>
      </c>
      <c r="IV27">
        <f>IG27+IO27+IQ27+IR27+IS27+IT27</f>
        <v/>
      </c>
    </row>
    <row r="28">
      <c r="Q28">
        <f>(E28-(F28+G28+H28))+(F28*2)+(G28*3)+(H28*4)</f>
        <v/>
      </c>
      <c r="R28">
        <f>C28+K28+M28+N28+O28+P28</f>
        <v/>
      </c>
      <c r="AH28">
        <f>(V28-(W28+X28+Y28))+(W28*2)+(X28*3)+(Y28*4)</f>
        <v/>
      </c>
      <c r="AI28">
        <f>T28+AB28+AD28+AE28+AF28+AG28</f>
        <v/>
      </c>
      <c r="AY28">
        <f>(AM28-(AN28+AO28+AP28))+(AN28*2)+(AO28*3)+(AP28*4)</f>
        <v/>
      </c>
      <c r="AZ28">
        <f>AK28+AS28+AU28+AV28+AW28+AX28</f>
        <v/>
      </c>
      <c r="BP28">
        <f>(BD28-(BE28+BF28+BG28))+(BE28*2)+(BF28*3)+(BG28*4)</f>
        <v/>
      </c>
      <c r="BQ28">
        <f>BB28+BJ28+BL28+BM28+BN28+BO28</f>
        <v/>
      </c>
      <c r="CG28">
        <f>(BU28-(BV28+BW28+BX28))+(BV28*2)+(BW28*3)+(BX28*4)</f>
        <v/>
      </c>
      <c r="CH28">
        <f>BS28+CA28+CC28+CD28+CE28+CF28</f>
        <v/>
      </c>
      <c r="CX28">
        <f>(CL28-(CM28+CN28+CO28))+(CM28*2)+(CN28*3)+(CO28*4)</f>
        <v/>
      </c>
      <c r="CY28">
        <f>CJ28+CR28+CT28+CU28+CV28+CW28</f>
        <v/>
      </c>
      <c r="DO28">
        <f>(DC28-(DD28+DE28+DF28))+(DD28*2)+(DE28*3)+(DF28*4)</f>
        <v/>
      </c>
      <c r="DP28">
        <f>DA28+DI28+DK28+DL28+DM28+DN28</f>
        <v/>
      </c>
      <c r="EF28">
        <f>(DT28-(DU28+DV28+DW28))+(DU28*2)+(DV28*3)+(DW28*4)</f>
        <v/>
      </c>
      <c r="EG28">
        <f>DR28+DZ28+EB28+EC28+ED28+EE28</f>
        <v/>
      </c>
      <c r="EW28">
        <f>(EK28-(EL28+EM28+EN28))+(EL28*2)+(EM28*3)+(EN28*4)</f>
        <v/>
      </c>
      <c r="EX28">
        <f>EI28+EQ28+ES28+ET28+EU28+EV28</f>
        <v/>
      </c>
      <c r="FN28">
        <f>(FB28-(FC28+FD28+FE28))+(FC28*2)+(FD28*3)+(FE28*4)</f>
        <v/>
      </c>
      <c r="FO28">
        <f>EZ28+FH28+FJ28+FK28+FL28+FM28</f>
        <v/>
      </c>
      <c r="GE28">
        <f>(FS28-(FT28+FU28+FV28))+(FT28*2)+(FU28*3)+(FV28*4)</f>
        <v/>
      </c>
      <c r="GF28">
        <f>FQ28+FY28+GA28+GB28+GC28+GD28</f>
        <v/>
      </c>
      <c r="GV28">
        <f>(GJ28-(GK28+GL28+GM28))+(GK28*2)+(GL28*3)+(GM28*4)</f>
        <v/>
      </c>
      <c r="GW28">
        <f>GH28+GP28+GR28+GS28+GT28+GU28</f>
        <v/>
      </c>
      <c r="HM28">
        <f>(HA28-(HB28+HC28+HD28))+(HB28*2)+(HC28*3)+(HD28*4)</f>
        <v/>
      </c>
      <c r="HN28">
        <f>GY28+HG28+HI28+HJ28+HK28+HL28</f>
        <v/>
      </c>
      <c r="ID28">
        <f>(HR28-(HS28+HT28+HU28))+(HS28*2)+(HT28*3)+(HU28*4)</f>
        <v/>
      </c>
      <c r="IE28">
        <f>HP28+HX28+HZ28+IA28+IB28+IC28</f>
        <v/>
      </c>
      <c r="IU28">
        <f>(II28-(IJ28+IK28+IL28))+(IJ28*2)+(IK28*3)+(IL28*4)</f>
        <v/>
      </c>
      <c r="IV28">
        <f>IG28+IO28+IQ28+IR28+IS28+IT28</f>
        <v/>
      </c>
    </row>
    <row r="29">
      <c r="Q29">
        <f>(E29-(F29+G29+H29))+(F29*2)+(G29*3)+(H29*4)</f>
        <v/>
      </c>
      <c r="R29">
        <f>C29+K29+M29+N29+O29+P29</f>
        <v/>
      </c>
      <c r="AH29">
        <f>(V29-(W29+X29+Y29))+(W29*2)+(X29*3)+(Y29*4)</f>
        <v/>
      </c>
      <c r="AI29">
        <f>T29+AB29+AD29+AE29+AF29+AG29</f>
        <v/>
      </c>
      <c r="AY29">
        <f>(AM29-(AN29+AO29+AP29))+(AN29*2)+(AO29*3)+(AP29*4)</f>
        <v/>
      </c>
      <c r="AZ29">
        <f>AK29+AS29+AU29+AV29+AW29+AX29</f>
        <v/>
      </c>
      <c r="BP29">
        <f>(BD29-(BE29+BF29+BG29))+(BE29*2)+(BF29*3)+(BG29*4)</f>
        <v/>
      </c>
      <c r="BQ29">
        <f>BB29+BJ29+BL29+BM29+BN29+BO29</f>
        <v/>
      </c>
      <c r="CG29">
        <f>(BU29-(BV29+BW29+BX29))+(BV29*2)+(BW29*3)+(BX29*4)</f>
        <v/>
      </c>
      <c r="CH29">
        <f>BS29+CA29+CC29+CD29+CE29+CF29</f>
        <v/>
      </c>
      <c r="CX29">
        <f>(CL29-(CM29+CN29+CO29))+(CM29*2)+(CN29*3)+(CO29*4)</f>
        <v/>
      </c>
      <c r="CY29">
        <f>CJ29+CR29+CT29+CU29+CV29+CW29</f>
        <v/>
      </c>
      <c r="DO29">
        <f>(DC29-(DD29+DE29+DF29))+(DD29*2)+(DE29*3)+(DF29*4)</f>
        <v/>
      </c>
      <c r="DP29">
        <f>DA29+DI29+DK29+DL29+DM29+DN29</f>
        <v/>
      </c>
      <c r="EF29">
        <f>(DT29-(DU29+DV29+DW29))+(DU29*2)+(DV29*3)+(DW29*4)</f>
        <v/>
      </c>
      <c r="EG29">
        <f>DR29+DZ29+EB29+EC29+ED29+EE29</f>
        <v/>
      </c>
      <c r="EW29">
        <f>(EK29-(EL29+EM29+EN29))+(EL29*2)+(EM29*3)+(EN29*4)</f>
        <v/>
      </c>
      <c r="EX29">
        <f>EI29+EQ29+ES29+ET29+EU29+EV29</f>
        <v/>
      </c>
      <c r="FN29">
        <f>(FB29-(FC29+FD29+FE29))+(FC29*2)+(FD29*3)+(FE29*4)</f>
        <v/>
      </c>
      <c r="FO29">
        <f>EZ29+FH29+FJ29+FK29+FL29+FM29</f>
        <v/>
      </c>
      <c r="GE29">
        <f>(FS29-(FT29+FU29+FV29))+(FT29*2)+(FU29*3)+(FV29*4)</f>
        <v/>
      </c>
      <c r="GF29">
        <f>FQ29+FY29+GA29+GB29+GC29+GD29</f>
        <v/>
      </c>
      <c r="GV29">
        <f>(GJ29-(GK29+GL29+GM29))+(GK29*2)+(GL29*3)+(GM29*4)</f>
        <v/>
      </c>
      <c r="GW29">
        <f>GH29+GP29+GR29+GS29+GT29+GU29</f>
        <v/>
      </c>
      <c r="HM29">
        <f>(HA29-(HB29+HC29+HD29))+(HB29*2)+(HC29*3)+(HD29*4)</f>
        <v/>
      </c>
      <c r="HN29">
        <f>GY29+HG29+HI29+HJ29+HK29+HL29</f>
        <v/>
      </c>
      <c r="ID29">
        <f>(HR29-(HS29+HT29+HU29))+(HS29*2)+(HT29*3)+(HU29*4)</f>
        <v/>
      </c>
      <c r="IE29">
        <f>HP29+HX29+HZ29+IA29+IB29+IC29</f>
        <v/>
      </c>
      <c r="IU29">
        <f>(II29-(IJ29+IK29+IL29))+(IJ29*2)+(IK29*3)+(IL29*4)</f>
        <v/>
      </c>
      <c r="IV29">
        <f>IG29+IO29+IQ29+IR29+IS29+IT29</f>
        <v/>
      </c>
    </row>
    <row r="30">
      <c r="Q30">
        <f>(E30-(F30+G30+H30))+(F30*2)+(G30*3)+(H30*4)</f>
        <v/>
      </c>
      <c r="R30">
        <f>C30+K30+M30+N30+O30+P30</f>
        <v/>
      </c>
      <c r="AH30">
        <f>(V30-(W30+X30+Y30))+(W30*2)+(X30*3)+(Y30*4)</f>
        <v/>
      </c>
      <c r="AI30">
        <f>T30+AB30+AD30+AE30+AF30+AG30</f>
        <v/>
      </c>
      <c r="AY30">
        <f>(AM30-(AN30+AO30+AP30))+(AN30*2)+(AO30*3)+(AP30*4)</f>
        <v/>
      </c>
      <c r="AZ30">
        <f>AK30+AS30+AU30+AV30+AW30+AX30</f>
        <v/>
      </c>
      <c r="BP30">
        <f>(BD30-(BE30+BF30+BG30))+(BE30*2)+(BF30*3)+(BG30*4)</f>
        <v/>
      </c>
      <c r="BQ30">
        <f>BB30+BJ30+BL30+BM30+BN30+BO30</f>
        <v/>
      </c>
      <c r="CG30">
        <f>(BU30-(BV30+BW30+BX30))+(BV30*2)+(BW30*3)+(BX30*4)</f>
        <v/>
      </c>
      <c r="CH30">
        <f>BS30+CA30+CC30+CD30+CE30+CF30</f>
        <v/>
      </c>
      <c r="CX30">
        <f>(CL30-(CM30+CN30+CO30))+(CM30*2)+(CN30*3)+(CO30*4)</f>
        <v/>
      </c>
      <c r="CY30">
        <f>CJ30+CR30+CT30+CU30+CV30+CW30</f>
        <v/>
      </c>
      <c r="DO30">
        <f>(DC30-(DD30+DE30+DF30))+(DD30*2)+(DE30*3)+(DF30*4)</f>
        <v/>
      </c>
      <c r="DP30">
        <f>DA30+DI30+DK30+DL30+DM30+DN30</f>
        <v/>
      </c>
      <c r="EF30">
        <f>(DT30-(DU30+DV30+DW30))+(DU30*2)+(DV30*3)+(DW30*4)</f>
        <v/>
      </c>
      <c r="EG30">
        <f>DR30+DZ30+EB30+EC30+ED30+EE30</f>
        <v/>
      </c>
      <c r="EW30">
        <f>(EK30-(EL30+EM30+EN30))+(EL30*2)+(EM30*3)+(EN30*4)</f>
        <v/>
      </c>
      <c r="EX30">
        <f>EI30+EQ30+ES30+ET30+EU30+EV30</f>
        <v/>
      </c>
      <c r="FN30">
        <f>(FB30-(FC30+FD30+FE30))+(FC30*2)+(FD30*3)+(FE30*4)</f>
        <v/>
      </c>
      <c r="FO30">
        <f>EZ30+FH30+FJ30+FK30+FL30+FM30</f>
        <v/>
      </c>
      <c r="GE30">
        <f>(FS30-(FT30+FU30+FV30))+(FT30*2)+(FU30*3)+(FV30*4)</f>
        <v/>
      </c>
      <c r="GF30">
        <f>FQ30+FY30+GA30+GB30+GC30+GD30</f>
        <v/>
      </c>
      <c r="GV30">
        <f>(GJ30-(GK30+GL30+GM30))+(GK30*2)+(GL30*3)+(GM30*4)</f>
        <v/>
      </c>
      <c r="GW30">
        <f>GH30+GP30+GR30+GS30+GT30+GU30</f>
        <v/>
      </c>
      <c r="HM30">
        <f>(HA30-(HB30+HC30+HD30))+(HB30*2)+(HC30*3)+(HD30*4)</f>
        <v/>
      </c>
      <c r="HN30">
        <f>GY30+HG30+HI30+HJ30+HK30+HL30</f>
        <v/>
      </c>
      <c r="ID30">
        <f>(HR30-(HS30+HT30+HU30))+(HS30*2)+(HT30*3)+(HU30*4)</f>
        <v/>
      </c>
      <c r="IE30">
        <f>HP30+HX30+HZ30+IA30+IB30+IC30</f>
        <v/>
      </c>
      <c r="IU30">
        <f>(II30-(IJ30+IK30+IL30))+(IJ30*2)+(IK30*3)+(IL30*4)</f>
        <v/>
      </c>
      <c r="IV30">
        <f>IG30+IO30+IQ30+IR30+IS30+IT30</f>
        <v/>
      </c>
    </row>
    <row r="31">
      <c r="Q31">
        <f>(E31-(F31+G31+H31))+(F31*2)+(G31*3)+(H31*4)</f>
        <v/>
      </c>
      <c r="R31">
        <f>C31+K31+M31+N31+O31+P31</f>
        <v/>
      </c>
      <c r="AH31">
        <f>(V31-(W31+X31+Y31))+(W31*2)+(X31*3)+(Y31*4)</f>
        <v/>
      </c>
      <c r="AI31">
        <f>T31+AB31+AD31+AE31+AF31+AG31</f>
        <v/>
      </c>
      <c r="AY31">
        <f>(AM31-(AN31+AO31+AP31))+(AN31*2)+(AO31*3)+(AP31*4)</f>
        <v/>
      </c>
      <c r="AZ31">
        <f>AK31+AS31+AU31+AV31+AW31+AX31</f>
        <v/>
      </c>
      <c r="BP31">
        <f>(BD31-(BE31+BF31+BG31))+(BE31*2)+(BF31*3)+(BG31*4)</f>
        <v/>
      </c>
      <c r="BQ31">
        <f>BB31+BJ31+BL31+BM31+BN31+BO31</f>
        <v/>
      </c>
      <c r="CG31">
        <f>(BU31-(BV31+BW31+BX31))+(BV31*2)+(BW31*3)+(BX31*4)</f>
        <v/>
      </c>
      <c r="CH31">
        <f>BS31+CA31+CC31+CD31+CE31+CF31</f>
        <v/>
      </c>
      <c r="CX31">
        <f>(CL31-(CM31+CN31+CO31))+(CM31*2)+(CN31*3)+(CO31*4)</f>
        <v/>
      </c>
      <c r="CY31">
        <f>CJ31+CR31+CT31+CU31+CV31+CW31</f>
        <v/>
      </c>
      <c r="DO31">
        <f>(DC31-(DD31+DE31+DF31))+(DD31*2)+(DE31*3)+(DF31*4)</f>
        <v/>
      </c>
      <c r="DP31">
        <f>DA31+DI31+DK31+DL31+DM31+DN31</f>
        <v/>
      </c>
      <c r="EF31">
        <f>(DT31-(DU31+DV31+DW31))+(DU31*2)+(DV31*3)+(DW31*4)</f>
        <v/>
      </c>
      <c r="EG31">
        <f>DR31+DZ31+EB31+EC31+ED31+EE31</f>
        <v/>
      </c>
      <c r="EW31">
        <f>(EK31-(EL31+EM31+EN31))+(EL31*2)+(EM31*3)+(EN31*4)</f>
        <v/>
      </c>
      <c r="EX31">
        <f>EI31+EQ31+ES31+ET31+EU31+EV31</f>
        <v/>
      </c>
      <c r="FN31">
        <f>(FB31-(FC31+FD31+FE31))+(FC31*2)+(FD31*3)+(FE31*4)</f>
        <v/>
      </c>
      <c r="FO31">
        <f>EZ31+FH31+FJ31+FK31+FL31+FM31</f>
        <v/>
      </c>
      <c r="GE31">
        <f>(FS31-(FT31+FU31+FV31))+(FT31*2)+(FU31*3)+(FV31*4)</f>
        <v/>
      </c>
      <c r="GF31">
        <f>FQ31+FY31+GA31+GB31+GC31+GD31</f>
        <v/>
      </c>
      <c r="GV31">
        <f>(GJ31-(GK31+GL31+GM31))+(GK31*2)+(GL31*3)+(GM31*4)</f>
        <v/>
      </c>
      <c r="GW31">
        <f>GH31+GP31+GR31+GS31+GT31+GU31</f>
        <v/>
      </c>
      <c r="HM31">
        <f>(HA31-(HB31+HC31+HD31))+(HB31*2)+(HC31*3)+(HD31*4)</f>
        <v/>
      </c>
      <c r="HN31">
        <f>GY31+HG31+HI31+HJ31+HK31+HL31</f>
        <v/>
      </c>
      <c r="ID31">
        <f>(HR31-(HS31+HT31+HU31))+(HS31*2)+(HT31*3)+(HU31*4)</f>
        <v/>
      </c>
      <c r="IE31">
        <f>HP31+HX31+HZ31+IA31+IB31+IC31</f>
        <v/>
      </c>
      <c r="IU31">
        <f>(II31-(IJ31+IK31+IL31))+(IJ31*2)+(IK31*3)+(IL31*4)</f>
        <v/>
      </c>
      <c r="IV31">
        <f>IG31+IO31+IQ31+IR31+IS31+IT31</f>
        <v/>
      </c>
    </row>
    <row r="32">
      <c r="Q32">
        <f>(E32-(F32+G32+H32))+(F32*2)+(G32*3)+(H32*4)</f>
        <v/>
      </c>
      <c r="R32">
        <f>C32+K32+M32+N32+O32+P32</f>
        <v/>
      </c>
      <c r="AH32">
        <f>(V32-(W32+X32+Y32))+(W32*2)+(X32*3)+(Y32*4)</f>
        <v/>
      </c>
      <c r="AI32">
        <f>T32+AB32+AD32+AE32+AF32+AG32</f>
        <v/>
      </c>
      <c r="AY32">
        <f>(AM32-(AN32+AO32+AP32))+(AN32*2)+(AO32*3)+(AP32*4)</f>
        <v/>
      </c>
      <c r="AZ32">
        <f>AK32+AS32+AU32+AV32+AW32+AX32</f>
        <v/>
      </c>
      <c r="BP32">
        <f>(BD32-(BE32+BF32+BG32))+(BE32*2)+(BF32*3)+(BG32*4)</f>
        <v/>
      </c>
      <c r="BQ32">
        <f>BB32+BJ32+BL32+BM32+BN32+BO32</f>
        <v/>
      </c>
      <c r="CG32">
        <f>(BU32-(BV32+BW32+BX32))+(BV32*2)+(BW32*3)+(BX32*4)</f>
        <v/>
      </c>
      <c r="CH32">
        <f>BS32+CA32+CC32+CD32+CE32+CF32</f>
        <v/>
      </c>
      <c r="CX32">
        <f>(CL32-(CM32+CN32+CO32))+(CM32*2)+(CN32*3)+(CO32*4)</f>
        <v/>
      </c>
      <c r="CY32">
        <f>CJ32+CR32+CT32+CU32+CV32+CW32</f>
        <v/>
      </c>
      <c r="DO32">
        <f>(DC32-(DD32+DE32+DF32))+(DD32*2)+(DE32*3)+(DF32*4)</f>
        <v/>
      </c>
      <c r="DP32">
        <f>DA32+DI32+DK32+DL32+DM32+DN32</f>
        <v/>
      </c>
      <c r="EF32">
        <f>(DT32-(DU32+DV32+DW32))+(DU32*2)+(DV32*3)+(DW32*4)</f>
        <v/>
      </c>
      <c r="EG32">
        <f>DR32+DZ32+EB32+EC32+ED32+EE32</f>
        <v/>
      </c>
      <c r="EW32">
        <f>(EK32-(EL32+EM32+EN32))+(EL32*2)+(EM32*3)+(EN32*4)</f>
        <v/>
      </c>
      <c r="EX32">
        <f>EI32+EQ32+ES32+ET32+EU32+EV32</f>
        <v/>
      </c>
      <c r="FN32">
        <f>(FB32-(FC32+FD32+FE32))+(FC32*2)+(FD32*3)+(FE32*4)</f>
        <v/>
      </c>
      <c r="FO32">
        <f>EZ32+FH32+FJ32+FK32+FL32+FM32</f>
        <v/>
      </c>
      <c r="GE32">
        <f>(FS32-(FT32+FU32+FV32))+(FT32*2)+(FU32*3)+(FV32*4)</f>
        <v/>
      </c>
      <c r="GF32">
        <f>FQ32+FY32+GA32+GB32+GC32+GD32</f>
        <v/>
      </c>
      <c r="GV32">
        <f>(GJ32-(GK32+GL32+GM32))+(GK32*2)+(GL32*3)+(GM32*4)</f>
        <v/>
      </c>
      <c r="GW32">
        <f>GH32+GP32+GR32+GS32+GT32+GU32</f>
        <v/>
      </c>
      <c r="HM32">
        <f>(HA32-(HB32+HC32+HD32))+(HB32*2)+(HC32*3)+(HD32*4)</f>
        <v/>
      </c>
      <c r="HN32">
        <f>GY32+HG32+HI32+HJ32+HK32+HL32</f>
        <v/>
      </c>
      <c r="ID32">
        <f>(HR32-(HS32+HT32+HU32))+(HS32*2)+(HT32*3)+(HU32*4)</f>
        <v/>
      </c>
      <c r="IE32">
        <f>HP32+HX32+HZ32+IA32+IB32+IC32</f>
        <v/>
      </c>
      <c r="IU32">
        <f>(II32-(IJ32+IK32+IL32))+(IJ32*2)+(IK32*3)+(IL32*4)</f>
        <v/>
      </c>
      <c r="IV32">
        <f>IG32+IO32+IQ32+IR32+IS32+IT32</f>
        <v/>
      </c>
    </row>
    <row r="33">
      <c r="A33" t="inlineStr">
        <is>
          <t>TOTALES :</t>
        </is>
      </c>
      <c r="C33">
        <f>SUM(C8:C32)</f>
        <v/>
      </c>
      <c r="D33">
        <f>SUM(D8:D32)</f>
        <v/>
      </c>
      <c r="E33">
        <f>SUM(E8:E32)</f>
        <v/>
      </c>
      <c r="F33">
        <f>SUM(F8:F32)</f>
        <v/>
      </c>
      <c r="G33">
        <f>SUM(G8:G32)</f>
        <v/>
      </c>
      <c r="H33">
        <f>SUM(H8:H32)</f>
        <v/>
      </c>
      <c r="I33">
        <f>SUM(I8:I32)</f>
        <v/>
      </c>
      <c r="J33">
        <f>SUM(J8:J32)</f>
        <v/>
      </c>
      <c r="K33">
        <f>SUM(K8:K32)</f>
        <v/>
      </c>
      <c r="L33">
        <f>SUM(L8:L32)</f>
        <v/>
      </c>
      <c r="M33">
        <f>SUM(M8:M32)</f>
        <v/>
      </c>
      <c r="N33">
        <f>SUM(N8:N32)</f>
        <v/>
      </c>
      <c r="O33">
        <f>SUM(O8:O32)</f>
        <v/>
      </c>
      <c r="P33">
        <f>SUM(P8:P32)</f>
        <v/>
      </c>
      <c r="Q33">
        <f>SUM(Q8:Q32)</f>
        <v/>
      </c>
      <c r="R33">
        <f>SUM(R8:R32)</f>
        <v/>
      </c>
      <c r="T33">
        <f>SUM(T8:T32)</f>
        <v/>
      </c>
      <c r="U33">
        <f>SUM(U8:U32)</f>
        <v/>
      </c>
      <c r="V33">
        <f>SUM(V8:V32)</f>
        <v/>
      </c>
      <c r="W33">
        <f>SUM(W8:W32)</f>
        <v/>
      </c>
      <c r="X33">
        <f>SUM(X8:X32)</f>
        <v/>
      </c>
      <c r="Y33">
        <f>SUM(Y8:Y32)</f>
        <v/>
      </c>
      <c r="Z33">
        <f>SUM(Z8:Z32)</f>
        <v/>
      </c>
      <c r="AA33">
        <f>SUM(AA8:AA32)</f>
        <v/>
      </c>
      <c r="AB33">
        <f>SUM(AB8:AB32)</f>
        <v/>
      </c>
      <c r="AC33">
        <f>SUM(AC8:AC32)</f>
        <v/>
      </c>
      <c r="AD33">
        <f>SUM(AD8:AD32)</f>
        <v/>
      </c>
      <c r="AE33">
        <f>SUM(AE8:AE32)</f>
        <v/>
      </c>
      <c r="AF33">
        <f>SUM(AF8:AF32)</f>
        <v/>
      </c>
      <c r="AG33">
        <f>SUM(AG8:AG32)</f>
        <v/>
      </c>
      <c r="AH33">
        <f>SUM(AH8:AH32)</f>
        <v/>
      </c>
      <c r="AI33">
        <f>SUM(AI8:AI32)</f>
        <v/>
      </c>
      <c r="AK33">
        <f>SUM(AK8:AK32)</f>
        <v/>
      </c>
      <c r="AL33">
        <f>SUM(AL8:AL32)</f>
        <v/>
      </c>
      <c r="AM33">
        <f>SUM(AM8:AM32)</f>
        <v/>
      </c>
      <c r="AN33">
        <f>SUM(AN8:AN32)</f>
        <v/>
      </c>
      <c r="AO33">
        <f>SUM(AO8:AO32)</f>
        <v/>
      </c>
      <c r="AP33">
        <f>SUM(AP8:AP32)</f>
        <v/>
      </c>
      <c r="AQ33">
        <f>SUM(AQ8:AQ32)</f>
        <v/>
      </c>
      <c r="AR33">
        <f>SUM(AR8:AR32)</f>
        <v/>
      </c>
      <c r="AS33">
        <f>SUM(AS8:AS32)</f>
        <v/>
      </c>
      <c r="AT33">
        <f>SUM(AT8:AT32)</f>
        <v/>
      </c>
      <c r="AU33">
        <f>SUM(AU8:AU32)</f>
        <v/>
      </c>
      <c r="AV33">
        <f>SUM(AV8:AV32)</f>
        <v/>
      </c>
      <c r="AW33">
        <f>SUM(AW8:AW32)</f>
        <v/>
      </c>
      <c r="AX33">
        <f>SUM(AX8:AX32)</f>
        <v/>
      </c>
      <c r="AY33">
        <f>SUM(AY8:AY32)</f>
        <v/>
      </c>
      <c r="AZ33">
        <f>SUM(AZ8:AZ32)</f>
        <v/>
      </c>
      <c r="BB33">
        <f>SUM(BB8:BB32)</f>
        <v/>
      </c>
      <c r="BC33">
        <f>SUM(BC8:BC32)</f>
        <v/>
      </c>
      <c r="BD33">
        <f>SUM(BD8:BD32)</f>
        <v/>
      </c>
      <c r="BE33">
        <f>SUM(BE8:BE32)</f>
        <v/>
      </c>
      <c r="BF33">
        <f>SUM(BF8:BF32)</f>
        <v/>
      </c>
      <c r="BG33">
        <f>SUM(BG8:BG32)</f>
        <v/>
      </c>
      <c r="BH33">
        <f>SUM(BH8:BH32)</f>
        <v/>
      </c>
      <c r="BI33">
        <f>SUM(BI8:BI32)</f>
        <v/>
      </c>
      <c r="BJ33">
        <f>SUM(BJ8:BJ32)</f>
        <v/>
      </c>
      <c r="BK33">
        <f>SUM(BK8:BK32)</f>
        <v/>
      </c>
      <c r="BL33">
        <f>SUM(BL8:BL32)</f>
        <v/>
      </c>
      <c r="BM33">
        <f>SUM(BM8:BM32)</f>
        <v/>
      </c>
      <c r="BN33">
        <f>SUM(BN8:BN32)</f>
        <v/>
      </c>
      <c r="BO33">
        <f>SUM(BO8:BO32)</f>
        <v/>
      </c>
      <c r="BP33">
        <f>SUM(BP8:BP32)</f>
        <v/>
      </c>
      <c r="BQ33">
        <f>SUM(BQ8:BQ32)</f>
        <v/>
      </c>
      <c r="BS33">
        <f>SUM(BS8:BS32)</f>
        <v/>
      </c>
      <c r="BT33">
        <f>SUM(BT8:BT32)</f>
        <v/>
      </c>
      <c r="BU33">
        <f>SUM(BU8:BU32)</f>
        <v/>
      </c>
      <c r="BV33">
        <f>SUM(BV8:BV32)</f>
        <v/>
      </c>
      <c r="BW33">
        <f>SUM(BW8:BW32)</f>
        <v/>
      </c>
      <c r="BX33">
        <f>SUM(BX8:BX32)</f>
        <v/>
      </c>
      <c r="BY33">
        <f>SUM(BY8:BY32)</f>
        <v/>
      </c>
      <c r="BZ33">
        <f>SUM(BZ8:BZ32)</f>
        <v/>
      </c>
      <c r="CA33">
        <f>SUM(CA8:CA32)</f>
        <v/>
      </c>
      <c r="CB33">
        <f>SUM(CB8:CB32)</f>
        <v/>
      </c>
      <c r="CC33">
        <f>SUM(CC8:CC32)</f>
        <v/>
      </c>
      <c r="CD33">
        <f>SUM(CD8:CD32)</f>
        <v/>
      </c>
      <c r="CE33">
        <f>SUM(CE8:CE32)</f>
        <v/>
      </c>
      <c r="CF33">
        <f>SUM(CF8:CF32)</f>
        <v/>
      </c>
      <c r="CG33">
        <f>SUM(CG8:CG32)</f>
        <v/>
      </c>
      <c r="CH33">
        <f>SUM(CH8:CH32)</f>
        <v/>
      </c>
      <c r="CJ33">
        <f>SUM(CJ8:CJ32)</f>
        <v/>
      </c>
      <c r="CK33">
        <f>SUM(CK8:CK32)</f>
        <v/>
      </c>
      <c r="CL33">
        <f>SUM(CL8:CL32)</f>
        <v/>
      </c>
      <c r="CM33">
        <f>SUM(CM8:CM32)</f>
        <v/>
      </c>
      <c r="CN33">
        <f>SUM(CN8:CN32)</f>
        <v/>
      </c>
      <c r="CO33">
        <f>SUM(CO8:CO32)</f>
        <v/>
      </c>
      <c r="CP33">
        <f>SUM(CP8:CP32)</f>
        <v/>
      </c>
      <c r="CQ33">
        <f>SUM(CQ8:CQ32)</f>
        <v/>
      </c>
      <c r="CR33">
        <f>SUM(CR8:CR32)</f>
        <v/>
      </c>
      <c r="CS33">
        <f>SUM(CS8:CS32)</f>
        <v/>
      </c>
      <c r="CT33">
        <f>SUM(CT8:CT32)</f>
        <v/>
      </c>
      <c r="CU33">
        <f>SUM(CU8:CU32)</f>
        <v/>
      </c>
      <c r="CV33">
        <f>SUM(CV8:CV32)</f>
        <v/>
      </c>
      <c r="CW33">
        <f>SUM(CW8:CW32)</f>
        <v/>
      </c>
      <c r="CX33">
        <f>SUM(CX8:CX32)</f>
        <v/>
      </c>
      <c r="CY33">
        <f>SUM(CY8:CY32)</f>
        <v/>
      </c>
      <c r="DA33">
        <f>SUM(DA8:DA32)</f>
        <v/>
      </c>
      <c r="DB33">
        <f>SUM(DB8:DB32)</f>
        <v/>
      </c>
      <c r="DC33">
        <f>SUM(DC8:DC32)</f>
        <v/>
      </c>
      <c r="DD33">
        <f>SUM(DD8:DD32)</f>
        <v/>
      </c>
      <c r="DE33">
        <f>SUM(DE8:DE32)</f>
        <v/>
      </c>
      <c r="DF33">
        <f>SUM(DF8:DF32)</f>
        <v/>
      </c>
      <c r="DG33">
        <f>SUM(DG8:DG32)</f>
        <v/>
      </c>
      <c r="DH33">
        <f>SUM(DH8:DH32)</f>
        <v/>
      </c>
      <c r="DI33">
        <f>SUM(DI8:DI32)</f>
        <v/>
      </c>
      <c r="DJ33">
        <f>SUM(DJ8:DJ32)</f>
        <v/>
      </c>
      <c r="DK33">
        <f>SUM(DK8:DK32)</f>
        <v/>
      </c>
      <c r="DL33">
        <f>SUM(DL8:DL32)</f>
        <v/>
      </c>
      <c r="DM33">
        <f>SUM(DM8:DM32)</f>
        <v/>
      </c>
      <c r="DN33">
        <f>SUM(DN8:DN32)</f>
        <v/>
      </c>
      <c r="DO33">
        <f>SUM(DO8:DO32)</f>
        <v/>
      </c>
      <c r="DP33">
        <f>SUM(DP8:DP32)</f>
        <v/>
      </c>
      <c r="DR33">
        <f>SUM(DR8:DR32)</f>
        <v/>
      </c>
      <c r="DS33">
        <f>SUM(DS8:DS32)</f>
        <v/>
      </c>
      <c r="DT33">
        <f>SUM(DT8:DT32)</f>
        <v/>
      </c>
      <c r="DU33">
        <f>SUM(DU8:DU32)</f>
        <v/>
      </c>
      <c r="DV33">
        <f>SUM(DV8:DV32)</f>
        <v/>
      </c>
      <c r="DW33">
        <f>SUM(DW8:DW32)</f>
        <v/>
      </c>
      <c r="DX33">
        <f>SUM(DX8:DX32)</f>
        <v/>
      </c>
      <c r="DY33">
        <f>SUM(DY8:DY32)</f>
        <v/>
      </c>
      <c r="DZ33">
        <f>SUM(DZ8:DZ32)</f>
        <v/>
      </c>
      <c r="EA33">
        <f>SUM(EA8:EA32)</f>
        <v/>
      </c>
      <c r="EB33">
        <f>SUM(EB8:EB32)</f>
        <v/>
      </c>
      <c r="EC33">
        <f>SUM(EC8:EC32)</f>
        <v/>
      </c>
      <c r="ED33">
        <f>SUM(ED8:ED32)</f>
        <v/>
      </c>
      <c r="EE33">
        <f>SUM(EE8:EE32)</f>
        <v/>
      </c>
      <c r="EF33">
        <f>SUM(EF8:EF32)</f>
        <v/>
      </c>
      <c r="EG33">
        <f>SUM(EG8:EG32)</f>
        <v/>
      </c>
      <c r="EI33">
        <f>SUM(EI8:EI32)</f>
        <v/>
      </c>
      <c r="EJ33">
        <f>SUM(EJ8:EJ32)</f>
        <v/>
      </c>
      <c r="EK33">
        <f>SUM(EK8:EK32)</f>
        <v/>
      </c>
      <c r="EL33">
        <f>SUM(EL8:EL32)</f>
        <v/>
      </c>
      <c r="EM33">
        <f>SUM(EM8:EM32)</f>
        <v/>
      </c>
      <c r="EN33">
        <f>SUM(EN8:EN32)</f>
        <v/>
      </c>
      <c r="EO33">
        <f>SUM(EO8:EO32)</f>
        <v/>
      </c>
      <c r="EP33">
        <f>SUM(EP8:EP32)</f>
        <v/>
      </c>
      <c r="EQ33">
        <f>SUM(EQ8:EQ32)</f>
        <v/>
      </c>
      <c r="ER33">
        <f>SUM(ER8:ER32)</f>
        <v/>
      </c>
      <c r="ES33">
        <f>SUM(ES8:ES32)</f>
        <v/>
      </c>
      <c r="ET33">
        <f>SUM(ET8:ET32)</f>
        <v/>
      </c>
      <c r="EU33">
        <f>SUM(EU8:EU32)</f>
        <v/>
      </c>
      <c r="EV33">
        <f>SUM(EV8:EV32)</f>
        <v/>
      </c>
      <c r="EW33">
        <f>SUM(EW8:EW32)</f>
        <v/>
      </c>
      <c r="EX33">
        <f>SUM(EX8:EX32)</f>
        <v/>
      </c>
      <c r="EZ33">
        <f>SUM(EZ8:EZ32)</f>
        <v/>
      </c>
      <c r="FA33">
        <f>SUM(FA8:FA32)</f>
        <v/>
      </c>
      <c r="FB33">
        <f>SUM(FB8:FB32)</f>
        <v/>
      </c>
      <c r="FC33">
        <f>SUM(FC8:FC32)</f>
        <v/>
      </c>
      <c r="FD33">
        <f>SUM(FD8:FD32)</f>
        <v/>
      </c>
      <c r="FE33">
        <f>SUM(FE8:FE32)</f>
        <v/>
      </c>
      <c r="FF33">
        <f>SUM(FF8:FF32)</f>
        <v/>
      </c>
      <c r="FG33">
        <f>SUM(FG8:FG32)</f>
        <v/>
      </c>
      <c r="FH33">
        <f>SUM(FH8:FH32)</f>
        <v/>
      </c>
      <c r="FI33">
        <f>SUM(FI8:FI32)</f>
        <v/>
      </c>
      <c r="FJ33">
        <f>SUM(FJ8:FJ32)</f>
        <v/>
      </c>
      <c r="FK33">
        <f>SUM(FK8:FK32)</f>
        <v/>
      </c>
      <c r="FL33">
        <f>SUM(FL8:FL32)</f>
        <v/>
      </c>
      <c r="FM33">
        <f>SUM(FM8:FM32)</f>
        <v/>
      </c>
      <c r="FN33">
        <f>SUM(FN8:FN32)</f>
        <v/>
      </c>
      <c r="FO33">
        <f>SUM(FO8:FO32)</f>
        <v/>
      </c>
      <c r="FQ33">
        <f>SUM(FQ8:FQ32)</f>
        <v/>
      </c>
      <c r="FR33">
        <f>SUM(FR8:FR32)</f>
        <v/>
      </c>
      <c r="FS33">
        <f>SUM(FS8:FS32)</f>
        <v/>
      </c>
      <c r="FT33">
        <f>SUM(FT8:FT32)</f>
        <v/>
      </c>
      <c r="FU33">
        <f>SUM(FU8:FU32)</f>
        <v/>
      </c>
      <c r="FV33">
        <f>SUM(FV8:FV32)</f>
        <v/>
      </c>
      <c r="FW33">
        <f>SUM(FW8:FW32)</f>
        <v/>
      </c>
      <c r="FX33">
        <f>SUM(FX8:FX32)</f>
        <v/>
      </c>
      <c r="FY33">
        <f>SUM(FY8:FY32)</f>
        <v/>
      </c>
      <c r="FZ33">
        <f>SUM(FZ8:FZ32)</f>
        <v/>
      </c>
      <c r="GA33">
        <f>SUM(GA8:GA32)</f>
        <v/>
      </c>
      <c r="GB33">
        <f>SUM(GB8:GB32)</f>
        <v/>
      </c>
      <c r="GC33">
        <f>SUM(GC8:GC32)</f>
        <v/>
      </c>
      <c r="GD33">
        <f>SUM(GD8:GD32)</f>
        <v/>
      </c>
      <c r="GE33">
        <f>SUM(GE8:GE32)</f>
        <v/>
      </c>
      <c r="GF33">
        <f>SUM(GF8:GF32)</f>
        <v/>
      </c>
      <c r="GH33">
        <f>SUM(GH8:GH32)</f>
        <v/>
      </c>
      <c r="GI33">
        <f>SUM(GI8:GI32)</f>
        <v/>
      </c>
      <c r="GJ33">
        <f>SUM(GJ8:GJ32)</f>
        <v/>
      </c>
      <c r="GK33">
        <f>SUM(GK8:GK32)</f>
        <v/>
      </c>
      <c r="GL33">
        <f>SUM(GL8:GL32)</f>
        <v/>
      </c>
      <c r="GM33">
        <f>SUM(GM8:GM32)</f>
        <v/>
      </c>
      <c r="GN33">
        <f>SUM(GN8:GN32)</f>
        <v/>
      </c>
      <c r="GO33">
        <f>SUM(GO8:GO32)</f>
        <v/>
      </c>
      <c r="GP33">
        <f>SUM(GP8:GP32)</f>
        <v/>
      </c>
      <c r="GQ33">
        <f>SUM(GQ8:GQ32)</f>
        <v/>
      </c>
      <c r="GR33">
        <f>SUM(GR8:GR32)</f>
        <v/>
      </c>
      <c r="GS33">
        <f>SUM(GS8:GS32)</f>
        <v/>
      </c>
      <c r="GT33">
        <f>SUM(GT8:GT32)</f>
        <v/>
      </c>
      <c r="GU33">
        <f>SUM(GU8:GU32)</f>
        <v/>
      </c>
      <c r="GV33">
        <f>SUM(GV8:GV32)</f>
        <v/>
      </c>
      <c r="GW33">
        <f>SUM(GW8:GW32)</f>
        <v/>
      </c>
      <c r="GY33">
        <f>SUM(GY8:GY32)</f>
        <v/>
      </c>
      <c r="GZ33">
        <f>SUM(GZ8:GZ32)</f>
        <v/>
      </c>
      <c r="HA33">
        <f>SUM(HA8:HA32)</f>
        <v/>
      </c>
      <c r="HB33">
        <f>SUM(HB8:HB32)</f>
        <v/>
      </c>
      <c r="HC33">
        <f>SUM(HC8:HC32)</f>
        <v/>
      </c>
      <c r="HD33">
        <f>SUM(HD8:HD32)</f>
        <v/>
      </c>
      <c r="HE33">
        <f>SUM(HE8:HE32)</f>
        <v/>
      </c>
      <c r="HF33">
        <f>SUM(HF8:HF32)</f>
        <v/>
      </c>
      <c r="HG33">
        <f>SUM(HG8:HG32)</f>
        <v/>
      </c>
      <c r="HH33">
        <f>SUM(HH8:HH32)</f>
        <v/>
      </c>
      <c r="HI33">
        <f>SUM(HI8:HI32)</f>
        <v/>
      </c>
      <c r="HJ33">
        <f>SUM(HJ8:HJ32)</f>
        <v/>
      </c>
      <c r="HK33">
        <f>SUM(HK8:HK32)</f>
        <v/>
      </c>
      <c r="HL33">
        <f>SUM(HL8:HL32)</f>
        <v/>
      </c>
      <c r="HM33">
        <f>SUM(HM8:HM32)</f>
        <v/>
      </c>
      <c r="HN33">
        <f>SUM(HN8:HN32)</f>
        <v/>
      </c>
      <c r="HP33">
        <f>SUM(HP8:HP32)</f>
        <v/>
      </c>
      <c r="HQ33">
        <f>SUM(HQ8:HQ32)</f>
        <v/>
      </c>
      <c r="HR33">
        <f>SUM(HR8:HR32)</f>
        <v/>
      </c>
      <c r="HS33">
        <f>SUM(HS8:HS32)</f>
        <v/>
      </c>
      <c r="HT33">
        <f>SUM(HT8:HT32)</f>
        <v/>
      </c>
      <c r="HU33">
        <f>SUM(HU8:HU32)</f>
        <v/>
      </c>
      <c r="HV33">
        <f>SUM(HV8:HV32)</f>
        <v/>
      </c>
      <c r="HW33">
        <f>SUM(HW8:HW32)</f>
        <v/>
      </c>
      <c r="HX33">
        <f>SUM(HX8:HX32)</f>
        <v/>
      </c>
      <c r="HY33">
        <f>SUM(HY8:HY32)</f>
        <v/>
      </c>
      <c r="HZ33">
        <f>SUM(HZ8:HZ32)</f>
        <v/>
      </c>
      <c r="IA33">
        <f>SUM(IA8:IA32)</f>
        <v/>
      </c>
      <c r="IB33">
        <f>SUM(IB8:IB32)</f>
        <v/>
      </c>
      <c r="IC33">
        <f>SUM(IC8:IC32)</f>
        <v/>
      </c>
      <c r="ID33">
        <f>SUM(ID8:ID32)</f>
        <v/>
      </c>
      <c r="IE33">
        <f>SUM(IE8:IE32)</f>
        <v/>
      </c>
      <c r="IG33">
        <f>SUM(IG8:IG32)</f>
        <v/>
      </c>
      <c r="IH33">
        <f>SUM(IH8:IH32)</f>
        <v/>
      </c>
      <c r="II33">
        <f>SUM(II8:II32)</f>
        <v/>
      </c>
      <c r="IJ33">
        <f>SUM(IJ8:IJ32)</f>
        <v/>
      </c>
      <c r="IK33">
        <f>SUM(IK8:IK32)</f>
        <v/>
      </c>
      <c r="IL33">
        <f>SUM(IL8:IL32)</f>
        <v/>
      </c>
      <c r="IM33">
        <f>SUM(IM8:IM32)</f>
        <v/>
      </c>
      <c r="IN33">
        <f>SUM(IN8:IN32)</f>
        <v/>
      </c>
      <c r="IO33">
        <f>SUM(IO8:IO32)</f>
        <v/>
      </c>
      <c r="IP33">
        <f>SUM(IP8:IP32)</f>
        <v/>
      </c>
      <c r="IQ33">
        <f>SUM(IQ8:IQ32)</f>
        <v/>
      </c>
      <c r="IR33">
        <f>SUM(IR8:IR32)</f>
        <v/>
      </c>
      <c r="IS33">
        <f>SUM(IS8:IS32)</f>
        <v/>
      </c>
      <c r="IT33">
        <f>SUM(IT8:IT32)</f>
        <v/>
      </c>
      <c r="IU33">
        <f>SUM(IU8:IU32)</f>
        <v/>
      </c>
      <c r="IV33">
        <f>SUM(IV8:IV32)</f>
        <v/>
      </c>
    </row>
    <row r="35">
      <c r="A35" t="inlineStr">
        <is>
          <t>LIDERES INDIVIDUAL</t>
        </is>
      </c>
    </row>
    <row r="36">
      <c r="A36" t="inlineStr">
        <is>
          <t>NOMBRE</t>
        </is>
      </c>
      <c r="B36" t="inlineStr">
        <is>
          <t>No</t>
        </is>
      </c>
      <c r="C36" t="inlineStr">
        <is>
          <t>VB</t>
        </is>
      </c>
      <c r="D36" t="inlineStr">
        <is>
          <t>CA</t>
        </is>
      </c>
      <c r="E36" t="inlineStr">
        <is>
          <t>H</t>
        </is>
      </c>
      <c r="F36" t="inlineStr">
        <is>
          <t>2B</t>
        </is>
      </c>
      <c r="G36" t="inlineStr">
        <is>
          <t>3B</t>
        </is>
      </c>
      <c r="H36" t="inlineStr">
        <is>
          <t>HR</t>
        </is>
      </c>
      <c r="I36" t="inlineStr">
        <is>
          <t>CI</t>
        </is>
      </c>
      <c r="J36" t="inlineStr">
        <is>
          <t>K</t>
        </is>
      </c>
      <c r="K36" t="inlineStr">
        <is>
          <t>BB</t>
        </is>
      </c>
      <c r="L36" t="inlineStr">
        <is>
          <t>BR</t>
        </is>
      </c>
      <c r="M36" t="inlineStr">
        <is>
          <t>GP</t>
        </is>
      </c>
      <c r="N36" t="inlineStr">
        <is>
          <t>SH</t>
        </is>
      </c>
      <c r="O36" t="inlineStr">
        <is>
          <t>SF</t>
        </is>
      </c>
      <c r="P36" t="inlineStr">
        <is>
          <t>INT</t>
        </is>
      </c>
      <c r="Q36" t="inlineStr">
        <is>
          <t>BAL</t>
        </is>
      </c>
      <c r="R36" t="inlineStr">
        <is>
          <t>AL</t>
        </is>
      </c>
      <c r="S36" t="inlineStr"/>
      <c r="T36" t="inlineStr">
        <is>
          <t>AV</t>
        </is>
      </c>
      <c r="U36" t="inlineStr">
        <is>
          <t>SLG</t>
        </is>
      </c>
    </row>
    <row r="37">
      <c r="A37">
        <f>IF(A8="","",A8)</f>
        <v/>
      </c>
      <c r="B37">
        <f>IF(B8="","",B8)</f>
        <v/>
      </c>
      <c r="C37">
        <f>C8+T8+AK8+BB8+BS8+CJ8+DA8+DR8+EI8+EZ8+FQ8+GH8+GY8+HP8+IG8</f>
        <v/>
      </c>
      <c r="D37">
        <f>D8+U8+AL8+BC8+BT8+CK8+DB8+DS8+EJ8+FA8+FR8+GI8+GZ8+HQ8+IH8</f>
        <v/>
      </c>
      <c r="E37">
        <f>E8+V8+AM8+BD8+BU8+CL8+DC8+DT8+EK8+FB8+FS8+GJ8+HA8+HR8+II8</f>
        <v/>
      </c>
      <c r="F37">
        <f>F8+W8+AN8+BE8+BV8+CM8+DD8+DU8+EL8+FC8+FT8+GK8+HB8+HS8+IJ8</f>
        <v/>
      </c>
      <c r="G37">
        <f>G8+X8+AO8+BF8+BW8+CN8+DE8+DV8+EM8+FD8+FU8+GL8+HC8+HT8+IK8</f>
        <v/>
      </c>
      <c r="H37">
        <f>H8+Y8+AP8+BG8+BX8+CO8+DF8+DW8+EN8+FE8+FV8+GM8+HD8+HU8+IL8</f>
        <v/>
      </c>
      <c r="I37">
        <f>I8+Z8+AQ8+BH8+BY8+CP8+DG8+DX8+EO8+FF8+FW8+GN8+HE8+HV8+IM8</f>
        <v/>
      </c>
      <c r="J37">
        <f>J8+AA8+AR8+BI8+BZ8+CQ8+DH8+DY8+EP8+FG8+FX8+GO8+HF8+HW8+IN8</f>
        <v/>
      </c>
      <c r="K37">
        <f>K8+AB8+AS8+BJ8+CA8+CR8+DI8+DZ8+EQ8+FH8+FY8+GP8+HG8+HX8+IO8</f>
        <v/>
      </c>
      <c r="L37">
        <f>L8+AC8+AT8+BK8+CB8+CS8+DJ8+EA8+ER8+FI8+FZ8+GQ8+HH8+HY8+IP8</f>
        <v/>
      </c>
      <c r="M37">
        <f>M8+AD8+AU8+BL8+CC8+CT8+DK8+EB8+ES8+FJ8+GA8+GR8+HI8+HZ8+IQ8</f>
        <v/>
      </c>
      <c r="N37">
        <f>N8+AE8+AV8+BM8+CD8+CU8+DL8+EC8+ET8+FK8+GB8+GS8+HJ8+IA8+IR8</f>
        <v/>
      </c>
      <c r="O37">
        <f>O8+AF8+AW8+BN8+CE8+CV8+DM8+ED8+EU8+FL8+GC8+GT8+HK8+IB8+IS8</f>
        <v/>
      </c>
      <c r="P37">
        <f>P8+AG8+AX8+BO8+CF8+CW8+DN8+EE8+EV8+FM8+GD8+GU8+HL8+IC8+IT8</f>
        <v/>
      </c>
      <c r="Q37">
        <f>Q8+AH8+AY8+BP8+CG8+CX8+DO8+EF8+EW8+FN8+GE8+GV8+HM8+ID8+IU8</f>
        <v/>
      </c>
      <c r="R37">
        <f>R8+AI8+AZ8+BQ8+CH8+CY8+DP8+EG8+EX8+FO8+GF8+GW8+HN8+IE8+IV8</f>
        <v/>
      </c>
      <c r="T37" s="1">
        <f>IFERROR(E37/C37,0)</f>
        <v/>
      </c>
      <c r="U37" s="1">
        <f>IFERROR(Q37/C37,0)</f>
        <v/>
      </c>
    </row>
    <row r="38">
      <c r="A38">
        <f>IF(A9="","",A9)</f>
        <v/>
      </c>
      <c r="B38">
        <f>IF(B9="","",B9)</f>
        <v/>
      </c>
      <c r="C38">
        <f>C9+T9+AK9+BB9+BS9+CJ9+DA9+DR9+EI9+EZ9+FQ9+GH9+GY9+HP9+IG9</f>
        <v/>
      </c>
      <c r="D38">
        <f>D9+U9+AL9+BC9+BT9+CK9+DB9+DS9+EJ9+FA9+FR9+GI9+GZ9+HQ9+IH9</f>
        <v/>
      </c>
      <c r="E38">
        <f>E9+V9+AM9+BD9+BU9+CL9+DC9+DT9+EK9+FB9+FS9+GJ9+HA9+HR9+II9</f>
        <v/>
      </c>
      <c r="F38">
        <f>F9+W9+AN9+BE9+BV9+CM9+DD9+DU9+EL9+FC9+FT9+GK9+HB9+HS9+IJ9</f>
        <v/>
      </c>
      <c r="G38">
        <f>G9+X9+AO9+BF9+BW9+CN9+DE9+DV9+EM9+FD9+FU9+GL9+HC9+HT9+IK9</f>
        <v/>
      </c>
      <c r="H38">
        <f>H9+Y9+AP9+BG9+BX9+CO9+DF9+DW9+EN9+FE9+FV9+GM9+HD9+HU9+IL9</f>
        <v/>
      </c>
      <c r="I38">
        <f>I9+Z9+AQ9+BH9+BY9+CP9+DG9+DX9+EO9+FF9+FW9+GN9+HE9+HV9+IM9</f>
        <v/>
      </c>
      <c r="J38">
        <f>J9+AA9+AR9+BI9+BZ9+CQ9+DH9+DY9+EP9+FG9+FX9+GO9+HF9+HW9+IN9</f>
        <v/>
      </c>
      <c r="K38">
        <f>K9+AB9+AS9+BJ9+CA9+CR9+DI9+DZ9+EQ9+FH9+FY9+GP9+HG9+HX9+IO9</f>
        <v/>
      </c>
      <c r="L38">
        <f>L9+AC9+AT9+BK9+CB9+CS9+DJ9+EA9+ER9+FI9+FZ9+GQ9+HH9+HY9+IP9</f>
        <v/>
      </c>
      <c r="M38">
        <f>M9+AD9+AU9+BL9+CC9+CT9+DK9+EB9+ES9+FJ9+GA9+GR9+HI9+HZ9+IQ9</f>
        <v/>
      </c>
      <c r="N38">
        <f>N9+AE9+AV9+BM9+CD9+CU9+DL9+EC9+ET9+FK9+GB9+GS9+HJ9+IA9+IR9</f>
        <v/>
      </c>
      <c r="O38">
        <f>O9+AF9+AW9+BN9+CE9+CV9+DM9+ED9+EU9+FL9+GC9+GT9+HK9+IB9+IS9</f>
        <v/>
      </c>
      <c r="P38">
        <f>P9+AG9+AX9+BO9+CF9+CW9+DN9+EE9+EV9+FM9+GD9+GU9+HL9+IC9+IT9</f>
        <v/>
      </c>
      <c r="Q38">
        <f>Q9+AH9+AY9+BP9+CG9+CX9+DO9+EF9+EW9+FN9+GE9+GV9+HM9+ID9+IU9</f>
        <v/>
      </c>
      <c r="R38">
        <f>R9+AI9+AZ9+BQ9+CH9+CY9+DP9+EG9+EX9+FO9+GF9+GW9+HN9+IE9+IV9</f>
        <v/>
      </c>
      <c r="T38" s="1">
        <f>IFERROR(E38/C38,0)</f>
        <v/>
      </c>
      <c r="U38" s="1">
        <f>IFERROR(Q38/C38,0)</f>
        <v/>
      </c>
    </row>
    <row r="39">
      <c r="A39">
        <f>IF(A10="","",A10)</f>
        <v/>
      </c>
      <c r="B39">
        <f>IF(B10="","",B10)</f>
        <v/>
      </c>
      <c r="C39">
        <f>C10+T10+AK10+BB10+BS10+CJ10+DA10+DR10+EI10+EZ10+FQ10+GH10+GY10+HP10+IG10</f>
        <v/>
      </c>
      <c r="D39">
        <f>D10+U10+AL10+BC10+BT10+CK10+DB10+DS10+EJ10+FA10+FR10+GI10+GZ10+HQ10+IH10</f>
        <v/>
      </c>
      <c r="E39">
        <f>E10+V10+AM10+BD10+BU10+CL10+DC10+DT10+EK10+FB10+FS10+GJ10+HA10+HR10+II10</f>
        <v/>
      </c>
      <c r="F39">
        <f>F10+W10+AN10+BE10+BV10+CM10+DD10+DU10+EL10+FC10+FT10+GK10+HB10+HS10+IJ10</f>
        <v/>
      </c>
      <c r="G39">
        <f>G10+X10+AO10+BF10+BW10+CN10+DE10+DV10+EM10+FD10+FU10+GL10+HC10+HT10+IK10</f>
        <v/>
      </c>
      <c r="H39">
        <f>H10+Y10+AP10+BG10+BX10+CO10+DF10+DW10+EN10+FE10+FV10+GM10+HD10+HU10+IL10</f>
        <v/>
      </c>
      <c r="I39">
        <f>I10+Z10+AQ10+BH10+BY10+CP10+DG10+DX10+EO10+FF10+FW10+GN10+HE10+HV10+IM10</f>
        <v/>
      </c>
      <c r="J39">
        <f>J10+AA10+AR10+BI10+BZ10+CQ10+DH10+DY10+EP10+FG10+FX10+GO10+HF10+HW10+IN10</f>
        <v/>
      </c>
      <c r="K39">
        <f>K10+AB10+AS10+BJ10+CA10+CR10+DI10+DZ10+EQ10+FH10+FY10+GP10+HG10+HX10+IO10</f>
        <v/>
      </c>
      <c r="L39">
        <f>L10+AC10+AT10+BK10+CB10+CS10+DJ10+EA10+ER10+FI10+FZ10+GQ10+HH10+HY10+IP10</f>
        <v/>
      </c>
      <c r="M39">
        <f>M10+AD10+AU10+BL10+CC10+CT10+DK10+EB10+ES10+FJ10+GA10+GR10+HI10+HZ10+IQ10</f>
        <v/>
      </c>
      <c r="N39">
        <f>N10+AE10+AV10+BM10+CD10+CU10+DL10+EC10+ET10+FK10+GB10+GS10+HJ10+IA10+IR10</f>
        <v/>
      </c>
      <c r="O39">
        <f>O10+AF10+AW10+BN10+CE10+CV10+DM10+ED10+EU10+FL10+GC10+GT10+HK10+IB10+IS10</f>
        <v/>
      </c>
      <c r="P39">
        <f>P10+AG10+AX10+BO10+CF10+CW10+DN10+EE10+EV10+FM10+GD10+GU10+HL10+IC10+IT10</f>
        <v/>
      </c>
      <c r="Q39">
        <f>Q10+AH10+AY10+BP10+CG10+CX10+DO10+EF10+EW10+FN10+GE10+GV10+HM10+ID10+IU10</f>
        <v/>
      </c>
      <c r="R39">
        <f>R10+AI10+AZ10+BQ10+CH10+CY10+DP10+EG10+EX10+FO10+GF10+GW10+HN10+IE10+IV10</f>
        <v/>
      </c>
      <c r="T39" s="1">
        <f>IFERROR(E39/C39,0)</f>
        <v/>
      </c>
      <c r="U39" s="1">
        <f>IFERROR(Q39/C39,0)</f>
        <v/>
      </c>
    </row>
    <row r="40">
      <c r="A40">
        <f>IF(A11="","",A11)</f>
        <v/>
      </c>
      <c r="B40">
        <f>IF(B11="","",B11)</f>
        <v/>
      </c>
      <c r="C40">
        <f>C11+T11+AK11+BB11+BS11+CJ11+DA11+DR11+EI11+EZ11+FQ11+GH11+GY11+HP11+IG11</f>
        <v/>
      </c>
      <c r="D40">
        <f>D11+U11+AL11+BC11+BT11+CK11+DB11+DS11+EJ11+FA11+FR11+GI11+GZ11+HQ11+IH11</f>
        <v/>
      </c>
      <c r="E40">
        <f>E11+V11+AM11+BD11+BU11+CL11+DC11+DT11+EK11+FB11+FS11+GJ11+HA11+HR11+II11</f>
        <v/>
      </c>
      <c r="F40">
        <f>F11+W11+AN11+BE11+BV11+CM11+DD11+DU11+EL11+FC11+FT11+GK11+HB11+HS11+IJ11</f>
        <v/>
      </c>
      <c r="G40">
        <f>G11+X11+AO11+BF11+BW11+CN11+DE11+DV11+EM11+FD11+FU11+GL11+HC11+HT11+IK11</f>
        <v/>
      </c>
      <c r="H40">
        <f>H11+Y11+AP11+BG11+BX11+CO11+DF11+DW11+EN11+FE11+FV11+GM11+HD11+HU11+IL11</f>
        <v/>
      </c>
      <c r="I40">
        <f>I11+Z11+AQ11+BH11+BY11+CP11+DG11+DX11+EO11+FF11+FW11+GN11+HE11+HV11+IM11</f>
        <v/>
      </c>
      <c r="J40">
        <f>J11+AA11+AR11+BI11+BZ11+CQ11+DH11+DY11+EP11+FG11+FX11+GO11+HF11+HW11+IN11</f>
        <v/>
      </c>
      <c r="K40">
        <f>K11+AB11+AS11+BJ11+CA11+CR11+DI11+DZ11+EQ11+FH11+FY11+GP11+HG11+HX11+IO11</f>
        <v/>
      </c>
      <c r="L40">
        <f>L11+AC11+AT11+BK11+CB11+CS11+DJ11+EA11+ER11+FI11+FZ11+GQ11+HH11+HY11+IP11</f>
        <v/>
      </c>
      <c r="M40">
        <f>M11+AD11+AU11+BL11+CC11+CT11+DK11+EB11+ES11+FJ11+GA11+GR11+HI11+HZ11+IQ11</f>
        <v/>
      </c>
      <c r="N40">
        <f>N11+AE11+AV11+BM11+CD11+CU11+DL11+EC11+ET11+FK11+GB11+GS11+HJ11+IA11+IR11</f>
        <v/>
      </c>
      <c r="O40">
        <f>O11+AF11+AW11+BN11+CE11+CV11+DM11+ED11+EU11+FL11+GC11+GT11+HK11+IB11+IS11</f>
        <v/>
      </c>
      <c r="P40">
        <f>P11+AG11+AX11+BO11+CF11+CW11+DN11+EE11+EV11+FM11+GD11+GU11+HL11+IC11+IT11</f>
        <v/>
      </c>
      <c r="Q40">
        <f>Q11+AH11+AY11+BP11+CG11+CX11+DO11+EF11+EW11+FN11+GE11+GV11+HM11+ID11+IU11</f>
        <v/>
      </c>
      <c r="R40">
        <f>R11+AI11+AZ11+BQ11+CH11+CY11+DP11+EG11+EX11+FO11+GF11+GW11+HN11+IE11+IV11</f>
        <v/>
      </c>
      <c r="T40" s="1">
        <f>IFERROR(E40/C40,0)</f>
        <v/>
      </c>
      <c r="U40" s="1">
        <f>IFERROR(Q40/C40,0)</f>
        <v/>
      </c>
    </row>
    <row r="41">
      <c r="A41">
        <f>IF(A12="","",A12)</f>
        <v/>
      </c>
      <c r="B41">
        <f>IF(B12="","",B12)</f>
        <v/>
      </c>
      <c r="C41">
        <f>C12+T12+AK12+BB12+BS12+CJ12+DA12+DR12+EI12+EZ12+FQ12+GH12+GY12+HP12+IG12</f>
        <v/>
      </c>
      <c r="D41">
        <f>D12+U12+AL12+BC12+BT12+CK12+DB12+DS12+EJ12+FA12+FR12+GI12+GZ12+HQ12+IH12</f>
        <v/>
      </c>
      <c r="E41">
        <f>E12+V12+AM12+BD12+BU12+CL12+DC12+DT12+EK12+FB12+FS12+GJ12+HA12+HR12+II12</f>
        <v/>
      </c>
      <c r="F41">
        <f>F12+W12+AN12+BE12+BV12+CM12+DD12+DU12+EL12+FC12+FT12+GK12+HB12+HS12+IJ12</f>
        <v/>
      </c>
      <c r="G41">
        <f>G12+X12+AO12+BF12+BW12+CN12+DE12+DV12+EM12+FD12+FU12+GL12+HC12+HT12+IK12</f>
        <v/>
      </c>
      <c r="H41">
        <f>H12+Y12+AP12+BG12+BX12+CO12+DF12+DW12+EN12+FE12+FV12+GM12+HD12+HU12+IL12</f>
        <v/>
      </c>
      <c r="I41">
        <f>I12+Z12+AQ12+BH12+BY12+CP12+DG12+DX12+EO12+FF12+FW12+GN12+HE12+HV12+IM12</f>
        <v/>
      </c>
      <c r="J41">
        <f>J12+AA12+AR12+BI12+BZ12+CQ12+DH12+DY12+EP12+FG12+FX12+GO12+HF12+HW12+IN12</f>
        <v/>
      </c>
      <c r="K41">
        <f>K12+AB12+AS12+BJ12+CA12+CR12+DI12+DZ12+EQ12+FH12+FY12+GP12+HG12+HX12+IO12</f>
        <v/>
      </c>
      <c r="L41">
        <f>L12+AC12+AT12+BK12+CB12+CS12+DJ12+EA12+ER12+FI12+FZ12+GQ12+HH12+HY12+IP12</f>
        <v/>
      </c>
      <c r="M41">
        <f>M12+AD12+AU12+BL12+CC12+CT12+DK12+EB12+ES12+FJ12+GA12+GR12+HI12+HZ12+IQ12</f>
        <v/>
      </c>
      <c r="N41">
        <f>N12+AE12+AV12+BM12+CD12+CU12+DL12+EC12+ET12+FK12+GB12+GS12+HJ12+IA12+IR12</f>
        <v/>
      </c>
      <c r="O41">
        <f>O12+AF12+AW12+BN12+CE12+CV12+DM12+ED12+EU12+FL12+GC12+GT12+HK12+IB12+IS12</f>
        <v/>
      </c>
      <c r="P41">
        <f>P12+AG12+AX12+BO12+CF12+CW12+DN12+EE12+EV12+FM12+GD12+GU12+HL12+IC12+IT12</f>
        <v/>
      </c>
      <c r="Q41">
        <f>Q12+AH12+AY12+BP12+CG12+CX12+DO12+EF12+EW12+FN12+GE12+GV12+HM12+ID12+IU12</f>
        <v/>
      </c>
      <c r="R41">
        <f>R12+AI12+AZ12+BQ12+CH12+CY12+DP12+EG12+EX12+FO12+GF12+GW12+HN12+IE12+IV12</f>
        <v/>
      </c>
      <c r="T41" s="1">
        <f>IFERROR(E41/C41,0)</f>
        <v/>
      </c>
      <c r="U41" s="1">
        <f>IFERROR(Q41/C41,0)</f>
        <v/>
      </c>
    </row>
    <row r="42">
      <c r="A42">
        <f>IF(A13="","",A13)</f>
        <v/>
      </c>
      <c r="B42">
        <f>IF(B13="","",B13)</f>
        <v/>
      </c>
      <c r="C42">
        <f>C13+T13+AK13+BB13+BS13+CJ13+DA13+DR13+EI13+EZ13+FQ13+GH13+GY13+HP13+IG13</f>
        <v/>
      </c>
      <c r="D42">
        <f>D13+U13+AL13+BC13+BT13+CK13+DB13+DS13+EJ13+FA13+FR13+GI13+GZ13+HQ13+IH13</f>
        <v/>
      </c>
      <c r="E42">
        <f>E13+V13+AM13+BD13+BU13+CL13+DC13+DT13+EK13+FB13+FS13+GJ13+HA13+HR13+II13</f>
        <v/>
      </c>
      <c r="F42">
        <f>F13+W13+AN13+BE13+BV13+CM13+DD13+DU13+EL13+FC13+FT13+GK13+HB13+HS13+IJ13</f>
        <v/>
      </c>
      <c r="G42">
        <f>G13+X13+AO13+BF13+BW13+CN13+DE13+DV13+EM13+FD13+FU13+GL13+HC13+HT13+IK13</f>
        <v/>
      </c>
      <c r="H42">
        <f>H13+Y13+AP13+BG13+BX13+CO13+DF13+DW13+EN13+FE13+FV13+GM13+HD13+HU13+IL13</f>
        <v/>
      </c>
      <c r="I42">
        <f>I13+Z13+AQ13+BH13+BY13+CP13+DG13+DX13+EO13+FF13+FW13+GN13+HE13+HV13+IM13</f>
        <v/>
      </c>
      <c r="J42">
        <f>J13+AA13+AR13+BI13+BZ13+CQ13+DH13+DY13+EP13+FG13+FX13+GO13+HF13+HW13+IN13</f>
        <v/>
      </c>
      <c r="K42">
        <f>K13+AB13+AS13+BJ13+CA13+CR13+DI13+DZ13+EQ13+FH13+FY13+GP13+HG13+HX13+IO13</f>
        <v/>
      </c>
      <c r="L42">
        <f>L13+AC13+AT13+BK13+CB13+CS13+DJ13+EA13+ER13+FI13+FZ13+GQ13+HH13+HY13+IP13</f>
        <v/>
      </c>
      <c r="M42">
        <f>M13+AD13+AU13+BL13+CC13+CT13+DK13+EB13+ES13+FJ13+GA13+GR13+HI13+HZ13+IQ13</f>
        <v/>
      </c>
      <c r="N42">
        <f>N13+AE13+AV13+BM13+CD13+CU13+DL13+EC13+ET13+FK13+GB13+GS13+HJ13+IA13+IR13</f>
        <v/>
      </c>
      <c r="O42">
        <f>O13+AF13+AW13+BN13+CE13+CV13+DM13+ED13+EU13+FL13+GC13+GT13+HK13+IB13+IS13</f>
        <v/>
      </c>
      <c r="P42">
        <f>P13+AG13+AX13+BO13+CF13+CW13+DN13+EE13+EV13+FM13+GD13+GU13+HL13+IC13+IT13</f>
        <v/>
      </c>
      <c r="Q42">
        <f>Q13+AH13+AY13+BP13+CG13+CX13+DO13+EF13+EW13+FN13+GE13+GV13+HM13+ID13+IU13</f>
        <v/>
      </c>
      <c r="R42">
        <f>R13+AI13+AZ13+BQ13+CH13+CY13+DP13+EG13+EX13+FO13+GF13+GW13+HN13+IE13+IV13</f>
        <v/>
      </c>
      <c r="T42" s="1">
        <f>IFERROR(E42/C42,0)</f>
        <v/>
      </c>
      <c r="U42" s="1">
        <f>IFERROR(Q42/C42,0)</f>
        <v/>
      </c>
    </row>
    <row r="43">
      <c r="A43">
        <f>IF(A14="","",A14)</f>
        <v/>
      </c>
      <c r="B43">
        <f>IF(B14="","",B14)</f>
        <v/>
      </c>
      <c r="C43">
        <f>C14+T14+AK14+BB14+BS14+CJ14+DA14+DR14+EI14+EZ14+FQ14+GH14+GY14+HP14+IG14</f>
        <v/>
      </c>
      <c r="D43">
        <f>D14+U14+AL14+BC14+BT14+CK14+DB14+DS14+EJ14+FA14+FR14+GI14+GZ14+HQ14+IH14</f>
        <v/>
      </c>
      <c r="E43">
        <f>E14+V14+AM14+BD14+BU14+CL14+DC14+DT14+EK14+FB14+FS14+GJ14+HA14+HR14+II14</f>
        <v/>
      </c>
      <c r="F43">
        <f>F14+W14+AN14+BE14+BV14+CM14+DD14+DU14+EL14+FC14+FT14+GK14+HB14+HS14+IJ14</f>
        <v/>
      </c>
      <c r="G43">
        <f>G14+X14+AO14+BF14+BW14+CN14+DE14+DV14+EM14+FD14+FU14+GL14+HC14+HT14+IK14</f>
        <v/>
      </c>
      <c r="H43">
        <f>H14+Y14+AP14+BG14+BX14+CO14+DF14+DW14+EN14+FE14+FV14+GM14+HD14+HU14+IL14</f>
        <v/>
      </c>
      <c r="I43">
        <f>I14+Z14+AQ14+BH14+BY14+CP14+DG14+DX14+EO14+FF14+FW14+GN14+HE14+HV14+IM14</f>
        <v/>
      </c>
      <c r="J43">
        <f>J14+AA14+AR14+BI14+BZ14+CQ14+DH14+DY14+EP14+FG14+FX14+GO14+HF14+HW14+IN14</f>
        <v/>
      </c>
      <c r="K43">
        <f>K14+AB14+AS14+BJ14+CA14+CR14+DI14+DZ14+EQ14+FH14+FY14+GP14+HG14+HX14+IO14</f>
        <v/>
      </c>
      <c r="L43">
        <f>L14+AC14+AT14+BK14+CB14+CS14+DJ14+EA14+ER14+FI14+FZ14+GQ14+HH14+HY14+IP14</f>
        <v/>
      </c>
      <c r="M43">
        <f>M14+AD14+AU14+BL14+CC14+CT14+DK14+EB14+ES14+FJ14+GA14+GR14+HI14+HZ14+IQ14</f>
        <v/>
      </c>
      <c r="N43">
        <f>N14+AE14+AV14+BM14+CD14+CU14+DL14+EC14+ET14+FK14+GB14+GS14+HJ14+IA14+IR14</f>
        <v/>
      </c>
      <c r="O43">
        <f>O14+AF14+AW14+BN14+CE14+CV14+DM14+ED14+EU14+FL14+GC14+GT14+HK14+IB14+IS14</f>
        <v/>
      </c>
      <c r="P43">
        <f>P14+AG14+AX14+BO14+CF14+CW14+DN14+EE14+EV14+FM14+GD14+GU14+HL14+IC14+IT14</f>
        <v/>
      </c>
      <c r="Q43">
        <f>Q14+AH14+AY14+BP14+CG14+CX14+DO14+EF14+EW14+FN14+GE14+GV14+HM14+ID14+IU14</f>
        <v/>
      </c>
      <c r="R43">
        <f>R14+AI14+AZ14+BQ14+CH14+CY14+DP14+EG14+EX14+FO14+GF14+GW14+HN14+IE14+IV14</f>
        <v/>
      </c>
      <c r="T43" s="1">
        <f>IFERROR(E43/C43,0)</f>
        <v/>
      </c>
      <c r="U43" s="1">
        <f>IFERROR(Q43/C43,0)</f>
        <v/>
      </c>
    </row>
    <row r="44">
      <c r="A44">
        <f>IF(A15="","",A15)</f>
        <v/>
      </c>
      <c r="B44">
        <f>IF(B15="","",B15)</f>
        <v/>
      </c>
      <c r="C44">
        <f>C15+T15+AK15+BB15+BS15+CJ15+DA15+DR15+EI15+EZ15+FQ15+GH15+GY15+HP15+IG15</f>
        <v/>
      </c>
      <c r="D44">
        <f>D15+U15+AL15+BC15+BT15+CK15+DB15+DS15+EJ15+FA15+FR15+GI15+GZ15+HQ15+IH15</f>
        <v/>
      </c>
      <c r="E44">
        <f>E15+V15+AM15+BD15+BU15+CL15+DC15+DT15+EK15+FB15+FS15+GJ15+HA15+HR15+II15</f>
        <v/>
      </c>
      <c r="F44">
        <f>F15+W15+AN15+BE15+BV15+CM15+DD15+DU15+EL15+FC15+FT15+GK15+HB15+HS15+IJ15</f>
        <v/>
      </c>
      <c r="G44">
        <f>G15+X15+AO15+BF15+BW15+CN15+DE15+DV15+EM15+FD15+FU15+GL15+HC15+HT15+IK15</f>
        <v/>
      </c>
      <c r="H44">
        <f>H15+Y15+AP15+BG15+BX15+CO15+DF15+DW15+EN15+FE15+FV15+GM15+HD15+HU15+IL15</f>
        <v/>
      </c>
      <c r="I44">
        <f>I15+Z15+AQ15+BH15+BY15+CP15+DG15+DX15+EO15+FF15+FW15+GN15+HE15+HV15+IM15</f>
        <v/>
      </c>
      <c r="J44">
        <f>J15+AA15+AR15+BI15+BZ15+CQ15+DH15+DY15+EP15+FG15+FX15+GO15+HF15+HW15+IN15</f>
        <v/>
      </c>
      <c r="K44">
        <f>K15+AB15+AS15+BJ15+CA15+CR15+DI15+DZ15+EQ15+FH15+FY15+GP15+HG15+HX15+IO15</f>
        <v/>
      </c>
      <c r="L44">
        <f>L15+AC15+AT15+BK15+CB15+CS15+DJ15+EA15+ER15+FI15+FZ15+GQ15+HH15+HY15+IP15</f>
        <v/>
      </c>
      <c r="M44">
        <f>M15+AD15+AU15+BL15+CC15+CT15+DK15+EB15+ES15+FJ15+GA15+GR15+HI15+HZ15+IQ15</f>
        <v/>
      </c>
      <c r="N44">
        <f>N15+AE15+AV15+BM15+CD15+CU15+DL15+EC15+ET15+FK15+GB15+GS15+HJ15+IA15+IR15</f>
        <v/>
      </c>
      <c r="O44">
        <f>O15+AF15+AW15+BN15+CE15+CV15+DM15+ED15+EU15+FL15+GC15+GT15+HK15+IB15+IS15</f>
        <v/>
      </c>
      <c r="P44">
        <f>P15+AG15+AX15+BO15+CF15+CW15+DN15+EE15+EV15+FM15+GD15+GU15+HL15+IC15+IT15</f>
        <v/>
      </c>
      <c r="Q44">
        <f>Q15+AH15+AY15+BP15+CG15+CX15+DO15+EF15+EW15+FN15+GE15+GV15+HM15+ID15+IU15</f>
        <v/>
      </c>
      <c r="R44">
        <f>R15+AI15+AZ15+BQ15+CH15+CY15+DP15+EG15+EX15+FO15+GF15+GW15+HN15+IE15+IV15</f>
        <v/>
      </c>
      <c r="T44" s="1">
        <f>IFERROR(E44/C44,0)</f>
        <v/>
      </c>
      <c r="U44" s="1">
        <f>IFERROR(Q44/C44,0)</f>
        <v/>
      </c>
    </row>
    <row r="45">
      <c r="A45">
        <f>IF(A16="","",A16)</f>
        <v/>
      </c>
      <c r="B45">
        <f>IF(B16="","",B16)</f>
        <v/>
      </c>
      <c r="C45">
        <f>C16+T16+AK16+BB16+BS16+CJ16+DA16+DR16+EI16+EZ16+FQ16+GH16+GY16+HP16+IG16</f>
        <v/>
      </c>
      <c r="D45">
        <f>D16+U16+AL16+BC16+BT16+CK16+DB16+DS16+EJ16+FA16+FR16+GI16+GZ16+HQ16+IH16</f>
        <v/>
      </c>
      <c r="E45">
        <f>E16+V16+AM16+BD16+BU16+CL16+DC16+DT16+EK16+FB16+FS16+GJ16+HA16+HR16+II16</f>
        <v/>
      </c>
      <c r="F45">
        <f>F16+W16+AN16+BE16+BV16+CM16+DD16+DU16+EL16+FC16+FT16+GK16+HB16+HS16+IJ16</f>
        <v/>
      </c>
      <c r="G45">
        <f>G16+X16+AO16+BF16+BW16+CN16+DE16+DV16+EM16+FD16+FU16+GL16+HC16+HT16+IK16</f>
        <v/>
      </c>
      <c r="H45">
        <f>H16+Y16+AP16+BG16+BX16+CO16+DF16+DW16+EN16+FE16+FV16+GM16+HD16+HU16+IL16</f>
        <v/>
      </c>
      <c r="I45">
        <f>I16+Z16+AQ16+BH16+BY16+CP16+DG16+DX16+EO16+FF16+FW16+GN16+HE16+HV16+IM16</f>
        <v/>
      </c>
      <c r="J45">
        <f>J16+AA16+AR16+BI16+BZ16+CQ16+DH16+DY16+EP16+FG16+FX16+GO16+HF16+HW16+IN16</f>
        <v/>
      </c>
      <c r="K45">
        <f>K16+AB16+AS16+BJ16+CA16+CR16+DI16+DZ16+EQ16+FH16+FY16+GP16+HG16+HX16+IO16</f>
        <v/>
      </c>
      <c r="L45">
        <f>L16+AC16+AT16+BK16+CB16+CS16+DJ16+EA16+ER16+FI16+FZ16+GQ16+HH16+HY16+IP16</f>
        <v/>
      </c>
      <c r="M45">
        <f>M16+AD16+AU16+BL16+CC16+CT16+DK16+EB16+ES16+FJ16+GA16+GR16+HI16+HZ16+IQ16</f>
        <v/>
      </c>
      <c r="N45">
        <f>N16+AE16+AV16+BM16+CD16+CU16+DL16+EC16+ET16+FK16+GB16+GS16+HJ16+IA16+IR16</f>
        <v/>
      </c>
      <c r="O45">
        <f>O16+AF16+AW16+BN16+CE16+CV16+DM16+ED16+EU16+FL16+GC16+GT16+HK16+IB16+IS16</f>
        <v/>
      </c>
      <c r="P45">
        <f>P16+AG16+AX16+BO16+CF16+CW16+DN16+EE16+EV16+FM16+GD16+GU16+HL16+IC16+IT16</f>
        <v/>
      </c>
      <c r="Q45">
        <f>Q16+AH16+AY16+BP16+CG16+CX16+DO16+EF16+EW16+FN16+GE16+GV16+HM16+ID16+IU16</f>
        <v/>
      </c>
      <c r="R45">
        <f>R16+AI16+AZ16+BQ16+CH16+CY16+DP16+EG16+EX16+FO16+GF16+GW16+HN16+IE16+IV16</f>
        <v/>
      </c>
      <c r="T45" s="1">
        <f>IFERROR(E45/C45,0)</f>
        <v/>
      </c>
      <c r="U45" s="1">
        <f>IFERROR(Q45/C45,0)</f>
        <v/>
      </c>
    </row>
    <row r="46">
      <c r="A46">
        <f>IF(A17="","",A17)</f>
        <v/>
      </c>
      <c r="B46">
        <f>IF(B17="","",B17)</f>
        <v/>
      </c>
      <c r="C46">
        <f>C17+T17+AK17+BB17+BS17+CJ17+DA17+DR17+EI17+EZ17+FQ17+GH17+GY17+HP17+IG17</f>
        <v/>
      </c>
      <c r="D46">
        <f>D17+U17+AL17+BC17+BT17+CK17+DB17+DS17+EJ17+FA17+FR17+GI17+GZ17+HQ17+IH17</f>
        <v/>
      </c>
      <c r="E46">
        <f>E17+V17+AM17+BD17+BU17+CL17+DC17+DT17+EK17+FB17+FS17+GJ17+HA17+HR17+II17</f>
        <v/>
      </c>
      <c r="F46">
        <f>F17+W17+AN17+BE17+BV17+CM17+DD17+DU17+EL17+FC17+FT17+GK17+HB17+HS17+IJ17</f>
        <v/>
      </c>
      <c r="G46">
        <f>G17+X17+AO17+BF17+BW17+CN17+DE17+DV17+EM17+FD17+FU17+GL17+HC17+HT17+IK17</f>
        <v/>
      </c>
      <c r="H46">
        <f>H17+Y17+AP17+BG17+BX17+CO17+DF17+DW17+EN17+FE17+FV17+GM17+HD17+HU17+IL17</f>
        <v/>
      </c>
      <c r="I46">
        <f>I17+Z17+AQ17+BH17+BY17+CP17+DG17+DX17+EO17+FF17+FW17+GN17+HE17+HV17+IM17</f>
        <v/>
      </c>
      <c r="J46">
        <f>J17+AA17+AR17+BI17+BZ17+CQ17+DH17+DY17+EP17+FG17+FX17+GO17+HF17+HW17+IN17</f>
        <v/>
      </c>
      <c r="K46">
        <f>K17+AB17+AS17+BJ17+CA17+CR17+DI17+DZ17+EQ17+FH17+FY17+GP17+HG17+HX17+IO17</f>
        <v/>
      </c>
      <c r="L46">
        <f>L17+AC17+AT17+BK17+CB17+CS17+DJ17+EA17+ER17+FI17+FZ17+GQ17+HH17+HY17+IP17</f>
        <v/>
      </c>
      <c r="M46">
        <f>M17+AD17+AU17+BL17+CC17+CT17+DK17+EB17+ES17+FJ17+GA17+GR17+HI17+HZ17+IQ17</f>
        <v/>
      </c>
      <c r="N46">
        <f>N17+AE17+AV17+BM17+CD17+CU17+DL17+EC17+ET17+FK17+GB17+GS17+HJ17+IA17+IR17</f>
        <v/>
      </c>
      <c r="O46">
        <f>O17+AF17+AW17+BN17+CE17+CV17+DM17+ED17+EU17+FL17+GC17+GT17+HK17+IB17+IS17</f>
        <v/>
      </c>
      <c r="P46">
        <f>P17+AG17+AX17+BO17+CF17+CW17+DN17+EE17+EV17+FM17+GD17+GU17+HL17+IC17+IT17</f>
        <v/>
      </c>
      <c r="Q46">
        <f>Q17+AH17+AY17+BP17+CG17+CX17+DO17+EF17+EW17+FN17+GE17+GV17+HM17+ID17+IU17</f>
        <v/>
      </c>
      <c r="R46">
        <f>R17+AI17+AZ17+BQ17+CH17+CY17+DP17+EG17+EX17+FO17+GF17+GW17+HN17+IE17+IV17</f>
        <v/>
      </c>
      <c r="T46" s="1">
        <f>IFERROR(E46/C46,0)</f>
        <v/>
      </c>
      <c r="U46" s="1">
        <f>IFERROR(Q46/C46,0)</f>
        <v/>
      </c>
    </row>
    <row r="47">
      <c r="A47">
        <f>IF(A18="","",A18)</f>
        <v/>
      </c>
      <c r="B47">
        <f>IF(B18="","",B18)</f>
        <v/>
      </c>
      <c r="C47">
        <f>C18+T18+AK18+BB18+BS18+CJ18+DA18+DR18+EI18+EZ18+FQ18+GH18+GY18+HP18+IG18</f>
        <v/>
      </c>
      <c r="D47">
        <f>D18+U18+AL18+BC18+BT18+CK18+DB18+DS18+EJ18+FA18+FR18+GI18+GZ18+HQ18+IH18</f>
        <v/>
      </c>
      <c r="E47">
        <f>E18+V18+AM18+BD18+BU18+CL18+DC18+DT18+EK18+FB18+FS18+GJ18+HA18+HR18+II18</f>
        <v/>
      </c>
      <c r="F47">
        <f>F18+W18+AN18+BE18+BV18+CM18+DD18+DU18+EL18+FC18+FT18+GK18+HB18+HS18+IJ18</f>
        <v/>
      </c>
      <c r="G47">
        <f>G18+X18+AO18+BF18+BW18+CN18+DE18+DV18+EM18+FD18+FU18+GL18+HC18+HT18+IK18</f>
        <v/>
      </c>
      <c r="H47">
        <f>H18+Y18+AP18+BG18+BX18+CO18+DF18+DW18+EN18+FE18+FV18+GM18+HD18+HU18+IL18</f>
        <v/>
      </c>
      <c r="I47">
        <f>I18+Z18+AQ18+BH18+BY18+CP18+DG18+DX18+EO18+FF18+FW18+GN18+HE18+HV18+IM18</f>
        <v/>
      </c>
      <c r="J47">
        <f>J18+AA18+AR18+BI18+BZ18+CQ18+DH18+DY18+EP18+FG18+FX18+GO18+HF18+HW18+IN18</f>
        <v/>
      </c>
      <c r="K47">
        <f>K18+AB18+AS18+BJ18+CA18+CR18+DI18+DZ18+EQ18+FH18+FY18+GP18+HG18+HX18+IO18</f>
        <v/>
      </c>
      <c r="L47">
        <f>L18+AC18+AT18+BK18+CB18+CS18+DJ18+EA18+ER18+FI18+FZ18+GQ18+HH18+HY18+IP18</f>
        <v/>
      </c>
      <c r="M47">
        <f>M18+AD18+AU18+BL18+CC18+CT18+DK18+EB18+ES18+FJ18+GA18+GR18+HI18+HZ18+IQ18</f>
        <v/>
      </c>
      <c r="N47">
        <f>N18+AE18+AV18+BM18+CD18+CU18+DL18+EC18+ET18+FK18+GB18+GS18+HJ18+IA18+IR18</f>
        <v/>
      </c>
      <c r="O47">
        <f>O18+AF18+AW18+BN18+CE18+CV18+DM18+ED18+EU18+FL18+GC18+GT18+HK18+IB18+IS18</f>
        <v/>
      </c>
      <c r="P47">
        <f>P18+AG18+AX18+BO18+CF18+CW18+DN18+EE18+EV18+FM18+GD18+GU18+HL18+IC18+IT18</f>
        <v/>
      </c>
      <c r="Q47">
        <f>Q18+AH18+AY18+BP18+CG18+CX18+DO18+EF18+EW18+FN18+GE18+GV18+HM18+ID18+IU18</f>
        <v/>
      </c>
      <c r="R47">
        <f>R18+AI18+AZ18+BQ18+CH18+CY18+DP18+EG18+EX18+FO18+GF18+GW18+HN18+IE18+IV18</f>
        <v/>
      </c>
      <c r="T47" s="1">
        <f>IFERROR(E47/C47,0)</f>
        <v/>
      </c>
      <c r="U47" s="1">
        <f>IFERROR(Q47/C47,0)</f>
        <v/>
      </c>
    </row>
    <row r="48">
      <c r="A48">
        <f>IF(A19="","",A19)</f>
        <v/>
      </c>
      <c r="B48">
        <f>IF(B19="","",B19)</f>
        <v/>
      </c>
      <c r="C48">
        <f>C19+T19+AK19+BB19+BS19+CJ19+DA19+DR19+EI19+EZ19+FQ19+GH19+GY19+HP19+IG19</f>
        <v/>
      </c>
      <c r="D48">
        <f>D19+U19+AL19+BC19+BT19+CK19+DB19+DS19+EJ19+FA19+FR19+GI19+GZ19+HQ19+IH19</f>
        <v/>
      </c>
      <c r="E48">
        <f>E19+V19+AM19+BD19+BU19+CL19+DC19+DT19+EK19+FB19+FS19+GJ19+HA19+HR19+II19</f>
        <v/>
      </c>
      <c r="F48">
        <f>F19+W19+AN19+BE19+BV19+CM19+DD19+DU19+EL19+FC19+FT19+GK19+HB19+HS19+IJ19</f>
        <v/>
      </c>
      <c r="G48">
        <f>G19+X19+AO19+BF19+BW19+CN19+DE19+DV19+EM19+FD19+FU19+GL19+HC19+HT19+IK19</f>
        <v/>
      </c>
      <c r="H48">
        <f>H19+Y19+AP19+BG19+BX19+CO19+DF19+DW19+EN19+FE19+FV19+GM19+HD19+HU19+IL19</f>
        <v/>
      </c>
      <c r="I48">
        <f>I19+Z19+AQ19+BH19+BY19+CP19+DG19+DX19+EO19+FF19+FW19+GN19+HE19+HV19+IM19</f>
        <v/>
      </c>
      <c r="J48">
        <f>J19+AA19+AR19+BI19+BZ19+CQ19+DH19+DY19+EP19+FG19+FX19+GO19+HF19+HW19+IN19</f>
        <v/>
      </c>
      <c r="K48">
        <f>K19+AB19+AS19+BJ19+CA19+CR19+DI19+DZ19+EQ19+FH19+FY19+GP19+HG19+HX19+IO19</f>
        <v/>
      </c>
      <c r="L48">
        <f>L19+AC19+AT19+BK19+CB19+CS19+DJ19+EA19+ER19+FI19+FZ19+GQ19+HH19+HY19+IP19</f>
        <v/>
      </c>
      <c r="M48">
        <f>M19+AD19+AU19+BL19+CC19+CT19+DK19+EB19+ES19+FJ19+GA19+GR19+HI19+HZ19+IQ19</f>
        <v/>
      </c>
      <c r="N48">
        <f>N19+AE19+AV19+BM19+CD19+CU19+DL19+EC19+ET19+FK19+GB19+GS19+HJ19+IA19+IR19</f>
        <v/>
      </c>
      <c r="O48">
        <f>O19+AF19+AW19+BN19+CE19+CV19+DM19+ED19+EU19+FL19+GC19+GT19+HK19+IB19+IS19</f>
        <v/>
      </c>
      <c r="P48">
        <f>P19+AG19+AX19+BO19+CF19+CW19+DN19+EE19+EV19+FM19+GD19+GU19+HL19+IC19+IT19</f>
        <v/>
      </c>
      <c r="Q48">
        <f>Q19+AH19+AY19+BP19+CG19+CX19+DO19+EF19+EW19+FN19+GE19+GV19+HM19+ID19+IU19</f>
        <v/>
      </c>
      <c r="R48">
        <f>R19+AI19+AZ19+BQ19+CH19+CY19+DP19+EG19+EX19+FO19+GF19+GW19+HN19+IE19+IV19</f>
        <v/>
      </c>
      <c r="T48" s="1">
        <f>IFERROR(E48/C48,0)</f>
        <v/>
      </c>
      <c r="U48" s="1">
        <f>IFERROR(Q48/C48,0)</f>
        <v/>
      </c>
    </row>
    <row r="49">
      <c r="A49">
        <f>IF(A20="","",A20)</f>
        <v/>
      </c>
      <c r="B49">
        <f>IF(B20="","",B20)</f>
        <v/>
      </c>
      <c r="C49">
        <f>C20+T20+AK20+BB20+BS20+CJ20+DA20+DR20+EI20+EZ20+FQ20+GH20+GY20+HP20+IG20</f>
        <v/>
      </c>
      <c r="D49">
        <f>D20+U20+AL20+BC20+BT20+CK20+DB20+DS20+EJ20+FA20+FR20+GI20+GZ20+HQ20+IH20</f>
        <v/>
      </c>
      <c r="E49">
        <f>E20+V20+AM20+BD20+BU20+CL20+DC20+DT20+EK20+FB20+FS20+GJ20+HA20+HR20+II20</f>
        <v/>
      </c>
      <c r="F49">
        <f>F20+W20+AN20+BE20+BV20+CM20+DD20+DU20+EL20+FC20+FT20+GK20+HB20+HS20+IJ20</f>
        <v/>
      </c>
      <c r="G49">
        <f>G20+X20+AO20+BF20+BW20+CN20+DE20+DV20+EM20+FD20+FU20+GL20+HC20+HT20+IK20</f>
        <v/>
      </c>
      <c r="H49">
        <f>H20+Y20+AP20+BG20+BX20+CO20+DF20+DW20+EN20+FE20+FV20+GM20+HD20+HU20+IL20</f>
        <v/>
      </c>
      <c r="I49">
        <f>I20+Z20+AQ20+BH20+BY20+CP20+DG20+DX20+EO20+FF20+FW20+GN20+HE20+HV20+IM20</f>
        <v/>
      </c>
      <c r="J49">
        <f>J20+AA20+AR20+BI20+BZ20+CQ20+DH20+DY20+EP20+FG20+FX20+GO20+HF20+HW20+IN20</f>
        <v/>
      </c>
      <c r="K49">
        <f>K20+AB20+AS20+BJ20+CA20+CR20+DI20+DZ20+EQ20+FH20+FY20+GP20+HG20+HX20+IO20</f>
        <v/>
      </c>
      <c r="L49">
        <f>L20+AC20+AT20+BK20+CB20+CS20+DJ20+EA20+ER20+FI20+FZ20+GQ20+HH20+HY20+IP20</f>
        <v/>
      </c>
      <c r="M49">
        <f>M20+AD20+AU20+BL20+CC20+CT20+DK20+EB20+ES20+FJ20+GA20+GR20+HI20+HZ20+IQ20</f>
        <v/>
      </c>
      <c r="N49">
        <f>N20+AE20+AV20+BM20+CD20+CU20+DL20+EC20+ET20+FK20+GB20+GS20+HJ20+IA20+IR20</f>
        <v/>
      </c>
      <c r="O49">
        <f>O20+AF20+AW20+BN20+CE20+CV20+DM20+ED20+EU20+FL20+GC20+GT20+HK20+IB20+IS20</f>
        <v/>
      </c>
      <c r="P49">
        <f>P20+AG20+AX20+BO20+CF20+CW20+DN20+EE20+EV20+FM20+GD20+GU20+HL20+IC20+IT20</f>
        <v/>
      </c>
      <c r="Q49">
        <f>Q20+AH20+AY20+BP20+CG20+CX20+DO20+EF20+EW20+FN20+GE20+GV20+HM20+ID20+IU20</f>
        <v/>
      </c>
      <c r="R49">
        <f>R20+AI20+AZ20+BQ20+CH20+CY20+DP20+EG20+EX20+FO20+GF20+GW20+HN20+IE20+IV20</f>
        <v/>
      </c>
      <c r="T49" s="1">
        <f>IFERROR(E49/C49,0)</f>
        <v/>
      </c>
      <c r="U49" s="1">
        <f>IFERROR(Q49/C49,0)</f>
        <v/>
      </c>
    </row>
    <row r="50">
      <c r="A50">
        <f>IF(A21="","",A21)</f>
        <v/>
      </c>
      <c r="B50">
        <f>IF(B21="","",B21)</f>
        <v/>
      </c>
      <c r="C50">
        <f>C21+T21+AK21+BB21+BS21+CJ21+DA21+DR21+EI21+EZ21+FQ21+GH21+GY21+HP21+IG21</f>
        <v/>
      </c>
      <c r="D50">
        <f>D21+U21+AL21+BC21+BT21+CK21+DB21+DS21+EJ21+FA21+FR21+GI21+GZ21+HQ21+IH21</f>
        <v/>
      </c>
      <c r="E50">
        <f>E21+V21+AM21+BD21+BU21+CL21+DC21+DT21+EK21+FB21+FS21+GJ21+HA21+HR21+II21</f>
        <v/>
      </c>
      <c r="F50">
        <f>F21+W21+AN21+BE21+BV21+CM21+DD21+DU21+EL21+FC21+FT21+GK21+HB21+HS21+IJ21</f>
        <v/>
      </c>
      <c r="G50">
        <f>G21+X21+AO21+BF21+BW21+CN21+DE21+DV21+EM21+FD21+FU21+GL21+HC21+HT21+IK21</f>
        <v/>
      </c>
      <c r="H50">
        <f>H21+Y21+AP21+BG21+BX21+CO21+DF21+DW21+EN21+FE21+FV21+GM21+HD21+HU21+IL21</f>
        <v/>
      </c>
      <c r="I50">
        <f>I21+Z21+AQ21+BH21+BY21+CP21+DG21+DX21+EO21+FF21+FW21+GN21+HE21+HV21+IM21</f>
        <v/>
      </c>
      <c r="J50">
        <f>J21+AA21+AR21+BI21+BZ21+CQ21+DH21+DY21+EP21+FG21+FX21+GO21+HF21+HW21+IN21</f>
        <v/>
      </c>
      <c r="K50">
        <f>K21+AB21+AS21+BJ21+CA21+CR21+DI21+DZ21+EQ21+FH21+FY21+GP21+HG21+HX21+IO21</f>
        <v/>
      </c>
      <c r="L50">
        <f>L21+AC21+AT21+BK21+CB21+CS21+DJ21+EA21+ER21+FI21+FZ21+GQ21+HH21+HY21+IP21</f>
        <v/>
      </c>
      <c r="M50">
        <f>M21+AD21+AU21+BL21+CC21+CT21+DK21+EB21+ES21+FJ21+GA21+GR21+HI21+HZ21+IQ21</f>
        <v/>
      </c>
      <c r="N50">
        <f>N21+AE21+AV21+BM21+CD21+CU21+DL21+EC21+ET21+FK21+GB21+GS21+HJ21+IA21+IR21</f>
        <v/>
      </c>
      <c r="O50">
        <f>O21+AF21+AW21+BN21+CE21+CV21+DM21+ED21+EU21+FL21+GC21+GT21+HK21+IB21+IS21</f>
        <v/>
      </c>
      <c r="P50">
        <f>P21+AG21+AX21+BO21+CF21+CW21+DN21+EE21+EV21+FM21+GD21+GU21+HL21+IC21+IT21</f>
        <v/>
      </c>
      <c r="Q50">
        <f>Q21+AH21+AY21+BP21+CG21+CX21+DO21+EF21+EW21+FN21+GE21+GV21+HM21+ID21+IU21</f>
        <v/>
      </c>
      <c r="R50">
        <f>R21+AI21+AZ21+BQ21+CH21+CY21+DP21+EG21+EX21+FO21+GF21+GW21+HN21+IE21+IV21</f>
        <v/>
      </c>
      <c r="T50" s="1">
        <f>IFERROR(E50/C50,0)</f>
        <v/>
      </c>
      <c r="U50" s="1">
        <f>IFERROR(Q50/C50,0)</f>
        <v/>
      </c>
    </row>
    <row r="51">
      <c r="A51">
        <f>IF(A22="","",A22)</f>
        <v/>
      </c>
      <c r="B51">
        <f>IF(B22="","",B22)</f>
        <v/>
      </c>
      <c r="C51">
        <f>C22+T22+AK22+BB22+BS22+CJ22+DA22+DR22+EI22+EZ22+FQ22+GH22+GY22+HP22+IG22</f>
        <v/>
      </c>
      <c r="D51">
        <f>D22+U22+AL22+BC22+BT22+CK22+DB22+DS22+EJ22+FA22+FR22+GI22+GZ22+HQ22+IH22</f>
        <v/>
      </c>
      <c r="E51">
        <f>E22+V22+AM22+BD22+BU22+CL22+DC22+DT22+EK22+FB22+FS22+GJ22+HA22+HR22+II22</f>
        <v/>
      </c>
      <c r="F51">
        <f>F22+W22+AN22+BE22+BV22+CM22+DD22+DU22+EL22+FC22+FT22+GK22+HB22+HS22+IJ22</f>
        <v/>
      </c>
      <c r="G51">
        <f>G22+X22+AO22+BF22+BW22+CN22+DE22+DV22+EM22+FD22+FU22+GL22+HC22+HT22+IK22</f>
        <v/>
      </c>
      <c r="H51">
        <f>H22+Y22+AP22+BG22+BX22+CO22+DF22+DW22+EN22+FE22+FV22+GM22+HD22+HU22+IL22</f>
        <v/>
      </c>
      <c r="I51">
        <f>I22+Z22+AQ22+BH22+BY22+CP22+DG22+DX22+EO22+FF22+FW22+GN22+HE22+HV22+IM22</f>
        <v/>
      </c>
      <c r="J51">
        <f>J22+AA22+AR22+BI22+BZ22+CQ22+DH22+DY22+EP22+FG22+FX22+GO22+HF22+HW22+IN22</f>
        <v/>
      </c>
      <c r="K51">
        <f>K22+AB22+AS22+BJ22+CA22+CR22+DI22+DZ22+EQ22+FH22+FY22+GP22+HG22+HX22+IO22</f>
        <v/>
      </c>
      <c r="L51">
        <f>L22+AC22+AT22+BK22+CB22+CS22+DJ22+EA22+ER22+FI22+FZ22+GQ22+HH22+HY22+IP22</f>
        <v/>
      </c>
      <c r="M51">
        <f>M22+AD22+AU22+BL22+CC22+CT22+DK22+EB22+ES22+FJ22+GA22+GR22+HI22+HZ22+IQ22</f>
        <v/>
      </c>
      <c r="N51">
        <f>N22+AE22+AV22+BM22+CD22+CU22+DL22+EC22+ET22+FK22+GB22+GS22+HJ22+IA22+IR22</f>
        <v/>
      </c>
      <c r="O51">
        <f>O22+AF22+AW22+BN22+CE22+CV22+DM22+ED22+EU22+FL22+GC22+GT22+HK22+IB22+IS22</f>
        <v/>
      </c>
      <c r="P51">
        <f>P22+AG22+AX22+BO22+CF22+CW22+DN22+EE22+EV22+FM22+GD22+GU22+HL22+IC22+IT22</f>
        <v/>
      </c>
      <c r="Q51">
        <f>Q22+AH22+AY22+BP22+CG22+CX22+DO22+EF22+EW22+FN22+GE22+GV22+HM22+ID22+IU22</f>
        <v/>
      </c>
      <c r="R51">
        <f>R22+AI22+AZ22+BQ22+CH22+CY22+DP22+EG22+EX22+FO22+GF22+GW22+HN22+IE22+IV22</f>
        <v/>
      </c>
      <c r="T51" s="1">
        <f>IFERROR(E51/C51,0)</f>
        <v/>
      </c>
      <c r="U51" s="1">
        <f>IFERROR(Q51/C51,0)</f>
        <v/>
      </c>
    </row>
    <row r="52">
      <c r="A52">
        <f>IF(A23="","",A23)</f>
        <v/>
      </c>
      <c r="B52">
        <f>IF(B23="","",B23)</f>
        <v/>
      </c>
      <c r="C52">
        <f>C23+T23+AK23+BB23+BS23+CJ23+DA23+DR23+EI23+EZ23+FQ23+GH23+GY23+HP23+IG23</f>
        <v/>
      </c>
      <c r="D52">
        <f>D23+U23+AL23+BC23+BT23+CK23+DB23+DS23+EJ23+FA23+FR23+GI23+GZ23+HQ23+IH23</f>
        <v/>
      </c>
      <c r="E52">
        <f>E23+V23+AM23+BD23+BU23+CL23+DC23+DT23+EK23+FB23+FS23+GJ23+HA23+HR23+II23</f>
        <v/>
      </c>
      <c r="F52">
        <f>F23+W23+AN23+BE23+BV23+CM23+DD23+DU23+EL23+FC23+FT23+GK23+HB23+HS23+IJ23</f>
        <v/>
      </c>
      <c r="G52">
        <f>G23+X23+AO23+BF23+BW23+CN23+DE23+DV23+EM23+FD23+FU23+GL23+HC23+HT23+IK23</f>
        <v/>
      </c>
      <c r="H52">
        <f>H23+Y23+AP23+BG23+BX23+CO23+DF23+DW23+EN23+FE23+FV23+GM23+HD23+HU23+IL23</f>
        <v/>
      </c>
      <c r="I52">
        <f>I23+Z23+AQ23+BH23+BY23+CP23+DG23+DX23+EO23+FF23+FW23+GN23+HE23+HV23+IM23</f>
        <v/>
      </c>
      <c r="J52">
        <f>J23+AA23+AR23+BI23+BZ23+CQ23+DH23+DY23+EP23+FG23+FX23+GO23+HF23+HW23+IN23</f>
        <v/>
      </c>
      <c r="K52">
        <f>K23+AB23+AS23+BJ23+CA23+CR23+DI23+DZ23+EQ23+FH23+FY23+GP23+HG23+HX23+IO23</f>
        <v/>
      </c>
      <c r="L52">
        <f>L23+AC23+AT23+BK23+CB23+CS23+DJ23+EA23+ER23+FI23+FZ23+GQ23+HH23+HY23+IP23</f>
        <v/>
      </c>
      <c r="M52">
        <f>M23+AD23+AU23+BL23+CC23+CT23+DK23+EB23+ES23+FJ23+GA23+GR23+HI23+HZ23+IQ23</f>
        <v/>
      </c>
      <c r="N52">
        <f>N23+AE23+AV23+BM23+CD23+CU23+DL23+EC23+ET23+FK23+GB23+GS23+HJ23+IA23+IR23</f>
        <v/>
      </c>
      <c r="O52">
        <f>O23+AF23+AW23+BN23+CE23+CV23+DM23+ED23+EU23+FL23+GC23+GT23+HK23+IB23+IS23</f>
        <v/>
      </c>
      <c r="P52">
        <f>P23+AG23+AX23+BO23+CF23+CW23+DN23+EE23+EV23+FM23+GD23+GU23+HL23+IC23+IT23</f>
        <v/>
      </c>
      <c r="Q52">
        <f>Q23+AH23+AY23+BP23+CG23+CX23+DO23+EF23+EW23+FN23+GE23+GV23+HM23+ID23+IU23</f>
        <v/>
      </c>
      <c r="R52">
        <f>R23+AI23+AZ23+BQ23+CH23+CY23+DP23+EG23+EX23+FO23+GF23+GW23+HN23+IE23+IV23</f>
        <v/>
      </c>
      <c r="T52" s="1">
        <f>IFERROR(E52/C52,0)</f>
        <v/>
      </c>
      <c r="U52" s="1">
        <f>IFERROR(Q52/C52,0)</f>
        <v/>
      </c>
    </row>
    <row r="53">
      <c r="A53">
        <f>IF(A24="","",A24)</f>
        <v/>
      </c>
      <c r="B53">
        <f>IF(B24="","",B24)</f>
        <v/>
      </c>
      <c r="C53">
        <f>C24+T24+AK24+BB24+BS24+CJ24+DA24+DR24+EI24+EZ24+FQ24+GH24+GY24+HP24+IG24</f>
        <v/>
      </c>
      <c r="D53">
        <f>D24+U24+AL24+BC24+BT24+CK24+DB24+DS24+EJ24+FA24+FR24+GI24+GZ24+HQ24+IH24</f>
        <v/>
      </c>
      <c r="E53">
        <f>E24+V24+AM24+BD24+BU24+CL24+DC24+DT24+EK24+FB24+FS24+GJ24+HA24+HR24+II24</f>
        <v/>
      </c>
      <c r="F53">
        <f>F24+W24+AN24+BE24+BV24+CM24+DD24+DU24+EL24+FC24+FT24+GK24+HB24+HS24+IJ24</f>
        <v/>
      </c>
      <c r="G53">
        <f>G24+X24+AO24+BF24+BW24+CN24+DE24+DV24+EM24+FD24+FU24+GL24+HC24+HT24+IK24</f>
        <v/>
      </c>
      <c r="H53">
        <f>H24+Y24+AP24+BG24+BX24+CO24+DF24+DW24+EN24+FE24+FV24+GM24+HD24+HU24+IL24</f>
        <v/>
      </c>
      <c r="I53">
        <f>I24+Z24+AQ24+BH24+BY24+CP24+DG24+DX24+EO24+FF24+FW24+GN24+HE24+HV24+IM24</f>
        <v/>
      </c>
      <c r="J53">
        <f>J24+AA24+AR24+BI24+BZ24+CQ24+DH24+DY24+EP24+FG24+FX24+GO24+HF24+HW24+IN24</f>
        <v/>
      </c>
      <c r="K53">
        <f>K24+AB24+AS24+BJ24+CA24+CR24+DI24+DZ24+EQ24+FH24+FY24+GP24+HG24+HX24+IO24</f>
        <v/>
      </c>
      <c r="L53">
        <f>L24+AC24+AT24+BK24+CB24+CS24+DJ24+EA24+ER24+FI24+FZ24+GQ24+HH24+HY24+IP24</f>
        <v/>
      </c>
      <c r="M53">
        <f>M24+AD24+AU24+BL24+CC24+CT24+DK24+EB24+ES24+FJ24+GA24+GR24+HI24+HZ24+IQ24</f>
        <v/>
      </c>
      <c r="N53">
        <f>N24+AE24+AV24+BM24+CD24+CU24+DL24+EC24+ET24+FK24+GB24+GS24+HJ24+IA24+IR24</f>
        <v/>
      </c>
      <c r="O53">
        <f>O24+AF24+AW24+BN24+CE24+CV24+DM24+ED24+EU24+FL24+GC24+GT24+HK24+IB24+IS24</f>
        <v/>
      </c>
      <c r="P53">
        <f>P24+AG24+AX24+BO24+CF24+CW24+DN24+EE24+EV24+FM24+GD24+GU24+HL24+IC24+IT24</f>
        <v/>
      </c>
      <c r="Q53">
        <f>Q24+AH24+AY24+BP24+CG24+CX24+DO24+EF24+EW24+FN24+GE24+GV24+HM24+ID24+IU24</f>
        <v/>
      </c>
      <c r="R53">
        <f>R24+AI24+AZ24+BQ24+CH24+CY24+DP24+EG24+EX24+FO24+GF24+GW24+HN24+IE24+IV24</f>
        <v/>
      </c>
      <c r="T53" s="1">
        <f>IFERROR(E53/C53,0)</f>
        <v/>
      </c>
      <c r="U53" s="1">
        <f>IFERROR(Q53/C53,0)</f>
        <v/>
      </c>
    </row>
    <row r="54">
      <c r="A54">
        <f>IF(A25="","",A25)</f>
        <v/>
      </c>
      <c r="B54">
        <f>IF(B25="","",B25)</f>
        <v/>
      </c>
      <c r="C54">
        <f>C25+T25+AK25+BB25+BS25+CJ25+DA25+DR25+EI25+EZ25+FQ25+GH25+GY25+HP25+IG25</f>
        <v/>
      </c>
      <c r="D54">
        <f>D25+U25+AL25+BC25+BT25+CK25+DB25+DS25+EJ25+FA25+FR25+GI25+GZ25+HQ25+IH25</f>
        <v/>
      </c>
      <c r="E54">
        <f>E25+V25+AM25+BD25+BU25+CL25+DC25+DT25+EK25+FB25+FS25+GJ25+HA25+HR25+II25</f>
        <v/>
      </c>
      <c r="F54">
        <f>F25+W25+AN25+BE25+BV25+CM25+DD25+DU25+EL25+FC25+FT25+GK25+HB25+HS25+IJ25</f>
        <v/>
      </c>
      <c r="G54">
        <f>G25+X25+AO25+BF25+BW25+CN25+DE25+DV25+EM25+FD25+FU25+GL25+HC25+HT25+IK25</f>
        <v/>
      </c>
      <c r="H54">
        <f>H25+Y25+AP25+BG25+BX25+CO25+DF25+DW25+EN25+FE25+FV25+GM25+HD25+HU25+IL25</f>
        <v/>
      </c>
      <c r="I54">
        <f>I25+Z25+AQ25+BH25+BY25+CP25+DG25+DX25+EO25+FF25+FW25+GN25+HE25+HV25+IM25</f>
        <v/>
      </c>
      <c r="J54">
        <f>J25+AA25+AR25+BI25+BZ25+CQ25+DH25+DY25+EP25+FG25+FX25+GO25+HF25+HW25+IN25</f>
        <v/>
      </c>
      <c r="K54">
        <f>K25+AB25+AS25+BJ25+CA25+CR25+DI25+DZ25+EQ25+FH25+FY25+GP25+HG25+HX25+IO25</f>
        <v/>
      </c>
      <c r="L54">
        <f>L25+AC25+AT25+BK25+CB25+CS25+DJ25+EA25+ER25+FI25+FZ25+GQ25+HH25+HY25+IP25</f>
        <v/>
      </c>
      <c r="M54">
        <f>M25+AD25+AU25+BL25+CC25+CT25+DK25+EB25+ES25+FJ25+GA25+GR25+HI25+HZ25+IQ25</f>
        <v/>
      </c>
      <c r="N54">
        <f>N25+AE25+AV25+BM25+CD25+CU25+DL25+EC25+ET25+FK25+GB25+GS25+HJ25+IA25+IR25</f>
        <v/>
      </c>
      <c r="O54">
        <f>O25+AF25+AW25+BN25+CE25+CV25+DM25+ED25+EU25+FL25+GC25+GT25+HK25+IB25+IS25</f>
        <v/>
      </c>
      <c r="P54">
        <f>P25+AG25+AX25+BO25+CF25+CW25+DN25+EE25+EV25+FM25+GD25+GU25+HL25+IC25+IT25</f>
        <v/>
      </c>
      <c r="Q54">
        <f>Q25+AH25+AY25+BP25+CG25+CX25+DO25+EF25+EW25+FN25+GE25+GV25+HM25+ID25+IU25</f>
        <v/>
      </c>
      <c r="R54">
        <f>R25+AI25+AZ25+BQ25+CH25+CY25+DP25+EG25+EX25+FO25+GF25+GW25+HN25+IE25+IV25</f>
        <v/>
      </c>
      <c r="T54" s="1">
        <f>IFERROR(E54/C54,0)</f>
        <v/>
      </c>
      <c r="U54" s="1">
        <f>IFERROR(Q54/C54,0)</f>
        <v/>
      </c>
    </row>
    <row r="55">
      <c r="A55">
        <f>IF(A26="","",A26)</f>
        <v/>
      </c>
      <c r="B55">
        <f>IF(B26="","",B26)</f>
        <v/>
      </c>
      <c r="C55">
        <f>C26+T26+AK26+BB26+BS26+CJ26+DA26+DR26+EI26+EZ26+FQ26+GH26+GY26+HP26+IG26</f>
        <v/>
      </c>
      <c r="D55">
        <f>D26+U26+AL26+BC26+BT26+CK26+DB26+DS26+EJ26+FA26+FR26+GI26+GZ26+HQ26+IH26</f>
        <v/>
      </c>
      <c r="E55">
        <f>E26+V26+AM26+BD26+BU26+CL26+DC26+DT26+EK26+FB26+FS26+GJ26+HA26+HR26+II26</f>
        <v/>
      </c>
      <c r="F55">
        <f>F26+W26+AN26+BE26+BV26+CM26+DD26+DU26+EL26+FC26+FT26+GK26+HB26+HS26+IJ26</f>
        <v/>
      </c>
      <c r="G55">
        <f>G26+X26+AO26+BF26+BW26+CN26+DE26+DV26+EM26+FD26+FU26+GL26+HC26+HT26+IK26</f>
        <v/>
      </c>
      <c r="H55">
        <f>H26+Y26+AP26+BG26+BX26+CO26+DF26+DW26+EN26+FE26+FV26+GM26+HD26+HU26+IL26</f>
        <v/>
      </c>
      <c r="I55">
        <f>I26+Z26+AQ26+BH26+BY26+CP26+DG26+DX26+EO26+FF26+FW26+GN26+HE26+HV26+IM26</f>
        <v/>
      </c>
      <c r="J55">
        <f>J26+AA26+AR26+BI26+BZ26+CQ26+DH26+DY26+EP26+FG26+FX26+GO26+HF26+HW26+IN26</f>
        <v/>
      </c>
      <c r="K55">
        <f>K26+AB26+AS26+BJ26+CA26+CR26+DI26+DZ26+EQ26+FH26+FY26+GP26+HG26+HX26+IO26</f>
        <v/>
      </c>
      <c r="L55">
        <f>L26+AC26+AT26+BK26+CB26+CS26+DJ26+EA26+ER26+FI26+FZ26+GQ26+HH26+HY26+IP26</f>
        <v/>
      </c>
      <c r="M55">
        <f>M26+AD26+AU26+BL26+CC26+CT26+DK26+EB26+ES26+FJ26+GA26+GR26+HI26+HZ26+IQ26</f>
        <v/>
      </c>
      <c r="N55">
        <f>N26+AE26+AV26+BM26+CD26+CU26+DL26+EC26+ET26+FK26+GB26+GS26+HJ26+IA26+IR26</f>
        <v/>
      </c>
      <c r="O55">
        <f>O26+AF26+AW26+BN26+CE26+CV26+DM26+ED26+EU26+FL26+GC26+GT26+HK26+IB26+IS26</f>
        <v/>
      </c>
      <c r="P55">
        <f>P26+AG26+AX26+BO26+CF26+CW26+DN26+EE26+EV26+FM26+GD26+GU26+HL26+IC26+IT26</f>
        <v/>
      </c>
      <c r="Q55">
        <f>Q26+AH26+AY26+BP26+CG26+CX26+DO26+EF26+EW26+FN26+GE26+GV26+HM26+ID26+IU26</f>
        <v/>
      </c>
      <c r="R55">
        <f>R26+AI26+AZ26+BQ26+CH26+CY26+DP26+EG26+EX26+FO26+GF26+GW26+HN26+IE26+IV26</f>
        <v/>
      </c>
      <c r="T55" s="1">
        <f>IFERROR(E55/C55,0)</f>
        <v/>
      </c>
      <c r="U55" s="1">
        <f>IFERROR(Q55/C55,0)</f>
        <v/>
      </c>
    </row>
    <row r="56">
      <c r="A56">
        <f>IF(A27="","",A27)</f>
        <v/>
      </c>
      <c r="B56">
        <f>IF(B27="","",B27)</f>
        <v/>
      </c>
      <c r="C56">
        <f>C27+T27+AK27+BB27+BS27+CJ27+DA27+DR27+EI27+EZ27+FQ27+GH27+GY27+HP27+IG27</f>
        <v/>
      </c>
      <c r="D56">
        <f>D27+U27+AL27+BC27+BT27+CK27+DB27+DS27+EJ27+FA27+FR27+GI27+GZ27+HQ27+IH27</f>
        <v/>
      </c>
      <c r="E56">
        <f>E27+V27+AM27+BD27+BU27+CL27+DC27+DT27+EK27+FB27+FS27+GJ27+HA27+HR27+II27</f>
        <v/>
      </c>
      <c r="F56">
        <f>F27+W27+AN27+BE27+BV27+CM27+DD27+DU27+EL27+FC27+FT27+GK27+HB27+HS27+IJ27</f>
        <v/>
      </c>
      <c r="G56">
        <f>G27+X27+AO27+BF27+BW27+CN27+DE27+DV27+EM27+FD27+FU27+GL27+HC27+HT27+IK27</f>
        <v/>
      </c>
      <c r="H56">
        <f>H27+Y27+AP27+BG27+BX27+CO27+DF27+DW27+EN27+FE27+FV27+GM27+HD27+HU27+IL27</f>
        <v/>
      </c>
      <c r="I56">
        <f>I27+Z27+AQ27+BH27+BY27+CP27+DG27+DX27+EO27+FF27+FW27+GN27+HE27+HV27+IM27</f>
        <v/>
      </c>
      <c r="J56">
        <f>J27+AA27+AR27+BI27+BZ27+CQ27+DH27+DY27+EP27+FG27+FX27+GO27+HF27+HW27+IN27</f>
        <v/>
      </c>
      <c r="K56">
        <f>K27+AB27+AS27+BJ27+CA27+CR27+DI27+DZ27+EQ27+FH27+FY27+GP27+HG27+HX27+IO27</f>
        <v/>
      </c>
      <c r="L56">
        <f>L27+AC27+AT27+BK27+CB27+CS27+DJ27+EA27+ER27+FI27+FZ27+GQ27+HH27+HY27+IP27</f>
        <v/>
      </c>
      <c r="M56">
        <f>M27+AD27+AU27+BL27+CC27+CT27+DK27+EB27+ES27+FJ27+GA27+GR27+HI27+HZ27+IQ27</f>
        <v/>
      </c>
      <c r="N56">
        <f>N27+AE27+AV27+BM27+CD27+CU27+DL27+EC27+ET27+FK27+GB27+GS27+HJ27+IA27+IR27</f>
        <v/>
      </c>
      <c r="O56">
        <f>O27+AF27+AW27+BN27+CE27+CV27+DM27+ED27+EU27+FL27+GC27+GT27+HK27+IB27+IS27</f>
        <v/>
      </c>
      <c r="P56">
        <f>P27+AG27+AX27+BO27+CF27+CW27+DN27+EE27+EV27+FM27+GD27+GU27+HL27+IC27+IT27</f>
        <v/>
      </c>
      <c r="Q56">
        <f>Q27+AH27+AY27+BP27+CG27+CX27+DO27+EF27+EW27+FN27+GE27+GV27+HM27+ID27+IU27</f>
        <v/>
      </c>
      <c r="R56">
        <f>R27+AI27+AZ27+BQ27+CH27+CY27+DP27+EG27+EX27+FO27+GF27+GW27+HN27+IE27+IV27</f>
        <v/>
      </c>
      <c r="T56" s="1">
        <f>IFERROR(E56/C56,0)</f>
        <v/>
      </c>
      <c r="U56" s="1">
        <f>IFERROR(Q56/C56,0)</f>
        <v/>
      </c>
    </row>
    <row r="57">
      <c r="A57">
        <f>IF(A28="","",A28)</f>
        <v/>
      </c>
      <c r="B57">
        <f>IF(B28="","",B28)</f>
        <v/>
      </c>
      <c r="C57">
        <f>C28+T28+AK28+BB28+BS28+CJ28+DA28+DR28+EI28+EZ28+FQ28+GH28+GY28+HP28+IG28</f>
        <v/>
      </c>
      <c r="D57">
        <f>D28+U28+AL28+BC28+BT28+CK28+DB28+DS28+EJ28+FA28+FR28+GI28+GZ28+HQ28+IH28</f>
        <v/>
      </c>
      <c r="E57">
        <f>E28+V28+AM28+BD28+BU28+CL28+DC28+DT28+EK28+FB28+FS28+GJ28+HA28+HR28+II28</f>
        <v/>
      </c>
      <c r="F57">
        <f>F28+W28+AN28+BE28+BV28+CM28+DD28+DU28+EL28+FC28+FT28+GK28+HB28+HS28+IJ28</f>
        <v/>
      </c>
      <c r="G57">
        <f>G28+X28+AO28+BF28+BW28+CN28+DE28+DV28+EM28+FD28+FU28+GL28+HC28+HT28+IK28</f>
        <v/>
      </c>
      <c r="H57">
        <f>H28+Y28+AP28+BG28+BX28+CO28+DF28+DW28+EN28+FE28+FV28+GM28+HD28+HU28+IL28</f>
        <v/>
      </c>
      <c r="I57">
        <f>I28+Z28+AQ28+BH28+BY28+CP28+DG28+DX28+EO28+FF28+FW28+GN28+HE28+HV28+IM28</f>
        <v/>
      </c>
      <c r="J57">
        <f>J28+AA28+AR28+BI28+BZ28+CQ28+DH28+DY28+EP28+FG28+FX28+GO28+HF28+HW28+IN28</f>
        <v/>
      </c>
      <c r="K57">
        <f>K28+AB28+AS28+BJ28+CA28+CR28+DI28+DZ28+EQ28+FH28+FY28+GP28+HG28+HX28+IO28</f>
        <v/>
      </c>
      <c r="L57">
        <f>L28+AC28+AT28+BK28+CB28+CS28+DJ28+EA28+ER28+FI28+FZ28+GQ28+HH28+HY28+IP28</f>
        <v/>
      </c>
      <c r="M57">
        <f>M28+AD28+AU28+BL28+CC28+CT28+DK28+EB28+ES28+FJ28+GA28+GR28+HI28+HZ28+IQ28</f>
        <v/>
      </c>
      <c r="N57">
        <f>N28+AE28+AV28+BM28+CD28+CU28+DL28+EC28+ET28+FK28+GB28+GS28+HJ28+IA28+IR28</f>
        <v/>
      </c>
      <c r="O57">
        <f>O28+AF28+AW28+BN28+CE28+CV28+DM28+ED28+EU28+FL28+GC28+GT28+HK28+IB28+IS28</f>
        <v/>
      </c>
      <c r="P57">
        <f>P28+AG28+AX28+BO28+CF28+CW28+DN28+EE28+EV28+FM28+GD28+GU28+HL28+IC28+IT28</f>
        <v/>
      </c>
      <c r="Q57">
        <f>Q28+AH28+AY28+BP28+CG28+CX28+DO28+EF28+EW28+FN28+GE28+GV28+HM28+ID28+IU28</f>
        <v/>
      </c>
      <c r="R57">
        <f>R28+AI28+AZ28+BQ28+CH28+CY28+DP28+EG28+EX28+FO28+GF28+GW28+HN28+IE28+IV28</f>
        <v/>
      </c>
      <c r="T57" s="1">
        <f>IFERROR(E57/C57,0)</f>
        <v/>
      </c>
      <c r="U57" s="1">
        <f>IFERROR(Q57/C57,0)</f>
        <v/>
      </c>
    </row>
    <row r="58">
      <c r="A58">
        <f>IF(A29="","",A29)</f>
        <v/>
      </c>
      <c r="B58">
        <f>IF(B29="","",B29)</f>
        <v/>
      </c>
      <c r="C58">
        <f>C29+T29+AK29+BB29+BS29+CJ29+DA29+DR29+EI29+EZ29+FQ29+GH29+GY29+HP29+IG29</f>
        <v/>
      </c>
      <c r="D58">
        <f>D29+U29+AL29+BC29+BT29+CK29+DB29+DS29+EJ29+FA29+FR29+GI29+GZ29+HQ29+IH29</f>
        <v/>
      </c>
      <c r="E58">
        <f>E29+V29+AM29+BD29+BU29+CL29+DC29+DT29+EK29+FB29+FS29+GJ29+HA29+HR29+II29</f>
        <v/>
      </c>
      <c r="F58">
        <f>F29+W29+AN29+BE29+BV29+CM29+DD29+DU29+EL29+FC29+FT29+GK29+HB29+HS29+IJ29</f>
        <v/>
      </c>
      <c r="G58">
        <f>G29+X29+AO29+BF29+BW29+CN29+DE29+DV29+EM29+FD29+FU29+GL29+HC29+HT29+IK29</f>
        <v/>
      </c>
      <c r="H58">
        <f>H29+Y29+AP29+BG29+BX29+CO29+DF29+DW29+EN29+FE29+FV29+GM29+HD29+HU29+IL29</f>
        <v/>
      </c>
      <c r="I58">
        <f>I29+Z29+AQ29+BH29+BY29+CP29+DG29+DX29+EO29+FF29+FW29+GN29+HE29+HV29+IM29</f>
        <v/>
      </c>
      <c r="J58">
        <f>J29+AA29+AR29+BI29+BZ29+CQ29+DH29+DY29+EP29+FG29+FX29+GO29+HF29+HW29+IN29</f>
        <v/>
      </c>
      <c r="K58">
        <f>K29+AB29+AS29+BJ29+CA29+CR29+DI29+DZ29+EQ29+FH29+FY29+GP29+HG29+HX29+IO29</f>
        <v/>
      </c>
      <c r="L58">
        <f>L29+AC29+AT29+BK29+CB29+CS29+DJ29+EA29+ER29+FI29+FZ29+GQ29+HH29+HY29+IP29</f>
        <v/>
      </c>
      <c r="M58">
        <f>M29+AD29+AU29+BL29+CC29+CT29+DK29+EB29+ES29+FJ29+GA29+GR29+HI29+HZ29+IQ29</f>
        <v/>
      </c>
      <c r="N58">
        <f>N29+AE29+AV29+BM29+CD29+CU29+DL29+EC29+ET29+FK29+GB29+GS29+HJ29+IA29+IR29</f>
        <v/>
      </c>
      <c r="O58">
        <f>O29+AF29+AW29+BN29+CE29+CV29+DM29+ED29+EU29+FL29+GC29+GT29+HK29+IB29+IS29</f>
        <v/>
      </c>
      <c r="P58">
        <f>P29+AG29+AX29+BO29+CF29+CW29+DN29+EE29+EV29+FM29+GD29+GU29+HL29+IC29+IT29</f>
        <v/>
      </c>
      <c r="Q58">
        <f>Q29+AH29+AY29+BP29+CG29+CX29+DO29+EF29+EW29+FN29+GE29+GV29+HM29+ID29+IU29</f>
        <v/>
      </c>
      <c r="R58">
        <f>R29+AI29+AZ29+BQ29+CH29+CY29+DP29+EG29+EX29+FO29+GF29+GW29+HN29+IE29+IV29</f>
        <v/>
      </c>
      <c r="T58" s="1">
        <f>IFERROR(E58/C58,0)</f>
        <v/>
      </c>
      <c r="U58" s="1">
        <f>IFERROR(Q58/C58,0)</f>
        <v/>
      </c>
    </row>
    <row r="59">
      <c r="A59">
        <f>IF(A30="","",A30)</f>
        <v/>
      </c>
      <c r="B59">
        <f>IF(B30="","",B30)</f>
        <v/>
      </c>
      <c r="C59">
        <f>C30+T30+AK30+BB30+BS30+CJ30+DA30+DR30+EI30+EZ30+FQ30+GH30+GY30+HP30+IG30</f>
        <v/>
      </c>
      <c r="D59">
        <f>D30+U30+AL30+BC30+BT30+CK30+DB30+DS30+EJ30+FA30+FR30+GI30+GZ30+HQ30+IH30</f>
        <v/>
      </c>
      <c r="E59">
        <f>E30+V30+AM30+BD30+BU30+CL30+DC30+DT30+EK30+FB30+FS30+GJ30+HA30+HR30+II30</f>
        <v/>
      </c>
      <c r="F59">
        <f>F30+W30+AN30+BE30+BV30+CM30+DD30+DU30+EL30+FC30+FT30+GK30+HB30+HS30+IJ30</f>
        <v/>
      </c>
      <c r="G59">
        <f>G30+X30+AO30+BF30+BW30+CN30+DE30+DV30+EM30+FD30+FU30+GL30+HC30+HT30+IK30</f>
        <v/>
      </c>
      <c r="H59">
        <f>H30+Y30+AP30+BG30+BX30+CO30+DF30+DW30+EN30+FE30+FV30+GM30+HD30+HU30+IL30</f>
        <v/>
      </c>
      <c r="I59">
        <f>I30+Z30+AQ30+BH30+BY30+CP30+DG30+DX30+EO30+FF30+FW30+GN30+HE30+HV30+IM30</f>
        <v/>
      </c>
      <c r="J59">
        <f>J30+AA30+AR30+BI30+BZ30+CQ30+DH30+DY30+EP30+FG30+FX30+GO30+HF30+HW30+IN30</f>
        <v/>
      </c>
      <c r="K59">
        <f>K30+AB30+AS30+BJ30+CA30+CR30+DI30+DZ30+EQ30+FH30+FY30+GP30+HG30+HX30+IO30</f>
        <v/>
      </c>
      <c r="L59">
        <f>L30+AC30+AT30+BK30+CB30+CS30+DJ30+EA30+ER30+FI30+FZ30+GQ30+HH30+HY30+IP30</f>
        <v/>
      </c>
      <c r="M59">
        <f>M30+AD30+AU30+BL30+CC30+CT30+DK30+EB30+ES30+FJ30+GA30+GR30+HI30+HZ30+IQ30</f>
        <v/>
      </c>
      <c r="N59">
        <f>N30+AE30+AV30+BM30+CD30+CU30+DL30+EC30+ET30+FK30+GB30+GS30+HJ30+IA30+IR30</f>
        <v/>
      </c>
      <c r="O59">
        <f>O30+AF30+AW30+BN30+CE30+CV30+DM30+ED30+EU30+FL30+GC30+GT30+HK30+IB30+IS30</f>
        <v/>
      </c>
      <c r="P59">
        <f>P30+AG30+AX30+BO30+CF30+CW30+DN30+EE30+EV30+FM30+GD30+GU30+HL30+IC30+IT30</f>
        <v/>
      </c>
      <c r="Q59">
        <f>Q30+AH30+AY30+BP30+CG30+CX30+DO30+EF30+EW30+FN30+GE30+GV30+HM30+ID30+IU30</f>
        <v/>
      </c>
      <c r="R59">
        <f>R30+AI30+AZ30+BQ30+CH30+CY30+DP30+EG30+EX30+FO30+GF30+GW30+HN30+IE30+IV30</f>
        <v/>
      </c>
      <c r="T59" s="1">
        <f>IFERROR(E59/C59,0)</f>
        <v/>
      </c>
      <c r="U59" s="1">
        <f>IFERROR(Q59/C59,0)</f>
        <v/>
      </c>
    </row>
    <row r="60">
      <c r="A60">
        <f>IF(A31="","",A31)</f>
        <v/>
      </c>
      <c r="B60">
        <f>IF(B31="","",B31)</f>
        <v/>
      </c>
      <c r="C60">
        <f>C31+T31+AK31+BB31+BS31+CJ31+DA31+DR31+EI31+EZ31+FQ31+GH31+GY31+HP31+IG31</f>
        <v/>
      </c>
      <c r="D60">
        <f>D31+U31+AL31+BC31+BT31+CK31+DB31+DS31+EJ31+FA31+FR31+GI31+GZ31+HQ31+IH31</f>
        <v/>
      </c>
      <c r="E60">
        <f>E31+V31+AM31+BD31+BU31+CL31+DC31+DT31+EK31+FB31+FS31+GJ31+HA31+HR31+II31</f>
        <v/>
      </c>
      <c r="F60">
        <f>F31+W31+AN31+BE31+BV31+CM31+DD31+DU31+EL31+FC31+FT31+GK31+HB31+HS31+IJ31</f>
        <v/>
      </c>
      <c r="G60">
        <f>G31+X31+AO31+BF31+BW31+CN31+DE31+DV31+EM31+FD31+FU31+GL31+HC31+HT31+IK31</f>
        <v/>
      </c>
      <c r="H60">
        <f>H31+Y31+AP31+BG31+BX31+CO31+DF31+DW31+EN31+FE31+FV31+GM31+HD31+HU31+IL31</f>
        <v/>
      </c>
      <c r="I60">
        <f>I31+Z31+AQ31+BH31+BY31+CP31+DG31+DX31+EO31+FF31+FW31+GN31+HE31+HV31+IM31</f>
        <v/>
      </c>
      <c r="J60">
        <f>J31+AA31+AR31+BI31+BZ31+CQ31+DH31+DY31+EP31+FG31+FX31+GO31+HF31+HW31+IN31</f>
        <v/>
      </c>
      <c r="K60">
        <f>K31+AB31+AS31+BJ31+CA31+CR31+DI31+DZ31+EQ31+FH31+FY31+GP31+HG31+HX31+IO31</f>
        <v/>
      </c>
      <c r="L60">
        <f>L31+AC31+AT31+BK31+CB31+CS31+DJ31+EA31+ER31+FI31+FZ31+GQ31+HH31+HY31+IP31</f>
        <v/>
      </c>
      <c r="M60">
        <f>M31+AD31+AU31+BL31+CC31+CT31+DK31+EB31+ES31+FJ31+GA31+GR31+HI31+HZ31+IQ31</f>
        <v/>
      </c>
      <c r="N60">
        <f>N31+AE31+AV31+BM31+CD31+CU31+DL31+EC31+ET31+FK31+GB31+GS31+HJ31+IA31+IR31</f>
        <v/>
      </c>
      <c r="O60">
        <f>O31+AF31+AW31+BN31+CE31+CV31+DM31+ED31+EU31+FL31+GC31+GT31+HK31+IB31+IS31</f>
        <v/>
      </c>
      <c r="P60">
        <f>P31+AG31+AX31+BO31+CF31+CW31+DN31+EE31+EV31+FM31+GD31+GU31+HL31+IC31+IT31</f>
        <v/>
      </c>
      <c r="Q60">
        <f>Q31+AH31+AY31+BP31+CG31+CX31+DO31+EF31+EW31+FN31+GE31+GV31+HM31+ID31+IU31</f>
        <v/>
      </c>
      <c r="R60">
        <f>R31+AI31+AZ31+BQ31+CH31+CY31+DP31+EG31+EX31+FO31+GF31+GW31+HN31+IE31+IV31</f>
        <v/>
      </c>
      <c r="T60" s="1">
        <f>IFERROR(E60/C60,0)</f>
        <v/>
      </c>
      <c r="U60" s="1">
        <f>IFERROR(Q60/C60,0)</f>
        <v/>
      </c>
    </row>
    <row r="61">
      <c r="A61">
        <f>IF(A32="","",A32)</f>
        <v/>
      </c>
      <c r="B61">
        <f>IF(B32="","",B32)</f>
        <v/>
      </c>
      <c r="C61">
        <f>C32+T32+AK32+BB32+BS32+CJ32+DA32+DR32+EI32+EZ32+FQ32+GH32+GY32+HP32+IG32</f>
        <v/>
      </c>
      <c r="D61">
        <f>D32+U32+AL32+BC32+BT32+CK32+DB32+DS32+EJ32+FA32+FR32+GI32+GZ32+HQ32+IH32</f>
        <v/>
      </c>
      <c r="E61">
        <f>E32+V32+AM32+BD32+BU32+CL32+DC32+DT32+EK32+FB32+FS32+GJ32+HA32+HR32+II32</f>
        <v/>
      </c>
      <c r="F61">
        <f>F32+W32+AN32+BE32+BV32+CM32+DD32+DU32+EL32+FC32+FT32+GK32+HB32+HS32+IJ32</f>
        <v/>
      </c>
      <c r="G61">
        <f>G32+X32+AO32+BF32+BW32+CN32+DE32+DV32+EM32+FD32+FU32+GL32+HC32+HT32+IK32</f>
        <v/>
      </c>
      <c r="H61">
        <f>H32+Y32+AP32+BG32+BX32+CO32+DF32+DW32+EN32+FE32+FV32+GM32+HD32+HU32+IL32</f>
        <v/>
      </c>
      <c r="I61">
        <f>I32+Z32+AQ32+BH32+BY32+CP32+DG32+DX32+EO32+FF32+FW32+GN32+HE32+HV32+IM32</f>
        <v/>
      </c>
      <c r="J61">
        <f>J32+AA32+AR32+BI32+BZ32+CQ32+DH32+DY32+EP32+FG32+FX32+GO32+HF32+HW32+IN32</f>
        <v/>
      </c>
      <c r="K61">
        <f>K32+AB32+AS32+BJ32+CA32+CR32+DI32+DZ32+EQ32+FH32+FY32+GP32+HG32+HX32+IO32</f>
        <v/>
      </c>
      <c r="L61">
        <f>L32+AC32+AT32+BK32+CB32+CS32+DJ32+EA32+ER32+FI32+FZ32+GQ32+HH32+HY32+IP32</f>
        <v/>
      </c>
      <c r="M61">
        <f>M32+AD32+AU32+BL32+CC32+CT32+DK32+EB32+ES32+FJ32+GA32+GR32+HI32+HZ32+IQ32</f>
        <v/>
      </c>
      <c r="N61">
        <f>N32+AE32+AV32+BM32+CD32+CU32+DL32+EC32+ET32+FK32+GB32+GS32+HJ32+IA32+IR32</f>
        <v/>
      </c>
      <c r="O61">
        <f>O32+AF32+AW32+BN32+CE32+CV32+DM32+ED32+EU32+FL32+GC32+GT32+HK32+IB32+IS32</f>
        <v/>
      </c>
      <c r="P61">
        <f>P32+AG32+AX32+BO32+CF32+CW32+DN32+EE32+EV32+FM32+GD32+GU32+HL32+IC32+IT32</f>
        <v/>
      </c>
      <c r="Q61">
        <f>Q32+AH32+AY32+BP32+CG32+CX32+DO32+EF32+EW32+FN32+GE32+GV32+HM32+ID32+IU32</f>
        <v/>
      </c>
      <c r="R61">
        <f>R32+AI32+AZ32+BQ32+CH32+CY32+DP32+EG32+EX32+FO32+GF32+GW32+HN32+IE32+IV32</f>
        <v/>
      </c>
      <c r="T61" s="1">
        <f>IFERROR(E61/C61,0)</f>
        <v/>
      </c>
      <c r="U61" s="1">
        <f>IFERROR(Q61/C61,0)</f>
        <v/>
      </c>
    </row>
    <row r="62">
      <c r="A62" t="inlineStr">
        <is>
          <t>TOTALES :</t>
        </is>
      </c>
      <c r="C62">
        <f>SUM(C37:C61)</f>
        <v/>
      </c>
      <c r="D62">
        <f>SUM(D37:D61)</f>
        <v/>
      </c>
      <c r="E62">
        <f>SUM(E37:E61)</f>
        <v/>
      </c>
      <c r="F62">
        <f>SUM(F37:F61)</f>
        <v/>
      </c>
      <c r="G62">
        <f>SUM(G37:G61)</f>
        <v/>
      </c>
      <c r="H62">
        <f>SUM(H37:H61)</f>
        <v/>
      </c>
      <c r="I62">
        <f>SUM(I37:I61)</f>
        <v/>
      </c>
      <c r="J62">
        <f>SUM(J37:J61)</f>
        <v/>
      </c>
      <c r="K62">
        <f>SUM(K37:K61)</f>
        <v/>
      </c>
      <c r="L62">
        <f>SUM(L37:L61)</f>
        <v/>
      </c>
      <c r="M62">
        <f>SUM(M37:M61)</f>
        <v/>
      </c>
      <c r="N62">
        <f>SUM(N37:N61)</f>
        <v/>
      </c>
      <c r="O62">
        <f>SUM(O37:O61)</f>
        <v/>
      </c>
      <c r="P62">
        <f>SUM(P37:P61)</f>
        <v/>
      </c>
      <c r="Q62">
        <f>SUM(Q37:Q61)</f>
        <v/>
      </c>
      <c r="R62">
        <f>SUM(R37:R61)</f>
        <v/>
      </c>
      <c r="T62" s="1">
        <f>IFERROR(E62/C62,0)</f>
        <v/>
      </c>
      <c r="U62" s="1">
        <f>IFERROR(Q62/C62,0)</f>
        <v/>
      </c>
    </row>
    <row r="64">
      <c r="A64" t="inlineStr">
        <is>
          <t>L A N Z A D O R E S</t>
        </is>
      </c>
    </row>
    <row r="65">
      <c r="A65" t="inlineStr">
        <is>
          <t>NOMBRE</t>
        </is>
      </c>
      <c r="B65" t="inlineStr">
        <is>
          <t>No</t>
        </is>
      </c>
      <c r="C65" t="inlineStr">
        <is>
          <t>P?</t>
        </is>
      </c>
      <c r="D65" t="inlineStr">
        <is>
          <t>G/P</t>
        </is>
      </c>
      <c r="E65" t="inlineStr">
        <is>
          <t>INN</t>
        </is>
      </c>
      <c r="F65" t="inlineStr">
        <is>
          <t>CL</t>
        </is>
      </c>
      <c r="G65" t="inlineStr">
        <is>
          <t>K</t>
        </is>
      </c>
      <c r="H65" t="inlineStr">
        <is>
          <t>H</t>
        </is>
      </c>
      <c r="I65" t="inlineStr">
        <is>
          <t>P?</t>
        </is>
      </c>
      <c r="J65" t="inlineStr">
        <is>
          <t>G/P</t>
        </is>
      </c>
      <c r="K65" t="inlineStr">
        <is>
          <t>INN</t>
        </is>
      </c>
      <c r="L65" t="inlineStr">
        <is>
          <t>CL</t>
        </is>
      </c>
      <c r="M65" t="inlineStr">
        <is>
          <t>K</t>
        </is>
      </c>
      <c r="N65" t="inlineStr">
        <is>
          <t>H</t>
        </is>
      </c>
      <c r="O65" t="inlineStr">
        <is>
          <t>P?</t>
        </is>
      </c>
      <c r="P65" t="inlineStr">
        <is>
          <t>G/P</t>
        </is>
      </c>
      <c r="Q65" t="inlineStr">
        <is>
          <t>INN</t>
        </is>
      </c>
      <c r="R65" t="inlineStr">
        <is>
          <t>CL</t>
        </is>
      </c>
      <c r="S65" t="inlineStr">
        <is>
          <t>K</t>
        </is>
      </c>
      <c r="T65" t="inlineStr">
        <is>
          <t>H</t>
        </is>
      </c>
      <c r="U65" t="inlineStr">
        <is>
          <t>P?</t>
        </is>
      </c>
      <c r="V65" t="inlineStr">
        <is>
          <t>G/P</t>
        </is>
      </c>
      <c r="W65" t="inlineStr">
        <is>
          <t>INN</t>
        </is>
      </c>
      <c r="X65" t="inlineStr">
        <is>
          <t>CL</t>
        </is>
      </c>
      <c r="Y65" t="inlineStr">
        <is>
          <t>K</t>
        </is>
      </c>
      <c r="Z65" t="inlineStr">
        <is>
          <t>H</t>
        </is>
      </c>
      <c r="AA65" t="inlineStr">
        <is>
          <t>P?</t>
        </is>
      </c>
      <c r="AB65" t="inlineStr">
        <is>
          <t>G/P</t>
        </is>
      </c>
      <c r="AC65" t="inlineStr">
        <is>
          <t>INN</t>
        </is>
      </c>
      <c r="AD65" t="inlineStr">
        <is>
          <t>CL</t>
        </is>
      </c>
      <c r="AE65" t="inlineStr">
        <is>
          <t>K</t>
        </is>
      </c>
      <c r="AF65" t="inlineStr">
        <is>
          <t>H</t>
        </is>
      </c>
      <c r="AG65" t="inlineStr">
        <is>
          <t>P?</t>
        </is>
      </c>
      <c r="AH65" t="inlineStr">
        <is>
          <t>G/P</t>
        </is>
      </c>
      <c r="AI65" t="inlineStr">
        <is>
          <t>INN</t>
        </is>
      </c>
      <c r="AJ65" t="inlineStr">
        <is>
          <t>CL</t>
        </is>
      </c>
      <c r="AK65" t="inlineStr">
        <is>
          <t>K</t>
        </is>
      </c>
      <c r="AL65" t="inlineStr">
        <is>
          <t>H</t>
        </is>
      </c>
      <c r="AM65" t="inlineStr">
        <is>
          <t>P?</t>
        </is>
      </c>
      <c r="AN65" t="inlineStr">
        <is>
          <t>G/P</t>
        </is>
      </c>
      <c r="AO65" t="inlineStr">
        <is>
          <t>INN</t>
        </is>
      </c>
      <c r="AP65" t="inlineStr">
        <is>
          <t>CL</t>
        </is>
      </c>
      <c r="AQ65" t="inlineStr">
        <is>
          <t>K</t>
        </is>
      </c>
      <c r="AR65" t="inlineStr">
        <is>
          <t>H</t>
        </is>
      </c>
      <c r="AS65" t="inlineStr">
        <is>
          <t>P?</t>
        </is>
      </c>
      <c r="AT65" t="inlineStr">
        <is>
          <t>G/P</t>
        </is>
      </c>
      <c r="AU65" t="inlineStr">
        <is>
          <t>INN</t>
        </is>
      </c>
      <c r="AV65" t="inlineStr">
        <is>
          <t>CL</t>
        </is>
      </c>
      <c r="AW65" t="inlineStr">
        <is>
          <t>K</t>
        </is>
      </c>
      <c r="AX65" t="inlineStr">
        <is>
          <t>H</t>
        </is>
      </c>
      <c r="AY65" t="inlineStr">
        <is>
          <t>P?</t>
        </is>
      </c>
      <c r="AZ65" t="inlineStr">
        <is>
          <t>G/P</t>
        </is>
      </c>
      <c r="BA65" t="inlineStr">
        <is>
          <t>INN</t>
        </is>
      </c>
      <c r="BB65" t="inlineStr">
        <is>
          <t>CL</t>
        </is>
      </c>
      <c r="BC65" t="inlineStr">
        <is>
          <t>K</t>
        </is>
      </c>
      <c r="BD65" t="inlineStr">
        <is>
          <t>H</t>
        </is>
      </c>
      <c r="BE65" t="inlineStr">
        <is>
          <t>P?</t>
        </is>
      </c>
      <c r="BF65" t="inlineStr">
        <is>
          <t>G/P</t>
        </is>
      </c>
      <c r="BG65" t="inlineStr">
        <is>
          <t>INN</t>
        </is>
      </c>
      <c r="BH65" t="inlineStr">
        <is>
          <t>CL</t>
        </is>
      </c>
      <c r="BI65" t="inlineStr">
        <is>
          <t>K</t>
        </is>
      </c>
      <c r="BJ65" t="inlineStr">
        <is>
          <t>H</t>
        </is>
      </c>
      <c r="BK65" t="inlineStr">
        <is>
          <t>P?</t>
        </is>
      </c>
      <c r="BL65" t="inlineStr">
        <is>
          <t>G/P</t>
        </is>
      </c>
      <c r="BM65" t="inlineStr">
        <is>
          <t>INN</t>
        </is>
      </c>
      <c r="BN65" t="inlineStr">
        <is>
          <t>CL</t>
        </is>
      </c>
      <c r="BO65" t="inlineStr">
        <is>
          <t>K</t>
        </is>
      </c>
      <c r="BP65" t="inlineStr">
        <is>
          <t>H</t>
        </is>
      </c>
      <c r="BQ65" t="inlineStr">
        <is>
          <t>P?</t>
        </is>
      </c>
      <c r="BR65" t="inlineStr">
        <is>
          <t>G/P</t>
        </is>
      </c>
      <c r="BS65" t="inlineStr">
        <is>
          <t>INN</t>
        </is>
      </c>
      <c r="BT65" t="inlineStr">
        <is>
          <t>CL</t>
        </is>
      </c>
      <c r="BU65" t="inlineStr">
        <is>
          <t>K</t>
        </is>
      </c>
      <c r="BV65" t="inlineStr">
        <is>
          <t>H</t>
        </is>
      </c>
      <c r="BW65" t="inlineStr">
        <is>
          <t>P?</t>
        </is>
      </c>
      <c r="BX65" t="inlineStr">
        <is>
          <t>G/P</t>
        </is>
      </c>
      <c r="BY65" t="inlineStr">
        <is>
          <t>INN</t>
        </is>
      </c>
      <c r="BZ65" t="inlineStr">
        <is>
          <t>CL</t>
        </is>
      </c>
      <c r="CA65" t="inlineStr">
        <is>
          <t>K</t>
        </is>
      </c>
      <c r="CB65" t="inlineStr">
        <is>
          <t>H</t>
        </is>
      </c>
      <c r="CC65" t="inlineStr">
        <is>
          <t>P?</t>
        </is>
      </c>
      <c r="CD65" t="inlineStr">
        <is>
          <t>G/P</t>
        </is>
      </c>
      <c r="CE65" t="inlineStr">
        <is>
          <t>INN</t>
        </is>
      </c>
      <c r="CF65" t="inlineStr">
        <is>
          <t>CL</t>
        </is>
      </c>
      <c r="CG65" t="inlineStr">
        <is>
          <t>K</t>
        </is>
      </c>
      <c r="CH65" t="inlineStr">
        <is>
          <t>H</t>
        </is>
      </c>
      <c r="CI65" t="inlineStr">
        <is>
          <t>P?</t>
        </is>
      </c>
      <c r="CJ65" t="inlineStr">
        <is>
          <t>G/P</t>
        </is>
      </c>
      <c r="CK65" t="inlineStr">
        <is>
          <t>INN</t>
        </is>
      </c>
      <c r="CL65" t="inlineStr">
        <is>
          <t>CL</t>
        </is>
      </c>
      <c r="CM65" t="inlineStr">
        <is>
          <t>K</t>
        </is>
      </c>
      <c r="CN65" t="inlineStr">
        <is>
          <t>H</t>
        </is>
      </c>
      <c r="CP65" t="inlineStr">
        <is>
          <t>JJ</t>
        </is>
      </c>
      <c r="CQ65" t="inlineStr">
        <is>
          <t>JG</t>
        </is>
      </c>
      <c r="CR65" t="inlineStr">
        <is>
          <t>JP</t>
        </is>
      </c>
      <c r="CS65" t="inlineStr">
        <is>
          <t>OUTS</t>
        </is>
      </c>
      <c r="CT65" t="inlineStr">
        <is>
          <t>INN</t>
        </is>
      </c>
      <c r="CU65" t="inlineStr">
        <is>
          <t>CL</t>
        </is>
      </c>
      <c r="CV65" t="inlineStr">
        <is>
          <t>K</t>
        </is>
      </c>
      <c r="CW65" t="inlineStr">
        <is>
          <t>H</t>
        </is>
      </c>
      <c r="CX65" t="inlineStr">
        <is>
          <t>PCL</t>
        </is>
      </c>
    </row>
    <row r="66">
      <c r="A66">
        <f>IF(A8="","",A8)</f>
        <v/>
      </c>
      <c r="B66">
        <f>IF(B8="","",B8)</f>
        <v/>
      </c>
      <c r="CP66">
        <f>C66+I66+O66+U66+AA66+AG66+AM66+AS66+AY66+BE66+BK66+BQ66+BW66+CC66+CI66</f>
        <v/>
      </c>
      <c r="CQ66">
        <f>COUNTIF(D66,"G")+COUNTIF(J66,"G")+COUNTIF(P66,"G")+COUNTIF(V66,"G")+COUNTIF(AB66,"G")+COUNTIF(AH66,"G")+COUNTIF(AN66,"G")+COUNTIF(AT66,"G")+COUNTIF(AZ66,"G")+COUNTIF(BF66,"G")+COUNTIF(BL66,"G")+COUNTIF(BR66,"G")+COUNTIF(BX66,"G")+COUNTIF(CD66,"G")+COUNTIF(CJ66,"G")</f>
        <v/>
      </c>
      <c r="CR66">
        <f>COUNTIF(D66,"P")+COUNTIF(J66,"P")+COUNTIF(P66,"P")+COUNTIF(V66,"P")+COUNTIF(AB66,"P")+COUNTIF(AH66,"P")+COUNTIF(AN66,"P")+COUNTIF(AT66,"P")+COUNTIF(AZ66,"P")+COUNTIF(BF66,"P")+COUNTIF(BL66,"P")+COUNTIF(BR66,"P")+COUNTIF(BX66,"P")+COUNTIF(CD66,"P")+COUNTIF(CJ66,"P")</f>
        <v/>
      </c>
      <c r="CS66">
        <f>(INT(E66)*3+(E66-INT(E66))*10)+(INT(K66)*3+(K66-INT(K66))*10)+(INT(Q66)*3+(Q66-INT(Q66))*10)+(INT(W66)*3+(W66-INT(W66))*10)+(INT(AC66)*3+(AC66-INT(AC66))*10)+(INT(AI66)*3+(AI66-INT(AI66))*10)+(INT(AO66)*3+(AO66-INT(AO66))*10)+(INT(AU66)*3+(AU66-INT(AU66))*10)+(INT(BA66)*3+(BA66-INT(BA66))*10)+(INT(BG66)*3+(BG66-INT(BG66))*10)+(INT(BM66)*3+(BM66-INT(BM66))*10)+(INT(BS66)*3+(BS66-INT(BS66))*10)+(INT(BY66)*3+(BY66-INT(BY66))*10)+(INT(CE66)*3+(CE66-INT(CE66))*10)+(INT(CK66)*3+(CK66-INT(CK66))*10)</f>
        <v/>
      </c>
      <c r="CT66">
        <f>INT(CS66/3)+MOD(CS66,3)/10</f>
        <v/>
      </c>
      <c r="CU66">
        <f>F66+L66+R66+X66+AD66+AJ66+AP66+AV66+BB66+BH66+BN66+BT66+BZ66+CF66+CL66</f>
        <v/>
      </c>
      <c r="CV66">
        <f>G66+M66+S66+Y66+AE66+AK66+AQ66+AW66+BC66+BI66+BO66+BU66+CA66+CG66+CM66</f>
        <v/>
      </c>
      <c r="CW66">
        <f>H66+N66+T66+Z66+AF66+AL66+AR66+AX66+BD66+BJ66+BP66+BV66+CB66+CH66+CN66</f>
        <v/>
      </c>
      <c r="CX66" s="2">
        <f>IFERROR(CU66*27/CS66,0)</f>
        <v/>
      </c>
    </row>
    <row r="67">
      <c r="A67">
        <f>IF(A9="","",A9)</f>
        <v/>
      </c>
      <c r="B67">
        <f>IF(B9="","",B9)</f>
        <v/>
      </c>
      <c r="CP67">
        <f>C67+I67+O67+U67+AA67+AG67+AM67+AS67+AY67+BE67+BK67+BQ67+BW67+CC67+CI67</f>
        <v/>
      </c>
      <c r="CQ67">
        <f>COUNTIF(D67,"G")+COUNTIF(J67,"G")+COUNTIF(P67,"G")+COUNTIF(V67,"G")+COUNTIF(AB67,"G")+COUNTIF(AH67,"G")+COUNTIF(AN67,"G")+COUNTIF(AT67,"G")+COUNTIF(AZ67,"G")+COUNTIF(BF67,"G")+COUNTIF(BL67,"G")+COUNTIF(BR67,"G")+COUNTIF(BX67,"G")+COUNTIF(CD67,"G")+COUNTIF(CJ67,"G")</f>
        <v/>
      </c>
      <c r="CR67">
        <f>COUNTIF(D67,"P")+COUNTIF(J67,"P")+COUNTIF(P67,"P")+COUNTIF(V67,"P")+COUNTIF(AB67,"P")+COUNTIF(AH67,"P")+COUNTIF(AN67,"P")+COUNTIF(AT67,"P")+COUNTIF(AZ67,"P")+COUNTIF(BF67,"P")+COUNTIF(BL67,"P")+COUNTIF(BR67,"P")+COUNTIF(BX67,"P")+COUNTIF(CD67,"P")+COUNTIF(CJ67,"P")</f>
        <v/>
      </c>
      <c r="CS67">
        <f>(INT(E67)*3+(E67-INT(E67))*10)+(INT(K67)*3+(K67-INT(K67))*10)+(INT(Q67)*3+(Q67-INT(Q67))*10)+(INT(W67)*3+(W67-INT(W67))*10)+(INT(AC67)*3+(AC67-INT(AC67))*10)+(INT(AI67)*3+(AI67-INT(AI67))*10)+(INT(AO67)*3+(AO67-INT(AO67))*10)+(INT(AU67)*3+(AU67-INT(AU67))*10)+(INT(BA67)*3+(BA67-INT(BA67))*10)+(INT(BG67)*3+(BG67-INT(BG67))*10)+(INT(BM67)*3+(BM67-INT(BM67))*10)+(INT(BS67)*3+(BS67-INT(BS67))*10)+(INT(BY67)*3+(BY67-INT(BY67))*10)+(INT(CE67)*3+(CE67-INT(CE67))*10)+(INT(CK67)*3+(CK67-INT(CK67))*10)</f>
        <v/>
      </c>
      <c r="CT67">
        <f>INT(CS67/3)+MOD(CS67,3)/10</f>
        <v/>
      </c>
      <c r="CU67">
        <f>F67+L67+R67+X67+AD67+AJ67+AP67+AV67+BB67+BH67+BN67+BT67+BZ67+CF67+CL67</f>
        <v/>
      </c>
      <c r="CV67">
        <f>G67+M67+S67+Y67+AE67+AK67+AQ67+AW67+BC67+BI67+BO67+BU67+CA67+CG67+CM67</f>
        <v/>
      </c>
      <c r="CW67">
        <f>H67+N67+T67+Z67+AF67+AL67+AR67+AX67+BD67+BJ67+BP67+BV67+CB67+CH67+CN67</f>
        <v/>
      </c>
      <c r="CX67" s="2">
        <f>IFERROR(CU67*27/CS67,0)</f>
        <v/>
      </c>
    </row>
    <row r="68">
      <c r="A68">
        <f>IF(A10="","",A10)</f>
        <v/>
      </c>
      <c r="B68">
        <f>IF(B10="","",B10)</f>
        <v/>
      </c>
      <c r="CP68">
        <f>C68+I68+O68+U68+AA68+AG68+AM68+AS68+AY68+BE68+BK68+BQ68+BW68+CC68+CI68</f>
        <v/>
      </c>
      <c r="CQ68">
        <f>COUNTIF(D68,"G")+COUNTIF(J68,"G")+COUNTIF(P68,"G")+COUNTIF(V68,"G")+COUNTIF(AB68,"G")+COUNTIF(AH68,"G")+COUNTIF(AN68,"G")+COUNTIF(AT68,"G")+COUNTIF(AZ68,"G")+COUNTIF(BF68,"G")+COUNTIF(BL68,"G")+COUNTIF(BR68,"G")+COUNTIF(BX68,"G")+COUNTIF(CD68,"G")+COUNTIF(CJ68,"G")</f>
        <v/>
      </c>
      <c r="CR68">
        <f>COUNTIF(D68,"P")+COUNTIF(J68,"P")+COUNTIF(P68,"P")+COUNTIF(V68,"P")+COUNTIF(AB68,"P")+COUNTIF(AH68,"P")+COUNTIF(AN68,"P")+COUNTIF(AT68,"P")+COUNTIF(AZ68,"P")+COUNTIF(BF68,"P")+COUNTIF(BL68,"P")+COUNTIF(BR68,"P")+COUNTIF(BX68,"P")+COUNTIF(CD68,"P")+COUNTIF(CJ68,"P")</f>
        <v/>
      </c>
      <c r="CS68">
        <f>(INT(E68)*3+(E68-INT(E68))*10)+(INT(K68)*3+(K68-INT(K68))*10)+(INT(Q68)*3+(Q68-INT(Q68))*10)+(INT(W68)*3+(W68-INT(W68))*10)+(INT(AC68)*3+(AC68-INT(AC68))*10)+(INT(AI68)*3+(AI68-INT(AI68))*10)+(INT(AO68)*3+(AO68-INT(AO68))*10)+(INT(AU68)*3+(AU68-INT(AU68))*10)+(INT(BA68)*3+(BA68-INT(BA68))*10)+(INT(BG68)*3+(BG68-INT(BG68))*10)+(INT(BM68)*3+(BM68-INT(BM68))*10)+(INT(BS68)*3+(BS68-INT(BS68))*10)+(INT(BY68)*3+(BY68-INT(BY68))*10)+(INT(CE68)*3+(CE68-INT(CE68))*10)+(INT(CK68)*3+(CK68-INT(CK68))*10)</f>
        <v/>
      </c>
      <c r="CT68">
        <f>INT(CS68/3)+MOD(CS68,3)/10</f>
        <v/>
      </c>
      <c r="CU68">
        <f>F68+L68+R68+X68+AD68+AJ68+AP68+AV68+BB68+BH68+BN68+BT68+BZ68+CF68+CL68</f>
        <v/>
      </c>
      <c r="CV68">
        <f>G68+M68+S68+Y68+AE68+AK68+AQ68+AW68+BC68+BI68+BO68+BU68+CA68+CG68+CM68</f>
        <v/>
      </c>
      <c r="CW68">
        <f>H68+N68+T68+Z68+AF68+AL68+AR68+AX68+BD68+BJ68+BP68+BV68+CB68+CH68+CN68</f>
        <v/>
      </c>
      <c r="CX68" s="2">
        <f>IFERROR(CU68*27/CS68,0)</f>
        <v/>
      </c>
    </row>
    <row r="69">
      <c r="A69">
        <f>IF(A11="","",A11)</f>
        <v/>
      </c>
      <c r="B69">
        <f>IF(B11="","",B11)</f>
        <v/>
      </c>
      <c r="CP69">
        <f>C69+I69+O69+U69+AA69+AG69+AM69+AS69+AY69+BE69+BK69+BQ69+BW69+CC69+CI69</f>
        <v/>
      </c>
      <c r="CQ69">
        <f>COUNTIF(D69,"G")+COUNTIF(J69,"G")+COUNTIF(P69,"G")+COUNTIF(V69,"G")+COUNTIF(AB69,"G")+COUNTIF(AH69,"G")+COUNTIF(AN69,"G")+COUNTIF(AT69,"G")+COUNTIF(AZ69,"G")+COUNTIF(BF69,"G")+COUNTIF(BL69,"G")+COUNTIF(BR69,"G")+COUNTIF(BX69,"G")+COUNTIF(CD69,"G")+COUNTIF(CJ69,"G")</f>
        <v/>
      </c>
      <c r="CR69">
        <f>COUNTIF(D69,"P")+COUNTIF(J69,"P")+COUNTIF(P69,"P")+COUNTIF(V69,"P")+COUNTIF(AB69,"P")+COUNTIF(AH69,"P")+COUNTIF(AN69,"P")+COUNTIF(AT69,"P")+COUNTIF(AZ69,"P")+COUNTIF(BF69,"P")+COUNTIF(BL69,"P")+COUNTIF(BR69,"P")+COUNTIF(BX69,"P")+COUNTIF(CD69,"P")+COUNTIF(CJ69,"P")</f>
        <v/>
      </c>
      <c r="CS69">
        <f>(INT(E69)*3+(E69-INT(E69))*10)+(INT(K69)*3+(K69-INT(K69))*10)+(INT(Q69)*3+(Q69-INT(Q69))*10)+(INT(W69)*3+(W69-INT(W69))*10)+(INT(AC69)*3+(AC69-INT(AC69))*10)+(INT(AI69)*3+(AI69-INT(AI69))*10)+(INT(AO69)*3+(AO69-INT(AO69))*10)+(INT(AU69)*3+(AU69-INT(AU69))*10)+(INT(BA69)*3+(BA69-INT(BA69))*10)+(INT(BG69)*3+(BG69-INT(BG69))*10)+(INT(BM69)*3+(BM69-INT(BM69))*10)+(INT(BS69)*3+(BS69-INT(BS69))*10)+(INT(BY69)*3+(BY69-INT(BY69))*10)+(INT(CE69)*3+(CE69-INT(CE69))*10)+(INT(CK69)*3+(CK69-INT(CK69))*10)</f>
        <v/>
      </c>
      <c r="CT69">
        <f>INT(CS69/3)+MOD(CS69,3)/10</f>
        <v/>
      </c>
      <c r="CU69">
        <f>F69+L69+R69+X69+AD69+AJ69+AP69+AV69+BB69+BH69+BN69+BT69+BZ69+CF69+CL69</f>
        <v/>
      </c>
      <c r="CV69">
        <f>G69+M69+S69+Y69+AE69+AK69+AQ69+AW69+BC69+BI69+BO69+BU69+CA69+CG69+CM69</f>
        <v/>
      </c>
      <c r="CW69">
        <f>H69+N69+T69+Z69+AF69+AL69+AR69+AX69+BD69+BJ69+BP69+BV69+CB69+CH69+CN69</f>
        <v/>
      </c>
      <c r="CX69" s="2">
        <f>IFERROR(CU69*27/CS69,0)</f>
        <v/>
      </c>
    </row>
    <row r="70">
      <c r="A70">
        <f>IF(A12="","",A12)</f>
        <v/>
      </c>
      <c r="B70">
        <f>IF(B12="","",B12)</f>
        <v/>
      </c>
      <c r="CP70">
        <f>C70+I70+O70+U70+AA70+AG70+AM70+AS70+AY70+BE70+BK70+BQ70+BW70+CC70+CI70</f>
        <v/>
      </c>
      <c r="CQ70">
        <f>COUNTIF(D70,"G")+COUNTIF(J70,"G")+COUNTIF(P70,"G")+COUNTIF(V70,"G")+COUNTIF(AB70,"G")+COUNTIF(AH70,"G")+COUNTIF(AN70,"G")+COUNTIF(AT70,"G")+COUNTIF(AZ70,"G")+COUNTIF(BF70,"G")+COUNTIF(BL70,"G")+COUNTIF(BR70,"G")+COUNTIF(BX70,"G")+COUNTIF(CD70,"G")+COUNTIF(CJ70,"G")</f>
        <v/>
      </c>
      <c r="CR70">
        <f>COUNTIF(D70,"P")+COUNTIF(J70,"P")+COUNTIF(P70,"P")+COUNTIF(V70,"P")+COUNTIF(AB70,"P")+COUNTIF(AH70,"P")+COUNTIF(AN70,"P")+COUNTIF(AT70,"P")+COUNTIF(AZ70,"P")+COUNTIF(BF70,"P")+COUNTIF(BL70,"P")+COUNTIF(BR70,"P")+COUNTIF(BX70,"P")+COUNTIF(CD70,"P")+COUNTIF(CJ70,"P")</f>
        <v/>
      </c>
      <c r="CS70">
        <f>(INT(E70)*3+(E70-INT(E70))*10)+(INT(K70)*3+(K70-INT(K70))*10)+(INT(Q70)*3+(Q70-INT(Q70))*10)+(INT(W70)*3+(W70-INT(W70))*10)+(INT(AC70)*3+(AC70-INT(AC70))*10)+(INT(AI70)*3+(AI70-INT(AI70))*10)+(INT(AO70)*3+(AO70-INT(AO70))*10)+(INT(AU70)*3+(AU70-INT(AU70))*10)+(INT(BA70)*3+(BA70-INT(BA70))*10)+(INT(BG70)*3+(BG70-INT(BG70))*10)+(INT(BM70)*3+(BM70-INT(BM70))*10)+(INT(BS70)*3+(BS70-INT(BS70))*10)+(INT(BY70)*3+(BY70-INT(BY70))*10)+(INT(CE70)*3+(CE70-INT(CE70))*10)+(INT(CK70)*3+(CK70-INT(CK70))*10)</f>
        <v/>
      </c>
      <c r="CT70">
        <f>INT(CS70/3)+MOD(CS70,3)/10</f>
        <v/>
      </c>
      <c r="CU70">
        <f>F70+L70+R70+X70+AD70+AJ70+AP70+AV70+BB70+BH70+BN70+BT70+BZ70+CF70+CL70</f>
        <v/>
      </c>
      <c r="CV70">
        <f>G70+M70+S70+Y70+AE70+AK70+AQ70+AW70+BC70+BI70+BO70+BU70+CA70+CG70+CM70</f>
        <v/>
      </c>
      <c r="CW70">
        <f>H70+N70+T70+Z70+AF70+AL70+AR70+AX70+BD70+BJ70+BP70+BV70+CB70+CH70+CN70</f>
        <v/>
      </c>
      <c r="CX70" s="2">
        <f>IFERROR(CU70*27/CS70,0)</f>
        <v/>
      </c>
    </row>
    <row r="71">
      <c r="A71">
        <f>IF(A13="","",A13)</f>
        <v/>
      </c>
      <c r="B71">
        <f>IF(B13="","",B13)</f>
        <v/>
      </c>
      <c r="CP71">
        <f>C71+I71+O71+U71+AA71+AG71+AM71+AS71+AY71+BE71+BK71+BQ71+BW71+CC71+CI71</f>
        <v/>
      </c>
      <c r="CQ71">
        <f>COUNTIF(D71,"G")+COUNTIF(J71,"G")+COUNTIF(P71,"G")+COUNTIF(V71,"G")+COUNTIF(AB71,"G")+COUNTIF(AH71,"G")+COUNTIF(AN71,"G")+COUNTIF(AT71,"G")+COUNTIF(AZ71,"G")+COUNTIF(BF71,"G")+COUNTIF(BL71,"G")+COUNTIF(BR71,"G")+COUNTIF(BX71,"G")+COUNTIF(CD71,"G")+COUNTIF(CJ71,"G")</f>
        <v/>
      </c>
      <c r="CR71">
        <f>COUNTIF(D71,"P")+COUNTIF(J71,"P")+COUNTIF(P71,"P")+COUNTIF(V71,"P")+COUNTIF(AB71,"P")+COUNTIF(AH71,"P")+COUNTIF(AN71,"P")+COUNTIF(AT71,"P")+COUNTIF(AZ71,"P")+COUNTIF(BF71,"P")+COUNTIF(BL71,"P")+COUNTIF(BR71,"P")+COUNTIF(BX71,"P")+COUNTIF(CD71,"P")+COUNTIF(CJ71,"P")</f>
        <v/>
      </c>
      <c r="CS71">
        <f>(INT(E71)*3+(E71-INT(E71))*10)+(INT(K71)*3+(K71-INT(K71))*10)+(INT(Q71)*3+(Q71-INT(Q71))*10)+(INT(W71)*3+(W71-INT(W71))*10)+(INT(AC71)*3+(AC71-INT(AC71))*10)+(INT(AI71)*3+(AI71-INT(AI71))*10)+(INT(AO71)*3+(AO71-INT(AO71))*10)+(INT(AU71)*3+(AU71-INT(AU71))*10)+(INT(BA71)*3+(BA71-INT(BA71))*10)+(INT(BG71)*3+(BG71-INT(BG71))*10)+(INT(BM71)*3+(BM71-INT(BM71))*10)+(INT(BS71)*3+(BS71-INT(BS71))*10)+(INT(BY71)*3+(BY71-INT(BY71))*10)+(INT(CE71)*3+(CE71-INT(CE71))*10)+(INT(CK71)*3+(CK71-INT(CK71))*10)</f>
        <v/>
      </c>
      <c r="CT71">
        <f>INT(CS71/3)+MOD(CS71,3)/10</f>
        <v/>
      </c>
      <c r="CU71">
        <f>F71+L71+R71+X71+AD71+AJ71+AP71+AV71+BB71+BH71+BN71+BT71+BZ71+CF71+CL71</f>
        <v/>
      </c>
      <c r="CV71">
        <f>G71+M71+S71+Y71+AE71+AK71+AQ71+AW71+BC71+BI71+BO71+BU71+CA71+CG71+CM71</f>
        <v/>
      </c>
      <c r="CW71">
        <f>H71+N71+T71+Z71+AF71+AL71+AR71+AX71+BD71+BJ71+BP71+BV71+CB71+CH71+CN71</f>
        <v/>
      </c>
      <c r="CX71" s="2">
        <f>IFERROR(CU71*27/CS71,0)</f>
        <v/>
      </c>
    </row>
    <row r="72">
      <c r="A72">
        <f>IF(A14="","",A14)</f>
        <v/>
      </c>
      <c r="B72">
        <f>IF(B14="","",B14)</f>
        <v/>
      </c>
      <c r="CP72">
        <f>C72+I72+O72+U72+AA72+AG72+AM72+AS72+AY72+BE72+BK72+BQ72+BW72+CC72+CI72</f>
        <v/>
      </c>
      <c r="CQ72">
        <f>COUNTIF(D72,"G")+COUNTIF(J72,"G")+COUNTIF(P72,"G")+COUNTIF(V72,"G")+COUNTIF(AB72,"G")+COUNTIF(AH72,"G")+COUNTIF(AN72,"G")+COUNTIF(AT72,"G")+COUNTIF(AZ72,"G")+COUNTIF(BF72,"G")+COUNTIF(BL72,"G")+COUNTIF(BR72,"G")+COUNTIF(BX72,"G")+COUNTIF(CD72,"G")+COUNTIF(CJ72,"G")</f>
        <v/>
      </c>
      <c r="CR72">
        <f>COUNTIF(D72,"P")+COUNTIF(J72,"P")+COUNTIF(P72,"P")+COUNTIF(V72,"P")+COUNTIF(AB72,"P")+COUNTIF(AH72,"P")+COUNTIF(AN72,"P")+COUNTIF(AT72,"P")+COUNTIF(AZ72,"P")+COUNTIF(BF72,"P")+COUNTIF(BL72,"P")+COUNTIF(BR72,"P")+COUNTIF(BX72,"P")+COUNTIF(CD72,"P")+COUNTIF(CJ72,"P")</f>
        <v/>
      </c>
      <c r="CS72">
        <f>(INT(E72)*3+(E72-INT(E72))*10)+(INT(K72)*3+(K72-INT(K72))*10)+(INT(Q72)*3+(Q72-INT(Q72))*10)+(INT(W72)*3+(W72-INT(W72))*10)+(INT(AC72)*3+(AC72-INT(AC72))*10)+(INT(AI72)*3+(AI72-INT(AI72))*10)+(INT(AO72)*3+(AO72-INT(AO72))*10)+(INT(AU72)*3+(AU72-INT(AU72))*10)+(INT(BA72)*3+(BA72-INT(BA72))*10)+(INT(BG72)*3+(BG72-INT(BG72))*10)+(INT(BM72)*3+(BM72-INT(BM72))*10)+(INT(BS72)*3+(BS72-INT(BS72))*10)+(INT(BY72)*3+(BY72-INT(BY72))*10)+(INT(CE72)*3+(CE72-INT(CE72))*10)+(INT(CK72)*3+(CK72-INT(CK72))*10)</f>
        <v/>
      </c>
      <c r="CT72">
        <f>INT(CS72/3)+MOD(CS72,3)/10</f>
        <v/>
      </c>
      <c r="CU72">
        <f>F72+L72+R72+X72+AD72+AJ72+AP72+AV72+BB72+BH72+BN72+BT72+BZ72+CF72+CL72</f>
        <v/>
      </c>
      <c r="CV72">
        <f>G72+M72+S72+Y72+AE72+AK72+AQ72+AW72+BC72+BI72+BO72+BU72+CA72+CG72+CM72</f>
        <v/>
      </c>
      <c r="CW72">
        <f>H72+N72+T72+Z72+AF72+AL72+AR72+AX72+BD72+BJ72+BP72+BV72+CB72+CH72+CN72</f>
        <v/>
      </c>
      <c r="CX72" s="2">
        <f>IFERROR(CU72*27/CS72,0)</f>
        <v/>
      </c>
    </row>
    <row r="73">
      <c r="A73">
        <f>IF(A15="","",A15)</f>
        <v/>
      </c>
      <c r="B73">
        <f>IF(B15="","",B15)</f>
        <v/>
      </c>
      <c r="CP73">
        <f>C73+I73+O73+U73+AA73+AG73+AM73+AS73+AY73+BE73+BK73+BQ73+BW73+CC73+CI73</f>
        <v/>
      </c>
      <c r="CQ73">
        <f>COUNTIF(D73,"G")+COUNTIF(J73,"G")+COUNTIF(P73,"G")+COUNTIF(V73,"G")+COUNTIF(AB73,"G")+COUNTIF(AH73,"G")+COUNTIF(AN73,"G")+COUNTIF(AT73,"G")+COUNTIF(AZ73,"G")+COUNTIF(BF73,"G")+COUNTIF(BL73,"G")+COUNTIF(BR73,"G")+COUNTIF(BX73,"G")+COUNTIF(CD73,"G")+COUNTIF(CJ73,"G")</f>
        <v/>
      </c>
      <c r="CR73">
        <f>COUNTIF(D73,"P")+COUNTIF(J73,"P")+COUNTIF(P73,"P")+COUNTIF(V73,"P")+COUNTIF(AB73,"P")+COUNTIF(AH73,"P")+COUNTIF(AN73,"P")+COUNTIF(AT73,"P")+COUNTIF(AZ73,"P")+COUNTIF(BF73,"P")+COUNTIF(BL73,"P")+COUNTIF(BR73,"P")+COUNTIF(BX73,"P")+COUNTIF(CD73,"P")+COUNTIF(CJ73,"P")</f>
        <v/>
      </c>
      <c r="CS73">
        <f>(INT(E73)*3+(E73-INT(E73))*10)+(INT(K73)*3+(K73-INT(K73))*10)+(INT(Q73)*3+(Q73-INT(Q73))*10)+(INT(W73)*3+(W73-INT(W73))*10)+(INT(AC73)*3+(AC73-INT(AC73))*10)+(INT(AI73)*3+(AI73-INT(AI73))*10)+(INT(AO73)*3+(AO73-INT(AO73))*10)+(INT(AU73)*3+(AU73-INT(AU73))*10)+(INT(BA73)*3+(BA73-INT(BA73))*10)+(INT(BG73)*3+(BG73-INT(BG73))*10)+(INT(BM73)*3+(BM73-INT(BM73))*10)+(INT(BS73)*3+(BS73-INT(BS73))*10)+(INT(BY73)*3+(BY73-INT(BY73))*10)+(INT(CE73)*3+(CE73-INT(CE73))*10)+(INT(CK73)*3+(CK73-INT(CK73))*10)</f>
        <v/>
      </c>
      <c r="CT73">
        <f>INT(CS73/3)+MOD(CS73,3)/10</f>
        <v/>
      </c>
      <c r="CU73">
        <f>F73+L73+R73+X73+AD73+AJ73+AP73+AV73+BB73+BH73+BN73+BT73+BZ73+CF73+CL73</f>
        <v/>
      </c>
      <c r="CV73">
        <f>G73+M73+S73+Y73+AE73+AK73+AQ73+AW73+BC73+BI73+BO73+BU73+CA73+CG73+CM73</f>
        <v/>
      </c>
      <c r="CW73">
        <f>H73+N73+T73+Z73+AF73+AL73+AR73+AX73+BD73+BJ73+BP73+BV73+CB73+CH73+CN73</f>
        <v/>
      </c>
      <c r="CX73" s="2">
        <f>IFERROR(CU73*27/CS73,0)</f>
        <v/>
      </c>
    </row>
    <row r="74">
      <c r="A74">
        <f>IF(A16="","",A16)</f>
        <v/>
      </c>
      <c r="B74">
        <f>IF(B16="","",B16)</f>
        <v/>
      </c>
      <c r="CP74">
        <f>C74+I74+O74+U74+AA74+AG74+AM74+AS74+AY74+BE74+BK74+BQ74+BW74+CC74+CI74</f>
        <v/>
      </c>
      <c r="CQ74">
        <f>COUNTIF(D74,"G")+COUNTIF(J74,"G")+COUNTIF(P74,"G")+COUNTIF(V74,"G")+COUNTIF(AB74,"G")+COUNTIF(AH74,"G")+COUNTIF(AN74,"G")+COUNTIF(AT74,"G")+COUNTIF(AZ74,"G")+COUNTIF(BF74,"G")+COUNTIF(BL74,"G")+COUNTIF(BR74,"G")+COUNTIF(BX74,"G")+COUNTIF(CD74,"G")+COUNTIF(CJ74,"G")</f>
        <v/>
      </c>
      <c r="CR74">
        <f>COUNTIF(D74,"P")+COUNTIF(J74,"P")+COUNTIF(P74,"P")+COUNTIF(V74,"P")+COUNTIF(AB74,"P")+COUNTIF(AH74,"P")+COUNTIF(AN74,"P")+COUNTIF(AT74,"P")+COUNTIF(AZ74,"P")+COUNTIF(BF74,"P")+COUNTIF(BL74,"P")+COUNTIF(BR74,"P")+COUNTIF(BX74,"P")+COUNTIF(CD74,"P")+COUNTIF(CJ74,"P")</f>
        <v/>
      </c>
      <c r="CS74">
        <f>(INT(E74)*3+(E74-INT(E74))*10)+(INT(K74)*3+(K74-INT(K74))*10)+(INT(Q74)*3+(Q74-INT(Q74))*10)+(INT(W74)*3+(W74-INT(W74))*10)+(INT(AC74)*3+(AC74-INT(AC74))*10)+(INT(AI74)*3+(AI74-INT(AI74))*10)+(INT(AO74)*3+(AO74-INT(AO74))*10)+(INT(AU74)*3+(AU74-INT(AU74))*10)+(INT(BA74)*3+(BA74-INT(BA74))*10)+(INT(BG74)*3+(BG74-INT(BG74))*10)+(INT(BM74)*3+(BM74-INT(BM74))*10)+(INT(BS74)*3+(BS74-INT(BS74))*10)+(INT(BY74)*3+(BY74-INT(BY74))*10)+(INT(CE74)*3+(CE74-INT(CE74))*10)+(INT(CK74)*3+(CK74-INT(CK74))*10)</f>
        <v/>
      </c>
      <c r="CT74">
        <f>INT(CS74/3)+MOD(CS74,3)/10</f>
        <v/>
      </c>
      <c r="CU74">
        <f>F74+L74+R74+X74+AD74+AJ74+AP74+AV74+BB74+BH74+BN74+BT74+BZ74+CF74+CL74</f>
        <v/>
      </c>
      <c r="CV74">
        <f>G74+M74+S74+Y74+AE74+AK74+AQ74+AW74+BC74+BI74+BO74+BU74+CA74+CG74+CM74</f>
        <v/>
      </c>
      <c r="CW74">
        <f>H74+N74+T74+Z74+AF74+AL74+AR74+AX74+BD74+BJ74+BP74+BV74+CB74+CH74+CN74</f>
        <v/>
      </c>
      <c r="CX74" s="2">
        <f>IFERROR(CU74*27/CS74,0)</f>
        <v/>
      </c>
    </row>
    <row r="75">
      <c r="A75">
        <f>IF(A17="","",A17)</f>
        <v/>
      </c>
      <c r="B75">
        <f>IF(B17="","",B17)</f>
        <v/>
      </c>
      <c r="CP75">
        <f>C75+I75+O75+U75+AA75+AG75+AM75+AS75+AY75+BE75+BK75+BQ75+BW75+CC75+CI75</f>
        <v/>
      </c>
      <c r="CQ75">
        <f>COUNTIF(D75,"G")+COUNTIF(J75,"G")+COUNTIF(P75,"G")+COUNTIF(V75,"G")+COUNTIF(AB75,"G")+COUNTIF(AH75,"G")+COUNTIF(AN75,"G")+COUNTIF(AT75,"G")+COUNTIF(AZ75,"G")+COUNTIF(BF75,"G")+COUNTIF(BL75,"G")+COUNTIF(BR75,"G")+COUNTIF(BX75,"G")+COUNTIF(CD75,"G")+COUNTIF(CJ75,"G")</f>
        <v/>
      </c>
      <c r="CR75">
        <f>COUNTIF(D75,"P")+COUNTIF(J75,"P")+COUNTIF(P75,"P")+COUNTIF(V75,"P")+COUNTIF(AB75,"P")+COUNTIF(AH75,"P")+COUNTIF(AN75,"P")+COUNTIF(AT75,"P")+COUNTIF(AZ75,"P")+COUNTIF(BF75,"P")+COUNTIF(BL75,"P")+COUNTIF(BR75,"P")+COUNTIF(BX75,"P")+COUNTIF(CD75,"P")+COUNTIF(CJ75,"P")</f>
        <v/>
      </c>
      <c r="CS75">
        <f>(INT(E75)*3+(E75-INT(E75))*10)+(INT(K75)*3+(K75-INT(K75))*10)+(INT(Q75)*3+(Q75-INT(Q75))*10)+(INT(W75)*3+(W75-INT(W75))*10)+(INT(AC75)*3+(AC75-INT(AC75))*10)+(INT(AI75)*3+(AI75-INT(AI75))*10)+(INT(AO75)*3+(AO75-INT(AO75))*10)+(INT(AU75)*3+(AU75-INT(AU75))*10)+(INT(BA75)*3+(BA75-INT(BA75))*10)+(INT(BG75)*3+(BG75-INT(BG75))*10)+(INT(BM75)*3+(BM75-INT(BM75))*10)+(INT(BS75)*3+(BS75-INT(BS75))*10)+(INT(BY75)*3+(BY75-INT(BY75))*10)+(INT(CE75)*3+(CE75-INT(CE75))*10)+(INT(CK75)*3+(CK75-INT(CK75))*10)</f>
        <v/>
      </c>
      <c r="CT75">
        <f>INT(CS75/3)+MOD(CS75,3)/10</f>
        <v/>
      </c>
      <c r="CU75">
        <f>F75+L75+R75+X75+AD75+AJ75+AP75+AV75+BB75+BH75+BN75+BT75+BZ75+CF75+CL75</f>
        <v/>
      </c>
      <c r="CV75">
        <f>G75+M75+S75+Y75+AE75+AK75+AQ75+AW75+BC75+BI75+BO75+BU75+CA75+CG75+CM75</f>
        <v/>
      </c>
      <c r="CW75">
        <f>H75+N75+T75+Z75+AF75+AL75+AR75+AX75+BD75+BJ75+BP75+BV75+CB75+CH75+CN75</f>
        <v/>
      </c>
      <c r="CX75" s="2">
        <f>IFERROR(CU75*27/CS75,0)</f>
        <v/>
      </c>
    </row>
    <row r="76">
      <c r="A76">
        <f>IF(A18="","",A18)</f>
        <v/>
      </c>
      <c r="B76">
        <f>IF(B18="","",B18)</f>
        <v/>
      </c>
      <c r="CP76">
        <f>C76+I76+O76+U76+AA76+AG76+AM76+AS76+AY76+BE76+BK76+BQ76+BW76+CC76+CI76</f>
        <v/>
      </c>
      <c r="CQ76">
        <f>COUNTIF(D76,"G")+COUNTIF(J76,"G")+COUNTIF(P76,"G")+COUNTIF(V76,"G")+COUNTIF(AB76,"G")+COUNTIF(AH76,"G")+COUNTIF(AN76,"G")+COUNTIF(AT76,"G")+COUNTIF(AZ76,"G")+COUNTIF(BF76,"G")+COUNTIF(BL76,"G")+COUNTIF(BR76,"G")+COUNTIF(BX76,"G")+COUNTIF(CD76,"G")+COUNTIF(CJ76,"G")</f>
        <v/>
      </c>
      <c r="CR76">
        <f>COUNTIF(D76,"P")+COUNTIF(J76,"P")+COUNTIF(P76,"P")+COUNTIF(V76,"P")+COUNTIF(AB76,"P")+COUNTIF(AH76,"P")+COUNTIF(AN76,"P")+COUNTIF(AT76,"P")+COUNTIF(AZ76,"P")+COUNTIF(BF76,"P")+COUNTIF(BL76,"P")+COUNTIF(BR76,"P")+COUNTIF(BX76,"P")+COUNTIF(CD76,"P")+COUNTIF(CJ76,"P")</f>
        <v/>
      </c>
      <c r="CS76">
        <f>(INT(E76)*3+(E76-INT(E76))*10)+(INT(K76)*3+(K76-INT(K76))*10)+(INT(Q76)*3+(Q76-INT(Q76))*10)+(INT(W76)*3+(W76-INT(W76))*10)+(INT(AC76)*3+(AC76-INT(AC76))*10)+(INT(AI76)*3+(AI76-INT(AI76))*10)+(INT(AO76)*3+(AO76-INT(AO76))*10)+(INT(AU76)*3+(AU76-INT(AU76))*10)+(INT(BA76)*3+(BA76-INT(BA76))*10)+(INT(BG76)*3+(BG76-INT(BG76))*10)+(INT(BM76)*3+(BM76-INT(BM76))*10)+(INT(BS76)*3+(BS76-INT(BS76))*10)+(INT(BY76)*3+(BY76-INT(BY76))*10)+(INT(CE76)*3+(CE76-INT(CE76))*10)+(INT(CK76)*3+(CK76-INT(CK76))*10)</f>
        <v/>
      </c>
      <c r="CT76">
        <f>INT(CS76/3)+MOD(CS76,3)/10</f>
        <v/>
      </c>
      <c r="CU76">
        <f>F76+L76+R76+X76+AD76+AJ76+AP76+AV76+BB76+BH76+BN76+BT76+BZ76+CF76+CL76</f>
        <v/>
      </c>
      <c r="CV76">
        <f>G76+M76+S76+Y76+AE76+AK76+AQ76+AW76+BC76+BI76+BO76+BU76+CA76+CG76+CM76</f>
        <v/>
      </c>
      <c r="CW76">
        <f>H76+N76+T76+Z76+AF76+AL76+AR76+AX76+BD76+BJ76+BP76+BV76+CB76+CH76+CN76</f>
        <v/>
      </c>
      <c r="CX76" s="2">
        <f>IFERROR(CU76*27/CS76,0)</f>
        <v/>
      </c>
    </row>
    <row r="77">
      <c r="A77">
        <f>IF(A19="","",A19)</f>
        <v/>
      </c>
      <c r="B77">
        <f>IF(B19="","",B19)</f>
        <v/>
      </c>
      <c r="CP77">
        <f>C77+I77+O77+U77+AA77+AG77+AM77+AS77+AY77+BE77+BK77+BQ77+BW77+CC77+CI77</f>
        <v/>
      </c>
      <c r="CQ77">
        <f>COUNTIF(D77,"G")+COUNTIF(J77,"G")+COUNTIF(P77,"G")+COUNTIF(V77,"G")+COUNTIF(AB77,"G")+COUNTIF(AH77,"G")+COUNTIF(AN77,"G")+COUNTIF(AT77,"G")+COUNTIF(AZ77,"G")+COUNTIF(BF77,"G")+COUNTIF(BL77,"G")+COUNTIF(BR77,"G")+COUNTIF(BX77,"G")+COUNTIF(CD77,"G")+COUNTIF(CJ77,"G")</f>
        <v/>
      </c>
      <c r="CR77">
        <f>COUNTIF(D77,"P")+COUNTIF(J77,"P")+COUNTIF(P77,"P")+COUNTIF(V77,"P")+COUNTIF(AB77,"P")+COUNTIF(AH77,"P")+COUNTIF(AN77,"P")+COUNTIF(AT77,"P")+COUNTIF(AZ77,"P")+COUNTIF(BF77,"P")+COUNTIF(BL77,"P")+COUNTIF(BR77,"P")+COUNTIF(BX77,"P")+COUNTIF(CD77,"P")+COUNTIF(CJ77,"P")</f>
        <v/>
      </c>
      <c r="CS77">
        <f>(INT(E77)*3+(E77-INT(E77))*10)+(INT(K77)*3+(K77-INT(K77))*10)+(INT(Q77)*3+(Q77-INT(Q77))*10)+(INT(W77)*3+(W77-INT(W77))*10)+(INT(AC77)*3+(AC77-INT(AC77))*10)+(INT(AI77)*3+(AI77-INT(AI77))*10)+(INT(AO77)*3+(AO77-INT(AO77))*10)+(INT(AU77)*3+(AU77-INT(AU77))*10)+(INT(BA77)*3+(BA77-INT(BA77))*10)+(INT(BG77)*3+(BG77-INT(BG77))*10)+(INT(BM77)*3+(BM77-INT(BM77))*10)+(INT(BS77)*3+(BS77-INT(BS77))*10)+(INT(BY77)*3+(BY77-INT(BY77))*10)+(INT(CE77)*3+(CE77-INT(CE77))*10)+(INT(CK77)*3+(CK77-INT(CK77))*10)</f>
        <v/>
      </c>
      <c r="CT77">
        <f>INT(CS77/3)+MOD(CS77,3)/10</f>
        <v/>
      </c>
      <c r="CU77">
        <f>F77+L77+R77+X77+AD77+AJ77+AP77+AV77+BB77+BH77+BN77+BT77+BZ77+CF77+CL77</f>
        <v/>
      </c>
      <c r="CV77">
        <f>G77+M77+S77+Y77+AE77+AK77+AQ77+AW77+BC77+BI77+BO77+BU77+CA77+CG77+CM77</f>
        <v/>
      </c>
      <c r="CW77">
        <f>H77+N77+T77+Z77+AF77+AL77+AR77+AX77+BD77+BJ77+BP77+BV77+CB77+CH77+CN77</f>
        <v/>
      </c>
      <c r="CX77" s="2">
        <f>IFERROR(CU77*27/CS77,0)</f>
        <v/>
      </c>
    </row>
    <row r="78">
      <c r="A78">
        <f>IF(A20="","",A20)</f>
        <v/>
      </c>
      <c r="B78">
        <f>IF(B20="","",B20)</f>
        <v/>
      </c>
      <c r="CP78">
        <f>C78+I78+O78+U78+AA78+AG78+AM78+AS78+AY78+BE78+BK78+BQ78+BW78+CC78+CI78</f>
        <v/>
      </c>
      <c r="CQ78">
        <f>COUNTIF(D78,"G")+COUNTIF(J78,"G")+COUNTIF(P78,"G")+COUNTIF(V78,"G")+COUNTIF(AB78,"G")+COUNTIF(AH78,"G")+COUNTIF(AN78,"G")+COUNTIF(AT78,"G")+COUNTIF(AZ78,"G")+COUNTIF(BF78,"G")+COUNTIF(BL78,"G")+COUNTIF(BR78,"G")+COUNTIF(BX78,"G")+COUNTIF(CD78,"G")+COUNTIF(CJ78,"G")</f>
        <v/>
      </c>
      <c r="CR78">
        <f>COUNTIF(D78,"P")+COUNTIF(J78,"P")+COUNTIF(P78,"P")+COUNTIF(V78,"P")+COUNTIF(AB78,"P")+COUNTIF(AH78,"P")+COUNTIF(AN78,"P")+COUNTIF(AT78,"P")+COUNTIF(AZ78,"P")+COUNTIF(BF78,"P")+COUNTIF(BL78,"P")+COUNTIF(BR78,"P")+COUNTIF(BX78,"P")+COUNTIF(CD78,"P")+COUNTIF(CJ78,"P")</f>
        <v/>
      </c>
      <c r="CS78">
        <f>(INT(E78)*3+(E78-INT(E78))*10)+(INT(K78)*3+(K78-INT(K78))*10)+(INT(Q78)*3+(Q78-INT(Q78))*10)+(INT(W78)*3+(W78-INT(W78))*10)+(INT(AC78)*3+(AC78-INT(AC78))*10)+(INT(AI78)*3+(AI78-INT(AI78))*10)+(INT(AO78)*3+(AO78-INT(AO78))*10)+(INT(AU78)*3+(AU78-INT(AU78))*10)+(INT(BA78)*3+(BA78-INT(BA78))*10)+(INT(BG78)*3+(BG78-INT(BG78))*10)+(INT(BM78)*3+(BM78-INT(BM78))*10)+(INT(BS78)*3+(BS78-INT(BS78))*10)+(INT(BY78)*3+(BY78-INT(BY78))*10)+(INT(CE78)*3+(CE78-INT(CE78))*10)+(INT(CK78)*3+(CK78-INT(CK78))*10)</f>
        <v/>
      </c>
      <c r="CT78">
        <f>INT(CS78/3)+MOD(CS78,3)/10</f>
        <v/>
      </c>
      <c r="CU78">
        <f>F78+L78+R78+X78+AD78+AJ78+AP78+AV78+BB78+BH78+BN78+BT78+BZ78+CF78+CL78</f>
        <v/>
      </c>
      <c r="CV78">
        <f>G78+M78+S78+Y78+AE78+AK78+AQ78+AW78+BC78+BI78+BO78+BU78+CA78+CG78+CM78</f>
        <v/>
      </c>
      <c r="CW78">
        <f>H78+N78+T78+Z78+AF78+AL78+AR78+AX78+BD78+BJ78+BP78+BV78+CB78+CH78+CN78</f>
        <v/>
      </c>
      <c r="CX78" s="2">
        <f>IFERROR(CU78*27/CS78,0)</f>
        <v/>
      </c>
    </row>
    <row r="79">
      <c r="A79">
        <f>IF(A21="","",A21)</f>
        <v/>
      </c>
      <c r="B79">
        <f>IF(B21="","",B21)</f>
        <v/>
      </c>
      <c r="CP79">
        <f>C79+I79+O79+U79+AA79+AG79+AM79+AS79+AY79+BE79+BK79+BQ79+BW79+CC79+CI79</f>
        <v/>
      </c>
      <c r="CQ79">
        <f>COUNTIF(D79,"G")+COUNTIF(J79,"G")+COUNTIF(P79,"G")+COUNTIF(V79,"G")+COUNTIF(AB79,"G")+COUNTIF(AH79,"G")+COUNTIF(AN79,"G")+COUNTIF(AT79,"G")+COUNTIF(AZ79,"G")+COUNTIF(BF79,"G")+COUNTIF(BL79,"G")+COUNTIF(BR79,"G")+COUNTIF(BX79,"G")+COUNTIF(CD79,"G")+COUNTIF(CJ79,"G")</f>
        <v/>
      </c>
      <c r="CR79">
        <f>COUNTIF(D79,"P")+COUNTIF(J79,"P")+COUNTIF(P79,"P")+COUNTIF(V79,"P")+COUNTIF(AB79,"P")+COUNTIF(AH79,"P")+COUNTIF(AN79,"P")+COUNTIF(AT79,"P")+COUNTIF(AZ79,"P")+COUNTIF(BF79,"P")+COUNTIF(BL79,"P")+COUNTIF(BR79,"P")+COUNTIF(BX79,"P")+COUNTIF(CD79,"P")+COUNTIF(CJ79,"P")</f>
        <v/>
      </c>
      <c r="CS79">
        <f>(INT(E79)*3+(E79-INT(E79))*10)+(INT(K79)*3+(K79-INT(K79))*10)+(INT(Q79)*3+(Q79-INT(Q79))*10)+(INT(W79)*3+(W79-INT(W79))*10)+(INT(AC79)*3+(AC79-INT(AC79))*10)+(INT(AI79)*3+(AI79-INT(AI79))*10)+(INT(AO79)*3+(AO79-INT(AO79))*10)+(INT(AU79)*3+(AU79-INT(AU79))*10)+(INT(BA79)*3+(BA79-INT(BA79))*10)+(INT(BG79)*3+(BG79-INT(BG79))*10)+(INT(BM79)*3+(BM79-INT(BM79))*10)+(INT(BS79)*3+(BS79-INT(BS79))*10)+(INT(BY79)*3+(BY79-INT(BY79))*10)+(INT(CE79)*3+(CE79-INT(CE79))*10)+(INT(CK79)*3+(CK79-INT(CK79))*10)</f>
        <v/>
      </c>
      <c r="CT79">
        <f>INT(CS79/3)+MOD(CS79,3)/10</f>
        <v/>
      </c>
      <c r="CU79">
        <f>F79+L79+R79+X79+AD79+AJ79+AP79+AV79+BB79+BH79+BN79+BT79+BZ79+CF79+CL79</f>
        <v/>
      </c>
      <c r="CV79">
        <f>G79+M79+S79+Y79+AE79+AK79+AQ79+AW79+BC79+BI79+BO79+BU79+CA79+CG79+CM79</f>
        <v/>
      </c>
      <c r="CW79">
        <f>H79+N79+T79+Z79+AF79+AL79+AR79+AX79+BD79+BJ79+BP79+BV79+CB79+CH79+CN79</f>
        <v/>
      </c>
      <c r="CX79" s="2">
        <f>IFERROR(CU79*27/CS79,0)</f>
        <v/>
      </c>
    </row>
    <row r="80">
      <c r="A80">
        <f>IF(A22="","",A22)</f>
        <v/>
      </c>
      <c r="B80">
        <f>IF(B22="","",B22)</f>
        <v/>
      </c>
      <c r="CP80">
        <f>C80+I80+O80+U80+AA80+AG80+AM80+AS80+AY80+BE80+BK80+BQ80+BW80+CC80+CI80</f>
        <v/>
      </c>
      <c r="CQ80">
        <f>COUNTIF(D80,"G")+COUNTIF(J80,"G")+COUNTIF(P80,"G")+COUNTIF(V80,"G")+COUNTIF(AB80,"G")+COUNTIF(AH80,"G")+COUNTIF(AN80,"G")+COUNTIF(AT80,"G")+COUNTIF(AZ80,"G")+COUNTIF(BF80,"G")+COUNTIF(BL80,"G")+COUNTIF(BR80,"G")+COUNTIF(BX80,"G")+COUNTIF(CD80,"G")+COUNTIF(CJ80,"G")</f>
        <v/>
      </c>
      <c r="CR80">
        <f>COUNTIF(D80,"P")+COUNTIF(J80,"P")+COUNTIF(P80,"P")+COUNTIF(V80,"P")+COUNTIF(AB80,"P")+COUNTIF(AH80,"P")+COUNTIF(AN80,"P")+COUNTIF(AT80,"P")+COUNTIF(AZ80,"P")+COUNTIF(BF80,"P")+COUNTIF(BL80,"P")+COUNTIF(BR80,"P")+COUNTIF(BX80,"P")+COUNTIF(CD80,"P")+COUNTIF(CJ80,"P")</f>
        <v/>
      </c>
      <c r="CS80">
        <f>(INT(E80)*3+(E80-INT(E80))*10)+(INT(K80)*3+(K80-INT(K80))*10)+(INT(Q80)*3+(Q80-INT(Q80))*10)+(INT(W80)*3+(W80-INT(W80))*10)+(INT(AC80)*3+(AC80-INT(AC80))*10)+(INT(AI80)*3+(AI80-INT(AI80))*10)+(INT(AO80)*3+(AO80-INT(AO80))*10)+(INT(AU80)*3+(AU80-INT(AU80))*10)+(INT(BA80)*3+(BA80-INT(BA80))*10)+(INT(BG80)*3+(BG80-INT(BG80))*10)+(INT(BM80)*3+(BM80-INT(BM80))*10)+(INT(BS80)*3+(BS80-INT(BS80))*10)+(INT(BY80)*3+(BY80-INT(BY80))*10)+(INT(CE80)*3+(CE80-INT(CE80))*10)+(INT(CK80)*3+(CK80-INT(CK80))*10)</f>
        <v/>
      </c>
      <c r="CT80">
        <f>INT(CS80/3)+MOD(CS80,3)/10</f>
        <v/>
      </c>
      <c r="CU80">
        <f>F80+L80+R80+X80+AD80+AJ80+AP80+AV80+BB80+BH80+BN80+BT80+BZ80+CF80+CL80</f>
        <v/>
      </c>
      <c r="CV80">
        <f>G80+M80+S80+Y80+AE80+AK80+AQ80+AW80+BC80+BI80+BO80+BU80+CA80+CG80+CM80</f>
        <v/>
      </c>
      <c r="CW80">
        <f>H80+N80+T80+Z80+AF80+AL80+AR80+AX80+BD80+BJ80+BP80+BV80+CB80+CH80+CN80</f>
        <v/>
      </c>
      <c r="CX80" s="2">
        <f>IFERROR(CU80*27/CS80,0)</f>
        <v/>
      </c>
    </row>
    <row r="81">
      <c r="A81">
        <f>IF(A23="","",A23)</f>
        <v/>
      </c>
      <c r="B81">
        <f>IF(B23="","",B23)</f>
        <v/>
      </c>
      <c r="CP81">
        <f>C81+I81+O81+U81+AA81+AG81+AM81+AS81+AY81+BE81+BK81+BQ81+BW81+CC81+CI81</f>
        <v/>
      </c>
      <c r="CQ81">
        <f>COUNTIF(D81,"G")+COUNTIF(J81,"G")+COUNTIF(P81,"G")+COUNTIF(V81,"G")+COUNTIF(AB81,"G")+COUNTIF(AH81,"G")+COUNTIF(AN81,"G")+COUNTIF(AT81,"G")+COUNTIF(AZ81,"G")+COUNTIF(BF81,"G")+COUNTIF(BL81,"G")+COUNTIF(BR81,"G")+COUNTIF(BX81,"G")+COUNTIF(CD81,"G")+COUNTIF(CJ81,"G")</f>
        <v/>
      </c>
      <c r="CR81">
        <f>COUNTIF(D81,"P")+COUNTIF(J81,"P")+COUNTIF(P81,"P")+COUNTIF(V81,"P")+COUNTIF(AB81,"P")+COUNTIF(AH81,"P")+COUNTIF(AN81,"P")+COUNTIF(AT81,"P")+COUNTIF(AZ81,"P")+COUNTIF(BF81,"P")+COUNTIF(BL81,"P")+COUNTIF(BR81,"P")+COUNTIF(BX81,"P")+COUNTIF(CD81,"P")+COUNTIF(CJ81,"P")</f>
        <v/>
      </c>
      <c r="CS81">
        <f>(INT(E81)*3+(E81-INT(E81))*10)+(INT(K81)*3+(K81-INT(K81))*10)+(INT(Q81)*3+(Q81-INT(Q81))*10)+(INT(W81)*3+(W81-INT(W81))*10)+(INT(AC81)*3+(AC81-INT(AC81))*10)+(INT(AI81)*3+(AI81-INT(AI81))*10)+(INT(AO81)*3+(AO81-INT(AO81))*10)+(INT(AU81)*3+(AU81-INT(AU81))*10)+(INT(BA81)*3+(BA81-INT(BA81))*10)+(INT(BG81)*3+(BG81-INT(BG81))*10)+(INT(BM81)*3+(BM81-INT(BM81))*10)+(INT(BS81)*3+(BS81-INT(BS81))*10)+(INT(BY81)*3+(BY81-INT(BY81))*10)+(INT(CE81)*3+(CE81-INT(CE81))*10)+(INT(CK81)*3+(CK81-INT(CK81))*10)</f>
        <v/>
      </c>
      <c r="CT81">
        <f>INT(CS81/3)+MOD(CS81,3)/10</f>
        <v/>
      </c>
      <c r="CU81">
        <f>F81+L81+R81+X81+AD81+AJ81+AP81+AV81+BB81+BH81+BN81+BT81+BZ81+CF81+CL81</f>
        <v/>
      </c>
      <c r="CV81">
        <f>G81+M81+S81+Y81+AE81+AK81+AQ81+AW81+BC81+BI81+BO81+BU81+CA81+CG81+CM81</f>
        <v/>
      </c>
      <c r="CW81">
        <f>H81+N81+T81+Z81+AF81+AL81+AR81+AX81+BD81+BJ81+BP81+BV81+CB81+CH81+CN81</f>
        <v/>
      </c>
      <c r="CX81" s="2">
        <f>IFERROR(CU81*27/CS81,0)</f>
        <v/>
      </c>
    </row>
    <row r="82">
      <c r="A82">
        <f>IF(A24="","",A24)</f>
        <v/>
      </c>
      <c r="B82">
        <f>IF(B24="","",B24)</f>
        <v/>
      </c>
      <c r="CP82">
        <f>C82+I82+O82+U82+AA82+AG82+AM82+AS82+AY82+BE82+BK82+BQ82+BW82+CC82+CI82</f>
        <v/>
      </c>
      <c r="CQ82">
        <f>COUNTIF(D82,"G")+COUNTIF(J82,"G")+COUNTIF(P82,"G")+COUNTIF(V82,"G")+COUNTIF(AB82,"G")+COUNTIF(AH82,"G")+COUNTIF(AN82,"G")+COUNTIF(AT82,"G")+COUNTIF(AZ82,"G")+COUNTIF(BF82,"G")+COUNTIF(BL82,"G")+COUNTIF(BR82,"G")+COUNTIF(BX82,"G")+COUNTIF(CD82,"G")+COUNTIF(CJ82,"G")</f>
        <v/>
      </c>
      <c r="CR82">
        <f>COUNTIF(D82,"P")+COUNTIF(J82,"P")+COUNTIF(P82,"P")+COUNTIF(V82,"P")+COUNTIF(AB82,"P")+COUNTIF(AH82,"P")+COUNTIF(AN82,"P")+COUNTIF(AT82,"P")+COUNTIF(AZ82,"P")+COUNTIF(BF82,"P")+COUNTIF(BL82,"P")+COUNTIF(BR82,"P")+COUNTIF(BX82,"P")+COUNTIF(CD82,"P")+COUNTIF(CJ82,"P")</f>
        <v/>
      </c>
      <c r="CS82">
        <f>(INT(E82)*3+(E82-INT(E82))*10)+(INT(K82)*3+(K82-INT(K82))*10)+(INT(Q82)*3+(Q82-INT(Q82))*10)+(INT(W82)*3+(W82-INT(W82))*10)+(INT(AC82)*3+(AC82-INT(AC82))*10)+(INT(AI82)*3+(AI82-INT(AI82))*10)+(INT(AO82)*3+(AO82-INT(AO82))*10)+(INT(AU82)*3+(AU82-INT(AU82))*10)+(INT(BA82)*3+(BA82-INT(BA82))*10)+(INT(BG82)*3+(BG82-INT(BG82))*10)+(INT(BM82)*3+(BM82-INT(BM82))*10)+(INT(BS82)*3+(BS82-INT(BS82))*10)+(INT(BY82)*3+(BY82-INT(BY82))*10)+(INT(CE82)*3+(CE82-INT(CE82))*10)+(INT(CK82)*3+(CK82-INT(CK82))*10)</f>
        <v/>
      </c>
      <c r="CT82">
        <f>INT(CS82/3)+MOD(CS82,3)/10</f>
        <v/>
      </c>
      <c r="CU82">
        <f>F82+L82+R82+X82+AD82+AJ82+AP82+AV82+BB82+BH82+BN82+BT82+BZ82+CF82+CL82</f>
        <v/>
      </c>
      <c r="CV82">
        <f>G82+M82+S82+Y82+AE82+AK82+AQ82+AW82+BC82+BI82+BO82+BU82+CA82+CG82+CM82</f>
        <v/>
      </c>
      <c r="CW82">
        <f>H82+N82+T82+Z82+AF82+AL82+AR82+AX82+BD82+BJ82+BP82+BV82+CB82+CH82+CN82</f>
        <v/>
      </c>
      <c r="CX82" s="2">
        <f>IFERROR(CU82*27/CS82,0)</f>
        <v/>
      </c>
    </row>
    <row r="83">
      <c r="A83">
        <f>IF(A25="","",A25)</f>
        <v/>
      </c>
      <c r="B83">
        <f>IF(B25="","",B25)</f>
        <v/>
      </c>
      <c r="CP83">
        <f>C83+I83+O83+U83+AA83+AG83+AM83+AS83+AY83+BE83+BK83+BQ83+BW83+CC83+CI83</f>
        <v/>
      </c>
      <c r="CQ83">
        <f>COUNTIF(D83,"G")+COUNTIF(J83,"G")+COUNTIF(P83,"G")+COUNTIF(V83,"G")+COUNTIF(AB83,"G")+COUNTIF(AH83,"G")+COUNTIF(AN83,"G")+COUNTIF(AT83,"G")+COUNTIF(AZ83,"G")+COUNTIF(BF83,"G")+COUNTIF(BL83,"G")+COUNTIF(BR83,"G")+COUNTIF(BX83,"G")+COUNTIF(CD83,"G")+COUNTIF(CJ83,"G")</f>
        <v/>
      </c>
      <c r="CR83">
        <f>COUNTIF(D83,"P")+COUNTIF(J83,"P")+COUNTIF(P83,"P")+COUNTIF(V83,"P")+COUNTIF(AB83,"P")+COUNTIF(AH83,"P")+COUNTIF(AN83,"P")+COUNTIF(AT83,"P")+COUNTIF(AZ83,"P")+COUNTIF(BF83,"P")+COUNTIF(BL83,"P")+COUNTIF(BR83,"P")+COUNTIF(BX83,"P")+COUNTIF(CD83,"P")+COUNTIF(CJ83,"P")</f>
        <v/>
      </c>
      <c r="CS83">
        <f>(INT(E83)*3+(E83-INT(E83))*10)+(INT(K83)*3+(K83-INT(K83))*10)+(INT(Q83)*3+(Q83-INT(Q83))*10)+(INT(W83)*3+(W83-INT(W83))*10)+(INT(AC83)*3+(AC83-INT(AC83))*10)+(INT(AI83)*3+(AI83-INT(AI83))*10)+(INT(AO83)*3+(AO83-INT(AO83))*10)+(INT(AU83)*3+(AU83-INT(AU83))*10)+(INT(BA83)*3+(BA83-INT(BA83))*10)+(INT(BG83)*3+(BG83-INT(BG83))*10)+(INT(BM83)*3+(BM83-INT(BM83))*10)+(INT(BS83)*3+(BS83-INT(BS83))*10)+(INT(BY83)*3+(BY83-INT(BY83))*10)+(INT(CE83)*3+(CE83-INT(CE83))*10)+(INT(CK83)*3+(CK83-INT(CK83))*10)</f>
        <v/>
      </c>
      <c r="CT83">
        <f>INT(CS83/3)+MOD(CS83,3)/10</f>
        <v/>
      </c>
      <c r="CU83">
        <f>F83+L83+R83+X83+AD83+AJ83+AP83+AV83+BB83+BH83+BN83+BT83+BZ83+CF83+CL83</f>
        <v/>
      </c>
      <c r="CV83">
        <f>G83+M83+S83+Y83+AE83+AK83+AQ83+AW83+BC83+BI83+BO83+BU83+CA83+CG83+CM83</f>
        <v/>
      </c>
      <c r="CW83">
        <f>H83+N83+T83+Z83+AF83+AL83+AR83+AX83+BD83+BJ83+BP83+BV83+CB83+CH83+CN83</f>
        <v/>
      </c>
      <c r="CX83" s="2">
        <f>IFERROR(CU83*27/CS83,0)</f>
        <v/>
      </c>
    </row>
    <row r="84">
      <c r="A84">
        <f>IF(A26="","",A26)</f>
        <v/>
      </c>
      <c r="B84">
        <f>IF(B26="","",B26)</f>
        <v/>
      </c>
      <c r="CP84">
        <f>C84+I84+O84+U84+AA84+AG84+AM84+AS84+AY84+BE84+BK84+BQ84+BW84+CC84+CI84</f>
        <v/>
      </c>
      <c r="CQ84">
        <f>COUNTIF(D84,"G")+COUNTIF(J84,"G")+COUNTIF(P84,"G")+COUNTIF(V84,"G")+COUNTIF(AB84,"G")+COUNTIF(AH84,"G")+COUNTIF(AN84,"G")+COUNTIF(AT84,"G")+COUNTIF(AZ84,"G")+COUNTIF(BF84,"G")+COUNTIF(BL84,"G")+COUNTIF(BR84,"G")+COUNTIF(BX84,"G")+COUNTIF(CD84,"G")+COUNTIF(CJ84,"G")</f>
        <v/>
      </c>
      <c r="CR84">
        <f>COUNTIF(D84,"P")+COUNTIF(J84,"P")+COUNTIF(P84,"P")+COUNTIF(V84,"P")+COUNTIF(AB84,"P")+COUNTIF(AH84,"P")+COUNTIF(AN84,"P")+COUNTIF(AT84,"P")+COUNTIF(AZ84,"P")+COUNTIF(BF84,"P")+COUNTIF(BL84,"P")+COUNTIF(BR84,"P")+COUNTIF(BX84,"P")+COUNTIF(CD84,"P")+COUNTIF(CJ84,"P")</f>
        <v/>
      </c>
      <c r="CS84">
        <f>(INT(E84)*3+(E84-INT(E84))*10)+(INT(K84)*3+(K84-INT(K84))*10)+(INT(Q84)*3+(Q84-INT(Q84))*10)+(INT(W84)*3+(W84-INT(W84))*10)+(INT(AC84)*3+(AC84-INT(AC84))*10)+(INT(AI84)*3+(AI84-INT(AI84))*10)+(INT(AO84)*3+(AO84-INT(AO84))*10)+(INT(AU84)*3+(AU84-INT(AU84))*10)+(INT(BA84)*3+(BA84-INT(BA84))*10)+(INT(BG84)*3+(BG84-INT(BG84))*10)+(INT(BM84)*3+(BM84-INT(BM84))*10)+(INT(BS84)*3+(BS84-INT(BS84))*10)+(INT(BY84)*3+(BY84-INT(BY84))*10)+(INT(CE84)*3+(CE84-INT(CE84))*10)+(INT(CK84)*3+(CK84-INT(CK84))*10)</f>
        <v/>
      </c>
      <c r="CT84">
        <f>INT(CS84/3)+MOD(CS84,3)/10</f>
        <v/>
      </c>
      <c r="CU84">
        <f>F84+L84+R84+X84+AD84+AJ84+AP84+AV84+BB84+BH84+BN84+BT84+BZ84+CF84+CL84</f>
        <v/>
      </c>
      <c r="CV84">
        <f>G84+M84+S84+Y84+AE84+AK84+AQ84+AW84+BC84+BI84+BO84+BU84+CA84+CG84+CM84</f>
        <v/>
      </c>
      <c r="CW84">
        <f>H84+N84+T84+Z84+AF84+AL84+AR84+AX84+BD84+BJ84+BP84+BV84+CB84+CH84+CN84</f>
        <v/>
      </c>
      <c r="CX84" s="2">
        <f>IFERROR(CU84*27/CS84,0)</f>
        <v/>
      </c>
    </row>
    <row r="85">
      <c r="A85">
        <f>IF(A27="","",A27)</f>
        <v/>
      </c>
      <c r="B85">
        <f>IF(B27="","",B27)</f>
        <v/>
      </c>
      <c r="CP85">
        <f>C85+I85+O85+U85+AA85+AG85+AM85+AS85+AY85+BE85+BK85+BQ85+BW85+CC85+CI85</f>
        <v/>
      </c>
      <c r="CQ85">
        <f>COUNTIF(D85,"G")+COUNTIF(J85,"G")+COUNTIF(P85,"G")+COUNTIF(V85,"G")+COUNTIF(AB85,"G")+COUNTIF(AH85,"G")+COUNTIF(AN85,"G")+COUNTIF(AT85,"G")+COUNTIF(AZ85,"G")+COUNTIF(BF85,"G")+COUNTIF(BL85,"G")+COUNTIF(BR85,"G")+COUNTIF(BX85,"G")+COUNTIF(CD85,"G")+COUNTIF(CJ85,"G")</f>
        <v/>
      </c>
      <c r="CR85">
        <f>COUNTIF(D85,"P")+COUNTIF(J85,"P")+COUNTIF(P85,"P")+COUNTIF(V85,"P")+COUNTIF(AB85,"P")+COUNTIF(AH85,"P")+COUNTIF(AN85,"P")+COUNTIF(AT85,"P")+COUNTIF(AZ85,"P")+COUNTIF(BF85,"P")+COUNTIF(BL85,"P")+COUNTIF(BR85,"P")+COUNTIF(BX85,"P")+COUNTIF(CD85,"P")+COUNTIF(CJ85,"P")</f>
        <v/>
      </c>
      <c r="CS85">
        <f>(INT(E85)*3+(E85-INT(E85))*10)+(INT(K85)*3+(K85-INT(K85))*10)+(INT(Q85)*3+(Q85-INT(Q85))*10)+(INT(W85)*3+(W85-INT(W85))*10)+(INT(AC85)*3+(AC85-INT(AC85))*10)+(INT(AI85)*3+(AI85-INT(AI85))*10)+(INT(AO85)*3+(AO85-INT(AO85))*10)+(INT(AU85)*3+(AU85-INT(AU85))*10)+(INT(BA85)*3+(BA85-INT(BA85))*10)+(INT(BG85)*3+(BG85-INT(BG85))*10)+(INT(BM85)*3+(BM85-INT(BM85))*10)+(INT(BS85)*3+(BS85-INT(BS85))*10)+(INT(BY85)*3+(BY85-INT(BY85))*10)+(INT(CE85)*3+(CE85-INT(CE85))*10)+(INT(CK85)*3+(CK85-INT(CK85))*10)</f>
        <v/>
      </c>
      <c r="CT85">
        <f>INT(CS85/3)+MOD(CS85,3)/10</f>
        <v/>
      </c>
      <c r="CU85">
        <f>F85+L85+R85+X85+AD85+AJ85+AP85+AV85+BB85+BH85+BN85+BT85+BZ85+CF85+CL85</f>
        <v/>
      </c>
      <c r="CV85">
        <f>G85+M85+S85+Y85+AE85+AK85+AQ85+AW85+BC85+BI85+BO85+BU85+CA85+CG85+CM85</f>
        <v/>
      </c>
      <c r="CW85">
        <f>H85+N85+T85+Z85+AF85+AL85+AR85+AX85+BD85+BJ85+BP85+BV85+CB85+CH85+CN85</f>
        <v/>
      </c>
      <c r="CX85" s="2">
        <f>IFERROR(CU85*27/CS85,0)</f>
        <v/>
      </c>
    </row>
    <row r="86">
      <c r="A86">
        <f>IF(A28="","",A28)</f>
        <v/>
      </c>
      <c r="B86">
        <f>IF(B28="","",B28)</f>
        <v/>
      </c>
      <c r="CP86">
        <f>C86+I86+O86+U86+AA86+AG86+AM86+AS86+AY86+BE86+BK86+BQ86+BW86+CC86+CI86</f>
        <v/>
      </c>
      <c r="CQ86">
        <f>COUNTIF(D86,"G")+COUNTIF(J86,"G")+COUNTIF(P86,"G")+COUNTIF(V86,"G")+COUNTIF(AB86,"G")+COUNTIF(AH86,"G")+COUNTIF(AN86,"G")+COUNTIF(AT86,"G")+COUNTIF(AZ86,"G")+COUNTIF(BF86,"G")+COUNTIF(BL86,"G")+COUNTIF(BR86,"G")+COUNTIF(BX86,"G")+COUNTIF(CD86,"G")+COUNTIF(CJ86,"G")</f>
        <v/>
      </c>
      <c r="CR86">
        <f>COUNTIF(D86,"P")+COUNTIF(J86,"P")+COUNTIF(P86,"P")+COUNTIF(V86,"P")+COUNTIF(AB86,"P")+COUNTIF(AH86,"P")+COUNTIF(AN86,"P")+COUNTIF(AT86,"P")+COUNTIF(AZ86,"P")+COUNTIF(BF86,"P")+COUNTIF(BL86,"P")+COUNTIF(BR86,"P")+COUNTIF(BX86,"P")+COUNTIF(CD86,"P")+COUNTIF(CJ86,"P")</f>
        <v/>
      </c>
      <c r="CS86">
        <f>(INT(E86)*3+(E86-INT(E86))*10)+(INT(K86)*3+(K86-INT(K86))*10)+(INT(Q86)*3+(Q86-INT(Q86))*10)+(INT(W86)*3+(W86-INT(W86))*10)+(INT(AC86)*3+(AC86-INT(AC86))*10)+(INT(AI86)*3+(AI86-INT(AI86))*10)+(INT(AO86)*3+(AO86-INT(AO86))*10)+(INT(AU86)*3+(AU86-INT(AU86))*10)+(INT(BA86)*3+(BA86-INT(BA86))*10)+(INT(BG86)*3+(BG86-INT(BG86))*10)+(INT(BM86)*3+(BM86-INT(BM86))*10)+(INT(BS86)*3+(BS86-INT(BS86))*10)+(INT(BY86)*3+(BY86-INT(BY86))*10)+(INT(CE86)*3+(CE86-INT(CE86))*10)+(INT(CK86)*3+(CK86-INT(CK86))*10)</f>
        <v/>
      </c>
      <c r="CT86">
        <f>INT(CS86/3)+MOD(CS86,3)/10</f>
        <v/>
      </c>
      <c r="CU86">
        <f>F86+L86+R86+X86+AD86+AJ86+AP86+AV86+BB86+BH86+BN86+BT86+BZ86+CF86+CL86</f>
        <v/>
      </c>
      <c r="CV86">
        <f>G86+M86+S86+Y86+AE86+AK86+AQ86+AW86+BC86+BI86+BO86+BU86+CA86+CG86+CM86</f>
        <v/>
      </c>
      <c r="CW86">
        <f>H86+N86+T86+Z86+AF86+AL86+AR86+AX86+BD86+BJ86+BP86+BV86+CB86+CH86+CN86</f>
        <v/>
      </c>
      <c r="CX86" s="2">
        <f>IFERROR(CU86*27/CS86,0)</f>
        <v/>
      </c>
    </row>
    <row r="87">
      <c r="A87">
        <f>IF(A29="","",A29)</f>
        <v/>
      </c>
      <c r="B87">
        <f>IF(B29="","",B29)</f>
        <v/>
      </c>
      <c r="CP87">
        <f>C87+I87+O87+U87+AA87+AG87+AM87+AS87+AY87+BE87+BK87+BQ87+BW87+CC87+CI87</f>
        <v/>
      </c>
      <c r="CQ87">
        <f>COUNTIF(D87,"G")+COUNTIF(J87,"G")+COUNTIF(P87,"G")+COUNTIF(V87,"G")+COUNTIF(AB87,"G")+COUNTIF(AH87,"G")+COUNTIF(AN87,"G")+COUNTIF(AT87,"G")+COUNTIF(AZ87,"G")+COUNTIF(BF87,"G")+COUNTIF(BL87,"G")+COUNTIF(BR87,"G")+COUNTIF(BX87,"G")+COUNTIF(CD87,"G")+COUNTIF(CJ87,"G")</f>
        <v/>
      </c>
      <c r="CR87">
        <f>COUNTIF(D87,"P")+COUNTIF(J87,"P")+COUNTIF(P87,"P")+COUNTIF(V87,"P")+COUNTIF(AB87,"P")+COUNTIF(AH87,"P")+COUNTIF(AN87,"P")+COUNTIF(AT87,"P")+COUNTIF(AZ87,"P")+COUNTIF(BF87,"P")+COUNTIF(BL87,"P")+COUNTIF(BR87,"P")+COUNTIF(BX87,"P")+COUNTIF(CD87,"P")+COUNTIF(CJ87,"P")</f>
        <v/>
      </c>
      <c r="CS87">
        <f>(INT(E87)*3+(E87-INT(E87))*10)+(INT(K87)*3+(K87-INT(K87))*10)+(INT(Q87)*3+(Q87-INT(Q87))*10)+(INT(W87)*3+(W87-INT(W87))*10)+(INT(AC87)*3+(AC87-INT(AC87))*10)+(INT(AI87)*3+(AI87-INT(AI87))*10)+(INT(AO87)*3+(AO87-INT(AO87))*10)+(INT(AU87)*3+(AU87-INT(AU87))*10)+(INT(BA87)*3+(BA87-INT(BA87))*10)+(INT(BG87)*3+(BG87-INT(BG87))*10)+(INT(BM87)*3+(BM87-INT(BM87))*10)+(INT(BS87)*3+(BS87-INT(BS87))*10)+(INT(BY87)*3+(BY87-INT(BY87))*10)+(INT(CE87)*3+(CE87-INT(CE87))*10)+(INT(CK87)*3+(CK87-INT(CK87))*10)</f>
        <v/>
      </c>
      <c r="CT87">
        <f>INT(CS87/3)+MOD(CS87,3)/10</f>
        <v/>
      </c>
      <c r="CU87">
        <f>F87+L87+R87+X87+AD87+AJ87+AP87+AV87+BB87+BH87+BN87+BT87+BZ87+CF87+CL87</f>
        <v/>
      </c>
      <c r="CV87">
        <f>G87+M87+S87+Y87+AE87+AK87+AQ87+AW87+BC87+BI87+BO87+BU87+CA87+CG87+CM87</f>
        <v/>
      </c>
      <c r="CW87">
        <f>H87+N87+T87+Z87+AF87+AL87+AR87+AX87+BD87+BJ87+BP87+BV87+CB87+CH87+CN87</f>
        <v/>
      </c>
      <c r="CX87" s="2">
        <f>IFERROR(CU87*27/CS87,0)</f>
        <v/>
      </c>
    </row>
    <row r="88">
      <c r="A88">
        <f>IF(A30="","",A30)</f>
        <v/>
      </c>
      <c r="B88">
        <f>IF(B30="","",B30)</f>
        <v/>
      </c>
      <c r="CP88">
        <f>C88+I88+O88+U88+AA88+AG88+AM88+AS88+AY88+BE88+BK88+BQ88+BW88+CC88+CI88</f>
        <v/>
      </c>
      <c r="CQ88">
        <f>COUNTIF(D88,"G")+COUNTIF(J88,"G")+COUNTIF(P88,"G")+COUNTIF(V88,"G")+COUNTIF(AB88,"G")+COUNTIF(AH88,"G")+COUNTIF(AN88,"G")+COUNTIF(AT88,"G")+COUNTIF(AZ88,"G")+COUNTIF(BF88,"G")+COUNTIF(BL88,"G")+COUNTIF(BR88,"G")+COUNTIF(BX88,"G")+COUNTIF(CD88,"G")+COUNTIF(CJ88,"G")</f>
        <v/>
      </c>
      <c r="CR88">
        <f>COUNTIF(D88,"P")+COUNTIF(J88,"P")+COUNTIF(P88,"P")+COUNTIF(V88,"P")+COUNTIF(AB88,"P")+COUNTIF(AH88,"P")+COUNTIF(AN88,"P")+COUNTIF(AT88,"P")+COUNTIF(AZ88,"P")+COUNTIF(BF88,"P")+COUNTIF(BL88,"P")+COUNTIF(BR88,"P")+COUNTIF(BX88,"P")+COUNTIF(CD88,"P")+COUNTIF(CJ88,"P")</f>
        <v/>
      </c>
      <c r="CS88">
        <f>(INT(E88)*3+(E88-INT(E88))*10)+(INT(K88)*3+(K88-INT(K88))*10)+(INT(Q88)*3+(Q88-INT(Q88))*10)+(INT(W88)*3+(W88-INT(W88))*10)+(INT(AC88)*3+(AC88-INT(AC88))*10)+(INT(AI88)*3+(AI88-INT(AI88))*10)+(INT(AO88)*3+(AO88-INT(AO88))*10)+(INT(AU88)*3+(AU88-INT(AU88))*10)+(INT(BA88)*3+(BA88-INT(BA88))*10)+(INT(BG88)*3+(BG88-INT(BG88))*10)+(INT(BM88)*3+(BM88-INT(BM88))*10)+(INT(BS88)*3+(BS88-INT(BS88))*10)+(INT(BY88)*3+(BY88-INT(BY88))*10)+(INT(CE88)*3+(CE88-INT(CE88))*10)+(INT(CK88)*3+(CK88-INT(CK88))*10)</f>
        <v/>
      </c>
      <c r="CT88">
        <f>INT(CS88/3)+MOD(CS88,3)/10</f>
        <v/>
      </c>
      <c r="CU88">
        <f>F88+L88+R88+X88+AD88+AJ88+AP88+AV88+BB88+BH88+BN88+BT88+BZ88+CF88+CL88</f>
        <v/>
      </c>
      <c r="CV88">
        <f>G88+M88+S88+Y88+AE88+AK88+AQ88+AW88+BC88+BI88+BO88+BU88+CA88+CG88+CM88</f>
        <v/>
      </c>
      <c r="CW88">
        <f>H88+N88+T88+Z88+AF88+AL88+AR88+AX88+BD88+BJ88+BP88+BV88+CB88+CH88+CN88</f>
        <v/>
      </c>
      <c r="CX88" s="2">
        <f>IFERROR(CU88*27/CS88,0)</f>
        <v/>
      </c>
    </row>
    <row r="89">
      <c r="A89">
        <f>IF(A31="","",A31)</f>
        <v/>
      </c>
      <c r="B89">
        <f>IF(B31="","",B31)</f>
        <v/>
      </c>
      <c r="CP89">
        <f>C89+I89+O89+U89+AA89+AG89+AM89+AS89+AY89+BE89+BK89+BQ89+BW89+CC89+CI89</f>
        <v/>
      </c>
      <c r="CQ89">
        <f>COUNTIF(D89,"G")+COUNTIF(J89,"G")+COUNTIF(P89,"G")+COUNTIF(V89,"G")+COUNTIF(AB89,"G")+COUNTIF(AH89,"G")+COUNTIF(AN89,"G")+COUNTIF(AT89,"G")+COUNTIF(AZ89,"G")+COUNTIF(BF89,"G")+COUNTIF(BL89,"G")+COUNTIF(BR89,"G")+COUNTIF(BX89,"G")+COUNTIF(CD89,"G")+COUNTIF(CJ89,"G")</f>
        <v/>
      </c>
      <c r="CR89">
        <f>COUNTIF(D89,"P")+COUNTIF(J89,"P")+COUNTIF(P89,"P")+COUNTIF(V89,"P")+COUNTIF(AB89,"P")+COUNTIF(AH89,"P")+COUNTIF(AN89,"P")+COUNTIF(AT89,"P")+COUNTIF(AZ89,"P")+COUNTIF(BF89,"P")+COUNTIF(BL89,"P")+COUNTIF(BR89,"P")+COUNTIF(BX89,"P")+COUNTIF(CD89,"P")+COUNTIF(CJ89,"P")</f>
        <v/>
      </c>
      <c r="CS89">
        <f>(INT(E89)*3+(E89-INT(E89))*10)+(INT(K89)*3+(K89-INT(K89))*10)+(INT(Q89)*3+(Q89-INT(Q89))*10)+(INT(W89)*3+(W89-INT(W89))*10)+(INT(AC89)*3+(AC89-INT(AC89))*10)+(INT(AI89)*3+(AI89-INT(AI89))*10)+(INT(AO89)*3+(AO89-INT(AO89))*10)+(INT(AU89)*3+(AU89-INT(AU89))*10)+(INT(BA89)*3+(BA89-INT(BA89))*10)+(INT(BG89)*3+(BG89-INT(BG89))*10)+(INT(BM89)*3+(BM89-INT(BM89))*10)+(INT(BS89)*3+(BS89-INT(BS89))*10)+(INT(BY89)*3+(BY89-INT(BY89))*10)+(INT(CE89)*3+(CE89-INT(CE89))*10)+(INT(CK89)*3+(CK89-INT(CK89))*10)</f>
        <v/>
      </c>
      <c r="CT89">
        <f>INT(CS89/3)+MOD(CS89,3)/10</f>
        <v/>
      </c>
      <c r="CU89">
        <f>F89+L89+R89+X89+AD89+AJ89+AP89+AV89+BB89+BH89+BN89+BT89+BZ89+CF89+CL89</f>
        <v/>
      </c>
      <c r="CV89">
        <f>G89+M89+S89+Y89+AE89+AK89+AQ89+AW89+BC89+BI89+BO89+BU89+CA89+CG89+CM89</f>
        <v/>
      </c>
      <c r="CW89">
        <f>H89+N89+T89+Z89+AF89+AL89+AR89+AX89+BD89+BJ89+BP89+BV89+CB89+CH89+CN89</f>
        <v/>
      </c>
      <c r="CX89" s="2">
        <f>IFERROR(CU89*27/CS89,0)</f>
        <v/>
      </c>
    </row>
    <row r="90">
      <c r="A90">
        <f>IF(A32="","",A32)</f>
        <v/>
      </c>
      <c r="B90">
        <f>IF(B32="","",B32)</f>
        <v/>
      </c>
      <c r="CP90">
        <f>C90+I90+O90+U90+AA90+AG90+AM90+AS90+AY90+BE90+BK90+BQ90+BW90+CC90+CI90</f>
        <v/>
      </c>
      <c r="CQ90">
        <f>COUNTIF(D90,"G")+COUNTIF(J90,"G")+COUNTIF(P90,"G")+COUNTIF(V90,"G")+COUNTIF(AB90,"G")+COUNTIF(AH90,"G")+COUNTIF(AN90,"G")+COUNTIF(AT90,"G")+COUNTIF(AZ90,"G")+COUNTIF(BF90,"G")+COUNTIF(BL90,"G")+COUNTIF(BR90,"G")+COUNTIF(BX90,"G")+COUNTIF(CD90,"G")+COUNTIF(CJ90,"G")</f>
        <v/>
      </c>
      <c r="CR90">
        <f>COUNTIF(D90,"P")+COUNTIF(J90,"P")+COUNTIF(P90,"P")+COUNTIF(V90,"P")+COUNTIF(AB90,"P")+COUNTIF(AH90,"P")+COUNTIF(AN90,"P")+COUNTIF(AT90,"P")+COUNTIF(AZ90,"P")+COUNTIF(BF90,"P")+COUNTIF(BL90,"P")+COUNTIF(BR90,"P")+COUNTIF(BX90,"P")+COUNTIF(CD90,"P")+COUNTIF(CJ90,"P")</f>
        <v/>
      </c>
      <c r="CS90">
        <f>(INT(E90)*3+(E90-INT(E90))*10)+(INT(K90)*3+(K90-INT(K90))*10)+(INT(Q90)*3+(Q90-INT(Q90))*10)+(INT(W90)*3+(W90-INT(W90))*10)+(INT(AC90)*3+(AC90-INT(AC90))*10)+(INT(AI90)*3+(AI90-INT(AI90))*10)+(INT(AO90)*3+(AO90-INT(AO90))*10)+(INT(AU90)*3+(AU90-INT(AU90))*10)+(INT(BA90)*3+(BA90-INT(BA90))*10)+(INT(BG90)*3+(BG90-INT(BG90))*10)+(INT(BM90)*3+(BM90-INT(BM90))*10)+(INT(BS90)*3+(BS90-INT(BS90))*10)+(INT(BY90)*3+(BY90-INT(BY90))*10)+(INT(CE90)*3+(CE90-INT(CE90))*10)+(INT(CK90)*3+(CK90-INT(CK90))*10)</f>
        <v/>
      </c>
      <c r="CT90">
        <f>INT(CS90/3)+MOD(CS90,3)/10</f>
        <v/>
      </c>
      <c r="CU90">
        <f>F90+L90+R90+X90+AD90+AJ90+AP90+AV90+BB90+BH90+BN90+BT90+BZ90+CF90+CL90</f>
        <v/>
      </c>
      <c r="CV90">
        <f>G90+M90+S90+Y90+AE90+AK90+AQ90+AW90+BC90+BI90+BO90+BU90+CA90+CG90+CM90</f>
        <v/>
      </c>
      <c r="CW90">
        <f>H90+N90+T90+Z90+AF90+AL90+AR90+AX90+BD90+BJ90+BP90+BV90+CB90+CH90+CN90</f>
        <v/>
      </c>
      <c r="CX90" s="2">
        <f>IFERROR(CU90*27/CS90,0)</f>
        <v/>
      </c>
    </row>
    <row r="91">
      <c r="A91" t="inlineStr">
        <is>
          <t>TOTALES :</t>
        </is>
      </c>
      <c r="CP91">
        <f>SUM(CP66:CP90)</f>
        <v/>
      </c>
      <c r="CQ91">
        <f>SUM(CQ66:CQ90)</f>
        <v/>
      </c>
      <c r="CR91">
        <f>SUM(CR66:CR90)</f>
        <v/>
      </c>
      <c r="CS91">
        <f>SUM(CS66:CS90)</f>
        <v/>
      </c>
      <c r="CT91">
        <f>SUM(CT66:CT90)</f>
        <v/>
      </c>
      <c r="CU91">
        <f>SUM(CU66:CU90)</f>
        <v/>
      </c>
      <c r="CV91">
        <f>SUM(CV66:CV90)</f>
        <v/>
      </c>
      <c r="CW91">
        <f>SUM(CW66:CW90)</f>
        <v/>
      </c>
      <c r="CX91">
        <f>SUM(CX66:CX90)</f>
        <v/>
      </c>
    </row>
    <row r="94">
      <c r="A94" t="inlineStr">
        <is>
          <t>R E S U L T A D O S   D E L   E Q U I P O</t>
        </is>
      </c>
    </row>
    <row r="95">
      <c r="A95" t="inlineStr">
        <is>
          <t>Juego</t>
        </is>
      </c>
      <c r="B95" t="inlineStr">
        <is>
          <t>Resultado</t>
        </is>
      </c>
      <c r="C95" t="inlineStr">
        <is>
          <t>CA</t>
        </is>
      </c>
      <c r="D95" t="inlineStr">
        <is>
          <t>CR</t>
        </is>
      </c>
    </row>
    <row r="96">
      <c r="A96" t="n">
        <v>1</v>
      </c>
    </row>
    <row r="97">
      <c r="A97" t="n">
        <v>2</v>
      </c>
    </row>
    <row r="98">
      <c r="A98" t="n">
        <v>3</v>
      </c>
    </row>
    <row r="99">
      <c r="A99" t="n">
        <v>4</v>
      </c>
    </row>
    <row r="100">
      <c r="A100" t="n">
        <v>5</v>
      </c>
    </row>
    <row r="101">
      <c r="A101" t="n">
        <v>6</v>
      </c>
    </row>
    <row r="102">
      <c r="A102" t="n">
        <v>7</v>
      </c>
    </row>
    <row r="103">
      <c r="A103" t="n">
        <v>8</v>
      </c>
    </row>
    <row r="104">
      <c r="A104" t="n">
        <v>9</v>
      </c>
    </row>
    <row r="105">
      <c r="A105" t="n">
        <v>10</v>
      </c>
    </row>
    <row r="106">
      <c r="A106" t="n">
        <v>11</v>
      </c>
    </row>
    <row r="107">
      <c r="A107" t="n">
        <v>12</v>
      </c>
    </row>
    <row r="108">
      <c r="A108" t="n">
        <v>13</v>
      </c>
    </row>
    <row r="109">
      <c r="A109" t="n">
        <v>14</v>
      </c>
    </row>
    <row r="110">
      <c r="A110" t="n">
        <v>15</v>
      </c>
    </row>
    <row r="111">
      <c r="A111" t="inlineStr">
        <is>
          <t>TOTALES</t>
        </is>
      </c>
      <c r="B111">
        <f>COUNTIF(B96:B110,"G")+COUNTIF(B96:B110,"P")+COUNTIF(B96:B110,"E")</f>
        <v/>
      </c>
      <c r="C111">
        <f>COUNTIF(B96:B110,"G")</f>
        <v/>
      </c>
      <c r="D111">
        <f>COUNTIF(B96:B110,"P")</f>
        <v/>
      </c>
      <c r="E111">
        <f>COUNTIF(B96:B110,"E")</f>
        <v/>
      </c>
      <c r="F111">
        <f>SUM(C96:C110)</f>
        <v/>
      </c>
      <c r="G111">
        <f>SUM(D96:D110)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V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CORPORACION CRIOLLITOS DE VENEZUELA</t>
        </is>
      </c>
    </row>
    <row r="2">
      <c r="A2" t="inlineStr">
        <is>
          <t>LIGA DE BEISBOL MENOR JUAN GUILLERMO GUZMAN</t>
        </is>
      </c>
    </row>
    <row r="4">
      <c r="B4" t="inlineStr">
        <is>
          <t>CATEGORIA : INFANTIL</t>
        </is>
      </c>
    </row>
    <row r="6">
      <c r="A6" t="inlineStr">
        <is>
          <t>equipo9</t>
        </is>
      </c>
      <c r="C6" t="inlineStr">
        <is>
          <t>O F E N S I V A   I N D I V I D U A L</t>
        </is>
      </c>
    </row>
    <row r="7">
      <c r="A7" t="inlineStr">
        <is>
          <t>NOMBRE</t>
        </is>
      </c>
      <c r="B7" t="inlineStr">
        <is>
          <t>No</t>
        </is>
      </c>
      <c r="C7" t="inlineStr">
        <is>
          <t>VB</t>
        </is>
      </c>
      <c r="D7" t="inlineStr">
        <is>
          <t>CA</t>
        </is>
      </c>
      <c r="E7" t="inlineStr">
        <is>
          <t>H</t>
        </is>
      </c>
      <c r="F7" t="inlineStr">
        <is>
          <t>2B</t>
        </is>
      </c>
      <c r="G7" t="inlineStr">
        <is>
          <t>3B</t>
        </is>
      </c>
      <c r="H7" t="inlineStr">
        <is>
          <t>HR</t>
        </is>
      </c>
      <c r="I7" t="inlineStr">
        <is>
          <t>CI</t>
        </is>
      </c>
      <c r="J7" t="inlineStr">
        <is>
          <t>K</t>
        </is>
      </c>
      <c r="K7" t="inlineStr">
        <is>
          <t>BB</t>
        </is>
      </c>
      <c r="L7" t="inlineStr">
        <is>
          <t>BR</t>
        </is>
      </c>
      <c r="M7" t="inlineStr">
        <is>
          <t>GP</t>
        </is>
      </c>
      <c r="N7" t="inlineStr">
        <is>
          <t>SH</t>
        </is>
      </c>
      <c r="O7" t="inlineStr">
        <is>
          <t>SF</t>
        </is>
      </c>
      <c r="P7" t="inlineStr">
        <is>
          <t>INT</t>
        </is>
      </c>
      <c r="Q7" t="inlineStr">
        <is>
          <t>BAL</t>
        </is>
      </c>
      <c r="R7" t="inlineStr">
        <is>
          <t>AL</t>
        </is>
      </c>
      <c r="T7" t="inlineStr">
        <is>
          <t>VB</t>
        </is>
      </c>
      <c r="U7" t="inlineStr">
        <is>
          <t>CA</t>
        </is>
      </c>
      <c r="V7" t="inlineStr">
        <is>
          <t>H</t>
        </is>
      </c>
      <c r="W7" t="inlineStr">
        <is>
          <t>2B</t>
        </is>
      </c>
      <c r="X7" t="inlineStr">
        <is>
          <t>3B</t>
        </is>
      </c>
      <c r="Y7" t="inlineStr">
        <is>
          <t>HR</t>
        </is>
      </c>
      <c r="Z7" t="inlineStr">
        <is>
          <t>CI</t>
        </is>
      </c>
      <c r="AA7" t="inlineStr">
        <is>
          <t>K</t>
        </is>
      </c>
      <c r="AB7" t="inlineStr">
        <is>
          <t>BB</t>
        </is>
      </c>
      <c r="AC7" t="inlineStr">
        <is>
          <t>BR</t>
        </is>
      </c>
      <c r="AD7" t="inlineStr">
        <is>
          <t>GP</t>
        </is>
      </c>
      <c r="AE7" t="inlineStr">
        <is>
          <t>SH</t>
        </is>
      </c>
      <c r="AF7" t="inlineStr">
        <is>
          <t>SF</t>
        </is>
      </c>
      <c r="AG7" t="inlineStr">
        <is>
          <t>INT</t>
        </is>
      </c>
      <c r="AH7" t="inlineStr">
        <is>
          <t>BAL</t>
        </is>
      </c>
      <c r="AI7" t="inlineStr">
        <is>
          <t>AL</t>
        </is>
      </c>
      <c r="AK7" t="inlineStr">
        <is>
          <t>VB</t>
        </is>
      </c>
      <c r="AL7" t="inlineStr">
        <is>
          <t>CA</t>
        </is>
      </c>
      <c r="AM7" t="inlineStr">
        <is>
          <t>H</t>
        </is>
      </c>
      <c r="AN7" t="inlineStr">
        <is>
          <t>2B</t>
        </is>
      </c>
      <c r="AO7" t="inlineStr">
        <is>
          <t>3B</t>
        </is>
      </c>
      <c r="AP7" t="inlineStr">
        <is>
          <t>HR</t>
        </is>
      </c>
      <c r="AQ7" t="inlineStr">
        <is>
          <t>CI</t>
        </is>
      </c>
      <c r="AR7" t="inlineStr">
        <is>
          <t>K</t>
        </is>
      </c>
      <c r="AS7" t="inlineStr">
        <is>
          <t>BB</t>
        </is>
      </c>
      <c r="AT7" t="inlineStr">
        <is>
          <t>BR</t>
        </is>
      </c>
      <c r="AU7" t="inlineStr">
        <is>
          <t>GP</t>
        </is>
      </c>
      <c r="AV7" t="inlineStr">
        <is>
          <t>SH</t>
        </is>
      </c>
      <c r="AW7" t="inlineStr">
        <is>
          <t>SF</t>
        </is>
      </c>
      <c r="AX7" t="inlineStr">
        <is>
          <t>INT</t>
        </is>
      </c>
      <c r="AY7" t="inlineStr">
        <is>
          <t>BAL</t>
        </is>
      </c>
      <c r="AZ7" t="inlineStr">
        <is>
          <t>AL</t>
        </is>
      </c>
      <c r="BB7" t="inlineStr">
        <is>
          <t>VB</t>
        </is>
      </c>
      <c r="BC7" t="inlineStr">
        <is>
          <t>CA</t>
        </is>
      </c>
      <c r="BD7" t="inlineStr">
        <is>
          <t>H</t>
        </is>
      </c>
      <c r="BE7" t="inlineStr">
        <is>
          <t>2B</t>
        </is>
      </c>
      <c r="BF7" t="inlineStr">
        <is>
          <t>3B</t>
        </is>
      </c>
      <c r="BG7" t="inlineStr">
        <is>
          <t>HR</t>
        </is>
      </c>
      <c r="BH7" t="inlineStr">
        <is>
          <t>CI</t>
        </is>
      </c>
      <c r="BI7" t="inlineStr">
        <is>
          <t>K</t>
        </is>
      </c>
      <c r="BJ7" t="inlineStr">
        <is>
          <t>BB</t>
        </is>
      </c>
      <c r="BK7" t="inlineStr">
        <is>
          <t>BR</t>
        </is>
      </c>
      <c r="BL7" t="inlineStr">
        <is>
          <t>GP</t>
        </is>
      </c>
      <c r="BM7" t="inlineStr">
        <is>
          <t>SH</t>
        </is>
      </c>
      <c r="BN7" t="inlineStr">
        <is>
          <t>SF</t>
        </is>
      </c>
      <c r="BO7" t="inlineStr">
        <is>
          <t>INT</t>
        </is>
      </c>
      <c r="BP7" t="inlineStr">
        <is>
          <t>BAL</t>
        </is>
      </c>
      <c r="BQ7" t="inlineStr">
        <is>
          <t>AL</t>
        </is>
      </c>
      <c r="BS7" t="inlineStr">
        <is>
          <t>VB</t>
        </is>
      </c>
      <c r="BT7" t="inlineStr">
        <is>
          <t>CA</t>
        </is>
      </c>
      <c r="BU7" t="inlineStr">
        <is>
          <t>H</t>
        </is>
      </c>
      <c r="BV7" t="inlineStr">
        <is>
          <t>2B</t>
        </is>
      </c>
      <c r="BW7" t="inlineStr">
        <is>
          <t>3B</t>
        </is>
      </c>
      <c r="BX7" t="inlineStr">
        <is>
          <t>HR</t>
        </is>
      </c>
      <c r="BY7" t="inlineStr">
        <is>
          <t>CI</t>
        </is>
      </c>
      <c r="BZ7" t="inlineStr">
        <is>
          <t>K</t>
        </is>
      </c>
      <c r="CA7" t="inlineStr">
        <is>
          <t>BB</t>
        </is>
      </c>
      <c r="CB7" t="inlineStr">
        <is>
          <t>BR</t>
        </is>
      </c>
      <c r="CC7" t="inlineStr">
        <is>
          <t>GP</t>
        </is>
      </c>
      <c r="CD7" t="inlineStr">
        <is>
          <t>SH</t>
        </is>
      </c>
      <c r="CE7" t="inlineStr">
        <is>
          <t>SF</t>
        </is>
      </c>
      <c r="CF7" t="inlineStr">
        <is>
          <t>INT</t>
        </is>
      </c>
      <c r="CG7" t="inlineStr">
        <is>
          <t>BAL</t>
        </is>
      </c>
      <c r="CH7" t="inlineStr">
        <is>
          <t>AL</t>
        </is>
      </c>
      <c r="CJ7" t="inlineStr">
        <is>
          <t>VB</t>
        </is>
      </c>
      <c r="CK7" t="inlineStr">
        <is>
          <t>CA</t>
        </is>
      </c>
      <c r="CL7" t="inlineStr">
        <is>
          <t>H</t>
        </is>
      </c>
      <c r="CM7" t="inlineStr">
        <is>
          <t>2B</t>
        </is>
      </c>
      <c r="CN7" t="inlineStr">
        <is>
          <t>3B</t>
        </is>
      </c>
      <c r="CO7" t="inlineStr">
        <is>
          <t>HR</t>
        </is>
      </c>
      <c r="CP7" t="inlineStr">
        <is>
          <t>CI</t>
        </is>
      </c>
      <c r="CQ7" t="inlineStr">
        <is>
          <t>K</t>
        </is>
      </c>
      <c r="CR7" t="inlineStr">
        <is>
          <t>BB</t>
        </is>
      </c>
      <c r="CS7" t="inlineStr">
        <is>
          <t>BR</t>
        </is>
      </c>
      <c r="CT7" t="inlineStr">
        <is>
          <t>GP</t>
        </is>
      </c>
      <c r="CU7" t="inlineStr">
        <is>
          <t>SH</t>
        </is>
      </c>
      <c r="CV7" t="inlineStr">
        <is>
          <t>SF</t>
        </is>
      </c>
      <c r="CW7" t="inlineStr">
        <is>
          <t>INT</t>
        </is>
      </c>
      <c r="CX7" t="inlineStr">
        <is>
          <t>BAL</t>
        </is>
      </c>
      <c r="CY7" t="inlineStr">
        <is>
          <t>AL</t>
        </is>
      </c>
      <c r="DA7" t="inlineStr">
        <is>
          <t>VB</t>
        </is>
      </c>
      <c r="DB7" t="inlineStr">
        <is>
          <t>CA</t>
        </is>
      </c>
      <c r="DC7" t="inlineStr">
        <is>
          <t>H</t>
        </is>
      </c>
      <c r="DD7" t="inlineStr">
        <is>
          <t>2B</t>
        </is>
      </c>
      <c r="DE7" t="inlineStr">
        <is>
          <t>3B</t>
        </is>
      </c>
      <c r="DF7" t="inlineStr">
        <is>
          <t>HR</t>
        </is>
      </c>
      <c r="DG7" t="inlineStr">
        <is>
          <t>CI</t>
        </is>
      </c>
      <c r="DH7" t="inlineStr">
        <is>
          <t>K</t>
        </is>
      </c>
      <c r="DI7" t="inlineStr">
        <is>
          <t>BB</t>
        </is>
      </c>
      <c r="DJ7" t="inlineStr">
        <is>
          <t>BR</t>
        </is>
      </c>
      <c r="DK7" t="inlineStr">
        <is>
          <t>GP</t>
        </is>
      </c>
      <c r="DL7" t="inlineStr">
        <is>
          <t>SH</t>
        </is>
      </c>
      <c r="DM7" t="inlineStr">
        <is>
          <t>SF</t>
        </is>
      </c>
      <c r="DN7" t="inlineStr">
        <is>
          <t>INT</t>
        </is>
      </c>
      <c r="DO7" t="inlineStr">
        <is>
          <t>BAL</t>
        </is>
      </c>
      <c r="DP7" t="inlineStr">
        <is>
          <t>AL</t>
        </is>
      </c>
      <c r="DR7" t="inlineStr">
        <is>
          <t>VB</t>
        </is>
      </c>
      <c r="DS7" t="inlineStr">
        <is>
          <t>CA</t>
        </is>
      </c>
      <c r="DT7" t="inlineStr">
        <is>
          <t>H</t>
        </is>
      </c>
      <c r="DU7" t="inlineStr">
        <is>
          <t>2B</t>
        </is>
      </c>
      <c r="DV7" t="inlineStr">
        <is>
          <t>3B</t>
        </is>
      </c>
      <c r="DW7" t="inlineStr">
        <is>
          <t>HR</t>
        </is>
      </c>
      <c r="DX7" t="inlineStr">
        <is>
          <t>CI</t>
        </is>
      </c>
      <c r="DY7" t="inlineStr">
        <is>
          <t>K</t>
        </is>
      </c>
      <c r="DZ7" t="inlineStr">
        <is>
          <t>BB</t>
        </is>
      </c>
      <c r="EA7" t="inlineStr">
        <is>
          <t>BR</t>
        </is>
      </c>
      <c r="EB7" t="inlineStr">
        <is>
          <t>GP</t>
        </is>
      </c>
      <c r="EC7" t="inlineStr">
        <is>
          <t>SH</t>
        </is>
      </c>
      <c r="ED7" t="inlineStr">
        <is>
          <t>SF</t>
        </is>
      </c>
      <c r="EE7" t="inlineStr">
        <is>
          <t>INT</t>
        </is>
      </c>
      <c r="EF7" t="inlineStr">
        <is>
          <t>BAL</t>
        </is>
      </c>
      <c r="EG7" t="inlineStr">
        <is>
          <t>AL</t>
        </is>
      </c>
      <c r="EI7" t="inlineStr">
        <is>
          <t>VB</t>
        </is>
      </c>
      <c r="EJ7" t="inlineStr">
        <is>
          <t>CA</t>
        </is>
      </c>
      <c r="EK7" t="inlineStr">
        <is>
          <t>H</t>
        </is>
      </c>
      <c r="EL7" t="inlineStr">
        <is>
          <t>2B</t>
        </is>
      </c>
      <c r="EM7" t="inlineStr">
        <is>
          <t>3B</t>
        </is>
      </c>
      <c r="EN7" t="inlineStr">
        <is>
          <t>HR</t>
        </is>
      </c>
      <c r="EO7" t="inlineStr">
        <is>
          <t>CI</t>
        </is>
      </c>
      <c r="EP7" t="inlineStr">
        <is>
          <t>K</t>
        </is>
      </c>
      <c r="EQ7" t="inlineStr">
        <is>
          <t>BB</t>
        </is>
      </c>
      <c r="ER7" t="inlineStr">
        <is>
          <t>BR</t>
        </is>
      </c>
      <c r="ES7" t="inlineStr">
        <is>
          <t>GP</t>
        </is>
      </c>
      <c r="ET7" t="inlineStr">
        <is>
          <t>SH</t>
        </is>
      </c>
      <c r="EU7" t="inlineStr">
        <is>
          <t>SF</t>
        </is>
      </c>
      <c r="EV7" t="inlineStr">
        <is>
          <t>INT</t>
        </is>
      </c>
      <c r="EW7" t="inlineStr">
        <is>
          <t>BAL</t>
        </is>
      </c>
      <c r="EX7" t="inlineStr">
        <is>
          <t>AL</t>
        </is>
      </c>
      <c r="EZ7" t="inlineStr">
        <is>
          <t>VB</t>
        </is>
      </c>
      <c r="FA7" t="inlineStr">
        <is>
          <t>CA</t>
        </is>
      </c>
      <c r="FB7" t="inlineStr">
        <is>
          <t>H</t>
        </is>
      </c>
      <c r="FC7" t="inlineStr">
        <is>
          <t>2B</t>
        </is>
      </c>
      <c r="FD7" t="inlineStr">
        <is>
          <t>3B</t>
        </is>
      </c>
      <c r="FE7" t="inlineStr">
        <is>
          <t>HR</t>
        </is>
      </c>
      <c r="FF7" t="inlineStr">
        <is>
          <t>CI</t>
        </is>
      </c>
      <c r="FG7" t="inlineStr">
        <is>
          <t>K</t>
        </is>
      </c>
      <c r="FH7" t="inlineStr">
        <is>
          <t>BB</t>
        </is>
      </c>
      <c r="FI7" t="inlineStr">
        <is>
          <t>BR</t>
        </is>
      </c>
      <c r="FJ7" t="inlineStr">
        <is>
          <t>GP</t>
        </is>
      </c>
      <c r="FK7" t="inlineStr">
        <is>
          <t>SH</t>
        </is>
      </c>
      <c r="FL7" t="inlineStr">
        <is>
          <t>SF</t>
        </is>
      </c>
      <c r="FM7" t="inlineStr">
        <is>
          <t>INT</t>
        </is>
      </c>
      <c r="FN7" t="inlineStr">
        <is>
          <t>BAL</t>
        </is>
      </c>
      <c r="FO7" t="inlineStr">
        <is>
          <t>AL</t>
        </is>
      </c>
      <c r="FQ7" t="inlineStr">
        <is>
          <t>VB</t>
        </is>
      </c>
      <c r="FR7" t="inlineStr">
        <is>
          <t>CA</t>
        </is>
      </c>
      <c r="FS7" t="inlineStr">
        <is>
          <t>H</t>
        </is>
      </c>
      <c r="FT7" t="inlineStr">
        <is>
          <t>2B</t>
        </is>
      </c>
      <c r="FU7" t="inlineStr">
        <is>
          <t>3B</t>
        </is>
      </c>
      <c r="FV7" t="inlineStr">
        <is>
          <t>HR</t>
        </is>
      </c>
      <c r="FW7" t="inlineStr">
        <is>
          <t>CI</t>
        </is>
      </c>
      <c r="FX7" t="inlineStr">
        <is>
          <t>K</t>
        </is>
      </c>
      <c r="FY7" t="inlineStr">
        <is>
          <t>BB</t>
        </is>
      </c>
      <c r="FZ7" t="inlineStr">
        <is>
          <t>BR</t>
        </is>
      </c>
      <c r="GA7" t="inlineStr">
        <is>
          <t>GP</t>
        </is>
      </c>
      <c r="GB7" t="inlineStr">
        <is>
          <t>SH</t>
        </is>
      </c>
      <c r="GC7" t="inlineStr">
        <is>
          <t>SF</t>
        </is>
      </c>
      <c r="GD7" t="inlineStr">
        <is>
          <t>INT</t>
        </is>
      </c>
      <c r="GE7" t="inlineStr">
        <is>
          <t>BAL</t>
        </is>
      </c>
      <c r="GF7" t="inlineStr">
        <is>
          <t>AL</t>
        </is>
      </c>
      <c r="GH7" t="inlineStr">
        <is>
          <t>VB</t>
        </is>
      </c>
      <c r="GI7" t="inlineStr">
        <is>
          <t>CA</t>
        </is>
      </c>
      <c r="GJ7" t="inlineStr">
        <is>
          <t>H</t>
        </is>
      </c>
      <c r="GK7" t="inlineStr">
        <is>
          <t>2B</t>
        </is>
      </c>
      <c r="GL7" t="inlineStr">
        <is>
          <t>3B</t>
        </is>
      </c>
      <c r="GM7" t="inlineStr">
        <is>
          <t>HR</t>
        </is>
      </c>
      <c r="GN7" t="inlineStr">
        <is>
          <t>CI</t>
        </is>
      </c>
      <c r="GO7" t="inlineStr">
        <is>
          <t>K</t>
        </is>
      </c>
      <c r="GP7" t="inlineStr">
        <is>
          <t>BB</t>
        </is>
      </c>
      <c r="GQ7" t="inlineStr">
        <is>
          <t>BR</t>
        </is>
      </c>
      <c r="GR7" t="inlineStr">
        <is>
          <t>GP</t>
        </is>
      </c>
      <c r="GS7" t="inlineStr">
        <is>
          <t>SH</t>
        </is>
      </c>
      <c r="GT7" t="inlineStr">
        <is>
          <t>SF</t>
        </is>
      </c>
      <c r="GU7" t="inlineStr">
        <is>
          <t>INT</t>
        </is>
      </c>
      <c r="GV7" t="inlineStr">
        <is>
          <t>BAL</t>
        </is>
      </c>
      <c r="GW7" t="inlineStr">
        <is>
          <t>AL</t>
        </is>
      </c>
      <c r="GY7" t="inlineStr">
        <is>
          <t>VB</t>
        </is>
      </c>
      <c r="GZ7" t="inlineStr">
        <is>
          <t>CA</t>
        </is>
      </c>
      <c r="HA7" t="inlineStr">
        <is>
          <t>H</t>
        </is>
      </c>
      <c r="HB7" t="inlineStr">
        <is>
          <t>2B</t>
        </is>
      </c>
      <c r="HC7" t="inlineStr">
        <is>
          <t>3B</t>
        </is>
      </c>
      <c r="HD7" t="inlineStr">
        <is>
          <t>HR</t>
        </is>
      </c>
      <c r="HE7" t="inlineStr">
        <is>
          <t>CI</t>
        </is>
      </c>
      <c r="HF7" t="inlineStr">
        <is>
          <t>K</t>
        </is>
      </c>
      <c r="HG7" t="inlineStr">
        <is>
          <t>BB</t>
        </is>
      </c>
      <c r="HH7" t="inlineStr">
        <is>
          <t>BR</t>
        </is>
      </c>
      <c r="HI7" t="inlineStr">
        <is>
          <t>GP</t>
        </is>
      </c>
      <c r="HJ7" t="inlineStr">
        <is>
          <t>SH</t>
        </is>
      </c>
      <c r="HK7" t="inlineStr">
        <is>
          <t>SF</t>
        </is>
      </c>
      <c r="HL7" t="inlineStr">
        <is>
          <t>INT</t>
        </is>
      </c>
      <c r="HM7" t="inlineStr">
        <is>
          <t>BAL</t>
        </is>
      </c>
      <c r="HN7" t="inlineStr">
        <is>
          <t>AL</t>
        </is>
      </c>
      <c r="HP7" t="inlineStr">
        <is>
          <t>VB</t>
        </is>
      </c>
      <c r="HQ7" t="inlineStr">
        <is>
          <t>CA</t>
        </is>
      </c>
      <c r="HR7" t="inlineStr">
        <is>
          <t>H</t>
        </is>
      </c>
      <c r="HS7" t="inlineStr">
        <is>
          <t>2B</t>
        </is>
      </c>
      <c r="HT7" t="inlineStr">
        <is>
          <t>3B</t>
        </is>
      </c>
      <c r="HU7" t="inlineStr">
        <is>
          <t>HR</t>
        </is>
      </c>
      <c r="HV7" t="inlineStr">
        <is>
          <t>CI</t>
        </is>
      </c>
      <c r="HW7" t="inlineStr">
        <is>
          <t>K</t>
        </is>
      </c>
      <c r="HX7" t="inlineStr">
        <is>
          <t>BB</t>
        </is>
      </c>
      <c r="HY7" t="inlineStr">
        <is>
          <t>BR</t>
        </is>
      </c>
      <c r="HZ7" t="inlineStr">
        <is>
          <t>GP</t>
        </is>
      </c>
      <c r="IA7" t="inlineStr">
        <is>
          <t>SH</t>
        </is>
      </c>
      <c r="IB7" t="inlineStr">
        <is>
          <t>SF</t>
        </is>
      </c>
      <c r="IC7" t="inlineStr">
        <is>
          <t>INT</t>
        </is>
      </c>
      <c r="ID7" t="inlineStr">
        <is>
          <t>BAL</t>
        </is>
      </c>
      <c r="IE7" t="inlineStr">
        <is>
          <t>AL</t>
        </is>
      </c>
      <c r="IG7" t="inlineStr">
        <is>
          <t>VB</t>
        </is>
      </c>
      <c r="IH7" t="inlineStr">
        <is>
          <t>CA</t>
        </is>
      </c>
      <c r="II7" t="inlineStr">
        <is>
          <t>H</t>
        </is>
      </c>
      <c r="IJ7" t="inlineStr">
        <is>
          <t>2B</t>
        </is>
      </c>
      <c r="IK7" t="inlineStr">
        <is>
          <t>3B</t>
        </is>
      </c>
      <c r="IL7" t="inlineStr">
        <is>
          <t>HR</t>
        </is>
      </c>
      <c r="IM7" t="inlineStr">
        <is>
          <t>CI</t>
        </is>
      </c>
      <c r="IN7" t="inlineStr">
        <is>
          <t>K</t>
        </is>
      </c>
      <c r="IO7" t="inlineStr">
        <is>
          <t>BB</t>
        </is>
      </c>
      <c r="IP7" t="inlineStr">
        <is>
          <t>BR</t>
        </is>
      </c>
      <c r="IQ7" t="inlineStr">
        <is>
          <t>GP</t>
        </is>
      </c>
      <c r="IR7" t="inlineStr">
        <is>
          <t>SH</t>
        </is>
      </c>
      <c r="IS7" t="inlineStr">
        <is>
          <t>SF</t>
        </is>
      </c>
      <c r="IT7" t="inlineStr">
        <is>
          <t>INT</t>
        </is>
      </c>
      <c r="IU7" t="inlineStr">
        <is>
          <t>BAL</t>
        </is>
      </c>
      <c r="IV7" t="inlineStr">
        <is>
          <t>AL</t>
        </is>
      </c>
    </row>
    <row r="8">
      <c r="A8" t="inlineStr">
        <is>
          <t>LUIS TORRENS EQUIPO9</t>
        </is>
      </c>
      <c r="B8" t="n">
        <v>22</v>
      </c>
      <c r="C8" t="n">
        <v>4</v>
      </c>
      <c r="D8" t="n">
        <v>2</v>
      </c>
      <c r="E8" t="n">
        <v>1</v>
      </c>
      <c r="L8" t="n">
        <v>1</v>
      </c>
      <c r="Q8">
        <f>(E8-(F8+G8+H8))+(F8*2)+(G8*3)+(H8*4)</f>
        <v/>
      </c>
      <c r="R8">
        <f>C8+K8+M8+N8+O8+P8</f>
        <v/>
      </c>
      <c r="AH8">
        <f>(V8-(W8+X8+Y8))+(W8*2)+(X8*3)+(Y8*4)</f>
        <v/>
      </c>
      <c r="AI8">
        <f>T8+AB8+AD8+AE8+AF8+AG8</f>
        <v/>
      </c>
      <c r="AY8">
        <f>(AM8-(AN8+AO8+AP8))+(AN8*2)+(AO8*3)+(AP8*4)</f>
        <v/>
      </c>
      <c r="AZ8">
        <f>AK8+AS8+AU8+AV8+AW8+AX8</f>
        <v/>
      </c>
      <c r="BP8">
        <f>(BD8-(BE8+BF8+BG8))+(BE8*2)+(BF8*3)+(BG8*4)</f>
        <v/>
      </c>
      <c r="BQ8">
        <f>BB8+BJ8+BL8+BM8+BN8+BO8</f>
        <v/>
      </c>
      <c r="CG8">
        <f>(BU8-(BV8+BW8+BX8))+(BV8*2)+(BW8*3)+(BX8*4)</f>
        <v/>
      </c>
      <c r="CH8">
        <f>BS8+CA8+CC8+CD8+CE8+CF8</f>
        <v/>
      </c>
      <c r="CX8">
        <f>(CL8-(CM8+CN8+CO8))+(CM8*2)+(CN8*3)+(CO8*4)</f>
        <v/>
      </c>
      <c r="CY8">
        <f>CJ8+CR8+CT8+CU8+CV8+CW8</f>
        <v/>
      </c>
      <c r="DO8">
        <f>(DC8-(DD8+DE8+DF8))+(DD8*2)+(DE8*3)+(DF8*4)</f>
        <v/>
      </c>
      <c r="DP8">
        <f>DA8+DI8+DK8+DL8+DM8+DN8</f>
        <v/>
      </c>
      <c r="EF8">
        <f>(DT8-(DU8+DV8+DW8))+(DU8*2)+(DV8*3)+(DW8*4)</f>
        <v/>
      </c>
      <c r="EG8">
        <f>DR8+DZ8+EB8+EC8+ED8+EE8</f>
        <v/>
      </c>
      <c r="EW8">
        <f>(EK8-(EL8+EM8+EN8))+(EL8*2)+(EM8*3)+(EN8*4)</f>
        <v/>
      </c>
      <c r="EX8">
        <f>EI8+EQ8+ES8+ET8+EU8+EV8</f>
        <v/>
      </c>
      <c r="FN8">
        <f>(FB8-(FC8+FD8+FE8))+(FC8*2)+(FD8*3)+(FE8*4)</f>
        <v/>
      </c>
      <c r="FO8">
        <f>EZ8+FH8+FJ8+FK8+FL8+FM8</f>
        <v/>
      </c>
      <c r="GE8">
        <f>(FS8-(FT8+FU8+FV8))+(FT8*2)+(FU8*3)+(FV8*4)</f>
        <v/>
      </c>
      <c r="GF8">
        <f>FQ8+FY8+GA8+GB8+GC8+GD8</f>
        <v/>
      </c>
      <c r="GV8">
        <f>(GJ8-(GK8+GL8+GM8))+(GK8*2)+(GL8*3)+(GM8*4)</f>
        <v/>
      </c>
      <c r="GW8">
        <f>GH8+GP8+GR8+GS8+GT8+GU8</f>
        <v/>
      </c>
      <c r="HM8">
        <f>(HA8-(HB8+HC8+HD8))+(HB8*2)+(HC8*3)+(HD8*4)</f>
        <v/>
      </c>
      <c r="HN8">
        <f>GY8+HG8+HI8+HJ8+HK8+HL8</f>
        <v/>
      </c>
      <c r="ID8">
        <f>(HR8-(HS8+HT8+HU8))+(HS8*2)+(HT8*3)+(HU8*4)</f>
        <v/>
      </c>
      <c r="IE8">
        <f>HP8+HX8+HZ8+IA8+IB8+IC8</f>
        <v/>
      </c>
      <c r="IU8">
        <f>(II8-(IJ8+IK8+IL8))+(IJ8*2)+(IK8*3)+(IL8*4)</f>
        <v/>
      </c>
      <c r="IV8">
        <f>IG8+IO8+IQ8+IR8+IS8+IT8</f>
        <v/>
      </c>
    </row>
    <row r="9">
      <c r="A9" t="inlineStr">
        <is>
          <t>JOSEPH MENDOZA</t>
        </is>
      </c>
      <c r="B9" t="n">
        <v>23</v>
      </c>
      <c r="C9" t="n">
        <v>3</v>
      </c>
      <c r="D9" t="n">
        <v>1</v>
      </c>
      <c r="E9" t="n">
        <v>1</v>
      </c>
      <c r="F9" t="n">
        <v>1</v>
      </c>
      <c r="K9" t="n">
        <v>1</v>
      </c>
      <c r="Q9">
        <f>(E9-(F9+G9+H9))+(F9*2)+(G9*3)+(H9*4)</f>
        <v/>
      </c>
      <c r="R9">
        <f>C9+K9+M9+N9+O9+P9</f>
        <v/>
      </c>
      <c r="AH9">
        <f>(V9-(W9+X9+Y9))+(W9*2)+(X9*3)+(Y9*4)</f>
        <v/>
      </c>
      <c r="AI9">
        <f>T9+AB9+AD9+AE9+AF9+AG9</f>
        <v/>
      </c>
      <c r="AY9">
        <f>(AM9-(AN9+AO9+AP9))+(AN9*2)+(AO9*3)+(AP9*4)</f>
        <v/>
      </c>
      <c r="AZ9">
        <f>AK9+AS9+AU9+AV9+AW9+AX9</f>
        <v/>
      </c>
      <c r="BP9">
        <f>(BD9-(BE9+BF9+BG9))+(BE9*2)+(BF9*3)+(BG9*4)</f>
        <v/>
      </c>
      <c r="BQ9">
        <f>BB9+BJ9+BL9+BM9+BN9+BO9</f>
        <v/>
      </c>
      <c r="CG9">
        <f>(BU9-(BV9+BW9+BX9))+(BV9*2)+(BW9*3)+(BX9*4)</f>
        <v/>
      </c>
      <c r="CH9">
        <f>BS9+CA9+CC9+CD9+CE9+CF9</f>
        <v/>
      </c>
      <c r="CX9">
        <f>(CL9-(CM9+CN9+CO9))+(CM9*2)+(CN9*3)+(CO9*4)</f>
        <v/>
      </c>
      <c r="CY9">
        <f>CJ9+CR9+CT9+CU9+CV9+CW9</f>
        <v/>
      </c>
      <c r="DO9">
        <f>(DC9-(DD9+DE9+DF9))+(DD9*2)+(DE9*3)+(DF9*4)</f>
        <v/>
      </c>
      <c r="DP9">
        <f>DA9+DI9+DK9+DL9+DM9+DN9</f>
        <v/>
      </c>
      <c r="EF9">
        <f>(DT9-(DU9+DV9+DW9))+(DU9*2)+(DV9*3)+(DW9*4)</f>
        <v/>
      </c>
      <c r="EG9">
        <f>DR9+DZ9+EB9+EC9+ED9+EE9</f>
        <v/>
      </c>
      <c r="EW9">
        <f>(EK9-(EL9+EM9+EN9))+(EL9*2)+(EM9*3)+(EN9*4)</f>
        <v/>
      </c>
      <c r="EX9">
        <f>EI9+EQ9+ES9+ET9+EU9+EV9</f>
        <v/>
      </c>
      <c r="FN9">
        <f>(FB9-(FC9+FD9+FE9))+(FC9*2)+(FD9*3)+(FE9*4)</f>
        <v/>
      </c>
      <c r="FO9">
        <f>EZ9+FH9+FJ9+FK9+FL9+FM9</f>
        <v/>
      </c>
      <c r="GE9">
        <f>(FS9-(FT9+FU9+FV9))+(FT9*2)+(FU9*3)+(FV9*4)</f>
        <v/>
      </c>
      <c r="GF9">
        <f>FQ9+FY9+GA9+GB9+GC9+GD9</f>
        <v/>
      </c>
      <c r="GV9">
        <f>(GJ9-(GK9+GL9+GM9))+(GK9*2)+(GL9*3)+(GM9*4)</f>
        <v/>
      </c>
      <c r="GW9">
        <f>GH9+GP9+GR9+GS9+GT9+GU9</f>
        <v/>
      </c>
      <c r="HM9">
        <f>(HA9-(HB9+HC9+HD9))+(HB9*2)+(HC9*3)+(HD9*4)</f>
        <v/>
      </c>
      <c r="HN9">
        <f>GY9+HG9+HI9+HJ9+HK9+HL9</f>
        <v/>
      </c>
      <c r="ID9">
        <f>(HR9-(HS9+HT9+HU9))+(HS9*2)+(HT9*3)+(HU9*4)</f>
        <v/>
      </c>
      <c r="IE9">
        <f>HP9+HX9+HZ9+IA9+IB9+IC9</f>
        <v/>
      </c>
      <c r="IU9">
        <f>(II9-(IJ9+IK9+IL9))+(IJ9*2)+(IK9*3)+(IL9*4)</f>
        <v/>
      </c>
      <c r="IV9">
        <f>IG9+IO9+IQ9+IR9+IS9+IT9</f>
        <v/>
      </c>
    </row>
    <row r="10">
      <c r="A10" t="inlineStr">
        <is>
          <t>ABRAHAN RODRIGUZ</t>
        </is>
      </c>
      <c r="B10" t="n">
        <v>24</v>
      </c>
      <c r="C10" t="n">
        <v>4</v>
      </c>
      <c r="E10" t="n">
        <v>1</v>
      </c>
      <c r="Q10">
        <f>(E10-(F10+G10+H10))+(F10*2)+(G10*3)+(H10*4)</f>
        <v/>
      </c>
      <c r="R10">
        <f>C10+K10+M10+N10+O10+P10</f>
        <v/>
      </c>
      <c r="AH10">
        <f>(V10-(W10+X10+Y10))+(W10*2)+(X10*3)+(Y10*4)</f>
        <v/>
      </c>
      <c r="AI10">
        <f>T10+AB10+AD10+AE10+AF10+AG10</f>
        <v/>
      </c>
      <c r="AY10">
        <f>(AM10-(AN10+AO10+AP10))+(AN10*2)+(AO10*3)+(AP10*4)</f>
        <v/>
      </c>
      <c r="AZ10">
        <f>AK10+AS10+AU10+AV10+AW10+AX10</f>
        <v/>
      </c>
      <c r="BP10">
        <f>(BD10-(BE10+BF10+BG10))+(BE10*2)+(BF10*3)+(BG10*4)</f>
        <v/>
      </c>
      <c r="BQ10">
        <f>BB10+BJ10+BL10+BM10+BN10+BO10</f>
        <v/>
      </c>
      <c r="CG10">
        <f>(BU10-(BV10+BW10+BX10))+(BV10*2)+(BW10*3)+(BX10*4)</f>
        <v/>
      </c>
      <c r="CH10">
        <f>BS10+CA10+CC10+CD10+CE10+CF10</f>
        <v/>
      </c>
      <c r="CX10">
        <f>(CL10-(CM10+CN10+CO10))+(CM10*2)+(CN10*3)+(CO10*4)</f>
        <v/>
      </c>
      <c r="CY10">
        <f>CJ10+CR10+CT10+CU10+CV10+CW10</f>
        <v/>
      </c>
      <c r="DO10">
        <f>(DC10-(DD10+DE10+DF10))+(DD10*2)+(DE10*3)+(DF10*4)</f>
        <v/>
      </c>
      <c r="DP10">
        <f>DA10+DI10+DK10+DL10+DM10+DN10</f>
        <v/>
      </c>
      <c r="EF10">
        <f>(DT10-(DU10+DV10+DW10))+(DU10*2)+(DV10*3)+(DW10*4)</f>
        <v/>
      </c>
      <c r="EG10">
        <f>DR10+DZ10+EB10+EC10+ED10+EE10</f>
        <v/>
      </c>
      <c r="EW10">
        <f>(EK10-(EL10+EM10+EN10))+(EL10*2)+(EM10*3)+(EN10*4)</f>
        <v/>
      </c>
      <c r="EX10">
        <f>EI10+EQ10+ES10+ET10+EU10+EV10</f>
        <v/>
      </c>
      <c r="FN10">
        <f>(FB10-(FC10+FD10+FE10))+(FC10*2)+(FD10*3)+(FE10*4)</f>
        <v/>
      </c>
      <c r="FO10">
        <f>EZ10+FH10+FJ10+FK10+FL10+FM10</f>
        <v/>
      </c>
      <c r="GE10">
        <f>(FS10-(FT10+FU10+FV10))+(FT10*2)+(FU10*3)+(FV10*4)</f>
        <v/>
      </c>
      <c r="GF10">
        <f>FQ10+FY10+GA10+GB10+GC10+GD10</f>
        <v/>
      </c>
      <c r="GV10">
        <f>(GJ10-(GK10+GL10+GM10))+(GK10*2)+(GL10*3)+(GM10*4)</f>
        <v/>
      </c>
      <c r="GW10">
        <f>GH10+GP10+GR10+GS10+GT10+GU10</f>
        <v/>
      </c>
      <c r="HM10">
        <f>(HA10-(HB10+HC10+HD10))+(HB10*2)+(HC10*3)+(HD10*4)</f>
        <v/>
      </c>
      <c r="HN10">
        <f>GY10+HG10+HI10+HJ10+HK10+HL10</f>
        <v/>
      </c>
      <c r="ID10">
        <f>(HR10-(HS10+HT10+HU10))+(HS10*2)+(HT10*3)+(HU10*4)</f>
        <v/>
      </c>
      <c r="IE10">
        <f>HP10+HX10+HZ10+IA10+IB10+IC10</f>
        <v/>
      </c>
      <c r="IU10">
        <f>(II10-(IJ10+IK10+IL10))+(IJ10*2)+(IK10*3)+(IL10*4)</f>
        <v/>
      </c>
      <c r="IV10">
        <f>IG10+IO10+IQ10+IR10+IS10+IT10</f>
        <v/>
      </c>
    </row>
    <row r="11">
      <c r="A11" t="inlineStr">
        <is>
          <t>ALEXANDER HERNANDEZ</t>
        </is>
      </c>
      <c r="B11" t="n">
        <v>25</v>
      </c>
      <c r="D11" t="n">
        <v>1</v>
      </c>
      <c r="I11" t="n">
        <v>1</v>
      </c>
      <c r="K11" t="n">
        <v>3</v>
      </c>
      <c r="L11" t="n">
        <v>3</v>
      </c>
      <c r="Q11">
        <f>(E11-(F11+G11+H11))+(F11*2)+(G11*3)+(H11*4)</f>
        <v/>
      </c>
      <c r="R11">
        <f>C11+K11+M11+N11+O11+P11</f>
        <v/>
      </c>
      <c r="AH11">
        <f>(V11-(W11+X11+Y11))+(W11*2)+(X11*3)+(Y11*4)</f>
        <v/>
      </c>
      <c r="AI11">
        <f>T11+AB11+AD11+AE11+AF11+AG11</f>
        <v/>
      </c>
      <c r="AY11">
        <f>(AM11-(AN11+AO11+AP11))+(AN11*2)+(AO11*3)+(AP11*4)</f>
        <v/>
      </c>
      <c r="AZ11">
        <f>AK11+AS11+AU11+AV11+AW11+AX11</f>
        <v/>
      </c>
      <c r="BP11">
        <f>(BD11-(BE11+BF11+BG11))+(BE11*2)+(BF11*3)+(BG11*4)</f>
        <v/>
      </c>
      <c r="BQ11">
        <f>BB11+BJ11+BL11+BM11+BN11+BO11</f>
        <v/>
      </c>
      <c r="CG11">
        <f>(BU11-(BV11+BW11+BX11))+(BV11*2)+(BW11*3)+(BX11*4)</f>
        <v/>
      </c>
      <c r="CH11">
        <f>BS11+CA11+CC11+CD11+CE11+CF11</f>
        <v/>
      </c>
      <c r="CX11">
        <f>(CL11-(CM11+CN11+CO11))+(CM11*2)+(CN11*3)+(CO11*4)</f>
        <v/>
      </c>
      <c r="CY11">
        <f>CJ11+CR11+CT11+CU11+CV11+CW11</f>
        <v/>
      </c>
      <c r="DO11">
        <f>(DC11-(DD11+DE11+DF11))+(DD11*2)+(DE11*3)+(DF11*4)</f>
        <v/>
      </c>
      <c r="DP11">
        <f>DA11+DI11+DK11+DL11+DM11+DN11</f>
        <v/>
      </c>
      <c r="EF11">
        <f>(DT11-(DU11+DV11+DW11))+(DU11*2)+(DV11*3)+(DW11*4)</f>
        <v/>
      </c>
      <c r="EG11">
        <f>DR11+DZ11+EB11+EC11+ED11+EE11</f>
        <v/>
      </c>
      <c r="EW11">
        <f>(EK11-(EL11+EM11+EN11))+(EL11*2)+(EM11*3)+(EN11*4)</f>
        <v/>
      </c>
      <c r="EX11">
        <f>EI11+EQ11+ES11+ET11+EU11+EV11</f>
        <v/>
      </c>
      <c r="FN11">
        <f>(FB11-(FC11+FD11+FE11))+(FC11*2)+(FD11*3)+(FE11*4)</f>
        <v/>
      </c>
      <c r="FO11">
        <f>EZ11+FH11+FJ11+FK11+FL11+FM11</f>
        <v/>
      </c>
      <c r="GE11">
        <f>(FS11-(FT11+FU11+FV11))+(FT11*2)+(FU11*3)+(FV11*4)</f>
        <v/>
      </c>
      <c r="GF11">
        <f>FQ11+FY11+GA11+GB11+GC11+GD11</f>
        <v/>
      </c>
      <c r="GV11">
        <f>(GJ11-(GK11+GL11+GM11))+(GK11*2)+(GL11*3)+(GM11*4)</f>
        <v/>
      </c>
      <c r="GW11">
        <f>GH11+GP11+GR11+GS11+GT11+GU11</f>
        <v/>
      </c>
      <c r="HM11">
        <f>(HA11-(HB11+HC11+HD11))+(HB11*2)+(HC11*3)+(HD11*4)</f>
        <v/>
      </c>
      <c r="HN11">
        <f>GY11+HG11+HI11+HJ11+HK11+HL11</f>
        <v/>
      </c>
      <c r="ID11">
        <f>(HR11-(HS11+HT11+HU11))+(HS11*2)+(HT11*3)+(HU11*4)</f>
        <v/>
      </c>
      <c r="IE11">
        <f>HP11+HX11+HZ11+IA11+IB11+IC11</f>
        <v/>
      </c>
      <c r="IU11">
        <f>(II11-(IJ11+IK11+IL11))+(IJ11*2)+(IK11*3)+(IL11*4)</f>
        <v/>
      </c>
      <c r="IV11">
        <f>IG11+IO11+IQ11+IR11+IS11+IT11</f>
        <v/>
      </c>
    </row>
    <row r="12">
      <c r="A12" t="inlineStr">
        <is>
          <t>DANIEL LIENDO</t>
        </is>
      </c>
      <c r="B12" t="n">
        <v>26</v>
      </c>
      <c r="C12" t="n">
        <v>1</v>
      </c>
      <c r="Q12">
        <f>(E12-(F12+G12+H12))+(F12*2)+(G12*3)+(H12*4)</f>
        <v/>
      </c>
      <c r="R12">
        <f>C12+K12+M12+N12+O12+P12</f>
        <v/>
      </c>
      <c r="AH12">
        <f>(V12-(W12+X12+Y12))+(W12*2)+(X12*3)+(Y12*4)</f>
        <v/>
      </c>
      <c r="AI12">
        <f>T12+AB12+AD12+AE12+AF12+AG12</f>
        <v/>
      </c>
      <c r="AY12">
        <f>(AM12-(AN12+AO12+AP12))+(AN12*2)+(AO12*3)+(AP12*4)</f>
        <v/>
      </c>
      <c r="AZ12">
        <f>AK12+AS12+AU12+AV12+AW12+AX12</f>
        <v/>
      </c>
      <c r="BP12">
        <f>(BD12-(BE12+BF12+BG12))+(BE12*2)+(BF12*3)+(BG12*4)</f>
        <v/>
      </c>
      <c r="BQ12">
        <f>BB12+BJ12+BL12+BM12+BN12+BO12</f>
        <v/>
      </c>
      <c r="CG12">
        <f>(BU12-(BV12+BW12+BX12))+(BV12*2)+(BW12*3)+(BX12*4)</f>
        <v/>
      </c>
      <c r="CH12">
        <f>BS12+CA12+CC12+CD12+CE12+CF12</f>
        <v/>
      </c>
      <c r="CX12">
        <f>(CL12-(CM12+CN12+CO12))+(CM12*2)+(CN12*3)+(CO12*4)</f>
        <v/>
      </c>
      <c r="CY12">
        <f>CJ12+CR12+CT12+CU12+CV12+CW12</f>
        <v/>
      </c>
      <c r="DO12">
        <f>(DC12-(DD12+DE12+DF12))+(DD12*2)+(DE12*3)+(DF12*4)</f>
        <v/>
      </c>
      <c r="DP12">
        <f>DA12+DI12+DK12+DL12+DM12+DN12</f>
        <v/>
      </c>
      <c r="EF12">
        <f>(DT12-(DU12+DV12+DW12))+(DU12*2)+(DV12*3)+(DW12*4)</f>
        <v/>
      </c>
      <c r="EG12">
        <f>DR12+DZ12+EB12+EC12+ED12+EE12</f>
        <v/>
      </c>
      <c r="EW12">
        <f>(EK12-(EL12+EM12+EN12))+(EL12*2)+(EM12*3)+(EN12*4)</f>
        <v/>
      </c>
      <c r="EX12">
        <f>EI12+EQ12+ES12+ET12+EU12+EV12</f>
        <v/>
      </c>
      <c r="FN12">
        <f>(FB12-(FC12+FD12+FE12))+(FC12*2)+(FD12*3)+(FE12*4)</f>
        <v/>
      </c>
      <c r="FO12">
        <f>EZ12+FH12+FJ12+FK12+FL12+FM12</f>
        <v/>
      </c>
      <c r="GE12">
        <f>(FS12-(FT12+FU12+FV12))+(FT12*2)+(FU12*3)+(FV12*4)</f>
        <v/>
      </c>
      <c r="GF12">
        <f>FQ12+FY12+GA12+GB12+GC12+GD12</f>
        <v/>
      </c>
      <c r="GV12">
        <f>(GJ12-(GK12+GL12+GM12))+(GK12*2)+(GL12*3)+(GM12*4)</f>
        <v/>
      </c>
      <c r="GW12">
        <f>GH12+GP12+GR12+GS12+GT12+GU12</f>
        <v/>
      </c>
      <c r="HM12">
        <f>(HA12-(HB12+HC12+HD12))+(HB12*2)+(HC12*3)+(HD12*4)</f>
        <v/>
      </c>
      <c r="HN12">
        <f>GY12+HG12+HI12+HJ12+HK12+HL12</f>
        <v/>
      </c>
      <c r="ID12">
        <f>(HR12-(HS12+HT12+HU12))+(HS12*2)+(HT12*3)+(HU12*4)</f>
        <v/>
      </c>
      <c r="IE12">
        <f>HP12+HX12+HZ12+IA12+IB12+IC12</f>
        <v/>
      </c>
      <c r="IU12">
        <f>(II12-(IJ12+IK12+IL12))+(IJ12*2)+(IK12*3)+(IL12*4)</f>
        <v/>
      </c>
      <c r="IV12">
        <f>IG12+IO12+IQ12+IR12+IS12+IT12</f>
        <v/>
      </c>
    </row>
    <row r="13">
      <c r="A13" t="inlineStr">
        <is>
          <t>SEBASTIAN MUJICA</t>
        </is>
      </c>
      <c r="B13" t="n">
        <v>28</v>
      </c>
      <c r="C13" t="n">
        <v>2</v>
      </c>
      <c r="J13" t="n">
        <v>1</v>
      </c>
      <c r="Q13">
        <f>(E13-(F13+G13+H13))+(F13*2)+(G13*3)+(H13*4)</f>
        <v/>
      </c>
      <c r="R13">
        <f>C13+K13+M13+N13+O13+P13</f>
        <v/>
      </c>
      <c r="AH13">
        <f>(V13-(W13+X13+Y13))+(W13*2)+(X13*3)+(Y13*4)</f>
        <v/>
      </c>
      <c r="AI13">
        <f>T13+AB13+AD13+AE13+AF13+AG13</f>
        <v/>
      </c>
      <c r="AY13">
        <f>(AM13-(AN13+AO13+AP13))+(AN13*2)+(AO13*3)+(AP13*4)</f>
        <v/>
      </c>
      <c r="AZ13">
        <f>AK13+AS13+AU13+AV13+AW13+AX13</f>
        <v/>
      </c>
      <c r="BP13">
        <f>(BD13-(BE13+BF13+BG13))+(BE13*2)+(BF13*3)+(BG13*4)</f>
        <v/>
      </c>
      <c r="BQ13">
        <f>BB13+BJ13+BL13+BM13+BN13+BO13</f>
        <v/>
      </c>
      <c r="CG13">
        <f>(BU13-(BV13+BW13+BX13))+(BV13*2)+(BW13*3)+(BX13*4)</f>
        <v/>
      </c>
      <c r="CH13">
        <f>BS13+CA13+CC13+CD13+CE13+CF13</f>
        <v/>
      </c>
      <c r="CX13">
        <f>(CL13-(CM13+CN13+CO13))+(CM13*2)+(CN13*3)+(CO13*4)</f>
        <v/>
      </c>
      <c r="CY13">
        <f>CJ13+CR13+CT13+CU13+CV13+CW13</f>
        <v/>
      </c>
      <c r="DO13">
        <f>(DC13-(DD13+DE13+DF13))+(DD13*2)+(DE13*3)+(DF13*4)</f>
        <v/>
      </c>
      <c r="DP13">
        <f>DA13+DI13+DK13+DL13+DM13+DN13</f>
        <v/>
      </c>
      <c r="EF13">
        <f>(DT13-(DU13+DV13+DW13))+(DU13*2)+(DV13*3)+(DW13*4)</f>
        <v/>
      </c>
      <c r="EG13">
        <f>DR13+DZ13+EB13+EC13+ED13+EE13</f>
        <v/>
      </c>
      <c r="EW13">
        <f>(EK13-(EL13+EM13+EN13))+(EL13*2)+(EM13*3)+(EN13*4)</f>
        <v/>
      </c>
      <c r="EX13">
        <f>EI13+EQ13+ES13+ET13+EU13+EV13</f>
        <v/>
      </c>
      <c r="FN13">
        <f>(FB13-(FC13+FD13+FE13))+(FC13*2)+(FD13*3)+(FE13*4)</f>
        <v/>
      </c>
      <c r="FO13">
        <f>EZ13+FH13+FJ13+FK13+FL13+FM13</f>
        <v/>
      </c>
      <c r="GE13">
        <f>(FS13-(FT13+FU13+FV13))+(FT13*2)+(FU13*3)+(FV13*4)</f>
        <v/>
      </c>
      <c r="GF13">
        <f>FQ13+FY13+GA13+GB13+GC13+GD13</f>
        <v/>
      </c>
      <c r="GV13">
        <f>(GJ13-(GK13+GL13+GM13))+(GK13*2)+(GL13*3)+(GM13*4)</f>
        <v/>
      </c>
      <c r="GW13">
        <f>GH13+GP13+GR13+GS13+GT13+GU13</f>
        <v/>
      </c>
      <c r="HM13">
        <f>(HA13-(HB13+HC13+HD13))+(HB13*2)+(HC13*3)+(HD13*4)</f>
        <v/>
      </c>
      <c r="HN13">
        <f>GY13+HG13+HI13+HJ13+HK13+HL13</f>
        <v/>
      </c>
      <c r="ID13">
        <f>(HR13-(HS13+HT13+HU13))+(HS13*2)+(HT13*3)+(HU13*4)</f>
        <v/>
      </c>
      <c r="IE13">
        <f>HP13+HX13+HZ13+IA13+IB13+IC13</f>
        <v/>
      </c>
      <c r="IU13">
        <f>(II13-(IJ13+IK13+IL13))+(IJ13*2)+(IK13*3)+(IL13*4)</f>
        <v/>
      </c>
      <c r="IV13">
        <f>IG13+IO13+IQ13+IR13+IS13+IT13</f>
        <v/>
      </c>
    </row>
    <row r="14">
      <c r="A14" t="inlineStr">
        <is>
          <t>ANGEL RODRIGUEZ</t>
        </is>
      </c>
      <c r="B14" t="n">
        <v>29</v>
      </c>
      <c r="C14" t="n">
        <v>3</v>
      </c>
      <c r="D14" t="n">
        <v>2</v>
      </c>
      <c r="E14" t="n">
        <v>2</v>
      </c>
      <c r="I14" t="n">
        <v>1</v>
      </c>
      <c r="J14" t="n">
        <v>1</v>
      </c>
      <c r="L14" t="n">
        <v>1</v>
      </c>
      <c r="Q14">
        <f>(E14-(F14+G14+H14))+(F14*2)+(G14*3)+(H14*4)</f>
        <v/>
      </c>
      <c r="R14">
        <f>C14+K14+M14+N14+O14+P14</f>
        <v/>
      </c>
      <c r="AH14">
        <f>(V14-(W14+X14+Y14))+(W14*2)+(X14*3)+(Y14*4)</f>
        <v/>
      </c>
      <c r="AI14">
        <f>T14+AB14+AD14+AE14+AF14+AG14</f>
        <v/>
      </c>
      <c r="AY14">
        <f>(AM14-(AN14+AO14+AP14))+(AN14*2)+(AO14*3)+(AP14*4)</f>
        <v/>
      </c>
      <c r="AZ14">
        <f>AK14+AS14+AU14+AV14+AW14+AX14</f>
        <v/>
      </c>
      <c r="BP14">
        <f>(BD14-(BE14+BF14+BG14))+(BE14*2)+(BF14*3)+(BG14*4)</f>
        <v/>
      </c>
      <c r="BQ14">
        <f>BB14+BJ14+BL14+BM14+BN14+BO14</f>
        <v/>
      </c>
      <c r="CG14">
        <f>(BU14-(BV14+BW14+BX14))+(BV14*2)+(BW14*3)+(BX14*4)</f>
        <v/>
      </c>
      <c r="CH14">
        <f>BS14+CA14+CC14+CD14+CE14+CF14</f>
        <v/>
      </c>
      <c r="CX14">
        <f>(CL14-(CM14+CN14+CO14))+(CM14*2)+(CN14*3)+(CO14*4)</f>
        <v/>
      </c>
      <c r="CY14">
        <f>CJ14+CR14+CT14+CU14+CV14+CW14</f>
        <v/>
      </c>
      <c r="DO14">
        <f>(DC14-(DD14+DE14+DF14))+(DD14*2)+(DE14*3)+(DF14*4)</f>
        <v/>
      </c>
      <c r="DP14">
        <f>DA14+DI14+DK14+DL14+DM14+DN14</f>
        <v/>
      </c>
      <c r="EF14">
        <f>(DT14-(DU14+DV14+DW14))+(DU14*2)+(DV14*3)+(DW14*4)</f>
        <v/>
      </c>
      <c r="EG14">
        <f>DR14+DZ14+EB14+EC14+ED14+EE14</f>
        <v/>
      </c>
      <c r="EW14">
        <f>(EK14-(EL14+EM14+EN14))+(EL14*2)+(EM14*3)+(EN14*4)</f>
        <v/>
      </c>
      <c r="EX14">
        <f>EI14+EQ14+ES14+ET14+EU14+EV14</f>
        <v/>
      </c>
      <c r="FN14">
        <f>(FB14-(FC14+FD14+FE14))+(FC14*2)+(FD14*3)+(FE14*4)</f>
        <v/>
      </c>
      <c r="FO14">
        <f>EZ14+FH14+FJ14+FK14+FL14+FM14</f>
        <v/>
      </c>
      <c r="GE14">
        <f>(FS14-(FT14+FU14+FV14))+(FT14*2)+(FU14*3)+(FV14*4)</f>
        <v/>
      </c>
      <c r="GF14">
        <f>FQ14+FY14+GA14+GB14+GC14+GD14</f>
        <v/>
      </c>
      <c r="GV14">
        <f>(GJ14-(GK14+GL14+GM14))+(GK14*2)+(GL14*3)+(GM14*4)</f>
        <v/>
      </c>
      <c r="GW14">
        <f>GH14+GP14+GR14+GS14+GT14+GU14</f>
        <v/>
      </c>
      <c r="HM14">
        <f>(HA14-(HB14+HC14+HD14))+(HB14*2)+(HC14*3)+(HD14*4)</f>
        <v/>
      </c>
      <c r="HN14">
        <f>GY14+HG14+HI14+HJ14+HK14+HL14</f>
        <v/>
      </c>
      <c r="ID14">
        <f>(HR14-(HS14+HT14+HU14))+(HS14*2)+(HT14*3)+(HU14*4)</f>
        <v/>
      </c>
      <c r="IE14">
        <f>HP14+HX14+HZ14+IA14+IB14+IC14</f>
        <v/>
      </c>
      <c r="IU14">
        <f>(II14-(IJ14+IK14+IL14))+(IJ14*2)+(IK14*3)+(IL14*4)</f>
        <v/>
      </c>
      <c r="IV14">
        <f>IG14+IO14+IQ14+IR14+IS14+IT14</f>
        <v/>
      </c>
    </row>
    <row r="15">
      <c r="A15" t="inlineStr">
        <is>
          <t>FRANCISCO MONASTERIO</t>
        </is>
      </c>
      <c r="B15" t="n">
        <v>30</v>
      </c>
      <c r="C15" t="n">
        <v>3</v>
      </c>
      <c r="D15" t="n">
        <v>1</v>
      </c>
      <c r="E15" t="n">
        <v>2</v>
      </c>
      <c r="G15" t="n">
        <v>1</v>
      </c>
      <c r="Q15">
        <f>(E15-(F15+G15+H15))+(F15*2)+(G15*3)+(H15*4)</f>
        <v/>
      </c>
      <c r="R15">
        <f>C15+K15+M15+N15+O15+P15</f>
        <v/>
      </c>
      <c r="AH15">
        <f>(V15-(W15+X15+Y15))+(W15*2)+(X15*3)+(Y15*4)</f>
        <v/>
      </c>
      <c r="AI15">
        <f>T15+AB15+AD15+AE15+AF15+AG15</f>
        <v/>
      </c>
      <c r="AY15">
        <f>(AM15-(AN15+AO15+AP15))+(AN15*2)+(AO15*3)+(AP15*4)</f>
        <v/>
      </c>
      <c r="AZ15">
        <f>AK15+AS15+AU15+AV15+AW15+AX15</f>
        <v/>
      </c>
      <c r="BP15">
        <f>(BD15-(BE15+BF15+BG15))+(BE15*2)+(BF15*3)+(BG15*4)</f>
        <v/>
      </c>
      <c r="BQ15">
        <f>BB15+BJ15+BL15+BM15+BN15+BO15</f>
        <v/>
      </c>
      <c r="CG15">
        <f>(BU15-(BV15+BW15+BX15))+(BV15*2)+(BW15*3)+(BX15*4)</f>
        <v/>
      </c>
      <c r="CH15">
        <f>BS15+CA15+CC15+CD15+CE15+CF15</f>
        <v/>
      </c>
      <c r="CX15">
        <f>(CL15-(CM15+CN15+CO15))+(CM15*2)+(CN15*3)+(CO15*4)</f>
        <v/>
      </c>
      <c r="CY15">
        <f>CJ15+CR15+CT15+CU15+CV15+CW15</f>
        <v/>
      </c>
      <c r="DO15">
        <f>(DC15-(DD15+DE15+DF15))+(DD15*2)+(DE15*3)+(DF15*4)</f>
        <v/>
      </c>
      <c r="DP15">
        <f>DA15+DI15+DK15+DL15+DM15+DN15</f>
        <v/>
      </c>
      <c r="EF15">
        <f>(DT15-(DU15+DV15+DW15))+(DU15*2)+(DV15*3)+(DW15*4)</f>
        <v/>
      </c>
      <c r="EG15">
        <f>DR15+DZ15+EB15+EC15+ED15+EE15</f>
        <v/>
      </c>
      <c r="EW15">
        <f>(EK15-(EL15+EM15+EN15))+(EL15*2)+(EM15*3)+(EN15*4)</f>
        <v/>
      </c>
      <c r="EX15">
        <f>EI15+EQ15+ES15+ET15+EU15+EV15</f>
        <v/>
      </c>
      <c r="FN15">
        <f>(FB15-(FC15+FD15+FE15))+(FC15*2)+(FD15*3)+(FE15*4)</f>
        <v/>
      </c>
      <c r="FO15">
        <f>EZ15+FH15+FJ15+FK15+FL15+FM15</f>
        <v/>
      </c>
      <c r="GE15">
        <f>(FS15-(FT15+FU15+FV15))+(FT15*2)+(FU15*3)+(FV15*4)</f>
        <v/>
      </c>
      <c r="GF15">
        <f>FQ15+FY15+GA15+GB15+GC15+GD15</f>
        <v/>
      </c>
      <c r="GV15">
        <f>(GJ15-(GK15+GL15+GM15))+(GK15*2)+(GL15*3)+(GM15*4)</f>
        <v/>
      </c>
      <c r="GW15">
        <f>GH15+GP15+GR15+GS15+GT15+GU15</f>
        <v/>
      </c>
      <c r="HM15">
        <f>(HA15-(HB15+HC15+HD15))+(HB15*2)+(HC15*3)+(HD15*4)</f>
        <v/>
      </c>
      <c r="HN15">
        <f>GY15+HG15+HI15+HJ15+HK15+HL15</f>
        <v/>
      </c>
      <c r="ID15">
        <f>(HR15-(HS15+HT15+HU15))+(HS15*2)+(HT15*3)+(HU15*4)</f>
        <v/>
      </c>
      <c r="IE15">
        <f>HP15+HX15+HZ15+IA15+IB15+IC15</f>
        <v/>
      </c>
      <c r="IU15">
        <f>(II15-(IJ15+IK15+IL15))+(IJ15*2)+(IK15*3)+(IL15*4)</f>
        <v/>
      </c>
      <c r="IV15">
        <f>IG15+IO15+IQ15+IR15+IS15+IT15</f>
        <v/>
      </c>
    </row>
    <row r="16">
      <c r="A16" t="inlineStr">
        <is>
          <t>MARCOS MORALES</t>
        </is>
      </c>
      <c r="B16" t="n">
        <v>31</v>
      </c>
      <c r="C16" t="n">
        <v>3</v>
      </c>
      <c r="D16" t="n">
        <v>2</v>
      </c>
      <c r="E16" t="n">
        <v>2</v>
      </c>
      <c r="F16" t="n">
        <v>1</v>
      </c>
      <c r="I16" t="n">
        <v>2</v>
      </c>
      <c r="J16" t="n">
        <v>1</v>
      </c>
      <c r="L16" t="n">
        <v>3</v>
      </c>
      <c r="Q16">
        <f>(E16-(F16+G16+H16))+(F16*2)+(G16*3)+(H16*4)</f>
        <v/>
      </c>
      <c r="R16">
        <f>C16+K16+M16+N16+O16+P16</f>
        <v/>
      </c>
      <c r="AH16">
        <f>(V16-(W16+X16+Y16))+(W16*2)+(X16*3)+(Y16*4)</f>
        <v/>
      </c>
      <c r="AI16">
        <f>T16+AB16+AD16+AE16+AF16+AG16</f>
        <v/>
      </c>
      <c r="AY16">
        <f>(AM16-(AN16+AO16+AP16))+(AN16*2)+(AO16*3)+(AP16*4)</f>
        <v/>
      </c>
      <c r="AZ16">
        <f>AK16+AS16+AU16+AV16+AW16+AX16</f>
        <v/>
      </c>
      <c r="BP16">
        <f>(BD16-(BE16+BF16+BG16))+(BE16*2)+(BF16*3)+(BG16*4)</f>
        <v/>
      </c>
      <c r="BQ16">
        <f>BB16+BJ16+BL16+BM16+BN16+BO16</f>
        <v/>
      </c>
      <c r="CG16">
        <f>(BU16-(BV16+BW16+BX16))+(BV16*2)+(BW16*3)+(BX16*4)</f>
        <v/>
      </c>
      <c r="CH16">
        <f>BS16+CA16+CC16+CD16+CE16+CF16</f>
        <v/>
      </c>
      <c r="CX16">
        <f>(CL16-(CM16+CN16+CO16))+(CM16*2)+(CN16*3)+(CO16*4)</f>
        <v/>
      </c>
      <c r="CY16">
        <f>CJ16+CR16+CT16+CU16+CV16+CW16</f>
        <v/>
      </c>
      <c r="DO16">
        <f>(DC16-(DD16+DE16+DF16))+(DD16*2)+(DE16*3)+(DF16*4)</f>
        <v/>
      </c>
      <c r="DP16">
        <f>DA16+DI16+DK16+DL16+DM16+DN16</f>
        <v/>
      </c>
      <c r="EF16">
        <f>(DT16-(DU16+DV16+DW16))+(DU16*2)+(DV16*3)+(DW16*4)</f>
        <v/>
      </c>
      <c r="EG16">
        <f>DR16+DZ16+EB16+EC16+ED16+EE16</f>
        <v/>
      </c>
      <c r="EW16">
        <f>(EK16-(EL16+EM16+EN16))+(EL16*2)+(EM16*3)+(EN16*4)</f>
        <v/>
      </c>
      <c r="EX16">
        <f>EI16+EQ16+ES16+ET16+EU16+EV16</f>
        <v/>
      </c>
      <c r="FN16">
        <f>(FB16-(FC16+FD16+FE16))+(FC16*2)+(FD16*3)+(FE16*4)</f>
        <v/>
      </c>
      <c r="FO16">
        <f>EZ16+FH16+FJ16+FK16+FL16+FM16</f>
        <v/>
      </c>
      <c r="GE16">
        <f>(FS16-(FT16+FU16+FV16))+(FT16*2)+(FU16*3)+(FV16*4)</f>
        <v/>
      </c>
      <c r="GF16">
        <f>FQ16+FY16+GA16+GB16+GC16+GD16</f>
        <v/>
      </c>
      <c r="GV16">
        <f>(GJ16-(GK16+GL16+GM16))+(GK16*2)+(GL16*3)+(GM16*4)</f>
        <v/>
      </c>
      <c r="GW16">
        <f>GH16+GP16+GR16+GS16+GT16+GU16</f>
        <v/>
      </c>
      <c r="HM16">
        <f>(HA16-(HB16+HC16+HD16))+(HB16*2)+(HC16*3)+(HD16*4)</f>
        <v/>
      </c>
      <c r="HN16">
        <f>GY16+HG16+HI16+HJ16+HK16+HL16</f>
        <v/>
      </c>
      <c r="ID16">
        <f>(HR16-(HS16+HT16+HU16))+(HS16*2)+(HT16*3)+(HU16*4)</f>
        <v/>
      </c>
      <c r="IE16">
        <f>HP16+HX16+HZ16+IA16+IB16+IC16</f>
        <v/>
      </c>
      <c r="IU16">
        <f>(II16-(IJ16+IK16+IL16))+(IJ16*2)+(IK16*3)+(IL16*4)</f>
        <v/>
      </c>
      <c r="IV16">
        <f>IG16+IO16+IQ16+IR16+IS16+IT16</f>
        <v/>
      </c>
    </row>
    <row r="17">
      <c r="A17" t="inlineStr">
        <is>
          <t>ADRIAN MURILLO</t>
        </is>
      </c>
      <c r="B17" t="n">
        <v>32</v>
      </c>
      <c r="C17" t="n">
        <v>2</v>
      </c>
      <c r="D17" t="n">
        <v>1</v>
      </c>
      <c r="J17" t="n">
        <v>1</v>
      </c>
      <c r="K17" t="n">
        <v>1</v>
      </c>
      <c r="L17" t="n">
        <v>1</v>
      </c>
      <c r="Q17">
        <f>(E17-(F17+G17+H17))+(F17*2)+(G17*3)+(H17*4)</f>
        <v/>
      </c>
      <c r="R17">
        <f>C17+K17+M17+N17+O17+P17</f>
        <v/>
      </c>
      <c r="AH17">
        <f>(V17-(W17+X17+Y17))+(W17*2)+(X17*3)+(Y17*4)</f>
        <v/>
      </c>
      <c r="AI17">
        <f>T17+AB17+AD17+AE17+AF17+AG17</f>
        <v/>
      </c>
      <c r="AY17">
        <f>(AM17-(AN17+AO17+AP17))+(AN17*2)+(AO17*3)+(AP17*4)</f>
        <v/>
      </c>
      <c r="AZ17">
        <f>AK17+AS17+AU17+AV17+AW17+AX17</f>
        <v/>
      </c>
      <c r="BP17">
        <f>(BD17-(BE17+BF17+BG17))+(BE17*2)+(BF17*3)+(BG17*4)</f>
        <v/>
      </c>
      <c r="BQ17">
        <f>BB17+BJ17+BL17+BM17+BN17+BO17</f>
        <v/>
      </c>
      <c r="CG17">
        <f>(BU17-(BV17+BW17+BX17))+(BV17*2)+(BW17*3)+(BX17*4)</f>
        <v/>
      </c>
      <c r="CH17">
        <f>BS17+CA17+CC17+CD17+CE17+CF17</f>
        <v/>
      </c>
      <c r="CX17">
        <f>(CL17-(CM17+CN17+CO17))+(CM17*2)+(CN17*3)+(CO17*4)</f>
        <v/>
      </c>
      <c r="CY17">
        <f>CJ17+CR17+CT17+CU17+CV17+CW17</f>
        <v/>
      </c>
      <c r="DO17">
        <f>(DC17-(DD17+DE17+DF17))+(DD17*2)+(DE17*3)+(DF17*4)</f>
        <v/>
      </c>
      <c r="DP17">
        <f>DA17+DI17+DK17+DL17+DM17+DN17</f>
        <v/>
      </c>
      <c r="EF17">
        <f>(DT17-(DU17+DV17+DW17))+(DU17*2)+(DV17*3)+(DW17*4)</f>
        <v/>
      </c>
      <c r="EG17">
        <f>DR17+DZ17+EB17+EC17+ED17+EE17</f>
        <v/>
      </c>
      <c r="EW17">
        <f>(EK17-(EL17+EM17+EN17))+(EL17*2)+(EM17*3)+(EN17*4)</f>
        <v/>
      </c>
      <c r="EX17">
        <f>EI17+EQ17+ES17+ET17+EU17+EV17</f>
        <v/>
      </c>
      <c r="FN17">
        <f>(FB17-(FC17+FD17+FE17))+(FC17*2)+(FD17*3)+(FE17*4)</f>
        <v/>
      </c>
      <c r="FO17">
        <f>EZ17+FH17+FJ17+FK17+FL17+FM17</f>
        <v/>
      </c>
      <c r="GE17">
        <f>(FS17-(FT17+FU17+FV17))+(FT17*2)+(FU17*3)+(FV17*4)</f>
        <v/>
      </c>
      <c r="GF17">
        <f>FQ17+FY17+GA17+GB17+GC17+GD17</f>
        <v/>
      </c>
      <c r="GV17">
        <f>(GJ17-(GK17+GL17+GM17))+(GK17*2)+(GL17*3)+(GM17*4)</f>
        <v/>
      </c>
      <c r="GW17">
        <f>GH17+GP17+GR17+GS17+GT17+GU17</f>
        <v/>
      </c>
      <c r="HM17">
        <f>(HA17-(HB17+HC17+HD17))+(HB17*2)+(HC17*3)+(HD17*4)</f>
        <v/>
      </c>
      <c r="HN17">
        <f>GY17+HG17+HI17+HJ17+HK17+HL17</f>
        <v/>
      </c>
      <c r="ID17">
        <f>(HR17-(HS17+HT17+HU17))+(HS17*2)+(HT17*3)+(HU17*4)</f>
        <v/>
      </c>
      <c r="IE17">
        <f>HP17+HX17+HZ17+IA17+IB17+IC17</f>
        <v/>
      </c>
      <c r="IU17">
        <f>(II17-(IJ17+IK17+IL17))+(IJ17*2)+(IK17*3)+(IL17*4)</f>
        <v/>
      </c>
      <c r="IV17">
        <f>IG17+IO17+IQ17+IR17+IS17+IT17</f>
        <v/>
      </c>
    </row>
    <row r="18">
      <c r="A18" t="inlineStr">
        <is>
          <t>DARGREYBER RODRIGUEZ</t>
        </is>
      </c>
      <c r="B18" t="n">
        <v>33</v>
      </c>
      <c r="Q18">
        <f>(E18-(F18+G18+H18))+(F18*2)+(G18*3)+(H18*4)</f>
        <v/>
      </c>
      <c r="R18">
        <f>C18+K18+M18+N18+O18+P18</f>
        <v/>
      </c>
      <c r="AH18">
        <f>(V18-(W18+X18+Y18))+(W18*2)+(X18*3)+(Y18*4)</f>
        <v/>
      </c>
      <c r="AI18">
        <f>T18+AB18+AD18+AE18+AF18+AG18</f>
        <v/>
      </c>
      <c r="AY18">
        <f>(AM18-(AN18+AO18+AP18))+(AN18*2)+(AO18*3)+(AP18*4)</f>
        <v/>
      </c>
      <c r="AZ18">
        <f>AK18+AS18+AU18+AV18+AW18+AX18</f>
        <v/>
      </c>
      <c r="BP18">
        <f>(BD18-(BE18+BF18+BG18))+(BE18*2)+(BF18*3)+(BG18*4)</f>
        <v/>
      </c>
      <c r="BQ18">
        <f>BB18+BJ18+BL18+BM18+BN18+BO18</f>
        <v/>
      </c>
      <c r="CG18">
        <f>(BU18-(BV18+BW18+BX18))+(BV18*2)+(BW18*3)+(BX18*4)</f>
        <v/>
      </c>
      <c r="CH18">
        <f>BS18+CA18+CC18+CD18+CE18+CF18</f>
        <v/>
      </c>
      <c r="CX18">
        <f>(CL18-(CM18+CN18+CO18))+(CM18*2)+(CN18*3)+(CO18*4)</f>
        <v/>
      </c>
      <c r="CY18">
        <f>CJ18+CR18+CT18+CU18+CV18+CW18</f>
        <v/>
      </c>
      <c r="DO18">
        <f>(DC18-(DD18+DE18+DF18))+(DD18*2)+(DE18*3)+(DF18*4)</f>
        <v/>
      </c>
      <c r="DP18">
        <f>DA18+DI18+DK18+DL18+DM18+DN18</f>
        <v/>
      </c>
      <c r="EF18">
        <f>(DT18-(DU18+DV18+DW18))+(DU18*2)+(DV18*3)+(DW18*4)</f>
        <v/>
      </c>
      <c r="EG18">
        <f>DR18+DZ18+EB18+EC18+ED18+EE18</f>
        <v/>
      </c>
      <c r="EW18">
        <f>(EK18-(EL18+EM18+EN18))+(EL18*2)+(EM18*3)+(EN18*4)</f>
        <v/>
      </c>
      <c r="EX18">
        <f>EI18+EQ18+ES18+ET18+EU18+EV18</f>
        <v/>
      </c>
      <c r="FN18">
        <f>(FB18-(FC18+FD18+FE18))+(FC18*2)+(FD18*3)+(FE18*4)</f>
        <v/>
      </c>
      <c r="FO18">
        <f>EZ18+FH18+FJ18+FK18+FL18+FM18</f>
        <v/>
      </c>
      <c r="GE18">
        <f>(FS18-(FT18+FU18+FV18))+(FT18*2)+(FU18*3)+(FV18*4)</f>
        <v/>
      </c>
      <c r="GF18">
        <f>FQ18+FY18+GA18+GB18+GC18+GD18</f>
        <v/>
      </c>
      <c r="GV18">
        <f>(GJ18-(GK18+GL18+GM18))+(GK18*2)+(GL18*3)+(GM18*4)</f>
        <v/>
      </c>
      <c r="GW18">
        <f>GH18+GP18+GR18+GS18+GT18+GU18</f>
        <v/>
      </c>
      <c r="HM18">
        <f>(HA18-(HB18+HC18+HD18))+(HB18*2)+(HC18*3)+(HD18*4)</f>
        <v/>
      </c>
      <c r="HN18">
        <f>GY18+HG18+HI18+HJ18+HK18+HL18</f>
        <v/>
      </c>
      <c r="ID18">
        <f>(HR18-(HS18+HT18+HU18))+(HS18*2)+(HT18*3)+(HU18*4)</f>
        <v/>
      </c>
      <c r="IE18">
        <f>HP18+HX18+HZ18+IA18+IB18+IC18</f>
        <v/>
      </c>
      <c r="IU18">
        <f>(II18-(IJ18+IK18+IL18))+(IJ18*2)+(IK18*3)+(IL18*4)</f>
        <v/>
      </c>
      <c r="IV18">
        <f>IG18+IO18+IQ18+IR18+IS18+IT18</f>
        <v/>
      </c>
    </row>
    <row r="19">
      <c r="A19" t="inlineStr">
        <is>
          <t>JENSE FLORES</t>
        </is>
      </c>
      <c r="B19" t="n">
        <v>35</v>
      </c>
      <c r="Q19">
        <f>(E19-(F19+G19+H19))+(F19*2)+(G19*3)+(H19*4)</f>
        <v/>
      </c>
      <c r="R19">
        <f>C19+K19+M19+N19+O19+P19</f>
        <v/>
      </c>
      <c r="AH19">
        <f>(V19-(W19+X19+Y19))+(W19*2)+(X19*3)+(Y19*4)</f>
        <v/>
      </c>
      <c r="AI19">
        <f>T19+AB19+AD19+AE19+AF19+AG19</f>
        <v/>
      </c>
      <c r="AY19">
        <f>(AM19-(AN19+AO19+AP19))+(AN19*2)+(AO19*3)+(AP19*4)</f>
        <v/>
      </c>
      <c r="AZ19">
        <f>AK19+AS19+AU19+AV19+AW19+AX19</f>
        <v/>
      </c>
      <c r="BP19">
        <f>(BD19-(BE19+BF19+BG19))+(BE19*2)+(BF19*3)+(BG19*4)</f>
        <v/>
      </c>
      <c r="BQ19">
        <f>BB19+BJ19+BL19+BM19+BN19+BO19</f>
        <v/>
      </c>
      <c r="CG19">
        <f>(BU19-(BV19+BW19+BX19))+(BV19*2)+(BW19*3)+(BX19*4)</f>
        <v/>
      </c>
      <c r="CH19">
        <f>BS19+CA19+CC19+CD19+CE19+CF19</f>
        <v/>
      </c>
      <c r="CX19">
        <f>(CL19-(CM19+CN19+CO19))+(CM19*2)+(CN19*3)+(CO19*4)</f>
        <v/>
      </c>
      <c r="CY19">
        <f>CJ19+CR19+CT19+CU19+CV19+CW19</f>
        <v/>
      </c>
      <c r="DO19">
        <f>(DC19-(DD19+DE19+DF19))+(DD19*2)+(DE19*3)+(DF19*4)</f>
        <v/>
      </c>
      <c r="DP19">
        <f>DA19+DI19+DK19+DL19+DM19+DN19</f>
        <v/>
      </c>
      <c r="EF19">
        <f>(DT19-(DU19+DV19+DW19))+(DU19*2)+(DV19*3)+(DW19*4)</f>
        <v/>
      </c>
      <c r="EG19">
        <f>DR19+DZ19+EB19+EC19+ED19+EE19</f>
        <v/>
      </c>
      <c r="EW19">
        <f>(EK19-(EL19+EM19+EN19))+(EL19*2)+(EM19*3)+(EN19*4)</f>
        <v/>
      </c>
      <c r="EX19">
        <f>EI19+EQ19+ES19+ET19+EU19+EV19</f>
        <v/>
      </c>
      <c r="FN19">
        <f>(FB19-(FC19+FD19+FE19))+(FC19*2)+(FD19*3)+(FE19*4)</f>
        <v/>
      </c>
      <c r="FO19">
        <f>EZ19+FH19+FJ19+FK19+FL19+FM19</f>
        <v/>
      </c>
      <c r="GE19">
        <f>(FS19-(FT19+FU19+FV19))+(FT19*2)+(FU19*3)+(FV19*4)</f>
        <v/>
      </c>
      <c r="GF19">
        <f>FQ19+FY19+GA19+GB19+GC19+GD19</f>
        <v/>
      </c>
      <c r="GV19">
        <f>(GJ19-(GK19+GL19+GM19))+(GK19*2)+(GL19*3)+(GM19*4)</f>
        <v/>
      </c>
      <c r="GW19">
        <f>GH19+GP19+GR19+GS19+GT19+GU19</f>
        <v/>
      </c>
      <c r="HM19">
        <f>(HA19-(HB19+HC19+HD19))+(HB19*2)+(HC19*3)+(HD19*4)</f>
        <v/>
      </c>
      <c r="HN19">
        <f>GY19+HG19+HI19+HJ19+HK19+HL19</f>
        <v/>
      </c>
      <c r="ID19">
        <f>(HR19-(HS19+HT19+HU19))+(HS19*2)+(HT19*3)+(HU19*4)</f>
        <v/>
      </c>
      <c r="IE19">
        <f>HP19+HX19+HZ19+IA19+IB19+IC19</f>
        <v/>
      </c>
      <c r="IU19">
        <f>(II19-(IJ19+IK19+IL19))+(IJ19*2)+(IK19*3)+(IL19*4)</f>
        <v/>
      </c>
      <c r="IV19">
        <f>IG19+IO19+IQ19+IR19+IS19+IT19</f>
        <v/>
      </c>
    </row>
    <row r="20">
      <c r="Q20">
        <f>(E20-(F20+G20+H20))+(F20*2)+(G20*3)+(H20*4)</f>
        <v/>
      </c>
      <c r="R20">
        <f>C20+K20+M20+N20+O20+P20</f>
        <v/>
      </c>
      <c r="AH20">
        <f>(V20-(W20+X20+Y20))+(W20*2)+(X20*3)+(Y20*4)</f>
        <v/>
      </c>
      <c r="AI20">
        <f>T20+AB20+AD20+AE20+AF20+AG20</f>
        <v/>
      </c>
      <c r="AY20">
        <f>(AM20-(AN20+AO20+AP20))+(AN20*2)+(AO20*3)+(AP20*4)</f>
        <v/>
      </c>
      <c r="AZ20">
        <f>AK20+AS20+AU20+AV20+AW20+AX20</f>
        <v/>
      </c>
      <c r="BP20">
        <f>(BD20-(BE20+BF20+BG20))+(BE20*2)+(BF20*3)+(BG20*4)</f>
        <v/>
      </c>
      <c r="BQ20">
        <f>BB20+BJ20+BL20+BM20+BN20+BO20</f>
        <v/>
      </c>
      <c r="CG20">
        <f>(BU20-(BV20+BW20+BX20))+(BV20*2)+(BW20*3)+(BX20*4)</f>
        <v/>
      </c>
      <c r="CH20">
        <f>BS20+CA20+CC20+CD20+CE20+CF20</f>
        <v/>
      </c>
      <c r="CX20">
        <f>(CL20-(CM20+CN20+CO20))+(CM20*2)+(CN20*3)+(CO20*4)</f>
        <v/>
      </c>
      <c r="CY20">
        <f>CJ20+CR20+CT20+CU20+CV20+CW20</f>
        <v/>
      </c>
      <c r="DO20">
        <f>(DC20-(DD20+DE20+DF20))+(DD20*2)+(DE20*3)+(DF20*4)</f>
        <v/>
      </c>
      <c r="DP20">
        <f>DA20+DI20+DK20+DL20+DM20+DN20</f>
        <v/>
      </c>
      <c r="EF20">
        <f>(DT20-(DU20+DV20+DW20))+(DU20*2)+(DV20*3)+(DW20*4)</f>
        <v/>
      </c>
      <c r="EG20">
        <f>DR20+DZ20+EB20+EC20+ED20+EE20</f>
        <v/>
      </c>
      <c r="EW20">
        <f>(EK20-(EL20+EM20+EN20))+(EL20*2)+(EM20*3)+(EN20*4)</f>
        <v/>
      </c>
      <c r="EX20">
        <f>EI20+EQ20+ES20+ET20+EU20+EV20</f>
        <v/>
      </c>
      <c r="FN20">
        <f>(FB20-(FC20+FD20+FE20))+(FC20*2)+(FD20*3)+(FE20*4)</f>
        <v/>
      </c>
      <c r="FO20">
        <f>EZ20+FH20+FJ20+FK20+FL20+FM20</f>
        <v/>
      </c>
      <c r="GE20">
        <f>(FS20-(FT20+FU20+FV20))+(FT20*2)+(FU20*3)+(FV20*4)</f>
        <v/>
      </c>
      <c r="GF20">
        <f>FQ20+FY20+GA20+GB20+GC20+GD20</f>
        <v/>
      </c>
      <c r="GV20">
        <f>(GJ20-(GK20+GL20+GM20))+(GK20*2)+(GL20*3)+(GM20*4)</f>
        <v/>
      </c>
      <c r="GW20">
        <f>GH20+GP20+GR20+GS20+GT20+GU20</f>
        <v/>
      </c>
      <c r="HM20">
        <f>(HA20-(HB20+HC20+HD20))+(HB20*2)+(HC20*3)+(HD20*4)</f>
        <v/>
      </c>
      <c r="HN20">
        <f>GY20+HG20+HI20+HJ20+HK20+HL20</f>
        <v/>
      </c>
      <c r="ID20">
        <f>(HR20-(HS20+HT20+HU20))+(HS20*2)+(HT20*3)+(HU20*4)</f>
        <v/>
      </c>
      <c r="IE20">
        <f>HP20+HX20+HZ20+IA20+IB20+IC20</f>
        <v/>
      </c>
      <c r="IU20">
        <f>(II20-(IJ20+IK20+IL20))+(IJ20*2)+(IK20*3)+(IL20*4)</f>
        <v/>
      </c>
      <c r="IV20">
        <f>IG20+IO20+IQ20+IR20+IS20+IT20</f>
        <v/>
      </c>
    </row>
    <row r="21">
      <c r="Q21">
        <f>(E21-(F21+G21+H21))+(F21*2)+(G21*3)+(H21*4)</f>
        <v/>
      </c>
      <c r="R21">
        <f>C21+K21+M21+N21+O21+P21</f>
        <v/>
      </c>
      <c r="AH21">
        <f>(V21-(W21+X21+Y21))+(W21*2)+(X21*3)+(Y21*4)</f>
        <v/>
      </c>
      <c r="AI21">
        <f>T21+AB21+AD21+AE21+AF21+AG21</f>
        <v/>
      </c>
      <c r="AY21">
        <f>(AM21-(AN21+AO21+AP21))+(AN21*2)+(AO21*3)+(AP21*4)</f>
        <v/>
      </c>
      <c r="AZ21">
        <f>AK21+AS21+AU21+AV21+AW21+AX21</f>
        <v/>
      </c>
      <c r="BP21">
        <f>(BD21-(BE21+BF21+BG21))+(BE21*2)+(BF21*3)+(BG21*4)</f>
        <v/>
      </c>
      <c r="BQ21">
        <f>BB21+BJ21+BL21+BM21+BN21+BO21</f>
        <v/>
      </c>
      <c r="CG21">
        <f>(BU21-(BV21+BW21+BX21))+(BV21*2)+(BW21*3)+(BX21*4)</f>
        <v/>
      </c>
      <c r="CH21">
        <f>BS21+CA21+CC21+CD21+CE21+CF21</f>
        <v/>
      </c>
      <c r="CX21">
        <f>(CL21-(CM21+CN21+CO21))+(CM21*2)+(CN21*3)+(CO21*4)</f>
        <v/>
      </c>
      <c r="CY21">
        <f>CJ21+CR21+CT21+CU21+CV21+CW21</f>
        <v/>
      </c>
      <c r="DO21">
        <f>(DC21-(DD21+DE21+DF21))+(DD21*2)+(DE21*3)+(DF21*4)</f>
        <v/>
      </c>
      <c r="DP21">
        <f>DA21+DI21+DK21+DL21+DM21+DN21</f>
        <v/>
      </c>
      <c r="EF21">
        <f>(DT21-(DU21+DV21+DW21))+(DU21*2)+(DV21*3)+(DW21*4)</f>
        <v/>
      </c>
      <c r="EG21">
        <f>DR21+DZ21+EB21+EC21+ED21+EE21</f>
        <v/>
      </c>
      <c r="EW21">
        <f>(EK21-(EL21+EM21+EN21))+(EL21*2)+(EM21*3)+(EN21*4)</f>
        <v/>
      </c>
      <c r="EX21">
        <f>EI21+EQ21+ES21+ET21+EU21+EV21</f>
        <v/>
      </c>
      <c r="FN21">
        <f>(FB21-(FC21+FD21+FE21))+(FC21*2)+(FD21*3)+(FE21*4)</f>
        <v/>
      </c>
      <c r="FO21">
        <f>EZ21+FH21+FJ21+FK21+FL21+FM21</f>
        <v/>
      </c>
      <c r="GE21">
        <f>(FS21-(FT21+FU21+FV21))+(FT21*2)+(FU21*3)+(FV21*4)</f>
        <v/>
      </c>
      <c r="GF21">
        <f>FQ21+FY21+GA21+GB21+GC21+GD21</f>
        <v/>
      </c>
      <c r="GV21">
        <f>(GJ21-(GK21+GL21+GM21))+(GK21*2)+(GL21*3)+(GM21*4)</f>
        <v/>
      </c>
      <c r="GW21">
        <f>GH21+GP21+GR21+GS21+GT21+GU21</f>
        <v/>
      </c>
      <c r="HM21">
        <f>(HA21-(HB21+HC21+HD21))+(HB21*2)+(HC21*3)+(HD21*4)</f>
        <v/>
      </c>
      <c r="HN21">
        <f>GY21+HG21+HI21+HJ21+HK21+HL21</f>
        <v/>
      </c>
      <c r="ID21">
        <f>(HR21-(HS21+HT21+HU21))+(HS21*2)+(HT21*3)+(HU21*4)</f>
        <v/>
      </c>
      <c r="IE21">
        <f>HP21+HX21+HZ21+IA21+IB21+IC21</f>
        <v/>
      </c>
      <c r="IU21">
        <f>(II21-(IJ21+IK21+IL21))+(IJ21*2)+(IK21*3)+(IL21*4)</f>
        <v/>
      </c>
      <c r="IV21">
        <f>IG21+IO21+IQ21+IR21+IS21+IT21</f>
        <v/>
      </c>
    </row>
    <row r="22">
      <c r="Q22">
        <f>(E22-(F22+G22+H22))+(F22*2)+(G22*3)+(H22*4)</f>
        <v/>
      </c>
      <c r="R22">
        <f>C22+K22+M22+N22+O22+P22</f>
        <v/>
      </c>
      <c r="AH22">
        <f>(V22-(W22+X22+Y22))+(W22*2)+(X22*3)+(Y22*4)</f>
        <v/>
      </c>
      <c r="AI22">
        <f>T22+AB22+AD22+AE22+AF22+AG22</f>
        <v/>
      </c>
      <c r="AY22">
        <f>(AM22-(AN22+AO22+AP22))+(AN22*2)+(AO22*3)+(AP22*4)</f>
        <v/>
      </c>
      <c r="AZ22">
        <f>AK22+AS22+AU22+AV22+AW22+AX22</f>
        <v/>
      </c>
      <c r="BP22">
        <f>(BD22-(BE22+BF22+BG22))+(BE22*2)+(BF22*3)+(BG22*4)</f>
        <v/>
      </c>
      <c r="BQ22">
        <f>BB22+BJ22+BL22+BM22+BN22+BO22</f>
        <v/>
      </c>
      <c r="CG22">
        <f>(BU22-(BV22+BW22+BX22))+(BV22*2)+(BW22*3)+(BX22*4)</f>
        <v/>
      </c>
      <c r="CH22">
        <f>BS22+CA22+CC22+CD22+CE22+CF22</f>
        <v/>
      </c>
      <c r="CX22">
        <f>(CL22-(CM22+CN22+CO22))+(CM22*2)+(CN22*3)+(CO22*4)</f>
        <v/>
      </c>
      <c r="CY22">
        <f>CJ22+CR22+CT22+CU22+CV22+CW22</f>
        <v/>
      </c>
      <c r="DO22">
        <f>(DC22-(DD22+DE22+DF22))+(DD22*2)+(DE22*3)+(DF22*4)</f>
        <v/>
      </c>
      <c r="DP22">
        <f>DA22+DI22+DK22+DL22+DM22+DN22</f>
        <v/>
      </c>
      <c r="EF22">
        <f>(DT22-(DU22+DV22+DW22))+(DU22*2)+(DV22*3)+(DW22*4)</f>
        <v/>
      </c>
      <c r="EG22">
        <f>DR22+DZ22+EB22+EC22+ED22+EE22</f>
        <v/>
      </c>
      <c r="EW22">
        <f>(EK22-(EL22+EM22+EN22))+(EL22*2)+(EM22*3)+(EN22*4)</f>
        <v/>
      </c>
      <c r="EX22">
        <f>EI22+EQ22+ES22+ET22+EU22+EV22</f>
        <v/>
      </c>
      <c r="FN22">
        <f>(FB22-(FC22+FD22+FE22))+(FC22*2)+(FD22*3)+(FE22*4)</f>
        <v/>
      </c>
      <c r="FO22">
        <f>EZ22+FH22+FJ22+FK22+FL22+FM22</f>
        <v/>
      </c>
      <c r="GE22">
        <f>(FS22-(FT22+FU22+FV22))+(FT22*2)+(FU22*3)+(FV22*4)</f>
        <v/>
      </c>
      <c r="GF22">
        <f>FQ22+FY22+GA22+GB22+GC22+GD22</f>
        <v/>
      </c>
      <c r="GV22">
        <f>(GJ22-(GK22+GL22+GM22))+(GK22*2)+(GL22*3)+(GM22*4)</f>
        <v/>
      </c>
      <c r="GW22">
        <f>GH22+GP22+GR22+GS22+GT22+GU22</f>
        <v/>
      </c>
      <c r="HM22">
        <f>(HA22-(HB22+HC22+HD22))+(HB22*2)+(HC22*3)+(HD22*4)</f>
        <v/>
      </c>
      <c r="HN22">
        <f>GY22+HG22+HI22+HJ22+HK22+HL22</f>
        <v/>
      </c>
      <c r="ID22">
        <f>(HR22-(HS22+HT22+HU22))+(HS22*2)+(HT22*3)+(HU22*4)</f>
        <v/>
      </c>
      <c r="IE22">
        <f>HP22+HX22+HZ22+IA22+IB22+IC22</f>
        <v/>
      </c>
      <c r="IU22">
        <f>(II22-(IJ22+IK22+IL22))+(IJ22*2)+(IK22*3)+(IL22*4)</f>
        <v/>
      </c>
      <c r="IV22">
        <f>IG22+IO22+IQ22+IR22+IS22+IT22</f>
        <v/>
      </c>
    </row>
    <row r="23">
      <c r="Q23">
        <f>(E23-(F23+G23+H23))+(F23*2)+(G23*3)+(H23*4)</f>
        <v/>
      </c>
      <c r="R23">
        <f>C23+K23+M23+N23+O23+P23</f>
        <v/>
      </c>
      <c r="AH23">
        <f>(V23-(W23+X23+Y23))+(W23*2)+(X23*3)+(Y23*4)</f>
        <v/>
      </c>
      <c r="AI23">
        <f>T23+AB23+AD23+AE23+AF23+AG23</f>
        <v/>
      </c>
      <c r="AY23">
        <f>(AM23-(AN23+AO23+AP23))+(AN23*2)+(AO23*3)+(AP23*4)</f>
        <v/>
      </c>
      <c r="AZ23">
        <f>AK23+AS23+AU23+AV23+AW23+AX23</f>
        <v/>
      </c>
      <c r="BP23">
        <f>(BD23-(BE23+BF23+BG23))+(BE23*2)+(BF23*3)+(BG23*4)</f>
        <v/>
      </c>
      <c r="BQ23">
        <f>BB23+BJ23+BL23+BM23+BN23+BO23</f>
        <v/>
      </c>
      <c r="CG23">
        <f>(BU23-(BV23+BW23+BX23))+(BV23*2)+(BW23*3)+(BX23*4)</f>
        <v/>
      </c>
      <c r="CH23">
        <f>BS23+CA23+CC23+CD23+CE23+CF23</f>
        <v/>
      </c>
      <c r="CX23">
        <f>(CL23-(CM23+CN23+CO23))+(CM23*2)+(CN23*3)+(CO23*4)</f>
        <v/>
      </c>
      <c r="CY23">
        <f>CJ23+CR23+CT23+CU23+CV23+CW23</f>
        <v/>
      </c>
      <c r="DO23">
        <f>(DC23-(DD23+DE23+DF23))+(DD23*2)+(DE23*3)+(DF23*4)</f>
        <v/>
      </c>
      <c r="DP23">
        <f>DA23+DI23+DK23+DL23+DM23+DN23</f>
        <v/>
      </c>
      <c r="EF23">
        <f>(DT23-(DU23+DV23+DW23))+(DU23*2)+(DV23*3)+(DW23*4)</f>
        <v/>
      </c>
      <c r="EG23">
        <f>DR23+DZ23+EB23+EC23+ED23+EE23</f>
        <v/>
      </c>
      <c r="EW23">
        <f>(EK23-(EL23+EM23+EN23))+(EL23*2)+(EM23*3)+(EN23*4)</f>
        <v/>
      </c>
      <c r="EX23">
        <f>EI23+EQ23+ES23+ET23+EU23+EV23</f>
        <v/>
      </c>
      <c r="FN23">
        <f>(FB23-(FC23+FD23+FE23))+(FC23*2)+(FD23*3)+(FE23*4)</f>
        <v/>
      </c>
      <c r="FO23">
        <f>EZ23+FH23+FJ23+FK23+FL23+FM23</f>
        <v/>
      </c>
      <c r="GE23">
        <f>(FS23-(FT23+FU23+FV23))+(FT23*2)+(FU23*3)+(FV23*4)</f>
        <v/>
      </c>
      <c r="GF23">
        <f>FQ23+FY23+GA23+GB23+GC23+GD23</f>
        <v/>
      </c>
      <c r="GV23">
        <f>(GJ23-(GK23+GL23+GM23))+(GK23*2)+(GL23*3)+(GM23*4)</f>
        <v/>
      </c>
      <c r="GW23">
        <f>GH23+GP23+GR23+GS23+GT23+GU23</f>
        <v/>
      </c>
      <c r="HM23">
        <f>(HA23-(HB23+HC23+HD23))+(HB23*2)+(HC23*3)+(HD23*4)</f>
        <v/>
      </c>
      <c r="HN23">
        <f>GY23+HG23+HI23+HJ23+HK23+HL23</f>
        <v/>
      </c>
      <c r="ID23">
        <f>(HR23-(HS23+HT23+HU23))+(HS23*2)+(HT23*3)+(HU23*4)</f>
        <v/>
      </c>
      <c r="IE23">
        <f>HP23+HX23+HZ23+IA23+IB23+IC23</f>
        <v/>
      </c>
      <c r="IU23">
        <f>(II23-(IJ23+IK23+IL23))+(IJ23*2)+(IK23*3)+(IL23*4)</f>
        <v/>
      </c>
      <c r="IV23">
        <f>IG23+IO23+IQ23+IR23+IS23+IT23</f>
        <v/>
      </c>
    </row>
    <row r="24">
      <c r="Q24">
        <f>(E24-(F24+G24+H24))+(F24*2)+(G24*3)+(H24*4)</f>
        <v/>
      </c>
      <c r="R24">
        <f>C24+K24+M24+N24+O24+P24</f>
        <v/>
      </c>
      <c r="AH24">
        <f>(V24-(W24+X24+Y24))+(W24*2)+(X24*3)+(Y24*4)</f>
        <v/>
      </c>
      <c r="AI24">
        <f>T24+AB24+AD24+AE24+AF24+AG24</f>
        <v/>
      </c>
      <c r="AY24">
        <f>(AM24-(AN24+AO24+AP24))+(AN24*2)+(AO24*3)+(AP24*4)</f>
        <v/>
      </c>
      <c r="AZ24">
        <f>AK24+AS24+AU24+AV24+AW24+AX24</f>
        <v/>
      </c>
      <c r="BP24">
        <f>(BD24-(BE24+BF24+BG24))+(BE24*2)+(BF24*3)+(BG24*4)</f>
        <v/>
      </c>
      <c r="BQ24">
        <f>BB24+BJ24+BL24+BM24+BN24+BO24</f>
        <v/>
      </c>
      <c r="CG24">
        <f>(BU24-(BV24+BW24+BX24))+(BV24*2)+(BW24*3)+(BX24*4)</f>
        <v/>
      </c>
      <c r="CH24">
        <f>BS24+CA24+CC24+CD24+CE24+CF24</f>
        <v/>
      </c>
      <c r="CX24">
        <f>(CL24-(CM24+CN24+CO24))+(CM24*2)+(CN24*3)+(CO24*4)</f>
        <v/>
      </c>
      <c r="CY24">
        <f>CJ24+CR24+CT24+CU24+CV24+CW24</f>
        <v/>
      </c>
      <c r="DO24">
        <f>(DC24-(DD24+DE24+DF24))+(DD24*2)+(DE24*3)+(DF24*4)</f>
        <v/>
      </c>
      <c r="DP24">
        <f>DA24+DI24+DK24+DL24+DM24+DN24</f>
        <v/>
      </c>
      <c r="EF24">
        <f>(DT24-(DU24+DV24+DW24))+(DU24*2)+(DV24*3)+(DW24*4)</f>
        <v/>
      </c>
      <c r="EG24">
        <f>DR24+DZ24+EB24+EC24+ED24+EE24</f>
        <v/>
      </c>
      <c r="EW24">
        <f>(EK24-(EL24+EM24+EN24))+(EL24*2)+(EM24*3)+(EN24*4)</f>
        <v/>
      </c>
      <c r="EX24">
        <f>EI24+EQ24+ES24+ET24+EU24+EV24</f>
        <v/>
      </c>
      <c r="FN24">
        <f>(FB24-(FC24+FD24+FE24))+(FC24*2)+(FD24*3)+(FE24*4)</f>
        <v/>
      </c>
      <c r="FO24">
        <f>EZ24+FH24+FJ24+FK24+FL24+FM24</f>
        <v/>
      </c>
      <c r="GE24">
        <f>(FS24-(FT24+FU24+FV24))+(FT24*2)+(FU24*3)+(FV24*4)</f>
        <v/>
      </c>
      <c r="GF24">
        <f>FQ24+FY24+GA24+GB24+GC24+GD24</f>
        <v/>
      </c>
      <c r="GV24">
        <f>(GJ24-(GK24+GL24+GM24))+(GK24*2)+(GL24*3)+(GM24*4)</f>
        <v/>
      </c>
      <c r="GW24">
        <f>GH24+GP24+GR24+GS24+GT24+GU24</f>
        <v/>
      </c>
      <c r="HM24">
        <f>(HA24-(HB24+HC24+HD24))+(HB24*2)+(HC24*3)+(HD24*4)</f>
        <v/>
      </c>
      <c r="HN24">
        <f>GY24+HG24+HI24+HJ24+HK24+HL24</f>
        <v/>
      </c>
      <c r="ID24">
        <f>(HR24-(HS24+HT24+HU24))+(HS24*2)+(HT24*3)+(HU24*4)</f>
        <v/>
      </c>
      <c r="IE24">
        <f>HP24+HX24+HZ24+IA24+IB24+IC24</f>
        <v/>
      </c>
      <c r="IU24">
        <f>(II24-(IJ24+IK24+IL24))+(IJ24*2)+(IK24*3)+(IL24*4)</f>
        <v/>
      </c>
      <c r="IV24">
        <f>IG24+IO24+IQ24+IR24+IS24+IT24</f>
        <v/>
      </c>
    </row>
    <row r="25">
      <c r="Q25">
        <f>(E25-(F25+G25+H25))+(F25*2)+(G25*3)+(H25*4)</f>
        <v/>
      </c>
      <c r="R25">
        <f>C25+K25+M25+N25+O25+P25</f>
        <v/>
      </c>
      <c r="AH25">
        <f>(V25-(W25+X25+Y25))+(W25*2)+(X25*3)+(Y25*4)</f>
        <v/>
      </c>
      <c r="AI25">
        <f>T25+AB25+AD25+AE25+AF25+AG25</f>
        <v/>
      </c>
      <c r="AY25">
        <f>(AM25-(AN25+AO25+AP25))+(AN25*2)+(AO25*3)+(AP25*4)</f>
        <v/>
      </c>
      <c r="AZ25">
        <f>AK25+AS25+AU25+AV25+AW25+AX25</f>
        <v/>
      </c>
      <c r="BP25">
        <f>(BD25-(BE25+BF25+BG25))+(BE25*2)+(BF25*3)+(BG25*4)</f>
        <v/>
      </c>
      <c r="BQ25">
        <f>BB25+BJ25+BL25+BM25+BN25+BO25</f>
        <v/>
      </c>
      <c r="CG25">
        <f>(BU25-(BV25+BW25+BX25))+(BV25*2)+(BW25*3)+(BX25*4)</f>
        <v/>
      </c>
      <c r="CH25">
        <f>BS25+CA25+CC25+CD25+CE25+CF25</f>
        <v/>
      </c>
      <c r="CX25">
        <f>(CL25-(CM25+CN25+CO25))+(CM25*2)+(CN25*3)+(CO25*4)</f>
        <v/>
      </c>
      <c r="CY25">
        <f>CJ25+CR25+CT25+CU25+CV25+CW25</f>
        <v/>
      </c>
      <c r="DO25">
        <f>(DC25-(DD25+DE25+DF25))+(DD25*2)+(DE25*3)+(DF25*4)</f>
        <v/>
      </c>
      <c r="DP25">
        <f>DA25+DI25+DK25+DL25+DM25+DN25</f>
        <v/>
      </c>
      <c r="EF25">
        <f>(DT25-(DU25+DV25+DW25))+(DU25*2)+(DV25*3)+(DW25*4)</f>
        <v/>
      </c>
      <c r="EG25">
        <f>DR25+DZ25+EB25+EC25+ED25+EE25</f>
        <v/>
      </c>
      <c r="EW25">
        <f>(EK25-(EL25+EM25+EN25))+(EL25*2)+(EM25*3)+(EN25*4)</f>
        <v/>
      </c>
      <c r="EX25">
        <f>EI25+EQ25+ES25+ET25+EU25+EV25</f>
        <v/>
      </c>
      <c r="FN25">
        <f>(FB25-(FC25+FD25+FE25))+(FC25*2)+(FD25*3)+(FE25*4)</f>
        <v/>
      </c>
      <c r="FO25">
        <f>EZ25+FH25+FJ25+FK25+FL25+FM25</f>
        <v/>
      </c>
      <c r="GE25">
        <f>(FS25-(FT25+FU25+FV25))+(FT25*2)+(FU25*3)+(FV25*4)</f>
        <v/>
      </c>
      <c r="GF25">
        <f>FQ25+FY25+GA25+GB25+GC25+GD25</f>
        <v/>
      </c>
      <c r="GV25">
        <f>(GJ25-(GK25+GL25+GM25))+(GK25*2)+(GL25*3)+(GM25*4)</f>
        <v/>
      </c>
      <c r="GW25">
        <f>GH25+GP25+GR25+GS25+GT25+GU25</f>
        <v/>
      </c>
      <c r="HM25">
        <f>(HA25-(HB25+HC25+HD25))+(HB25*2)+(HC25*3)+(HD25*4)</f>
        <v/>
      </c>
      <c r="HN25">
        <f>GY25+HG25+HI25+HJ25+HK25+HL25</f>
        <v/>
      </c>
      <c r="ID25">
        <f>(HR25-(HS25+HT25+HU25))+(HS25*2)+(HT25*3)+(HU25*4)</f>
        <v/>
      </c>
      <c r="IE25">
        <f>HP25+HX25+HZ25+IA25+IB25+IC25</f>
        <v/>
      </c>
      <c r="IU25">
        <f>(II25-(IJ25+IK25+IL25))+(IJ25*2)+(IK25*3)+(IL25*4)</f>
        <v/>
      </c>
      <c r="IV25">
        <f>IG25+IO25+IQ25+IR25+IS25+IT25</f>
        <v/>
      </c>
    </row>
    <row r="26">
      <c r="Q26">
        <f>(E26-(F26+G26+H26))+(F26*2)+(G26*3)+(H26*4)</f>
        <v/>
      </c>
      <c r="R26">
        <f>C26+K26+M26+N26+O26+P26</f>
        <v/>
      </c>
      <c r="AH26">
        <f>(V26-(W26+X26+Y26))+(W26*2)+(X26*3)+(Y26*4)</f>
        <v/>
      </c>
      <c r="AI26">
        <f>T26+AB26+AD26+AE26+AF26+AG26</f>
        <v/>
      </c>
      <c r="AY26">
        <f>(AM26-(AN26+AO26+AP26))+(AN26*2)+(AO26*3)+(AP26*4)</f>
        <v/>
      </c>
      <c r="AZ26">
        <f>AK26+AS26+AU26+AV26+AW26+AX26</f>
        <v/>
      </c>
      <c r="BP26">
        <f>(BD26-(BE26+BF26+BG26))+(BE26*2)+(BF26*3)+(BG26*4)</f>
        <v/>
      </c>
      <c r="BQ26">
        <f>BB26+BJ26+BL26+BM26+BN26+BO26</f>
        <v/>
      </c>
      <c r="CG26">
        <f>(BU26-(BV26+BW26+BX26))+(BV26*2)+(BW26*3)+(BX26*4)</f>
        <v/>
      </c>
      <c r="CH26">
        <f>BS26+CA26+CC26+CD26+CE26+CF26</f>
        <v/>
      </c>
      <c r="CX26">
        <f>(CL26-(CM26+CN26+CO26))+(CM26*2)+(CN26*3)+(CO26*4)</f>
        <v/>
      </c>
      <c r="CY26">
        <f>CJ26+CR26+CT26+CU26+CV26+CW26</f>
        <v/>
      </c>
      <c r="DO26">
        <f>(DC26-(DD26+DE26+DF26))+(DD26*2)+(DE26*3)+(DF26*4)</f>
        <v/>
      </c>
      <c r="DP26">
        <f>DA26+DI26+DK26+DL26+DM26+DN26</f>
        <v/>
      </c>
      <c r="EF26">
        <f>(DT26-(DU26+DV26+DW26))+(DU26*2)+(DV26*3)+(DW26*4)</f>
        <v/>
      </c>
      <c r="EG26">
        <f>DR26+DZ26+EB26+EC26+ED26+EE26</f>
        <v/>
      </c>
      <c r="EW26">
        <f>(EK26-(EL26+EM26+EN26))+(EL26*2)+(EM26*3)+(EN26*4)</f>
        <v/>
      </c>
      <c r="EX26">
        <f>EI26+EQ26+ES26+ET26+EU26+EV26</f>
        <v/>
      </c>
      <c r="FN26">
        <f>(FB26-(FC26+FD26+FE26))+(FC26*2)+(FD26*3)+(FE26*4)</f>
        <v/>
      </c>
      <c r="FO26">
        <f>EZ26+FH26+FJ26+FK26+FL26+FM26</f>
        <v/>
      </c>
      <c r="GE26">
        <f>(FS26-(FT26+FU26+FV26))+(FT26*2)+(FU26*3)+(FV26*4)</f>
        <v/>
      </c>
      <c r="GF26">
        <f>FQ26+FY26+GA26+GB26+GC26+GD26</f>
        <v/>
      </c>
      <c r="GV26">
        <f>(GJ26-(GK26+GL26+GM26))+(GK26*2)+(GL26*3)+(GM26*4)</f>
        <v/>
      </c>
      <c r="GW26">
        <f>GH26+GP26+GR26+GS26+GT26+GU26</f>
        <v/>
      </c>
      <c r="HM26">
        <f>(HA26-(HB26+HC26+HD26))+(HB26*2)+(HC26*3)+(HD26*4)</f>
        <v/>
      </c>
      <c r="HN26">
        <f>GY26+HG26+HI26+HJ26+HK26+HL26</f>
        <v/>
      </c>
      <c r="ID26">
        <f>(HR26-(HS26+HT26+HU26))+(HS26*2)+(HT26*3)+(HU26*4)</f>
        <v/>
      </c>
      <c r="IE26">
        <f>HP26+HX26+HZ26+IA26+IB26+IC26</f>
        <v/>
      </c>
      <c r="IU26">
        <f>(II26-(IJ26+IK26+IL26))+(IJ26*2)+(IK26*3)+(IL26*4)</f>
        <v/>
      </c>
      <c r="IV26">
        <f>IG26+IO26+IQ26+IR26+IS26+IT26</f>
        <v/>
      </c>
    </row>
    <row r="27">
      <c r="Q27">
        <f>(E27-(F27+G27+H27))+(F27*2)+(G27*3)+(H27*4)</f>
        <v/>
      </c>
      <c r="R27">
        <f>C27+K27+M27+N27+O27+P27</f>
        <v/>
      </c>
      <c r="AH27">
        <f>(V27-(W27+X27+Y27))+(W27*2)+(X27*3)+(Y27*4)</f>
        <v/>
      </c>
      <c r="AI27">
        <f>T27+AB27+AD27+AE27+AF27+AG27</f>
        <v/>
      </c>
      <c r="AY27">
        <f>(AM27-(AN27+AO27+AP27))+(AN27*2)+(AO27*3)+(AP27*4)</f>
        <v/>
      </c>
      <c r="AZ27">
        <f>AK27+AS27+AU27+AV27+AW27+AX27</f>
        <v/>
      </c>
      <c r="BP27">
        <f>(BD27-(BE27+BF27+BG27))+(BE27*2)+(BF27*3)+(BG27*4)</f>
        <v/>
      </c>
      <c r="BQ27">
        <f>BB27+BJ27+BL27+BM27+BN27+BO27</f>
        <v/>
      </c>
      <c r="CG27">
        <f>(BU27-(BV27+BW27+BX27))+(BV27*2)+(BW27*3)+(BX27*4)</f>
        <v/>
      </c>
      <c r="CH27">
        <f>BS27+CA27+CC27+CD27+CE27+CF27</f>
        <v/>
      </c>
      <c r="CX27">
        <f>(CL27-(CM27+CN27+CO27))+(CM27*2)+(CN27*3)+(CO27*4)</f>
        <v/>
      </c>
      <c r="CY27">
        <f>CJ27+CR27+CT27+CU27+CV27+CW27</f>
        <v/>
      </c>
      <c r="DO27">
        <f>(DC27-(DD27+DE27+DF27))+(DD27*2)+(DE27*3)+(DF27*4)</f>
        <v/>
      </c>
      <c r="DP27">
        <f>DA27+DI27+DK27+DL27+DM27+DN27</f>
        <v/>
      </c>
      <c r="EF27">
        <f>(DT27-(DU27+DV27+DW27))+(DU27*2)+(DV27*3)+(DW27*4)</f>
        <v/>
      </c>
      <c r="EG27">
        <f>DR27+DZ27+EB27+EC27+ED27+EE27</f>
        <v/>
      </c>
      <c r="EW27">
        <f>(EK27-(EL27+EM27+EN27))+(EL27*2)+(EM27*3)+(EN27*4)</f>
        <v/>
      </c>
      <c r="EX27">
        <f>EI27+EQ27+ES27+ET27+EU27+EV27</f>
        <v/>
      </c>
      <c r="FN27">
        <f>(FB27-(FC27+FD27+FE27))+(FC27*2)+(FD27*3)+(FE27*4)</f>
        <v/>
      </c>
      <c r="FO27">
        <f>EZ27+FH27+FJ27+FK27+FL27+FM27</f>
        <v/>
      </c>
      <c r="GE27">
        <f>(FS27-(FT27+FU27+FV27))+(FT27*2)+(FU27*3)+(FV27*4)</f>
        <v/>
      </c>
      <c r="GF27">
        <f>FQ27+FY27+GA27+GB27+GC27+GD27</f>
        <v/>
      </c>
      <c r="GV27">
        <f>(GJ27-(GK27+GL27+GM27))+(GK27*2)+(GL27*3)+(GM27*4)</f>
        <v/>
      </c>
      <c r="GW27">
        <f>GH27+GP27+GR27+GS27+GT27+GU27</f>
        <v/>
      </c>
      <c r="HM27">
        <f>(HA27-(HB27+HC27+HD27))+(HB27*2)+(HC27*3)+(HD27*4)</f>
        <v/>
      </c>
      <c r="HN27">
        <f>GY27+HG27+HI27+HJ27+HK27+HL27</f>
        <v/>
      </c>
      <c r="ID27">
        <f>(HR27-(HS27+HT27+HU27))+(HS27*2)+(HT27*3)+(HU27*4)</f>
        <v/>
      </c>
      <c r="IE27">
        <f>HP27+HX27+HZ27+IA27+IB27+IC27</f>
        <v/>
      </c>
      <c r="IU27">
        <f>(II27-(IJ27+IK27+IL27))+(IJ27*2)+(IK27*3)+(IL27*4)</f>
        <v/>
      </c>
      <c r="IV27">
        <f>IG27+IO27+IQ27+IR27+IS27+IT27</f>
        <v/>
      </c>
    </row>
    <row r="28">
      <c r="Q28">
        <f>(E28-(F28+G28+H28))+(F28*2)+(G28*3)+(H28*4)</f>
        <v/>
      </c>
      <c r="R28">
        <f>C28+K28+M28+N28+O28+P28</f>
        <v/>
      </c>
      <c r="AH28">
        <f>(V28-(W28+X28+Y28))+(W28*2)+(X28*3)+(Y28*4)</f>
        <v/>
      </c>
      <c r="AI28">
        <f>T28+AB28+AD28+AE28+AF28+AG28</f>
        <v/>
      </c>
      <c r="AY28">
        <f>(AM28-(AN28+AO28+AP28))+(AN28*2)+(AO28*3)+(AP28*4)</f>
        <v/>
      </c>
      <c r="AZ28">
        <f>AK28+AS28+AU28+AV28+AW28+AX28</f>
        <v/>
      </c>
      <c r="BP28">
        <f>(BD28-(BE28+BF28+BG28))+(BE28*2)+(BF28*3)+(BG28*4)</f>
        <v/>
      </c>
      <c r="BQ28">
        <f>BB28+BJ28+BL28+BM28+BN28+BO28</f>
        <v/>
      </c>
      <c r="CG28">
        <f>(BU28-(BV28+BW28+BX28))+(BV28*2)+(BW28*3)+(BX28*4)</f>
        <v/>
      </c>
      <c r="CH28">
        <f>BS28+CA28+CC28+CD28+CE28+CF28</f>
        <v/>
      </c>
      <c r="CX28">
        <f>(CL28-(CM28+CN28+CO28))+(CM28*2)+(CN28*3)+(CO28*4)</f>
        <v/>
      </c>
      <c r="CY28">
        <f>CJ28+CR28+CT28+CU28+CV28+CW28</f>
        <v/>
      </c>
      <c r="DO28">
        <f>(DC28-(DD28+DE28+DF28))+(DD28*2)+(DE28*3)+(DF28*4)</f>
        <v/>
      </c>
      <c r="DP28">
        <f>DA28+DI28+DK28+DL28+DM28+DN28</f>
        <v/>
      </c>
      <c r="EF28">
        <f>(DT28-(DU28+DV28+DW28))+(DU28*2)+(DV28*3)+(DW28*4)</f>
        <v/>
      </c>
      <c r="EG28">
        <f>DR28+DZ28+EB28+EC28+ED28+EE28</f>
        <v/>
      </c>
      <c r="EW28">
        <f>(EK28-(EL28+EM28+EN28))+(EL28*2)+(EM28*3)+(EN28*4)</f>
        <v/>
      </c>
      <c r="EX28">
        <f>EI28+EQ28+ES28+ET28+EU28+EV28</f>
        <v/>
      </c>
      <c r="FN28">
        <f>(FB28-(FC28+FD28+FE28))+(FC28*2)+(FD28*3)+(FE28*4)</f>
        <v/>
      </c>
      <c r="FO28">
        <f>EZ28+FH28+FJ28+FK28+FL28+FM28</f>
        <v/>
      </c>
      <c r="GE28">
        <f>(FS28-(FT28+FU28+FV28))+(FT28*2)+(FU28*3)+(FV28*4)</f>
        <v/>
      </c>
      <c r="GF28">
        <f>FQ28+FY28+GA28+GB28+GC28+GD28</f>
        <v/>
      </c>
      <c r="GV28">
        <f>(GJ28-(GK28+GL28+GM28))+(GK28*2)+(GL28*3)+(GM28*4)</f>
        <v/>
      </c>
      <c r="GW28">
        <f>GH28+GP28+GR28+GS28+GT28+GU28</f>
        <v/>
      </c>
      <c r="HM28">
        <f>(HA28-(HB28+HC28+HD28))+(HB28*2)+(HC28*3)+(HD28*4)</f>
        <v/>
      </c>
      <c r="HN28">
        <f>GY28+HG28+HI28+HJ28+HK28+HL28</f>
        <v/>
      </c>
      <c r="ID28">
        <f>(HR28-(HS28+HT28+HU28))+(HS28*2)+(HT28*3)+(HU28*4)</f>
        <v/>
      </c>
      <c r="IE28">
        <f>HP28+HX28+HZ28+IA28+IB28+IC28</f>
        <v/>
      </c>
      <c r="IU28">
        <f>(II28-(IJ28+IK28+IL28))+(IJ28*2)+(IK28*3)+(IL28*4)</f>
        <v/>
      </c>
      <c r="IV28">
        <f>IG28+IO28+IQ28+IR28+IS28+IT28</f>
        <v/>
      </c>
    </row>
    <row r="29">
      <c r="Q29">
        <f>(E29-(F29+G29+H29))+(F29*2)+(G29*3)+(H29*4)</f>
        <v/>
      </c>
      <c r="R29">
        <f>C29+K29+M29+N29+O29+P29</f>
        <v/>
      </c>
      <c r="AH29">
        <f>(V29-(W29+X29+Y29))+(W29*2)+(X29*3)+(Y29*4)</f>
        <v/>
      </c>
      <c r="AI29">
        <f>T29+AB29+AD29+AE29+AF29+AG29</f>
        <v/>
      </c>
      <c r="AY29">
        <f>(AM29-(AN29+AO29+AP29))+(AN29*2)+(AO29*3)+(AP29*4)</f>
        <v/>
      </c>
      <c r="AZ29">
        <f>AK29+AS29+AU29+AV29+AW29+AX29</f>
        <v/>
      </c>
      <c r="BP29">
        <f>(BD29-(BE29+BF29+BG29))+(BE29*2)+(BF29*3)+(BG29*4)</f>
        <v/>
      </c>
      <c r="BQ29">
        <f>BB29+BJ29+BL29+BM29+BN29+BO29</f>
        <v/>
      </c>
      <c r="CG29">
        <f>(BU29-(BV29+BW29+BX29))+(BV29*2)+(BW29*3)+(BX29*4)</f>
        <v/>
      </c>
      <c r="CH29">
        <f>BS29+CA29+CC29+CD29+CE29+CF29</f>
        <v/>
      </c>
      <c r="CX29">
        <f>(CL29-(CM29+CN29+CO29))+(CM29*2)+(CN29*3)+(CO29*4)</f>
        <v/>
      </c>
      <c r="CY29">
        <f>CJ29+CR29+CT29+CU29+CV29+CW29</f>
        <v/>
      </c>
      <c r="DO29">
        <f>(DC29-(DD29+DE29+DF29))+(DD29*2)+(DE29*3)+(DF29*4)</f>
        <v/>
      </c>
      <c r="DP29">
        <f>DA29+DI29+DK29+DL29+DM29+DN29</f>
        <v/>
      </c>
      <c r="EF29">
        <f>(DT29-(DU29+DV29+DW29))+(DU29*2)+(DV29*3)+(DW29*4)</f>
        <v/>
      </c>
      <c r="EG29">
        <f>DR29+DZ29+EB29+EC29+ED29+EE29</f>
        <v/>
      </c>
      <c r="EW29">
        <f>(EK29-(EL29+EM29+EN29))+(EL29*2)+(EM29*3)+(EN29*4)</f>
        <v/>
      </c>
      <c r="EX29">
        <f>EI29+EQ29+ES29+ET29+EU29+EV29</f>
        <v/>
      </c>
      <c r="FN29">
        <f>(FB29-(FC29+FD29+FE29))+(FC29*2)+(FD29*3)+(FE29*4)</f>
        <v/>
      </c>
      <c r="FO29">
        <f>EZ29+FH29+FJ29+FK29+FL29+FM29</f>
        <v/>
      </c>
      <c r="GE29">
        <f>(FS29-(FT29+FU29+FV29))+(FT29*2)+(FU29*3)+(FV29*4)</f>
        <v/>
      </c>
      <c r="GF29">
        <f>FQ29+FY29+GA29+GB29+GC29+GD29</f>
        <v/>
      </c>
      <c r="GV29">
        <f>(GJ29-(GK29+GL29+GM29))+(GK29*2)+(GL29*3)+(GM29*4)</f>
        <v/>
      </c>
      <c r="GW29">
        <f>GH29+GP29+GR29+GS29+GT29+GU29</f>
        <v/>
      </c>
      <c r="HM29">
        <f>(HA29-(HB29+HC29+HD29))+(HB29*2)+(HC29*3)+(HD29*4)</f>
        <v/>
      </c>
      <c r="HN29">
        <f>GY29+HG29+HI29+HJ29+HK29+HL29</f>
        <v/>
      </c>
      <c r="ID29">
        <f>(HR29-(HS29+HT29+HU29))+(HS29*2)+(HT29*3)+(HU29*4)</f>
        <v/>
      </c>
      <c r="IE29">
        <f>HP29+HX29+HZ29+IA29+IB29+IC29</f>
        <v/>
      </c>
      <c r="IU29">
        <f>(II29-(IJ29+IK29+IL29))+(IJ29*2)+(IK29*3)+(IL29*4)</f>
        <v/>
      </c>
      <c r="IV29">
        <f>IG29+IO29+IQ29+IR29+IS29+IT29</f>
        <v/>
      </c>
    </row>
    <row r="30">
      <c r="Q30">
        <f>(E30-(F30+G30+H30))+(F30*2)+(G30*3)+(H30*4)</f>
        <v/>
      </c>
      <c r="R30">
        <f>C30+K30+M30+N30+O30+P30</f>
        <v/>
      </c>
      <c r="AH30">
        <f>(V30-(W30+X30+Y30))+(W30*2)+(X30*3)+(Y30*4)</f>
        <v/>
      </c>
      <c r="AI30">
        <f>T30+AB30+AD30+AE30+AF30+AG30</f>
        <v/>
      </c>
      <c r="AY30">
        <f>(AM30-(AN30+AO30+AP30))+(AN30*2)+(AO30*3)+(AP30*4)</f>
        <v/>
      </c>
      <c r="AZ30">
        <f>AK30+AS30+AU30+AV30+AW30+AX30</f>
        <v/>
      </c>
      <c r="BP30">
        <f>(BD30-(BE30+BF30+BG30))+(BE30*2)+(BF30*3)+(BG30*4)</f>
        <v/>
      </c>
      <c r="BQ30">
        <f>BB30+BJ30+BL30+BM30+BN30+BO30</f>
        <v/>
      </c>
      <c r="CG30">
        <f>(BU30-(BV30+BW30+BX30))+(BV30*2)+(BW30*3)+(BX30*4)</f>
        <v/>
      </c>
      <c r="CH30">
        <f>BS30+CA30+CC30+CD30+CE30+CF30</f>
        <v/>
      </c>
      <c r="CX30">
        <f>(CL30-(CM30+CN30+CO30))+(CM30*2)+(CN30*3)+(CO30*4)</f>
        <v/>
      </c>
      <c r="CY30">
        <f>CJ30+CR30+CT30+CU30+CV30+CW30</f>
        <v/>
      </c>
      <c r="DO30">
        <f>(DC30-(DD30+DE30+DF30))+(DD30*2)+(DE30*3)+(DF30*4)</f>
        <v/>
      </c>
      <c r="DP30">
        <f>DA30+DI30+DK30+DL30+DM30+DN30</f>
        <v/>
      </c>
      <c r="EF30">
        <f>(DT30-(DU30+DV30+DW30))+(DU30*2)+(DV30*3)+(DW30*4)</f>
        <v/>
      </c>
      <c r="EG30">
        <f>DR30+DZ30+EB30+EC30+ED30+EE30</f>
        <v/>
      </c>
      <c r="EW30">
        <f>(EK30-(EL30+EM30+EN30))+(EL30*2)+(EM30*3)+(EN30*4)</f>
        <v/>
      </c>
      <c r="EX30">
        <f>EI30+EQ30+ES30+ET30+EU30+EV30</f>
        <v/>
      </c>
      <c r="FN30">
        <f>(FB30-(FC30+FD30+FE30))+(FC30*2)+(FD30*3)+(FE30*4)</f>
        <v/>
      </c>
      <c r="FO30">
        <f>EZ30+FH30+FJ30+FK30+FL30+FM30</f>
        <v/>
      </c>
      <c r="GE30">
        <f>(FS30-(FT30+FU30+FV30))+(FT30*2)+(FU30*3)+(FV30*4)</f>
        <v/>
      </c>
      <c r="GF30">
        <f>FQ30+FY30+GA30+GB30+GC30+GD30</f>
        <v/>
      </c>
      <c r="GV30">
        <f>(GJ30-(GK30+GL30+GM30))+(GK30*2)+(GL30*3)+(GM30*4)</f>
        <v/>
      </c>
      <c r="GW30">
        <f>GH30+GP30+GR30+GS30+GT30+GU30</f>
        <v/>
      </c>
      <c r="HM30">
        <f>(HA30-(HB30+HC30+HD30))+(HB30*2)+(HC30*3)+(HD30*4)</f>
        <v/>
      </c>
      <c r="HN30">
        <f>GY30+HG30+HI30+HJ30+HK30+HL30</f>
        <v/>
      </c>
      <c r="ID30">
        <f>(HR30-(HS30+HT30+HU30))+(HS30*2)+(HT30*3)+(HU30*4)</f>
        <v/>
      </c>
      <c r="IE30">
        <f>HP30+HX30+HZ30+IA30+IB30+IC30</f>
        <v/>
      </c>
      <c r="IU30">
        <f>(II30-(IJ30+IK30+IL30))+(IJ30*2)+(IK30*3)+(IL30*4)</f>
        <v/>
      </c>
      <c r="IV30">
        <f>IG30+IO30+IQ30+IR30+IS30+IT30</f>
        <v/>
      </c>
    </row>
    <row r="31">
      <c r="Q31">
        <f>(E31-(F31+G31+H31))+(F31*2)+(G31*3)+(H31*4)</f>
        <v/>
      </c>
      <c r="R31">
        <f>C31+K31+M31+N31+O31+P31</f>
        <v/>
      </c>
      <c r="AH31">
        <f>(V31-(W31+X31+Y31))+(W31*2)+(X31*3)+(Y31*4)</f>
        <v/>
      </c>
      <c r="AI31">
        <f>T31+AB31+AD31+AE31+AF31+AG31</f>
        <v/>
      </c>
      <c r="AY31">
        <f>(AM31-(AN31+AO31+AP31))+(AN31*2)+(AO31*3)+(AP31*4)</f>
        <v/>
      </c>
      <c r="AZ31">
        <f>AK31+AS31+AU31+AV31+AW31+AX31</f>
        <v/>
      </c>
      <c r="BP31">
        <f>(BD31-(BE31+BF31+BG31))+(BE31*2)+(BF31*3)+(BG31*4)</f>
        <v/>
      </c>
      <c r="BQ31">
        <f>BB31+BJ31+BL31+BM31+BN31+BO31</f>
        <v/>
      </c>
      <c r="CG31">
        <f>(BU31-(BV31+BW31+BX31))+(BV31*2)+(BW31*3)+(BX31*4)</f>
        <v/>
      </c>
      <c r="CH31">
        <f>BS31+CA31+CC31+CD31+CE31+CF31</f>
        <v/>
      </c>
      <c r="CX31">
        <f>(CL31-(CM31+CN31+CO31))+(CM31*2)+(CN31*3)+(CO31*4)</f>
        <v/>
      </c>
      <c r="CY31">
        <f>CJ31+CR31+CT31+CU31+CV31+CW31</f>
        <v/>
      </c>
      <c r="DO31">
        <f>(DC31-(DD31+DE31+DF31))+(DD31*2)+(DE31*3)+(DF31*4)</f>
        <v/>
      </c>
      <c r="DP31">
        <f>DA31+DI31+DK31+DL31+DM31+DN31</f>
        <v/>
      </c>
      <c r="EF31">
        <f>(DT31-(DU31+DV31+DW31))+(DU31*2)+(DV31*3)+(DW31*4)</f>
        <v/>
      </c>
      <c r="EG31">
        <f>DR31+DZ31+EB31+EC31+ED31+EE31</f>
        <v/>
      </c>
      <c r="EW31">
        <f>(EK31-(EL31+EM31+EN31))+(EL31*2)+(EM31*3)+(EN31*4)</f>
        <v/>
      </c>
      <c r="EX31">
        <f>EI31+EQ31+ES31+ET31+EU31+EV31</f>
        <v/>
      </c>
      <c r="FN31">
        <f>(FB31-(FC31+FD31+FE31))+(FC31*2)+(FD31*3)+(FE31*4)</f>
        <v/>
      </c>
      <c r="FO31">
        <f>EZ31+FH31+FJ31+FK31+FL31+FM31</f>
        <v/>
      </c>
      <c r="GE31">
        <f>(FS31-(FT31+FU31+FV31))+(FT31*2)+(FU31*3)+(FV31*4)</f>
        <v/>
      </c>
      <c r="GF31">
        <f>FQ31+FY31+GA31+GB31+GC31+GD31</f>
        <v/>
      </c>
      <c r="GV31">
        <f>(GJ31-(GK31+GL31+GM31))+(GK31*2)+(GL31*3)+(GM31*4)</f>
        <v/>
      </c>
      <c r="GW31">
        <f>GH31+GP31+GR31+GS31+GT31+GU31</f>
        <v/>
      </c>
      <c r="HM31">
        <f>(HA31-(HB31+HC31+HD31))+(HB31*2)+(HC31*3)+(HD31*4)</f>
        <v/>
      </c>
      <c r="HN31">
        <f>GY31+HG31+HI31+HJ31+HK31+HL31</f>
        <v/>
      </c>
      <c r="ID31">
        <f>(HR31-(HS31+HT31+HU31))+(HS31*2)+(HT31*3)+(HU31*4)</f>
        <v/>
      </c>
      <c r="IE31">
        <f>HP31+HX31+HZ31+IA31+IB31+IC31</f>
        <v/>
      </c>
      <c r="IU31">
        <f>(II31-(IJ31+IK31+IL31))+(IJ31*2)+(IK31*3)+(IL31*4)</f>
        <v/>
      </c>
      <c r="IV31">
        <f>IG31+IO31+IQ31+IR31+IS31+IT31</f>
        <v/>
      </c>
    </row>
    <row r="32">
      <c r="Q32">
        <f>(E32-(F32+G32+H32))+(F32*2)+(G32*3)+(H32*4)</f>
        <v/>
      </c>
      <c r="R32">
        <f>C32+K32+M32+N32+O32+P32</f>
        <v/>
      </c>
      <c r="AH32">
        <f>(V32-(W32+X32+Y32))+(W32*2)+(X32*3)+(Y32*4)</f>
        <v/>
      </c>
      <c r="AI32">
        <f>T32+AB32+AD32+AE32+AF32+AG32</f>
        <v/>
      </c>
      <c r="AY32">
        <f>(AM32-(AN32+AO32+AP32))+(AN32*2)+(AO32*3)+(AP32*4)</f>
        <v/>
      </c>
      <c r="AZ32">
        <f>AK32+AS32+AU32+AV32+AW32+AX32</f>
        <v/>
      </c>
      <c r="BP32">
        <f>(BD32-(BE32+BF32+BG32))+(BE32*2)+(BF32*3)+(BG32*4)</f>
        <v/>
      </c>
      <c r="BQ32">
        <f>BB32+BJ32+BL32+BM32+BN32+BO32</f>
        <v/>
      </c>
      <c r="CG32">
        <f>(BU32-(BV32+BW32+BX32))+(BV32*2)+(BW32*3)+(BX32*4)</f>
        <v/>
      </c>
      <c r="CH32">
        <f>BS32+CA32+CC32+CD32+CE32+CF32</f>
        <v/>
      </c>
      <c r="CX32">
        <f>(CL32-(CM32+CN32+CO32))+(CM32*2)+(CN32*3)+(CO32*4)</f>
        <v/>
      </c>
      <c r="CY32">
        <f>CJ32+CR32+CT32+CU32+CV32+CW32</f>
        <v/>
      </c>
      <c r="DO32">
        <f>(DC32-(DD32+DE32+DF32))+(DD32*2)+(DE32*3)+(DF32*4)</f>
        <v/>
      </c>
      <c r="DP32">
        <f>DA32+DI32+DK32+DL32+DM32+DN32</f>
        <v/>
      </c>
      <c r="EF32">
        <f>(DT32-(DU32+DV32+DW32))+(DU32*2)+(DV32*3)+(DW32*4)</f>
        <v/>
      </c>
      <c r="EG32">
        <f>DR32+DZ32+EB32+EC32+ED32+EE32</f>
        <v/>
      </c>
      <c r="EW32">
        <f>(EK32-(EL32+EM32+EN32))+(EL32*2)+(EM32*3)+(EN32*4)</f>
        <v/>
      </c>
      <c r="EX32">
        <f>EI32+EQ32+ES32+ET32+EU32+EV32</f>
        <v/>
      </c>
      <c r="FN32">
        <f>(FB32-(FC32+FD32+FE32))+(FC32*2)+(FD32*3)+(FE32*4)</f>
        <v/>
      </c>
      <c r="FO32">
        <f>EZ32+FH32+FJ32+FK32+FL32+FM32</f>
        <v/>
      </c>
      <c r="GE32">
        <f>(FS32-(FT32+FU32+FV32))+(FT32*2)+(FU32*3)+(FV32*4)</f>
        <v/>
      </c>
      <c r="GF32">
        <f>FQ32+FY32+GA32+GB32+GC32+GD32</f>
        <v/>
      </c>
      <c r="GV32">
        <f>(GJ32-(GK32+GL32+GM32))+(GK32*2)+(GL32*3)+(GM32*4)</f>
        <v/>
      </c>
      <c r="GW32">
        <f>GH32+GP32+GR32+GS32+GT32+GU32</f>
        <v/>
      </c>
      <c r="HM32">
        <f>(HA32-(HB32+HC32+HD32))+(HB32*2)+(HC32*3)+(HD32*4)</f>
        <v/>
      </c>
      <c r="HN32">
        <f>GY32+HG32+HI32+HJ32+HK32+HL32</f>
        <v/>
      </c>
      <c r="ID32">
        <f>(HR32-(HS32+HT32+HU32))+(HS32*2)+(HT32*3)+(HU32*4)</f>
        <v/>
      </c>
      <c r="IE32">
        <f>HP32+HX32+HZ32+IA32+IB32+IC32</f>
        <v/>
      </c>
      <c r="IU32">
        <f>(II32-(IJ32+IK32+IL32))+(IJ32*2)+(IK32*3)+(IL32*4)</f>
        <v/>
      </c>
      <c r="IV32">
        <f>IG32+IO32+IQ32+IR32+IS32+IT32</f>
        <v/>
      </c>
    </row>
    <row r="33">
      <c r="A33" t="inlineStr">
        <is>
          <t>TOTALES :</t>
        </is>
      </c>
      <c r="C33">
        <f>SUM(C8:C32)</f>
        <v/>
      </c>
      <c r="D33">
        <f>SUM(D8:D32)</f>
        <v/>
      </c>
      <c r="E33">
        <f>SUM(E8:E32)</f>
        <v/>
      </c>
      <c r="F33">
        <f>SUM(F8:F32)</f>
        <v/>
      </c>
      <c r="G33">
        <f>SUM(G8:G32)</f>
        <v/>
      </c>
      <c r="H33">
        <f>SUM(H8:H32)</f>
        <v/>
      </c>
      <c r="I33">
        <f>SUM(I8:I32)</f>
        <v/>
      </c>
      <c r="J33">
        <f>SUM(J8:J32)</f>
        <v/>
      </c>
      <c r="K33">
        <f>SUM(K8:K32)</f>
        <v/>
      </c>
      <c r="L33">
        <f>SUM(L8:L32)</f>
        <v/>
      </c>
      <c r="M33">
        <f>SUM(M8:M32)</f>
        <v/>
      </c>
      <c r="N33">
        <f>SUM(N8:N32)</f>
        <v/>
      </c>
      <c r="O33">
        <f>SUM(O8:O32)</f>
        <v/>
      </c>
      <c r="P33">
        <f>SUM(P8:P32)</f>
        <v/>
      </c>
      <c r="Q33">
        <f>SUM(Q8:Q32)</f>
        <v/>
      </c>
      <c r="R33">
        <f>SUM(R8:R32)</f>
        <v/>
      </c>
      <c r="T33">
        <f>SUM(T8:T32)</f>
        <v/>
      </c>
      <c r="U33">
        <f>SUM(U8:U32)</f>
        <v/>
      </c>
      <c r="V33">
        <f>SUM(V8:V32)</f>
        <v/>
      </c>
      <c r="W33">
        <f>SUM(W8:W32)</f>
        <v/>
      </c>
      <c r="X33">
        <f>SUM(X8:X32)</f>
        <v/>
      </c>
      <c r="Y33">
        <f>SUM(Y8:Y32)</f>
        <v/>
      </c>
      <c r="Z33">
        <f>SUM(Z8:Z32)</f>
        <v/>
      </c>
      <c r="AA33">
        <f>SUM(AA8:AA32)</f>
        <v/>
      </c>
      <c r="AB33">
        <f>SUM(AB8:AB32)</f>
        <v/>
      </c>
      <c r="AC33">
        <f>SUM(AC8:AC32)</f>
        <v/>
      </c>
      <c r="AD33">
        <f>SUM(AD8:AD32)</f>
        <v/>
      </c>
      <c r="AE33">
        <f>SUM(AE8:AE32)</f>
        <v/>
      </c>
      <c r="AF33">
        <f>SUM(AF8:AF32)</f>
        <v/>
      </c>
      <c r="AG33">
        <f>SUM(AG8:AG32)</f>
        <v/>
      </c>
      <c r="AH33">
        <f>SUM(AH8:AH32)</f>
        <v/>
      </c>
      <c r="AI33">
        <f>SUM(AI8:AI32)</f>
        <v/>
      </c>
      <c r="AK33">
        <f>SUM(AK8:AK32)</f>
        <v/>
      </c>
      <c r="AL33">
        <f>SUM(AL8:AL32)</f>
        <v/>
      </c>
      <c r="AM33">
        <f>SUM(AM8:AM32)</f>
        <v/>
      </c>
      <c r="AN33">
        <f>SUM(AN8:AN32)</f>
        <v/>
      </c>
      <c r="AO33">
        <f>SUM(AO8:AO32)</f>
        <v/>
      </c>
      <c r="AP33">
        <f>SUM(AP8:AP32)</f>
        <v/>
      </c>
      <c r="AQ33">
        <f>SUM(AQ8:AQ32)</f>
        <v/>
      </c>
      <c r="AR33">
        <f>SUM(AR8:AR32)</f>
        <v/>
      </c>
      <c r="AS33">
        <f>SUM(AS8:AS32)</f>
        <v/>
      </c>
      <c r="AT33">
        <f>SUM(AT8:AT32)</f>
        <v/>
      </c>
      <c r="AU33">
        <f>SUM(AU8:AU32)</f>
        <v/>
      </c>
      <c r="AV33">
        <f>SUM(AV8:AV32)</f>
        <v/>
      </c>
      <c r="AW33">
        <f>SUM(AW8:AW32)</f>
        <v/>
      </c>
      <c r="AX33">
        <f>SUM(AX8:AX32)</f>
        <v/>
      </c>
      <c r="AY33">
        <f>SUM(AY8:AY32)</f>
        <v/>
      </c>
      <c r="AZ33">
        <f>SUM(AZ8:AZ32)</f>
        <v/>
      </c>
      <c r="BB33">
        <f>SUM(BB8:BB32)</f>
        <v/>
      </c>
      <c r="BC33">
        <f>SUM(BC8:BC32)</f>
        <v/>
      </c>
      <c r="BD33">
        <f>SUM(BD8:BD32)</f>
        <v/>
      </c>
      <c r="BE33">
        <f>SUM(BE8:BE32)</f>
        <v/>
      </c>
      <c r="BF33">
        <f>SUM(BF8:BF32)</f>
        <v/>
      </c>
      <c r="BG33">
        <f>SUM(BG8:BG32)</f>
        <v/>
      </c>
      <c r="BH33">
        <f>SUM(BH8:BH32)</f>
        <v/>
      </c>
      <c r="BI33">
        <f>SUM(BI8:BI32)</f>
        <v/>
      </c>
      <c r="BJ33">
        <f>SUM(BJ8:BJ32)</f>
        <v/>
      </c>
      <c r="BK33">
        <f>SUM(BK8:BK32)</f>
        <v/>
      </c>
      <c r="BL33">
        <f>SUM(BL8:BL32)</f>
        <v/>
      </c>
      <c r="BM33">
        <f>SUM(BM8:BM32)</f>
        <v/>
      </c>
      <c r="BN33">
        <f>SUM(BN8:BN32)</f>
        <v/>
      </c>
      <c r="BO33">
        <f>SUM(BO8:BO32)</f>
        <v/>
      </c>
      <c r="BP33">
        <f>SUM(BP8:BP32)</f>
        <v/>
      </c>
      <c r="BQ33">
        <f>SUM(BQ8:BQ32)</f>
        <v/>
      </c>
      <c r="BS33">
        <f>SUM(BS8:BS32)</f>
        <v/>
      </c>
      <c r="BT33">
        <f>SUM(BT8:BT32)</f>
        <v/>
      </c>
      <c r="BU33">
        <f>SUM(BU8:BU32)</f>
        <v/>
      </c>
      <c r="BV33">
        <f>SUM(BV8:BV32)</f>
        <v/>
      </c>
      <c r="BW33">
        <f>SUM(BW8:BW32)</f>
        <v/>
      </c>
      <c r="BX33">
        <f>SUM(BX8:BX32)</f>
        <v/>
      </c>
      <c r="BY33">
        <f>SUM(BY8:BY32)</f>
        <v/>
      </c>
      <c r="BZ33">
        <f>SUM(BZ8:BZ32)</f>
        <v/>
      </c>
      <c r="CA33">
        <f>SUM(CA8:CA32)</f>
        <v/>
      </c>
      <c r="CB33">
        <f>SUM(CB8:CB32)</f>
        <v/>
      </c>
      <c r="CC33">
        <f>SUM(CC8:CC32)</f>
        <v/>
      </c>
      <c r="CD33">
        <f>SUM(CD8:CD32)</f>
        <v/>
      </c>
      <c r="CE33">
        <f>SUM(CE8:CE32)</f>
        <v/>
      </c>
      <c r="CF33">
        <f>SUM(CF8:CF32)</f>
        <v/>
      </c>
      <c r="CG33">
        <f>SUM(CG8:CG32)</f>
        <v/>
      </c>
      <c r="CH33">
        <f>SUM(CH8:CH32)</f>
        <v/>
      </c>
      <c r="CJ33">
        <f>SUM(CJ8:CJ32)</f>
        <v/>
      </c>
      <c r="CK33">
        <f>SUM(CK8:CK32)</f>
        <v/>
      </c>
      <c r="CL33">
        <f>SUM(CL8:CL32)</f>
        <v/>
      </c>
      <c r="CM33">
        <f>SUM(CM8:CM32)</f>
        <v/>
      </c>
      <c r="CN33">
        <f>SUM(CN8:CN32)</f>
        <v/>
      </c>
      <c r="CO33">
        <f>SUM(CO8:CO32)</f>
        <v/>
      </c>
      <c r="CP33">
        <f>SUM(CP8:CP32)</f>
        <v/>
      </c>
      <c r="CQ33">
        <f>SUM(CQ8:CQ32)</f>
        <v/>
      </c>
      <c r="CR33">
        <f>SUM(CR8:CR32)</f>
        <v/>
      </c>
      <c r="CS33">
        <f>SUM(CS8:CS32)</f>
        <v/>
      </c>
      <c r="CT33">
        <f>SUM(CT8:CT32)</f>
        <v/>
      </c>
      <c r="CU33">
        <f>SUM(CU8:CU32)</f>
        <v/>
      </c>
      <c r="CV33">
        <f>SUM(CV8:CV32)</f>
        <v/>
      </c>
      <c r="CW33">
        <f>SUM(CW8:CW32)</f>
        <v/>
      </c>
      <c r="CX33">
        <f>SUM(CX8:CX32)</f>
        <v/>
      </c>
      <c r="CY33">
        <f>SUM(CY8:CY32)</f>
        <v/>
      </c>
      <c r="DA33">
        <f>SUM(DA8:DA32)</f>
        <v/>
      </c>
      <c r="DB33">
        <f>SUM(DB8:DB32)</f>
        <v/>
      </c>
      <c r="DC33">
        <f>SUM(DC8:DC32)</f>
        <v/>
      </c>
      <c r="DD33">
        <f>SUM(DD8:DD32)</f>
        <v/>
      </c>
      <c r="DE33">
        <f>SUM(DE8:DE32)</f>
        <v/>
      </c>
      <c r="DF33">
        <f>SUM(DF8:DF32)</f>
        <v/>
      </c>
      <c r="DG33">
        <f>SUM(DG8:DG32)</f>
        <v/>
      </c>
      <c r="DH33">
        <f>SUM(DH8:DH32)</f>
        <v/>
      </c>
      <c r="DI33">
        <f>SUM(DI8:DI32)</f>
        <v/>
      </c>
      <c r="DJ33">
        <f>SUM(DJ8:DJ32)</f>
        <v/>
      </c>
      <c r="DK33">
        <f>SUM(DK8:DK32)</f>
        <v/>
      </c>
      <c r="DL33">
        <f>SUM(DL8:DL32)</f>
        <v/>
      </c>
      <c r="DM33">
        <f>SUM(DM8:DM32)</f>
        <v/>
      </c>
      <c r="DN33">
        <f>SUM(DN8:DN32)</f>
        <v/>
      </c>
      <c r="DO33">
        <f>SUM(DO8:DO32)</f>
        <v/>
      </c>
      <c r="DP33">
        <f>SUM(DP8:DP32)</f>
        <v/>
      </c>
      <c r="DR33">
        <f>SUM(DR8:DR32)</f>
        <v/>
      </c>
      <c r="DS33">
        <f>SUM(DS8:DS32)</f>
        <v/>
      </c>
      <c r="DT33">
        <f>SUM(DT8:DT32)</f>
        <v/>
      </c>
      <c r="DU33">
        <f>SUM(DU8:DU32)</f>
        <v/>
      </c>
      <c r="DV33">
        <f>SUM(DV8:DV32)</f>
        <v/>
      </c>
      <c r="DW33">
        <f>SUM(DW8:DW32)</f>
        <v/>
      </c>
      <c r="DX33">
        <f>SUM(DX8:DX32)</f>
        <v/>
      </c>
      <c r="DY33">
        <f>SUM(DY8:DY32)</f>
        <v/>
      </c>
      <c r="DZ33">
        <f>SUM(DZ8:DZ32)</f>
        <v/>
      </c>
      <c r="EA33">
        <f>SUM(EA8:EA32)</f>
        <v/>
      </c>
      <c r="EB33">
        <f>SUM(EB8:EB32)</f>
        <v/>
      </c>
      <c r="EC33">
        <f>SUM(EC8:EC32)</f>
        <v/>
      </c>
      <c r="ED33">
        <f>SUM(ED8:ED32)</f>
        <v/>
      </c>
      <c r="EE33">
        <f>SUM(EE8:EE32)</f>
        <v/>
      </c>
      <c r="EF33">
        <f>SUM(EF8:EF32)</f>
        <v/>
      </c>
      <c r="EG33">
        <f>SUM(EG8:EG32)</f>
        <v/>
      </c>
      <c r="EI33">
        <f>SUM(EI8:EI32)</f>
        <v/>
      </c>
      <c r="EJ33">
        <f>SUM(EJ8:EJ32)</f>
        <v/>
      </c>
      <c r="EK33">
        <f>SUM(EK8:EK32)</f>
        <v/>
      </c>
      <c r="EL33">
        <f>SUM(EL8:EL32)</f>
        <v/>
      </c>
      <c r="EM33">
        <f>SUM(EM8:EM32)</f>
        <v/>
      </c>
      <c r="EN33">
        <f>SUM(EN8:EN32)</f>
        <v/>
      </c>
      <c r="EO33">
        <f>SUM(EO8:EO32)</f>
        <v/>
      </c>
      <c r="EP33">
        <f>SUM(EP8:EP32)</f>
        <v/>
      </c>
      <c r="EQ33">
        <f>SUM(EQ8:EQ32)</f>
        <v/>
      </c>
      <c r="ER33">
        <f>SUM(ER8:ER32)</f>
        <v/>
      </c>
      <c r="ES33">
        <f>SUM(ES8:ES32)</f>
        <v/>
      </c>
      <c r="ET33">
        <f>SUM(ET8:ET32)</f>
        <v/>
      </c>
      <c r="EU33">
        <f>SUM(EU8:EU32)</f>
        <v/>
      </c>
      <c r="EV33">
        <f>SUM(EV8:EV32)</f>
        <v/>
      </c>
      <c r="EW33">
        <f>SUM(EW8:EW32)</f>
        <v/>
      </c>
      <c r="EX33">
        <f>SUM(EX8:EX32)</f>
        <v/>
      </c>
      <c r="EZ33">
        <f>SUM(EZ8:EZ32)</f>
        <v/>
      </c>
      <c r="FA33">
        <f>SUM(FA8:FA32)</f>
        <v/>
      </c>
      <c r="FB33">
        <f>SUM(FB8:FB32)</f>
        <v/>
      </c>
      <c r="FC33">
        <f>SUM(FC8:FC32)</f>
        <v/>
      </c>
      <c r="FD33">
        <f>SUM(FD8:FD32)</f>
        <v/>
      </c>
      <c r="FE33">
        <f>SUM(FE8:FE32)</f>
        <v/>
      </c>
      <c r="FF33">
        <f>SUM(FF8:FF32)</f>
        <v/>
      </c>
      <c r="FG33">
        <f>SUM(FG8:FG32)</f>
        <v/>
      </c>
      <c r="FH33">
        <f>SUM(FH8:FH32)</f>
        <v/>
      </c>
      <c r="FI33">
        <f>SUM(FI8:FI32)</f>
        <v/>
      </c>
      <c r="FJ33">
        <f>SUM(FJ8:FJ32)</f>
        <v/>
      </c>
      <c r="FK33">
        <f>SUM(FK8:FK32)</f>
        <v/>
      </c>
      <c r="FL33">
        <f>SUM(FL8:FL32)</f>
        <v/>
      </c>
      <c r="FM33">
        <f>SUM(FM8:FM32)</f>
        <v/>
      </c>
      <c r="FN33">
        <f>SUM(FN8:FN32)</f>
        <v/>
      </c>
      <c r="FO33">
        <f>SUM(FO8:FO32)</f>
        <v/>
      </c>
      <c r="FQ33">
        <f>SUM(FQ8:FQ32)</f>
        <v/>
      </c>
      <c r="FR33">
        <f>SUM(FR8:FR32)</f>
        <v/>
      </c>
      <c r="FS33">
        <f>SUM(FS8:FS32)</f>
        <v/>
      </c>
      <c r="FT33">
        <f>SUM(FT8:FT32)</f>
        <v/>
      </c>
      <c r="FU33">
        <f>SUM(FU8:FU32)</f>
        <v/>
      </c>
      <c r="FV33">
        <f>SUM(FV8:FV32)</f>
        <v/>
      </c>
      <c r="FW33">
        <f>SUM(FW8:FW32)</f>
        <v/>
      </c>
      <c r="FX33">
        <f>SUM(FX8:FX32)</f>
        <v/>
      </c>
      <c r="FY33">
        <f>SUM(FY8:FY32)</f>
        <v/>
      </c>
      <c r="FZ33">
        <f>SUM(FZ8:FZ32)</f>
        <v/>
      </c>
      <c r="GA33">
        <f>SUM(GA8:GA32)</f>
        <v/>
      </c>
      <c r="GB33">
        <f>SUM(GB8:GB32)</f>
        <v/>
      </c>
      <c r="GC33">
        <f>SUM(GC8:GC32)</f>
        <v/>
      </c>
      <c r="GD33">
        <f>SUM(GD8:GD32)</f>
        <v/>
      </c>
      <c r="GE33">
        <f>SUM(GE8:GE32)</f>
        <v/>
      </c>
      <c r="GF33">
        <f>SUM(GF8:GF32)</f>
        <v/>
      </c>
      <c r="GH33">
        <f>SUM(GH8:GH32)</f>
        <v/>
      </c>
      <c r="GI33">
        <f>SUM(GI8:GI32)</f>
        <v/>
      </c>
      <c r="GJ33">
        <f>SUM(GJ8:GJ32)</f>
        <v/>
      </c>
      <c r="GK33">
        <f>SUM(GK8:GK32)</f>
        <v/>
      </c>
      <c r="GL33">
        <f>SUM(GL8:GL32)</f>
        <v/>
      </c>
      <c r="GM33">
        <f>SUM(GM8:GM32)</f>
        <v/>
      </c>
      <c r="GN33">
        <f>SUM(GN8:GN32)</f>
        <v/>
      </c>
      <c r="GO33">
        <f>SUM(GO8:GO32)</f>
        <v/>
      </c>
      <c r="GP33">
        <f>SUM(GP8:GP32)</f>
        <v/>
      </c>
      <c r="GQ33">
        <f>SUM(GQ8:GQ32)</f>
        <v/>
      </c>
      <c r="GR33">
        <f>SUM(GR8:GR32)</f>
        <v/>
      </c>
      <c r="GS33">
        <f>SUM(GS8:GS32)</f>
        <v/>
      </c>
      <c r="GT33">
        <f>SUM(GT8:GT32)</f>
        <v/>
      </c>
      <c r="GU33">
        <f>SUM(GU8:GU32)</f>
        <v/>
      </c>
      <c r="GV33">
        <f>SUM(GV8:GV32)</f>
        <v/>
      </c>
      <c r="GW33">
        <f>SUM(GW8:GW32)</f>
        <v/>
      </c>
      <c r="GY33">
        <f>SUM(GY8:GY32)</f>
        <v/>
      </c>
      <c r="GZ33">
        <f>SUM(GZ8:GZ32)</f>
        <v/>
      </c>
      <c r="HA33">
        <f>SUM(HA8:HA32)</f>
        <v/>
      </c>
      <c r="HB33">
        <f>SUM(HB8:HB32)</f>
        <v/>
      </c>
      <c r="HC33">
        <f>SUM(HC8:HC32)</f>
        <v/>
      </c>
      <c r="HD33">
        <f>SUM(HD8:HD32)</f>
        <v/>
      </c>
      <c r="HE33">
        <f>SUM(HE8:HE32)</f>
        <v/>
      </c>
      <c r="HF33">
        <f>SUM(HF8:HF32)</f>
        <v/>
      </c>
      <c r="HG33">
        <f>SUM(HG8:HG32)</f>
        <v/>
      </c>
      <c r="HH33">
        <f>SUM(HH8:HH32)</f>
        <v/>
      </c>
      <c r="HI33">
        <f>SUM(HI8:HI32)</f>
        <v/>
      </c>
      <c r="HJ33">
        <f>SUM(HJ8:HJ32)</f>
        <v/>
      </c>
      <c r="HK33">
        <f>SUM(HK8:HK32)</f>
        <v/>
      </c>
      <c r="HL33">
        <f>SUM(HL8:HL32)</f>
        <v/>
      </c>
      <c r="HM33">
        <f>SUM(HM8:HM32)</f>
        <v/>
      </c>
      <c r="HN33">
        <f>SUM(HN8:HN32)</f>
        <v/>
      </c>
      <c r="HP33">
        <f>SUM(HP8:HP32)</f>
        <v/>
      </c>
      <c r="HQ33">
        <f>SUM(HQ8:HQ32)</f>
        <v/>
      </c>
      <c r="HR33">
        <f>SUM(HR8:HR32)</f>
        <v/>
      </c>
      <c r="HS33">
        <f>SUM(HS8:HS32)</f>
        <v/>
      </c>
      <c r="HT33">
        <f>SUM(HT8:HT32)</f>
        <v/>
      </c>
      <c r="HU33">
        <f>SUM(HU8:HU32)</f>
        <v/>
      </c>
      <c r="HV33">
        <f>SUM(HV8:HV32)</f>
        <v/>
      </c>
      <c r="HW33">
        <f>SUM(HW8:HW32)</f>
        <v/>
      </c>
      <c r="HX33">
        <f>SUM(HX8:HX32)</f>
        <v/>
      </c>
      <c r="HY33">
        <f>SUM(HY8:HY32)</f>
        <v/>
      </c>
      <c r="HZ33">
        <f>SUM(HZ8:HZ32)</f>
        <v/>
      </c>
      <c r="IA33">
        <f>SUM(IA8:IA32)</f>
        <v/>
      </c>
      <c r="IB33">
        <f>SUM(IB8:IB32)</f>
        <v/>
      </c>
      <c r="IC33">
        <f>SUM(IC8:IC32)</f>
        <v/>
      </c>
      <c r="ID33">
        <f>SUM(ID8:ID32)</f>
        <v/>
      </c>
      <c r="IE33">
        <f>SUM(IE8:IE32)</f>
        <v/>
      </c>
      <c r="IG33">
        <f>SUM(IG8:IG32)</f>
        <v/>
      </c>
      <c r="IH33">
        <f>SUM(IH8:IH32)</f>
        <v/>
      </c>
      <c r="II33">
        <f>SUM(II8:II32)</f>
        <v/>
      </c>
      <c r="IJ33">
        <f>SUM(IJ8:IJ32)</f>
        <v/>
      </c>
      <c r="IK33">
        <f>SUM(IK8:IK32)</f>
        <v/>
      </c>
      <c r="IL33">
        <f>SUM(IL8:IL32)</f>
        <v/>
      </c>
      <c r="IM33">
        <f>SUM(IM8:IM32)</f>
        <v/>
      </c>
      <c r="IN33">
        <f>SUM(IN8:IN32)</f>
        <v/>
      </c>
      <c r="IO33">
        <f>SUM(IO8:IO32)</f>
        <v/>
      </c>
      <c r="IP33">
        <f>SUM(IP8:IP32)</f>
        <v/>
      </c>
      <c r="IQ33">
        <f>SUM(IQ8:IQ32)</f>
        <v/>
      </c>
      <c r="IR33">
        <f>SUM(IR8:IR32)</f>
        <v/>
      </c>
      <c r="IS33">
        <f>SUM(IS8:IS32)</f>
        <v/>
      </c>
      <c r="IT33">
        <f>SUM(IT8:IT32)</f>
        <v/>
      </c>
      <c r="IU33">
        <f>SUM(IU8:IU32)</f>
        <v/>
      </c>
      <c r="IV33">
        <f>SUM(IV8:IV32)</f>
        <v/>
      </c>
    </row>
    <row r="35">
      <c r="A35" t="inlineStr">
        <is>
          <t>LIDERES INDIVIDUAL</t>
        </is>
      </c>
    </row>
    <row r="36">
      <c r="A36" t="inlineStr">
        <is>
          <t>NOMBRE</t>
        </is>
      </c>
      <c r="B36" t="inlineStr">
        <is>
          <t>No</t>
        </is>
      </c>
      <c r="C36" t="inlineStr">
        <is>
          <t>VB</t>
        </is>
      </c>
      <c r="D36" t="inlineStr">
        <is>
          <t>CA</t>
        </is>
      </c>
      <c r="E36" t="inlineStr">
        <is>
          <t>H</t>
        </is>
      </c>
      <c r="F36" t="inlineStr">
        <is>
          <t>2B</t>
        </is>
      </c>
      <c r="G36" t="inlineStr">
        <is>
          <t>3B</t>
        </is>
      </c>
      <c r="H36" t="inlineStr">
        <is>
          <t>HR</t>
        </is>
      </c>
      <c r="I36" t="inlineStr">
        <is>
          <t>CI</t>
        </is>
      </c>
      <c r="J36" t="inlineStr">
        <is>
          <t>K</t>
        </is>
      </c>
      <c r="K36" t="inlineStr">
        <is>
          <t>BB</t>
        </is>
      </c>
      <c r="L36" t="inlineStr">
        <is>
          <t>BR</t>
        </is>
      </c>
      <c r="M36" t="inlineStr">
        <is>
          <t>GP</t>
        </is>
      </c>
      <c r="N36" t="inlineStr">
        <is>
          <t>SH</t>
        </is>
      </c>
      <c r="O36" t="inlineStr">
        <is>
          <t>SF</t>
        </is>
      </c>
      <c r="P36" t="inlineStr">
        <is>
          <t>INT</t>
        </is>
      </c>
      <c r="Q36" t="inlineStr">
        <is>
          <t>BAL</t>
        </is>
      </c>
      <c r="R36" t="inlineStr">
        <is>
          <t>AL</t>
        </is>
      </c>
      <c r="S36" t="inlineStr"/>
      <c r="T36" t="inlineStr">
        <is>
          <t>AV</t>
        </is>
      </c>
      <c r="U36" t="inlineStr">
        <is>
          <t>SLG</t>
        </is>
      </c>
    </row>
    <row r="37">
      <c r="A37">
        <f>IF(A8="","",A8)</f>
        <v/>
      </c>
      <c r="B37">
        <f>IF(B8="","",B8)</f>
        <v/>
      </c>
      <c r="C37">
        <f>C8+T8+AK8+BB8+BS8+CJ8+DA8+DR8+EI8+EZ8+FQ8+GH8+GY8+HP8+IG8</f>
        <v/>
      </c>
      <c r="D37">
        <f>D8+U8+AL8+BC8+BT8+CK8+DB8+DS8+EJ8+FA8+FR8+GI8+GZ8+HQ8+IH8</f>
        <v/>
      </c>
      <c r="E37">
        <f>E8+V8+AM8+BD8+BU8+CL8+DC8+DT8+EK8+FB8+FS8+GJ8+HA8+HR8+II8</f>
        <v/>
      </c>
      <c r="F37">
        <f>F8+W8+AN8+BE8+BV8+CM8+DD8+DU8+EL8+FC8+FT8+GK8+HB8+HS8+IJ8</f>
        <v/>
      </c>
      <c r="G37">
        <f>G8+X8+AO8+BF8+BW8+CN8+DE8+DV8+EM8+FD8+FU8+GL8+HC8+HT8+IK8</f>
        <v/>
      </c>
      <c r="H37">
        <f>H8+Y8+AP8+BG8+BX8+CO8+DF8+DW8+EN8+FE8+FV8+GM8+HD8+HU8+IL8</f>
        <v/>
      </c>
      <c r="I37">
        <f>I8+Z8+AQ8+BH8+BY8+CP8+DG8+DX8+EO8+FF8+FW8+GN8+HE8+HV8+IM8</f>
        <v/>
      </c>
      <c r="J37">
        <f>J8+AA8+AR8+BI8+BZ8+CQ8+DH8+DY8+EP8+FG8+FX8+GO8+HF8+HW8+IN8</f>
        <v/>
      </c>
      <c r="K37">
        <f>K8+AB8+AS8+BJ8+CA8+CR8+DI8+DZ8+EQ8+FH8+FY8+GP8+HG8+HX8+IO8</f>
        <v/>
      </c>
      <c r="L37">
        <f>L8+AC8+AT8+BK8+CB8+CS8+DJ8+EA8+ER8+FI8+FZ8+GQ8+HH8+HY8+IP8</f>
        <v/>
      </c>
      <c r="M37">
        <f>M8+AD8+AU8+BL8+CC8+CT8+DK8+EB8+ES8+FJ8+GA8+GR8+HI8+HZ8+IQ8</f>
        <v/>
      </c>
      <c r="N37">
        <f>N8+AE8+AV8+BM8+CD8+CU8+DL8+EC8+ET8+FK8+GB8+GS8+HJ8+IA8+IR8</f>
        <v/>
      </c>
      <c r="O37">
        <f>O8+AF8+AW8+BN8+CE8+CV8+DM8+ED8+EU8+FL8+GC8+GT8+HK8+IB8+IS8</f>
        <v/>
      </c>
      <c r="P37">
        <f>P8+AG8+AX8+BO8+CF8+CW8+DN8+EE8+EV8+FM8+GD8+GU8+HL8+IC8+IT8</f>
        <v/>
      </c>
      <c r="Q37">
        <f>Q8+AH8+AY8+BP8+CG8+CX8+DO8+EF8+EW8+FN8+GE8+GV8+HM8+ID8+IU8</f>
        <v/>
      </c>
      <c r="R37">
        <f>R8+AI8+AZ8+BQ8+CH8+CY8+DP8+EG8+EX8+FO8+GF8+GW8+HN8+IE8+IV8</f>
        <v/>
      </c>
      <c r="T37" s="1">
        <f>IFERROR(E37/C37,0)</f>
        <v/>
      </c>
      <c r="U37" s="1">
        <f>IFERROR(Q37/C37,0)</f>
        <v/>
      </c>
    </row>
    <row r="38">
      <c r="A38">
        <f>IF(A9="","",A9)</f>
        <v/>
      </c>
      <c r="B38">
        <f>IF(B9="","",B9)</f>
        <v/>
      </c>
      <c r="C38">
        <f>C9+T9+AK9+BB9+BS9+CJ9+DA9+DR9+EI9+EZ9+FQ9+GH9+GY9+HP9+IG9</f>
        <v/>
      </c>
      <c r="D38">
        <f>D9+U9+AL9+BC9+BT9+CK9+DB9+DS9+EJ9+FA9+FR9+GI9+GZ9+HQ9+IH9</f>
        <v/>
      </c>
      <c r="E38">
        <f>E9+V9+AM9+BD9+BU9+CL9+DC9+DT9+EK9+FB9+FS9+GJ9+HA9+HR9+II9</f>
        <v/>
      </c>
      <c r="F38">
        <f>F9+W9+AN9+BE9+BV9+CM9+DD9+DU9+EL9+FC9+FT9+GK9+HB9+HS9+IJ9</f>
        <v/>
      </c>
      <c r="G38">
        <f>G9+X9+AO9+BF9+BW9+CN9+DE9+DV9+EM9+FD9+FU9+GL9+HC9+HT9+IK9</f>
        <v/>
      </c>
      <c r="H38">
        <f>H9+Y9+AP9+BG9+BX9+CO9+DF9+DW9+EN9+FE9+FV9+GM9+HD9+HU9+IL9</f>
        <v/>
      </c>
      <c r="I38">
        <f>I9+Z9+AQ9+BH9+BY9+CP9+DG9+DX9+EO9+FF9+FW9+GN9+HE9+HV9+IM9</f>
        <v/>
      </c>
      <c r="J38">
        <f>J9+AA9+AR9+BI9+BZ9+CQ9+DH9+DY9+EP9+FG9+FX9+GO9+HF9+HW9+IN9</f>
        <v/>
      </c>
      <c r="K38">
        <f>K9+AB9+AS9+BJ9+CA9+CR9+DI9+DZ9+EQ9+FH9+FY9+GP9+HG9+HX9+IO9</f>
        <v/>
      </c>
      <c r="L38">
        <f>L9+AC9+AT9+BK9+CB9+CS9+DJ9+EA9+ER9+FI9+FZ9+GQ9+HH9+HY9+IP9</f>
        <v/>
      </c>
      <c r="M38">
        <f>M9+AD9+AU9+BL9+CC9+CT9+DK9+EB9+ES9+FJ9+GA9+GR9+HI9+HZ9+IQ9</f>
        <v/>
      </c>
      <c r="N38">
        <f>N9+AE9+AV9+BM9+CD9+CU9+DL9+EC9+ET9+FK9+GB9+GS9+HJ9+IA9+IR9</f>
        <v/>
      </c>
      <c r="O38">
        <f>O9+AF9+AW9+BN9+CE9+CV9+DM9+ED9+EU9+FL9+GC9+GT9+HK9+IB9+IS9</f>
        <v/>
      </c>
      <c r="P38">
        <f>P9+AG9+AX9+BO9+CF9+CW9+DN9+EE9+EV9+FM9+GD9+GU9+HL9+IC9+IT9</f>
        <v/>
      </c>
      <c r="Q38">
        <f>Q9+AH9+AY9+BP9+CG9+CX9+DO9+EF9+EW9+FN9+GE9+GV9+HM9+ID9+IU9</f>
        <v/>
      </c>
      <c r="R38">
        <f>R9+AI9+AZ9+BQ9+CH9+CY9+DP9+EG9+EX9+FO9+GF9+GW9+HN9+IE9+IV9</f>
        <v/>
      </c>
      <c r="T38" s="1">
        <f>IFERROR(E38/C38,0)</f>
        <v/>
      </c>
      <c r="U38" s="1">
        <f>IFERROR(Q38/C38,0)</f>
        <v/>
      </c>
    </row>
    <row r="39">
      <c r="A39">
        <f>IF(A10="","",A10)</f>
        <v/>
      </c>
      <c r="B39">
        <f>IF(B10="","",B10)</f>
        <v/>
      </c>
      <c r="C39">
        <f>C10+T10+AK10+BB10+BS10+CJ10+DA10+DR10+EI10+EZ10+FQ10+GH10+GY10+HP10+IG10</f>
        <v/>
      </c>
      <c r="D39">
        <f>D10+U10+AL10+BC10+BT10+CK10+DB10+DS10+EJ10+FA10+FR10+GI10+GZ10+HQ10+IH10</f>
        <v/>
      </c>
      <c r="E39">
        <f>E10+V10+AM10+BD10+BU10+CL10+DC10+DT10+EK10+FB10+FS10+GJ10+HA10+HR10+II10</f>
        <v/>
      </c>
      <c r="F39">
        <f>F10+W10+AN10+BE10+BV10+CM10+DD10+DU10+EL10+FC10+FT10+GK10+HB10+HS10+IJ10</f>
        <v/>
      </c>
      <c r="G39">
        <f>G10+X10+AO10+BF10+BW10+CN10+DE10+DV10+EM10+FD10+FU10+GL10+HC10+HT10+IK10</f>
        <v/>
      </c>
      <c r="H39">
        <f>H10+Y10+AP10+BG10+BX10+CO10+DF10+DW10+EN10+FE10+FV10+GM10+HD10+HU10+IL10</f>
        <v/>
      </c>
      <c r="I39">
        <f>I10+Z10+AQ10+BH10+BY10+CP10+DG10+DX10+EO10+FF10+FW10+GN10+HE10+HV10+IM10</f>
        <v/>
      </c>
      <c r="J39">
        <f>J10+AA10+AR10+BI10+BZ10+CQ10+DH10+DY10+EP10+FG10+FX10+GO10+HF10+HW10+IN10</f>
        <v/>
      </c>
      <c r="K39">
        <f>K10+AB10+AS10+BJ10+CA10+CR10+DI10+DZ10+EQ10+FH10+FY10+GP10+HG10+HX10+IO10</f>
        <v/>
      </c>
      <c r="L39">
        <f>L10+AC10+AT10+BK10+CB10+CS10+DJ10+EA10+ER10+FI10+FZ10+GQ10+HH10+HY10+IP10</f>
        <v/>
      </c>
      <c r="M39">
        <f>M10+AD10+AU10+BL10+CC10+CT10+DK10+EB10+ES10+FJ10+GA10+GR10+HI10+HZ10+IQ10</f>
        <v/>
      </c>
      <c r="N39">
        <f>N10+AE10+AV10+BM10+CD10+CU10+DL10+EC10+ET10+FK10+GB10+GS10+HJ10+IA10+IR10</f>
        <v/>
      </c>
      <c r="O39">
        <f>O10+AF10+AW10+BN10+CE10+CV10+DM10+ED10+EU10+FL10+GC10+GT10+HK10+IB10+IS10</f>
        <v/>
      </c>
      <c r="P39">
        <f>P10+AG10+AX10+BO10+CF10+CW10+DN10+EE10+EV10+FM10+GD10+GU10+HL10+IC10+IT10</f>
        <v/>
      </c>
      <c r="Q39">
        <f>Q10+AH10+AY10+BP10+CG10+CX10+DO10+EF10+EW10+FN10+GE10+GV10+HM10+ID10+IU10</f>
        <v/>
      </c>
      <c r="R39">
        <f>R10+AI10+AZ10+BQ10+CH10+CY10+DP10+EG10+EX10+FO10+GF10+GW10+HN10+IE10+IV10</f>
        <v/>
      </c>
      <c r="T39" s="1">
        <f>IFERROR(E39/C39,0)</f>
        <v/>
      </c>
      <c r="U39" s="1">
        <f>IFERROR(Q39/C39,0)</f>
        <v/>
      </c>
    </row>
    <row r="40">
      <c r="A40">
        <f>IF(A11="","",A11)</f>
        <v/>
      </c>
      <c r="B40">
        <f>IF(B11="","",B11)</f>
        <v/>
      </c>
      <c r="C40">
        <f>C11+T11+AK11+BB11+BS11+CJ11+DA11+DR11+EI11+EZ11+FQ11+GH11+GY11+HP11+IG11</f>
        <v/>
      </c>
      <c r="D40">
        <f>D11+U11+AL11+BC11+BT11+CK11+DB11+DS11+EJ11+FA11+FR11+GI11+GZ11+HQ11+IH11</f>
        <v/>
      </c>
      <c r="E40">
        <f>E11+V11+AM11+BD11+BU11+CL11+DC11+DT11+EK11+FB11+FS11+GJ11+HA11+HR11+II11</f>
        <v/>
      </c>
      <c r="F40">
        <f>F11+W11+AN11+BE11+BV11+CM11+DD11+DU11+EL11+FC11+FT11+GK11+HB11+HS11+IJ11</f>
        <v/>
      </c>
      <c r="G40">
        <f>G11+X11+AO11+BF11+BW11+CN11+DE11+DV11+EM11+FD11+FU11+GL11+HC11+HT11+IK11</f>
        <v/>
      </c>
      <c r="H40">
        <f>H11+Y11+AP11+BG11+BX11+CO11+DF11+DW11+EN11+FE11+FV11+GM11+HD11+HU11+IL11</f>
        <v/>
      </c>
      <c r="I40">
        <f>I11+Z11+AQ11+BH11+BY11+CP11+DG11+DX11+EO11+FF11+FW11+GN11+HE11+HV11+IM11</f>
        <v/>
      </c>
      <c r="J40">
        <f>J11+AA11+AR11+BI11+BZ11+CQ11+DH11+DY11+EP11+FG11+FX11+GO11+HF11+HW11+IN11</f>
        <v/>
      </c>
      <c r="K40">
        <f>K11+AB11+AS11+BJ11+CA11+CR11+DI11+DZ11+EQ11+FH11+FY11+GP11+HG11+HX11+IO11</f>
        <v/>
      </c>
      <c r="L40">
        <f>L11+AC11+AT11+BK11+CB11+CS11+DJ11+EA11+ER11+FI11+FZ11+GQ11+HH11+HY11+IP11</f>
        <v/>
      </c>
      <c r="M40">
        <f>M11+AD11+AU11+BL11+CC11+CT11+DK11+EB11+ES11+FJ11+GA11+GR11+HI11+HZ11+IQ11</f>
        <v/>
      </c>
      <c r="N40">
        <f>N11+AE11+AV11+BM11+CD11+CU11+DL11+EC11+ET11+FK11+GB11+GS11+HJ11+IA11+IR11</f>
        <v/>
      </c>
      <c r="O40">
        <f>O11+AF11+AW11+BN11+CE11+CV11+DM11+ED11+EU11+FL11+GC11+GT11+HK11+IB11+IS11</f>
        <v/>
      </c>
      <c r="P40">
        <f>P11+AG11+AX11+BO11+CF11+CW11+DN11+EE11+EV11+FM11+GD11+GU11+HL11+IC11+IT11</f>
        <v/>
      </c>
      <c r="Q40">
        <f>Q11+AH11+AY11+BP11+CG11+CX11+DO11+EF11+EW11+FN11+GE11+GV11+HM11+ID11+IU11</f>
        <v/>
      </c>
      <c r="R40">
        <f>R11+AI11+AZ11+BQ11+CH11+CY11+DP11+EG11+EX11+FO11+GF11+GW11+HN11+IE11+IV11</f>
        <v/>
      </c>
      <c r="T40" s="1">
        <f>IFERROR(E40/C40,0)</f>
        <v/>
      </c>
      <c r="U40" s="1">
        <f>IFERROR(Q40/C40,0)</f>
        <v/>
      </c>
    </row>
    <row r="41">
      <c r="A41">
        <f>IF(A12="","",A12)</f>
        <v/>
      </c>
      <c r="B41">
        <f>IF(B12="","",B12)</f>
        <v/>
      </c>
      <c r="C41">
        <f>C12+T12+AK12+BB12+BS12+CJ12+DA12+DR12+EI12+EZ12+FQ12+GH12+GY12+HP12+IG12</f>
        <v/>
      </c>
      <c r="D41">
        <f>D12+U12+AL12+BC12+BT12+CK12+DB12+DS12+EJ12+FA12+FR12+GI12+GZ12+HQ12+IH12</f>
        <v/>
      </c>
      <c r="E41">
        <f>E12+V12+AM12+BD12+BU12+CL12+DC12+DT12+EK12+FB12+FS12+GJ12+HA12+HR12+II12</f>
        <v/>
      </c>
      <c r="F41">
        <f>F12+W12+AN12+BE12+BV12+CM12+DD12+DU12+EL12+FC12+FT12+GK12+HB12+HS12+IJ12</f>
        <v/>
      </c>
      <c r="G41">
        <f>G12+X12+AO12+BF12+BW12+CN12+DE12+DV12+EM12+FD12+FU12+GL12+HC12+HT12+IK12</f>
        <v/>
      </c>
      <c r="H41">
        <f>H12+Y12+AP12+BG12+BX12+CO12+DF12+DW12+EN12+FE12+FV12+GM12+HD12+HU12+IL12</f>
        <v/>
      </c>
      <c r="I41">
        <f>I12+Z12+AQ12+BH12+BY12+CP12+DG12+DX12+EO12+FF12+FW12+GN12+HE12+HV12+IM12</f>
        <v/>
      </c>
      <c r="J41">
        <f>J12+AA12+AR12+BI12+BZ12+CQ12+DH12+DY12+EP12+FG12+FX12+GO12+HF12+HW12+IN12</f>
        <v/>
      </c>
      <c r="K41">
        <f>K12+AB12+AS12+BJ12+CA12+CR12+DI12+DZ12+EQ12+FH12+FY12+GP12+HG12+HX12+IO12</f>
        <v/>
      </c>
      <c r="L41">
        <f>L12+AC12+AT12+BK12+CB12+CS12+DJ12+EA12+ER12+FI12+FZ12+GQ12+HH12+HY12+IP12</f>
        <v/>
      </c>
      <c r="M41">
        <f>M12+AD12+AU12+BL12+CC12+CT12+DK12+EB12+ES12+FJ12+GA12+GR12+HI12+HZ12+IQ12</f>
        <v/>
      </c>
      <c r="N41">
        <f>N12+AE12+AV12+BM12+CD12+CU12+DL12+EC12+ET12+FK12+GB12+GS12+HJ12+IA12+IR12</f>
        <v/>
      </c>
      <c r="O41">
        <f>O12+AF12+AW12+BN12+CE12+CV12+DM12+ED12+EU12+FL12+GC12+GT12+HK12+IB12+IS12</f>
        <v/>
      </c>
      <c r="P41">
        <f>P12+AG12+AX12+BO12+CF12+CW12+DN12+EE12+EV12+FM12+GD12+GU12+HL12+IC12+IT12</f>
        <v/>
      </c>
      <c r="Q41">
        <f>Q12+AH12+AY12+BP12+CG12+CX12+DO12+EF12+EW12+FN12+GE12+GV12+HM12+ID12+IU12</f>
        <v/>
      </c>
      <c r="R41">
        <f>R12+AI12+AZ12+BQ12+CH12+CY12+DP12+EG12+EX12+FO12+GF12+GW12+HN12+IE12+IV12</f>
        <v/>
      </c>
      <c r="T41" s="1">
        <f>IFERROR(E41/C41,0)</f>
        <v/>
      </c>
      <c r="U41" s="1">
        <f>IFERROR(Q41/C41,0)</f>
        <v/>
      </c>
    </row>
    <row r="42">
      <c r="A42">
        <f>IF(A13="","",A13)</f>
        <v/>
      </c>
      <c r="B42">
        <f>IF(B13="","",B13)</f>
        <v/>
      </c>
      <c r="C42">
        <f>C13+T13+AK13+BB13+BS13+CJ13+DA13+DR13+EI13+EZ13+FQ13+GH13+GY13+HP13+IG13</f>
        <v/>
      </c>
      <c r="D42">
        <f>D13+U13+AL13+BC13+BT13+CK13+DB13+DS13+EJ13+FA13+FR13+GI13+GZ13+HQ13+IH13</f>
        <v/>
      </c>
      <c r="E42">
        <f>E13+V13+AM13+BD13+BU13+CL13+DC13+DT13+EK13+FB13+FS13+GJ13+HA13+HR13+II13</f>
        <v/>
      </c>
      <c r="F42">
        <f>F13+W13+AN13+BE13+BV13+CM13+DD13+DU13+EL13+FC13+FT13+GK13+HB13+HS13+IJ13</f>
        <v/>
      </c>
      <c r="G42">
        <f>G13+X13+AO13+BF13+BW13+CN13+DE13+DV13+EM13+FD13+FU13+GL13+HC13+HT13+IK13</f>
        <v/>
      </c>
      <c r="H42">
        <f>H13+Y13+AP13+BG13+BX13+CO13+DF13+DW13+EN13+FE13+FV13+GM13+HD13+HU13+IL13</f>
        <v/>
      </c>
      <c r="I42">
        <f>I13+Z13+AQ13+BH13+BY13+CP13+DG13+DX13+EO13+FF13+FW13+GN13+HE13+HV13+IM13</f>
        <v/>
      </c>
      <c r="J42">
        <f>J13+AA13+AR13+BI13+BZ13+CQ13+DH13+DY13+EP13+FG13+FX13+GO13+HF13+HW13+IN13</f>
        <v/>
      </c>
      <c r="K42">
        <f>K13+AB13+AS13+BJ13+CA13+CR13+DI13+DZ13+EQ13+FH13+FY13+GP13+HG13+HX13+IO13</f>
        <v/>
      </c>
      <c r="L42">
        <f>L13+AC13+AT13+BK13+CB13+CS13+DJ13+EA13+ER13+FI13+FZ13+GQ13+HH13+HY13+IP13</f>
        <v/>
      </c>
      <c r="M42">
        <f>M13+AD13+AU13+BL13+CC13+CT13+DK13+EB13+ES13+FJ13+GA13+GR13+HI13+HZ13+IQ13</f>
        <v/>
      </c>
      <c r="N42">
        <f>N13+AE13+AV13+BM13+CD13+CU13+DL13+EC13+ET13+FK13+GB13+GS13+HJ13+IA13+IR13</f>
        <v/>
      </c>
      <c r="O42">
        <f>O13+AF13+AW13+BN13+CE13+CV13+DM13+ED13+EU13+FL13+GC13+GT13+HK13+IB13+IS13</f>
        <v/>
      </c>
      <c r="P42">
        <f>P13+AG13+AX13+BO13+CF13+CW13+DN13+EE13+EV13+FM13+GD13+GU13+HL13+IC13+IT13</f>
        <v/>
      </c>
      <c r="Q42">
        <f>Q13+AH13+AY13+BP13+CG13+CX13+DO13+EF13+EW13+FN13+GE13+GV13+HM13+ID13+IU13</f>
        <v/>
      </c>
      <c r="R42">
        <f>R13+AI13+AZ13+BQ13+CH13+CY13+DP13+EG13+EX13+FO13+GF13+GW13+HN13+IE13+IV13</f>
        <v/>
      </c>
      <c r="T42" s="1">
        <f>IFERROR(E42/C42,0)</f>
        <v/>
      </c>
      <c r="U42" s="1">
        <f>IFERROR(Q42/C42,0)</f>
        <v/>
      </c>
    </row>
    <row r="43">
      <c r="A43">
        <f>IF(A14="","",A14)</f>
        <v/>
      </c>
      <c r="B43">
        <f>IF(B14="","",B14)</f>
        <v/>
      </c>
      <c r="C43">
        <f>C14+T14+AK14+BB14+BS14+CJ14+DA14+DR14+EI14+EZ14+FQ14+GH14+GY14+HP14+IG14</f>
        <v/>
      </c>
      <c r="D43">
        <f>D14+U14+AL14+BC14+BT14+CK14+DB14+DS14+EJ14+FA14+FR14+GI14+GZ14+HQ14+IH14</f>
        <v/>
      </c>
      <c r="E43">
        <f>E14+V14+AM14+BD14+BU14+CL14+DC14+DT14+EK14+FB14+FS14+GJ14+HA14+HR14+II14</f>
        <v/>
      </c>
      <c r="F43">
        <f>F14+W14+AN14+BE14+BV14+CM14+DD14+DU14+EL14+FC14+FT14+GK14+HB14+HS14+IJ14</f>
        <v/>
      </c>
      <c r="G43">
        <f>G14+X14+AO14+BF14+BW14+CN14+DE14+DV14+EM14+FD14+FU14+GL14+HC14+HT14+IK14</f>
        <v/>
      </c>
      <c r="H43">
        <f>H14+Y14+AP14+BG14+BX14+CO14+DF14+DW14+EN14+FE14+FV14+GM14+HD14+HU14+IL14</f>
        <v/>
      </c>
      <c r="I43">
        <f>I14+Z14+AQ14+BH14+BY14+CP14+DG14+DX14+EO14+FF14+FW14+GN14+HE14+HV14+IM14</f>
        <v/>
      </c>
      <c r="J43">
        <f>J14+AA14+AR14+BI14+BZ14+CQ14+DH14+DY14+EP14+FG14+FX14+GO14+HF14+HW14+IN14</f>
        <v/>
      </c>
      <c r="K43">
        <f>K14+AB14+AS14+BJ14+CA14+CR14+DI14+DZ14+EQ14+FH14+FY14+GP14+HG14+HX14+IO14</f>
        <v/>
      </c>
      <c r="L43">
        <f>L14+AC14+AT14+BK14+CB14+CS14+DJ14+EA14+ER14+FI14+FZ14+GQ14+HH14+HY14+IP14</f>
        <v/>
      </c>
      <c r="M43">
        <f>M14+AD14+AU14+BL14+CC14+CT14+DK14+EB14+ES14+FJ14+GA14+GR14+HI14+HZ14+IQ14</f>
        <v/>
      </c>
      <c r="N43">
        <f>N14+AE14+AV14+BM14+CD14+CU14+DL14+EC14+ET14+FK14+GB14+GS14+HJ14+IA14+IR14</f>
        <v/>
      </c>
      <c r="O43">
        <f>O14+AF14+AW14+BN14+CE14+CV14+DM14+ED14+EU14+FL14+GC14+GT14+HK14+IB14+IS14</f>
        <v/>
      </c>
      <c r="P43">
        <f>P14+AG14+AX14+BO14+CF14+CW14+DN14+EE14+EV14+FM14+GD14+GU14+HL14+IC14+IT14</f>
        <v/>
      </c>
      <c r="Q43">
        <f>Q14+AH14+AY14+BP14+CG14+CX14+DO14+EF14+EW14+FN14+GE14+GV14+HM14+ID14+IU14</f>
        <v/>
      </c>
      <c r="R43">
        <f>R14+AI14+AZ14+BQ14+CH14+CY14+DP14+EG14+EX14+FO14+GF14+GW14+HN14+IE14+IV14</f>
        <v/>
      </c>
      <c r="T43" s="1">
        <f>IFERROR(E43/C43,0)</f>
        <v/>
      </c>
      <c r="U43" s="1">
        <f>IFERROR(Q43/C43,0)</f>
        <v/>
      </c>
    </row>
    <row r="44">
      <c r="A44">
        <f>IF(A15="","",A15)</f>
        <v/>
      </c>
      <c r="B44">
        <f>IF(B15="","",B15)</f>
        <v/>
      </c>
      <c r="C44">
        <f>C15+T15+AK15+BB15+BS15+CJ15+DA15+DR15+EI15+EZ15+FQ15+GH15+GY15+HP15+IG15</f>
        <v/>
      </c>
      <c r="D44">
        <f>D15+U15+AL15+BC15+BT15+CK15+DB15+DS15+EJ15+FA15+FR15+GI15+GZ15+HQ15+IH15</f>
        <v/>
      </c>
      <c r="E44">
        <f>E15+V15+AM15+BD15+BU15+CL15+DC15+DT15+EK15+FB15+FS15+GJ15+HA15+HR15+II15</f>
        <v/>
      </c>
      <c r="F44">
        <f>F15+W15+AN15+BE15+BV15+CM15+DD15+DU15+EL15+FC15+FT15+GK15+HB15+HS15+IJ15</f>
        <v/>
      </c>
      <c r="G44">
        <f>G15+X15+AO15+BF15+BW15+CN15+DE15+DV15+EM15+FD15+FU15+GL15+HC15+HT15+IK15</f>
        <v/>
      </c>
      <c r="H44">
        <f>H15+Y15+AP15+BG15+BX15+CO15+DF15+DW15+EN15+FE15+FV15+GM15+HD15+HU15+IL15</f>
        <v/>
      </c>
      <c r="I44">
        <f>I15+Z15+AQ15+BH15+BY15+CP15+DG15+DX15+EO15+FF15+FW15+GN15+HE15+HV15+IM15</f>
        <v/>
      </c>
      <c r="J44">
        <f>J15+AA15+AR15+BI15+BZ15+CQ15+DH15+DY15+EP15+FG15+FX15+GO15+HF15+HW15+IN15</f>
        <v/>
      </c>
      <c r="K44">
        <f>K15+AB15+AS15+BJ15+CA15+CR15+DI15+DZ15+EQ15+FH15+FY15+GP15+HG15+HX15+IO15</f>
        <v/>
      </c>
      <c r="L44">
        <f>L15+AC15+AT15+BK15+CB15+CS15+DJ15+EA15+ER15+FI15+FZ15+GQ15+HH15+HY15+IP15</f>
        <v/>
      </c>
      <c r="M44">
        <f>M15+AD15+AU15+BL15+CC15+CT15+DK15+EB15+ES15+FJ15+GA15+GR15+HI15+HZ15+IQ15</f>
        <v/>
      </c>
      <c r="N44">
        <f>N15+AE15+AV15+BM15+CD15+CU15+DL15+EC15+ET15+FK15+GB15+GS15+HJ15+IA15+IR15</f>
        <v/>
      </c>
      <c r="O44">
        <f>O15+AF15+AW15+BN15+CE15+CV15+DM15+ED15+EU15+FL15+GC15+GT15+HK15+IB15+IS15</f>
        <v/>
      </c>
      <c r="P44">
        <f>P15+AG15+AX15+BO15+CF15+CW15+DN15+EE15+EV15+FM15+GD15+GU15+HL15+IC15+IT15</f>
        <v/>
      </c>
      <c r="Q44">
        <f>Q15+AH15+AY15+BP15+CG15+CX15+DO15+EF15+EW15+FN15+GE15+GV15+HM15+ID15+IU15</f>
        <v/>
      </c>
      <c r="R44">
        <f>R15+AI15+AZ15+BQ15+CH15+CY15+DP15+EG15+EX15+FO15+GF15+GW15+HN15+IE15+IV15</f>
        <v/>
      </c>
      <c r="T44" s="1">
        <f>IFERROR(E44/C44,0)</f>
        <v/>
      </c>
      <c r="U44" s="1">
        <f>IFERROR(Q44/C44,0)</f>
        <v/>
      </c>
    </row>
    <row r="45">
      <c r="A45">
        <f>IF(A16="","",A16)</f>
        <v/>
      </c>
      <c r="B45">
        <f>IF(B16="","",B16)</f>
        <v/>
      </c>
      <c r="C45">
        <f>C16+T16+AK16+BB16+BS16+CJ16+DA16+DR16+EI16+EZ16+FQ16+GH16+GY16+HP16+IG16</f>
        <v/>
      </c>
      <c r="D45">
        <f>D16+U16+AL16+BC16+BT16+CK16+DB16+DS16+EJ16+FA16+FR16+GI16+GZ16+HQ16+IH16</f>
        <v/>
      </c>
      <c r="E45">
        <f>E16+V16+AM16+BD16+BU16+CL16+DC16+DT16+EK16+FB16+FS16+GJ16+HA16+HR16+II16</f>
        <v/>
      </c>
      <c r="F45">
        <f>F16+W16+AN16+BE16+BV16+CM16+DD16+DU16+EL16+FC16+FT16+GK16+HB16+HS16+IJ16</f>
        <v/>
      </c>
      <c r="G45">
        <f>G16+X16+AO16+BF16+BW16+CN16+DE16+DV16+EM16+FD16+FU16+GL16+HC16+HT16+IK16</f>
        <v/>
      </c>
      <c r="H45">
        <f>H16+Y16+AP16+BG16+BX16+CO16+DF16+DW16+EN16+FE16+FV16+GM16+HD16+HU16+IL16</f>
        <v/>
      </c>
      <c r="I45">
        <f>I16+Z16+AQ16+BH16+BY16+CP16+DG16+DX16+EO16+FF16+FW16+GN16+HE16+HV16+IM16</f>
        <v/>
      </c>
      <c r="J45">
        <f>J16+AA16+AR16+BI16+BZ16+CQ16+DH16+DY16+EP16+FG16+FX16+GO16+HF16+HW16+IN16</f>
        <v/>
      </c>
      <c r="K45">
        <f>K16+AB16+AS16+BJ16+CA16+CR16+DI16+DZ16+EQ16+FH16+FY16+GP16+HG16+HX16+IO16</f>
        <v/>
      </c>
      <c r="L45">
        <f>L16+AC16+AT16+BK16+CB16+CS16+DJ16+EA16+ER16+FI16+FZ16+GQ16+HH16+HY16+IP16</f>
        <v/>
      </c>
      <c r="M45">
        <f>M16+AD16+AU16+BL16+CC16+CT16+DK16+EB16+ES16+FJ16+GA16+GR16+HI16+HZ16+IQ16</f>
        <v/>
      </c>
      <c r="N45">
        <f>N16+AE16+AV16+BM16+CD16+CU16+DL16+EC16+ET16+FK16+GB16+GS16+HJ16+IA16+IR16</f>
        <v/>
      </c>
      <c r="O45">
        <f>O16+AF16+AW16+BN16+CE16+CV16+DM16+ED16+EU16+FL16+GC16+GT16+HK16+IB16+IS16</f>
        <v/>
      </c>
      <c r="P45">
        <f>P16+AG16+AX16+BO16+CF16+CW16+DN16+EE16+EV16+FM16+GD16+GU16+HL16+IC16+IT16</f>
        <v/>
      </c>
      <c r="Q45">
        <f>Q16+AH16+AY16+BP16+CG16+CX16+DO16+EF16+EW16+FN16+GE16+GV16+HM16+ID16+IU16</f>
        <v/>
      </c>
      <c r="R45">
        <f>R16+AI16+AZ16+BQ16+CH16+CY16+DP16+EG16+EX16+FO16+GF16+GW16+HN16+IE16+IV16</f>
        <v/>
      </c>
      <c r="T45" s="1">
        <f>IFERROR(E45/C45,0)</f>
        <v/>
      </c>
      <c r="U45" s="1">
        <f>IFERROR(Q45/C45,0)</f>
        <v/>
      </c>
    </row>
    <row r="46">
      <c r="A46">
        <f>IF(A17="","",A17)</f>
        <v/>
      </c>
      <c r="B46">
        <f>IF(B17="","",B17)</f>
        <v/>
      </c>
      <c r="C46">
        <f>C17+T17+AK17+BB17+BS17+CJ17+DA17+DR17+EI17+EZ17+FQ17+GH17+GY17+HP17+IG17</f>
        <v/>
      </c>
      <c r="D46">
        <f>D17+U17+AL17+BC17+BT17+CK17+DB17+DS17+EJ17+FA17+FR17+GI17+GZ17+HQ17+IH17</f>
        <v/>
      </c>
      <c r="E46">
        <f>E17+V17+AM17+BD17+BU17+CL17+DC17+DT17+EK17+FB17+FS17+GJ17+HA17+HR17+II17</f>
        <v/>
      </c>
      <c r="F46">
        <f>F17+W17+AN17+BE17+BV17+CM17+DD17+DU17+EL17+FC17+FT17+GK17+HB17+HS17+IJ17</f>
        <v/>
      </c>
      <c r="G46">
        <f>G17+X17+AO17+BF17+BW17+CN17+DE17+DV17+EM17+FD17+FU17+GL17+HC17+HT17+IK17</f>
        <v/>
      </c>
      <c r="H46">
        <f>H17+Y17+AP17+BG17+BX17+CO17+DF17+DW17+EN17+FE17+FV17+GM17+HD17+HU17+IL17</f>
        <v/>
      </c>
      <c r="I46">
        <f>I17+Z17+AQ17+BH17+BY17+CP17+DG17+DX17+EO17+FF17+FW17+GN17+HE17+HV17+IM17</f>
        <v/>
      </c>
      <c r="J46">
        <f>J17+AA17+AR17+BI17+BZ17+CQ17+DH17+DY17+EP17+FG17+FX17+GO17+HF17+HW17+IN17</f>
        <v/>
      </c>
      <c r="K46">
        <f>K17+AB17+AS17+BJ17+CA17+CR17+DI17+DZ17+EQ17+FH17+FY17+GP17+HG17+HX17+IO17</f>
        <v/>
      </c>
      <c r="L46">
        <f>L17+AC17+AT17+BK17+CB17+CS17+DJ17+EA17+ER17+FI17+FZ17+GQ17+HH17+HY17+IP17</f>
        <v/>
      </c>
      <c r="M46">
        <f>M17+AD17+AU17+BL17+CC17+CT17+DK17+EB17+ES17+FJ17+GA17+GR17+HI17+HZ17+IQ17</f>
        <v/>
      </c>
      <c r="N46">
        <f>N17+AE17+AV17+BM17+CD17+CU17+DL17+EC17+ET17+FK17+GB17+GS17+HJ17+IA17+IR17</f>
        <v/>
      </c>
      <c r="O46">
        <f>O17+AF17+AW17+BN17+CE17+CV17+DM17+ED17+EU17+FL17+GC17+GT17+HK17+IB17+IS17</f>
        <v/>
      </c>
      <c r="P46">
        <f>P17+AG17+AX17+BO17+CF17+CW17+DN17+EE17+EV17+FM17+GD17+GU17+HL17+IC17+IT17</f>
        <v/>
      </c>
      <c r="Q46">
        <f>Q17+AH17+AY17+BP17+CG17+CX17+DO17+EF17+EW17+FN17+GE17+GV17+HM17+ID17+IU17</f>
        <v/>
      </c>
      <c r="R46">
        <f>R17+AI17+AZ17+BQ17+CH17+CY17+DP17+EG17+EX17+FO17+GF17+GW17+HN17+IE17+IV17</f>
        <v/>
      </c>
      <c r="T46" s="1">
        <f>IFERROR(E46/C46,0)</f>
        <v/>
      </c>
      <c r="U46" s="1">
        <f>IFERROR(Q46/C46,0)</f>
        <v/>
      </c>
    </row>
    <row r="47">
      <c r="A47">
        <f>IF(A18="","",A18)</f>
        <v/>
      </c>
      <c r="B47">
        <f>IF(B18="","",B18)</f>
        <v/>
      </c>
      <c r="C47">
        <f>C18+T18+AK18+BB18+BS18+CJ18+DA18+DR18+EI18+EZ18+FQ18+GH18+GY18+HP18+IG18</f>
        <v/>
      </c>
      <c r="D47">
        <f>D18+U18+AL18+BC18+BT18+CK18+DB18+DS18+EJ18+FA18+FR18+GI18+GZ18+HQ18+IH18</f>
        <v/>
      </c>
      <c r="E47">
        <f>E18+V18+AM18+BD18+BU18+CL18+DC18+DT18+EK18+FB18+FS18+GJ18+HA18+HR18+II18</f>
        <v/>
      </c>
      <c r="F47">
        <f>F18+W18+AN18+BE18+BV18+CM18+DD18+DU18+EL18+FC18+FT18+GK18+HB18+HS18+IJ18</f>
        <v/>
      </c>
      <c r="G47">
        <f>G18+X18+AO18+BF18+BW18+CN18+DE18+DV18+EM18+FD18+FU18+GL18+HC18+HT18+IK18</f>
        <v/>
      </c>
      <c r="H47">
        <f>H18+Y18+AP18+BG18+BX18+CO18+DF18+DW18+EN18+FE18+FV18+GM18+HD18+HU18+IL18</f>
        <v/>
      </c>
      <c r="I47">
        <f>I18+Z18+AQ18+BH18+BY18+CP18+DG18+DX18+EO18+FF18+FW18+GN18+HE18+HV18+IM18</f>
        <v/>
      </c>
      <c r="J47">
        <f>J18+AA18+AR18+BI18+BZ18+CQ18+DH18+DY18+EP18+FG18+FX18+GO18+HF18+HW18+IN18</f>
        <v/>
      </c>
      <c r="K47">
        <f>K18+AB18+AS18+BJ18+CA18+CR18+DI18+DZ18+EQ18+FH18+FY18+GP18+HG18+HX18+IO18</f>
        <v/>
      </c>
      <c r="L47">
        <f>L18+AC18+AT18+BK18+CB18+CS18+DJ18+EA18+ER18+FI18+FZ18+GQ18+HH18+HY18+IP18</f>
        <v/>
      </c>
      <c r="M47">
        <f>M18+AD18+AU18+BL18+CC18+CT18+DK18+EB18+ES18+FJ18+GA18+GR18+HI18+HZ18+IQ18</f>
        <v/>
      </c>
      <c r="N47">
        <f>N18+AE18+AV18+BM18+CD18+CU18+DL18+EC18+ET18+FK18+GB18+GS18+HJ18+IA18+IR18</f>
        <v/>
      </c>
      <c r="O47">
        <f>O18+AF18+AW18+BN18+CE18+CV18+DM18+ED18+EU18+FL18+GC18+GT18+HK18+IB18+IS18</f>
        <v/>
      </c>
      <c r="P47">
        <f>P18+AG18+AX18+BO18+CF18+CW18+DN18+EE18+EV18+FM18+GD18+GU18+HL18+IC18+IT18</f>
        <v/>
      </c>
      <c r="Q47">
        <f>Q18+AH18+AY18+BP18+CG18+CX18+DO18+EF18+EW18+FN18+GE18+GV18+HM18+ID18+IU18</f>
        <v/>
      </c>
      <c r="R47">
        <f>R18+AI18+AZ18+BQ18+CH18+CY18+DP18+EG18+EX18+FO18+GF18+GW18+HN18+IE18+IV18</f>
        <v/>
      </c>
      <c r="T47" s="1">
        <f>IFERROR(E47/C47,0)</f>
        <v/>
      </c>
      <c r="U47" s="1">
        <f>IFERROR(Q47/C47,0)</f>
        <v/>
      </c>
    </row>
    <row r="48">
      <c r="A48">
        <f>IF(A19="","",A19)</f>
        <v/>
      </c>
      <c r="B48">
        <f>IF(B19="","",B19)</f>
        <v/>
      </c>
      <c r="C48">
        <f>C19+T19+AK19+BB19+BS19+CJ19+DA19+DR19+EI19+EZ19+FQ19+GH19+GY19+HP19+IG19</f>
        <v/>
      </c>
      <c r="D48">
        <f>D19+U19+AL19+BC19+BT19+CK19+DB19+DS19+EJ19+FA19+FR19+GI19+GZ19+HQ19+IH19</f>
        <v/>
      </c>
      <c r="E48">
        <f>E19+V19+AM19+BD19+BU19+CL19+DC19+DT19+EK19+FB19+FS19+GJ19+HA19+HR19+II19</f>
        <v/>
      </c>
      <c r="F48">
        <f>F19+W19+AN19+BE19+BV19+CM19+DD19+DU19+EL19+FC19+FT19+GK19+HB19+HS19+IJ19</f>
        <v/>
      </c>
      <c r="G48">
        <f>G19+X19+AO19+BF19+BW19+CN19+DE19+DV19+EM19+FD19+FU19+GL19+HC19+HT19+IK19</f>
        <v/>
      </c>
      <c r="H48">
        <f>H19+Y19+AP19+BG19+BX19+CO19+DF19+DW19+EN19+FE19+FV19+GM19+HD19+HU19+IL19</f>
        <v/>
      </c>
      <c r="I48">
        <f>I19+Z19+AQ19+BH19+BY19+CP19+DG19+DX19+EO19+FF19+FW19+GN19+HE19+HV19+IM19</f>
        <v/>
      </c>
      <c r="J48">
        <f>J19+AA19+AR19+BI19+BZ19+CQ19+DH19+DY19+EP19+FG19+FX19+GO19+HF19+HW19+IN19</f>
        <v/>
      </c>
      <c r="K48">
        <f>K19+AB19+AS19+BJ19+CA19+CR19+DI19+DZ19+EQ19+FH19+FY19+GP19+HG19+HX19+IO19</f>
        <v/>
      </c>
      <c r="L48">
        <f>L19+AC19+AT19+BK19+CB19+CS19+DJ19+EA19+ER19+FI19+FZ19+GQ19+HH19+HY19+IP19</f>
        <v/>
      </c>
      <c r="M48">
        <f>M19+AD19+AU19+BL19+CC19+CT19+DK19+EB19+ES19+FJ19+GA19+GR19+HI19+HZ19+IQ19</f>
        <v/>
      </c>
      <c r="N48">
        <f>N19+AE19+AV19+BM19+CD19+CU19+DL19+EC19+ET19+FK19+GB19+GS19+HJ19+IA19+IR19</f>
        <v/>
      </c>
      <c r="O48">
        <f>O19+AF19+AW19+BN19+CE19+CV19+DM19+ED19+EU19+FL19+GC19+GT19+HK19+IB19+IS19</f>
        <v/>
      </c>
      <c r="P48">
        <f>P19+AG19+AX19+BO19+CF19+CW19+DN19+EE19+EV19+FM19+GD19+GU19+HL19+IC19+IT19</f>
        <v/>
      </c>
      <c r="Q48">
        <f>Q19+AH19+AY19+BP19+CG19+CX19+DO19+EF19+EW19+FN19+GE19+GV19+HM19+ID19+IU19</f>
        <v/>
      </c>
      <c r="R48">
        <f>R19+AI19+AZ19+BQ19+CH19+CY19+DP19+EG19+EX19+FO19+GF19+GW19+HN19+IE19+IV19</f>
        <v/>
      </c>
      <c r="T48" s="1">
        <f>IFERROR(E48/C48,0)</f>
        <v/>
      </c>
      <c r="U48" s="1">
        <f>IFERROR(Q48/C48,0)</f>
        <v/>
      </c>
    </row>
    <row r="49">
      <c r="A49">
        <f>IF(A20="","",A20)</f>
        <v/>
      </c>
      <c r="B49">
        <f>IF(B20="","",B20)</f>
        <v/>
      </c>
      <c r="C49">
        <f>C20+T20+AK20+BB20+BS20+CJ20+DA20+DR20+EI20+EZ20+FQ20+GH20+GY20+HP20+IG20</f>
        <v/>
      </c>
      <c r="D49">
        <f>D20+U20+AL20+BC20+BT20+CK20+DB20+DS20+EJ20+FA20+FR20+GI20+GZ20+HQ20+IH20</f>
        <v/>
      </c>
      <c r="E49">
        <f>E20+V20+AM20+BD20+BU20+CL20+DC20+DT20+EK20+FB20+FS20+GJ20+HA20+HR20+II20</f>
        <v/>
      </c>
      <c r="F49">
        <f>F20+W20+AN20+BE20+BV20+CM20+DD20+DU20+EL20+FC20+FT20+GK20+HB20+HS20+IJ20</f>
        <v/>
      </c>
      <c r="G49">
        <f>G20+X20+AO20+BF20+BW20+CN20+DE20+DV20+EM20+FD20+FU20+GL20+HC20+HT20+IK20</f>
        <v/>
      </c>
      <c r="H49">
        <f>H20+Y20+AP20+BG20+BX20+CO20+DF20+DW20+EN20+FE20+FV20+GM20+HD20+HU20+IL20</f>
        <v/>
      </c>
      <c r="I49">
        <f>I20+Z20+AQ20+BH20+BY20+CP20+DG20+DX20+EO20+FF20+FW20+GN20+HE20+HV20+IM20</f>
        <v/>
      </c>
      <c r="J49">
        <f>J20+AA20+AR20+BI20+BZ20+CQ20+DH20+DY20+EP20+FG20+FX20+GO20+HF20+HW20+IN20</f>
        <v/>
      </c>
      <c r="K49">
        <f>K20+AB20+AS20+BJ20+CA20+CR20+DI20+DZ20+EQ20+FH20+FY20+GP20+HG20+HX20+IO20</f>
        <v/>
      </c>
      <c r="L49">
        <f>L20+AC20+AT20+BK20+CB20+CS20+DJ20+EA20+ER20+FI20+FZ20+GQ20+HH20+HY20+IP20</f>
        <v/>
      </c>
      <c r="M49">
        <f>M20+AD20+AU20+BL20+CC20+CT20+DK20+EB20+ES20+FJ20+GA20+GR20+HI20+HZ20+IQ20</f>
        <v/>
      </c>
      <c r="N49">
        <f>N20+AE20+AV20+BM20+CD20+CU20+DL20+EC20+ET20+FK20+GB20+GS20+HJ20+IA20+IR20</f>
        <v/>
      </c>
      <c r="O49">
        <f>O20+AF20+AW20+BN20+CE20+CV20+DM20+ED20+EU20+FL20+GC20+GT20+HK20+IB20+IS20</f>
        <v/>
      </c>
      <c r="P49">
        <f>P20+AG20+AX20+BO20+CF20+CW20+DN20+EE20+EV20+FM20+GD20+GU20+HL20+IC20+IT20</f>
        <v/>
      </c>
      <c r="Q49">
        <f>Q20+AH20+AY20+BP20+CG20+CX20+DO20+EF20+EW20+FN20+GE20+GV20+HM20+ID20+IU20</f>
        <v/>
      </c>
      <c r="R49">
        <f>R20+AI20+AZ20+BQ20+CH20+CY20+DP20+EG20+EX20+FO20+GF20+GW20+HN20+IE20+IV20</f>
        <v/>
      </c>
      <c r="T49" s="1">
        <f>IFERROR(E49/C49,0)</f>
        <v/>
      </c>
      <c r="U49" s="1">
        <f>IFERROR(Q49/C49,0)</f>
        <v/>
      </c>
    </row>
    <row r="50">
      <c r="A50">
        <f>IF(A21="","",A21)</f>
        <v/>
      </c>
      <c r="B50">
        <f>IF(B21="","",B21)</f>
        <v/>
      </c>
      <c r="C50">
        <f>C21+T21+AK21+BB21+BS21+CJ21+DA21+DR21+EI21+EZ21+FQ21+GH21+GY21+HP21+IG21</f>
        <v/>
      </c>
      <c r="D50">
        <f>D21+U21+AL21+BC21+BT21+CK21+DB21+DS21+EJ21+FA21+FR21+GI21+GZ21+HQ21+IH21</f>
        <v/>
      </c>
      <c r="E50">
        <f>E21+V21+AM21+BD21+BU21+CL21+DC21+DT21+EK21+FB21+FS21+GJ21+HA21+HR21+II21</f>
        <v/>
      </c>
      <c r="F50">
        <f>F21+W21+AN21+BE21+BV21+CM21+DD21+DU21+EL21+FC21+FT21+GK21+HB21+HS21+IJ21</f>
        <v/>
      </c>
      <c r="G50">
        <f>G21+X21+AO21+BF21+BW21+CN21+DE21+DV21+EM21+FD21+FU21+GL21+HC21+HT21+IK21</f>
        <v/>
      </c>
      <c r="H50">
        <f>H21+Y21+AP21+BG21+BX21+CO21+DF21+DW21+EN21+FE21+FV21+GM21+HD21+HU21+IL21</f>
        <v/>
      </c>
      <c r="I50">
        <f>I21+Z21+AQ21+BH21+BY21+CP21+DG21+DX21+EO21+FF21+FW21+GN21+HE21+HV21+IM21</f>
        <v/>
      </c>
      <c r="J50">
        <f>J21+AA21+AR21+BI21+BZ21+CQ21+DH21+DY21+EP21+FG21+FX21+GO21+HF21+HW21+IN21</f>
        <v/>
      </c>
      <c r="K50">
        <f>K21+AB21+AS21+BJ21+CA21+CR21+DI21+DZ21+EQ21+FH21+FY21+GP21+HG21+HX21+IO21</f>
        <v/>
      </c>
      <c r="L50">
        <f>L21+AC21+AT21+BK21+CB21+CS21+DJ21+EA21+ER21+FI21+FZ21+GQ21+HH21+HY21+IP21</f>
        <v/>
      </c>
      <c r="M50">
        <f>M21+AD21+AU21+BL21+CC21+CT21+DK21+EB21+ES21+FJ21+GA21+GR21+HI21+HZ21+IQ21</f>
        <v/>
      </c>
      <c r="N50">
        <f>N21+AE21+AV21+BM21+CD21+CU21+DL21+EC21+ET21+FK21+GB21+GS21+HJ21+IA21+IR21</f>
        <v/>
      </c>
      <c r="O50">
        <f>O21+AF21+AW21+BN21+CE21+CV21+DM21+ED21+EU21+FL21+GC21+GT21+HK21+IB21+IS21</f>
        <v/>
      </c>
      <c r="P50">
        <f>P21+AG21+AX21+BO21+CF21+CW21+DN21+EE21+EV21+FM21+GD21+GU21+HL21+IC21+IT21</f>
        <v/>
      </c>
      <c r="Q50">
        <f>Q21+AH21+AY21+BP21+CG21+CX21+DO21+EF21+EW21+FN21+GE21+GV21+HM21+ID21+IU21</f>
        <v/>
      </c>
      <c r="R50">
        <f>R21+AI21+AZ21+BQ21+CH21+CY21+DP21+EG21+EX21+FO21+GF21+GW21+HN21+IE21+IV21</f>
        <v/>
      </c>
      <c r="T50" s="1">
        <f>IFERROR(E50/C50,0)</f>
        <v/>
      </c>
      <c r="U50" s="1">
        <f>IFERROR(Q50/C50,0)</f>
        <v/>
      </c>
    </row>
    <row r="51">
      <c r="A51">
        <f>IF(A22="","",A22)</f>
        <v/>
      </c>
      <c r="B51">
        <f>IF(B22="","",B22)</f>
        <v/>
      </c>
      <c r="C51">
        <f>C22+T22+AK22+BB22+BS22+CJ22+DA22+DR22+EI22+EZ22+FQ22+GH22+GY22+HP22+IG22</f>
        <v/>
      </c>
      <c r="D51">
        <f>D22+U22+AL22+BC22+BT22+CK22+DB22+DS22+EJ22+FA22+FR22+GI22+GZ22+HQ22+IH22</f>
        <v/>
      </c>
      <c r="E51">
        <f>E22+V22+AM22+BD22+BU22+CL22+DC22+DT22+EK22+FB22+FS22+GJ22+HA22+HR22+II22</f>
        <v/>
      </c>
      <c r="F51">
        <f>F22+W22+AN22+BE22+BV22+CM22+DD22+DU22+EL22+FC22+FT22+GK22+HB22+HS22+IJ22</f>
        <v/>
      </c>
      <c r="G51">
        <f>G22+X22+AO22+BF22+BW22+CN22+DE22+DV22+EM22+FD22+FU22+GL22+HC22+HT22+IK22</f>
        <v/>
      </c>
      <c r="H51">
        <f>H22+Y22+AP22+BG22+BX22+CO22+DF22+DW22+EN22+FE22+FV22+GM22+HD22+HU22+IL22</f>
        <v/>
      </c>
      <c r="I51">
        <f>I22+Z22+AQ22+BH22+BY22+CP22+DG22+DX22+EO22+FF22+FW22+GN22+HE22+HV22+IM22</f>
        <v/>
      </c>
      <c r="J51">
        <f>J22+AA22+AR22+BI22+BZ22+CQ22+DH22+DY22+EP22+FG22+FX22+GO22+HF22+HW22+IN22</f>
        <v/>
      </c>
      <c r="K51">
        <f>K22+AB22+AS22+BJ22+CA22+CR22+DI22+DZ22+EQ22+FH22+FY22+GP22+HG22+HX22+IO22</f>
        <v/>
      </c>
      <c r="L51">
        <f>L22+AC22+AT22+BK22+CB22+CS22+DJ22+EA22+ER22+FI22+FZ22+GQ22+HH22+HY22+IP22</f>
        <v/>
      </c>
      <c r="M51">
        <f>M22+AD22+AU22+BL22+CC22+CT22+DK22+EB22+ES22+FJ22+GA22+GR22+HI22+HZ22+IQ22</f>
        <v/>
      </c>
      <c r="N51">
        <f>N22+AE22+AV22+BM22+CD22+CU22+DL22+EC22+ET22+FK22+GB22+GS22+HJ22+IA22+IR22</f>
        <v/>
      </c>
      <c r="O51">
        <f>O22+AF22+AW22+BN22+CE22+CV22+DM22+ED22+EU22+FL22+GC22+GT22+HK22+IB22+IS22</f>
        <v/>
      </c>
      <c r="P51">
        <f>P22+AG22+AX22+BO22+CF22+CW22+DN22+EE22+EV22+FM22+GD22+GU22+HL22+IC22+IT22</f>
        <v/>
      </c>
      <c r="Q51">
        <f>Q22+AH22+AY22+BP22+CG22+CX22+DO22+EF22+EW22+FN22+GE22+GV22+HM22+ID22+IU22</f>
        <v/>
      </c>
      <c r="R51">
        <f>R22+AI22+AZ22+BQ22+CH22+CY22+DP22+EG22+EX22+FO22+GF22+GW22+HN22+IE22+IV22</f>
        <v/>
      </c>
      <c r="T51" s="1">
        <f>IFERROR(E51/C51,0)</f>
        <v/>
      </c>
      <c r="U51" s="1">
        <f>IFERROR(Q51/C51,0)</f>
        <v/>
      </c>
    </row>
    <row r="52">
      <c r="A52">
        <f>IF(A23="","",A23)</f>
        <v/>
      </c>
      <c r="B52">
        <f>IF(B23="","",B23)</f>
        <v/>
      </c>
      <c r="C52">
        <f>C23+T23+AK23+BB23+BS23+CJ23+DA23+DR23+EI23+EZ23+FQ23+GH23+GY23+HP23+IG23</f>
        <v/>
      </c>
      <c r="D52">
        <f>D23+U23+AL23+BC23+BT23+CK23+DB23+DS23+EJ23+FA23+FR23+GI23+GZ23+HQ23+IH23</f>
        <v/>
      </c>
      <c r="E52">
        <f>E23+V23+AM23+BD23+BU23+CL23+DC23+DT23+EK23+FB23+FS23+GJ23+HA23+HR23+II23</f>
        <v/>
      </c>
      <c r="F52">
        <f>F23+W23+AN23+BE23+BV23+CM23+DD23+DU23+EL23+FC23+FT23+GK23+HB23+HS23+IJ23</f>
        <v/>
      </c>
      <c r="G52">
        <f>G23+X23+AO23+BF23+BW23+CN23+DE23+DV23+EM23+FD23+FU23+GL23+HC23+HT23+IK23</f>
        <v/>
      </c>
      <c r="H52">
        <f>H23+Y23+AP23+BG23+BX23+CO23+DF23+DW23+EN23+FE23+FV23+GM23+HD23+HU23+IL23</f>
        <v/>
      </c>
      <c r="I52">
        <f>I23+Z23+AQ23+BH23+BY23+CP23+DG23+DX23+EO23+FF23+FW23+GN23+HE23+HV23+IM23</f>
        <v/>
      </c>
      <c r="J52">
        <f>J23+AA23+AR23+BI23+BZ23+CQ23+DH23+DY23+EP23+FG23+FX23+GO23+HF23+HW23+IN23</f>
        <v/>
      </c>
      <c r="K52">
        <f>K23+AB23+AS23+BJ23+CA23+CR23+DI23+DZ23+EQ23+FH23+FY23+GP23+HG23+HX23+IO23</f>
        <v/>
      </c>
      <c r="L52">
        <f>L23+AC23+AT23+BK23+CB23+CS23+DJ23+EA23+ER23+FI23+FZ23+GQ23+HH23+HY23+IP23</f>
        <v/>
      </c>
      <c r="M52">
        <f>M23+AD23+AU23+BL23+CC23+CT23+DK23+EB23+ES23+FJ23+GA23+GR23+HI23+HZ23+IQ23</f>
        <v/>
      </c>
      <c r="N52">
        <f>N23+AE23+AV23+BM23+CD23+CU23+DL23+EC23+ET23+FK23+GB23+GS23+HJ23+IA23+IR23</f>
        <v/>
      </c>
      <c r="O52">
        <f>O23+AF23+AW23+BN23+CE23+CV23+DM23+ED23+EU23+FL23+GC23+GT23+HK23+IB23+IS23</f>
        <v/>
      </c>
      <c r="P52">
        <f>P23+AG23+AX23+BO23+CF23+CW23+DN23+EE23+EV23+FM23+GD23+GU23+HL23+IC23+IT23</f>
        <v/>
      </c>
      <c r="Q52">
        <f>Q23+AH23+AY23+BP23+CG23+CX23+DO23+EF23+EW23+FN23+GE23+GV23+HM23+ID23+IU23</f>
        <v/>
      </c>
      <c r="R52">
        <f>R23+AI23+AZ23+BQ23+CH23+CY23+DP23+EG23+EX23+FO23+GF23+GW23+HN23+IE23+IV23</f>
        <v/>
      </c>
      <c r="T52" s="1">
        <f>IFERROR(E52/C52,0)</f>
        <v/>
      </c>
      <c r="U52" s="1">
        <f>IFERROR(Q52/C52,0)</f>
        <v/>
      </c>
    </row>
    <row r="53">
      <c r="A53">
        <f>IF(A24="","",A24)</f>
        <v/>
      </c>
      <c r="B53">
        <f>IF(B24="","",B24)</f>
        <v/>
      </c>
      <c r="C53">
        <f>C24+T24+AK24+BB24+BS24+CJ24+DA24+DR24+EI24+EZ24+FQ24+GH24+GY24+HP24+IG24</f>
        <v/>
      </c>
      <c r="D53">
        <f>D24+U24+AL24+BC24+BT24+CK24+DB24+DS24+EJ24+FA24+FR24+GI24+GZ24+HQ24+IH24</f>
        <v/>
      </c>
      <c r="E53">
        <f>E24+V24+AM24+BD24+BU24+CL24+DC24+DT24+EK24+FB24+FS24+GJ24+HA24+HR24+II24</f>
        <v/>
      </c>
      <c r="F53">
        <f>F24+W24+AN24+BE24+BV24+CM24+DD24+DU24+EL24+FC24+FT24+GK24+HB24+HS24+IJ24</f>
        <v/>
      </c>
      <c r="G53">
        <f>G24+X24+AO24+BF24+BW24+CN24+DE24+DV24+EM24+FD24+FU24+GL24+HC24+HT24+IK24</f>
        <v/>
      </c>
      <c r="H53">
        <f>H24+Y24+AP24+BG24+BX24+CO24+DF24+DW24+EN24+FE24+FV24+GM24+HD24+HU24+IL24</f>
        <v/>
      </c>
      <c r="I53">
        <f>I24+Z24+AQ24+BH24+BY24+CP24+DG24+DX24+EO24+FF24+FW24+GN24+HE24+HV24+IM24</f>
        <v/>
      </c>
      <c r="J53">
        <f>J24+AA24+AR24+BI24+BZ24+CQ24+DH24+DY24+EP24+FG24+FX24+GO24+HF24+HW24+IN24</f>
        <v/>
      </c>
      <c r="K53">
        <f>K24+AB24+AS24+BJ24+CA24+CR24+DI24+DZ24+EQ24+FH24+FY24+GP24+HG24+HX24+IO24</f>
        <v/>
      </c>
      <c r="L53">
        <f>L24+AC24+AT24+BK24+CB24+CS24+DJ24+EA24+ER24+FI24+FZ24+GQ24+HH24+HY24+IP24</f>
        <v/>
      </c>
      <c r="M53">
        <f>M24+AD24+AU24+BL24+CC24+CT24+DK24+EB24+ES24+FJ24+GA24+GR24+HI24+HZ24+IQ24</f>
        <v/>
      </c>
      <c r="N53">
        <f>N24+AE24+AV24+BM24+CD24+CU24+DL24+EC24+ET24+FK24+GB24+GS24+HJ24+IA24+IR24</f>
        <v/>
      </c>
      <c r="O53">
        <f>O24+AF24+AW24+BN24+CE24+CV24+DM24+ED24+EU24+FL24+GC24+GT24+HK24+IB24+IS24</f>
        <v/>
      </c>
      <c r="P53">
        <f>P24+AG24+AX24+BO24+CF24+CW24+DN24+EE24+EV24+FM24+GD24+GU24+HL24+IC24+IT24</f>
        <v/>
      </c>
      <c r="Q53">
        <f>Q24+AH24+AY24+BP24+CG24+CX24+DO24+EF24+EW24+FN24+GE24+GV24+HM24+ID24+IU24</f>
        <v/>
      </c>
      <c r="R53">
        <f>R24+AI24+AZ24+BQ24+CH24+CY24+DP24+EG24+EX24+FO24+GF24+GW24+HN24+IE24+IV24</f>
        <v/>
      </c>
      <c r="T53" s="1">
        <f>IFERROR(E53/C53,0)</f>
        <v/>
      </c>
      <c r="U53" s="1">
        <f>IFERROR(Q53/C53,0)</f>
        <v/>
      </c>
    </row>
    <row r="54">
      <c r="A54">
        <f>IF(A25="","",A25)</f>
        <v/>
      </c>
      <c r="B54">
        <f>IF(B25="","",B25)</f>
        <v/>
      </c>
      <c r="C54">
        <f>C25+T25+AK25+BB25+BS25+CJ25+DA25+DR25+EI25+EZ25+FQ25+GH25+GY25+HP25+IG25</f>
        <v/>
      </c>
      <c r="D54">
        <f>D25+U25+AL25+BC25+BT25+CK25+DB25+DS25+EJ25+FA25+FR25+GI25+GZ25+HQ25+IH25</f>
        <v/>
      </c>
      <c r="E54">
        <f>E25+V25+AM25+BD25+BU25+CL25+DC25+DT25+EK25+FB25+FS25+GJ25+HA25+HR25+II25</f>
        <v/>
      </c>
      <c r="F54">
        <f>F25+W25+AN25+BE25+BV25+CM25+DD25+DU25+EL25+FC25+FT25+GK25+HB25+HS25+IJ25</f>
        <v/>
      </c>
      <c r="G54">
        <f>G25+X25+AO25+BF25+BW25+CN25+DE25+DV25+EM25+FD25+FU25+GL25+HC25+HT25+IK25</f>
        <v/>
      </c>
      <c r="H54">
        <f>H25+Y25+AP25+BG25+BX25+CO25+DF25+DW25+EN25+FE25+FV25+GM25+HD25+HU25+IL25</f>
        <v/>
      </c>
      <c r="I54">
        <f>I25+Z25+AQ25+BH25+BY25+CP25+DG25+DX25+EO25+FF25+FW25+GN25+HE25+HV25+IM25</f>
        <v/>
      </c>
      <c r="J54">
        <f>J25+AA25+AR25+BI25+BZ25+CQ25+DH25+DY25+EP25+FG25+FX25+GO25+HF25+HW25+IN25</f>
        <v/>
      </c>
      <c r="K54">
        <f>K25+AB25+AS25+BJ25+CA25+CR25+DI25+DZ25+EQ25+FH25+FY25+GP25+HG25+HX25+IO25</f>
        <v/>
      </c>
      <c r="L54">
        <f>L25+AC25+AT25+BK25+CB25+CS25+DJ25+EA25+ER25+FI25+FZ25+GQ25+HH25+HY25+IP25</f>
        <v/>
      </c>
      <c r="M54">
        <f>M25+AD25+AU25+BL25+CC25+CT25+DK25+EB25+ES25+FJ25+GA25+GR25+HI25+HZ25+IQ25</f>
        <v/>
      </c>
      <c r="N54">
        <f>N25+AE25+AV25+BM25+CD25+CU25+DL25+EC25+ET25+FK25+GB25+GS25+HJ25+IA25+IR25</f>
        <v/>
      </c>
      <c r="O54">
        <f>O25+AF25+AW25+BN25+CE25+CV25+DM25+ED25+EU25+FL25+GC25+GT25+HK25+IB25+IS25</f>
        <v/>
      </c>
      <c r="P54">
        <f>P25+AG25+AX25+BO25+CF25+CW25+DN25+EE25+EV25+FM25+GD25+GU25+HL25+IC25+IT25</f>
        <v/>
      </c>
      <c r="Q54">
        <f>Q25+AH25+AY25+BP25+CG25+CX25+DO25+EF25+EW25+FN25+GE25+GV25+HM25+ID25+IU25</f>
        <v/>
      </c>
      <c r="R54">
        <f>R25+AI25+AZ25+BQ25+CH25+CY25+DP25+EG25+EX25+FO25+GF25+GW25+HN25+IE25+IV25</f>
        <v/>
      </c>
      <c r="T54" s="1">
        <f>IFERROR(E54/C54,0)</f>
        <v/>
      </c>
      <c r="U54" s="1">
        <f>IFERROR(Q54/C54,0)</f>
        <v/>
      </c>
    </row>
    <row r="55">
      <c r="A55">
        <f>IF(A26="","",A26)</f>
        <v/>
      </c>
      <c r="B55">
        <f>IF(B26="","",B26)</f>
        <v/>
      </c>
      <c r="C55">
        <f>C26+T26+AK26+BB26+BS26+CJ26+DA26+DR26+EI26+EZ26+FQ26+GH26+GY26+HP26+IG26</f>
        <v/>
      </c>
      <c r="D55">
        <f>D26+U26+AL26+BC26+BT26+CK26+DB26+DS26+EJ26+FA26+FR26+GI26+GZ26+HQ26+IH26</f>
        <v/>
      </c>
      <c r="E55">
        <f>E26+V26+AM26+BD26+BU26+CL26+DC26+DT26+EK26+FB26+FS26+GJ26+HA26+HR26+II26</f>
        <v/>
      </c>
      <c r="F55">
        <f>F26+W26+AN26+BE26+BV26+CM26+DD26+DU26+EL26+FC26+FT26+GK26+HB26+HS26+IJ26</f>
        <v/>
      </c>
      <c r="G55">
        <f>G26+X26+AO26+BF26+BW26+CN26+DE26+DV26+EM26+FD26+FU26+GL26+HC26+HT26+IK26</f>
        <v/>
      </c>
      <c r="H55">
        <f>H26+Y26+AP26+BG26+BX26+CO26+DF26+DW26+EN26+FE26+FV26+GM26+HD26+HU26+IL26</f>
        <v/>
      </c>
      <c r="I55">
        <f>I26+Z26+AQ26+BH26+BY26+CP26+DG26+DX26+EO26+FF26+FW26+GN26+HE26+HV26+IM26</f>
        <v/>
      </c>
      <c r="J55">
        <f>J26+AA26+AR26+BI26+BZ26+CQ26+DH26+DY26+EP26+FG26+FX26+GO26+HF26+HW26+IN26</f>
        <v/>
      </c>
      <c r="K55">
        <f>K26+AB26+AS26+BJ26+CA26+CR26+DI26+DZ26+EQ26+FH26+FY26+GP26+HG26+HX26+IO26</f>
        <v/>
      </c>
      <c r="L55">
        <f>L26+AC26+AT26+BK26+CB26+CS26+DJ26+EA26+ER26+FI26+FZ26+GQ26+HH26+HY26+IP26</f>
        <v/>
      </c>
      <c r="M55">
        <f>M26+AD26+AU26+BL26+CC26+CT26+DK26+EB26+ES26+FJ26+GA26+GR26+HI26+HZ26+IQ26</f>
        <v/>
      </c>
      <c r="N55">
        <f>N26+AE26+AV26+BM26+CD26+CU26+DL26+EC26+ET26+FK26+GB26+GS26+HJ26+IA26+IR26</f>
        <v/>
      </c>
      <c r="O55">
        <f>O26+AF26+AW26+BN26+CE26+CV26+DM26+ED26+EU26+FL26+GC26+GT26+HK26+IB26+IS26</f>
        <v/>
      </c>
      <c r="P55">
        <f>P26+AG26+AX26+BO26+CF26+CW26+DN26+EE26+EV26+FM26+GD26+GU26+HL26+IC26+IT26</f>
        <v/>
      </c>
      <c r="Q55">
        <f>Q26+AH26+AY26+BP26+CG26+CX26+DO26+EF26+EW26+FN26+GE26+GV26+HM26+ID26+IU26</f>
        <v/>
      </c>
      <c r="R55">
        <f>R26+AI26+AZ26+BQ26+CH26+CY26+DP26+EG26+EX26+FO26+GF26+GW26+HN26+IE26+IV26</f>
        <v/>
      </c>
      <c r="T55" s="1">
        <f>IFERROR(E55/C55,0)</f>
        <v/>
      </c>
      <c r="U55" s="1">
        <f>IFERROR(Q55/C55,0)</f>
        <v/>
      </c>
    </row>
    <row r="56">
      <c r="A56">
        <f>IF(A27="","",A27)</f>
        <v/>
      </c>
      <c r="B56">
        <f>IF(B27="","",B27)</f>
        <v/>
      </c>
      <c r="C56">
        <f>C27+T27+AK27+BB27+BS27+CJ27+DA27+DR27+EI27+EZ27+FQ27+GH27+GY27+HP27+IG27</f>
        <v/>
      </c>
      <c r="D56">
        <f>D27+U27+AL27+BC27+BT27+CK27+DB27+DS27+EJ27+FA27+FR27+GI27+GZ27+HQ27+IH27</f>
        <v/>
      </c>
      <c r="E56">
        <f>E27+V27+AM27+BD27+BU27+CL27+DC27+DT27+EK27+FB27+FS27+GJ27+HA27+HR27+II27</f>
        <v/>
      </c>
      <c r="F56">
        <f>F27+W27+AN27+BE27+BV27+CM27+DD27+DU27+EL27+FC27+FT27+GK27+HB27+HS27+IJ27</f>
        <v/>
      </c>
      <c r="G56">
        <f>G27+X27+AO27+BF27+BW27+CN27+DE27+DV27+EM27+FD27+FU27+GL27+HC27+HT27+IK27</f>
        <v/>
      </c>
      <c r="H56">
        <f>H27+Y27+AP27+BG27+BX27+CO27+DF27+DW27+EN27+FE27+FV27+GM27+HD27+HU27+IL27</f>
        <v/>
      </c>
      <c r="I56">
        <f>I27+Z27+AQ27+BH27+BY27+CP27+DG27+DX27+EO27+FF27+FW27+GN27+HE27+HV27+IM27</f>
        <v/>
      </c>
      <c r="J56">
        <f>J27+AA27+AR27+BI27+BZ27+CQ27+DH27+DY27+EP27+FG27+FX27+GO27+HF27+HW27+IN27</f>
        <v/>
      </c>
      <c r="K56">
        <f>K27+AB27+AS27+BJ27+CA27+CR27+DI27+DZ27+EQ27+FH27+FY27+GP27+HG27+HX27+IO27</f>
        <v/>
      </c>
      <c r="L56">
        <f>L27+AC27+AT27+BK27+CB27+CS27+DJ27+EA27+ER27+FI27+FZ27+GQ27+HH27+HY27+IP27</f>
        <v/>
      </c>
      <c r="M56">
        <f>M27+AD27+AU27+BL27+CC27+CT27+DK27+EB27+ES27+FJ27+GA27+GR27+HI27+HZ27+IQ27</f>
        <v/>
      </c>
      <c r="N56">
        <f>N27+AE27+AV27+BM27+CD27+CU27+DL27+EC27+ET27+FK27+GB27+GS27+HJ27+IA27+IR27</f>
        <v/>
      </c>
      <c r="O56">
        <f>O27+AF27+AW27+BN27+CE27+CV27+DM27+ED27+EU27+FL27+GC27+GT27+HK27+IB27+IS27</f>
        <v/>
      </c>
      <c r="P56">
        <f>P27+AG27+AX27+BO27+CF27+CW27+DN27+EE27+EV27+FM27+GD27+GU27+HL27+IC27+IT27</f>
        <v/>
      </c>
      <c r="Q56">
        <f>Q27+AH27+AY27+BP27+CG27+CX27+DO27+EF27+EW27+FN27+GE27+GV27+HM27+ID27+IU27</f>
        <v/>
      </c>
      <c r="R56">
        <f>R27+AI27+AZ27+BQ27+CH27+CY27+DP27+EG27+EX27+FO27+GF27+GW27+HN27+IE27+IV27</f>
        <v/>
      </c>
      <c r="T56" s="1">
        <f>IFERROR(E56/C56,0)</f>
        <v/>
      </c>
      <c r="U56" s="1">
        <f>IFERROR(Q56/C56,0)</f>
        <v/>
      </c>
    </row>
    <row r="57">
      <c r="A57">
        <f>IF(A28="","",A28)</f>
        <v/>
      </c>
      <c r="B57">
        <f>IF(B28="","",B28)</f>
        <v/>
      </c>
      <c r="C57">
        <f>C28+T28+AK28+BB28+BS28+CJ28+DA28+DR28+EI28+EZ28+FQ28+GH28+GY28+HP28+IG28</f>
        <v/>
      </c>
      <c r="D57">
        <f>D28+U28+AL28+BC28+BT28+CK28+DB28+DS28+EJ28+FA28+FR28+GI28+GZ28+HQ28+IH28</f>
        <v/>
      </c>
      <c r="E57">
        <f>E28+V28+AM28+BD28+BU28+CL28+DC28+DT28+EK28+FB28+FS28+GJ28+HA28+HR28+II28</f>
        <v/>
      </c>
      <c r="F57">
        <f>F28+W28+AN28+BE28+BV28+CM28+DD28+DU28+EL28+FC28+FT28+GK28+HB28+HS28+IJ28</f>
        <v/>
      </c>
      <c r="G57">
        <f>G28+X28+AO28+BF28+BW28+CN28+DE28+DV28+EM28+FD28+FU28+GL28+HC28+HT28+IK28</f>
        <v/>
      </c>
      <c r="H57">
        <f>H28+Y28+AP28+BG28+BX28+CO28+DF28+DW28+EN28+FE28+FV28+GM28+HD28+HU28+IL28</f>
        <v/>
      </c>
      <c r="I57">
        <f>I28+Z28+AQ28+BH28+BY28+CP28+DG28+DX28+EO28+FF28+FW28+GN28+HE28+HV28+IM28</f>
        <v/>
      </c>
      <c r="J57">
        <f>J28+AA28+AR28+BI28+BZ28+CQ28+DH28+DY28+EP28+FG28+FX28+GO28+HF28+HW28+IN28</f>
        <v/>
      </c>
      <c r="K57">
        <f>K28+AB28+AS28+BJ28+CA28+CR28+DI28+DZ28+EQ28+FH28+FY28+GP28+HG28+HX28+IO28</f>
        <v/>
      </c>
      <c r="L57">
        <f>L28+AC28+AT28+BK28+CB28+CS28+DJ28+EA28+ER28+FI28+FZ28+GQ28+HH28+HY28+IP28</f>
        <v/>
      </c>
      <c r="M57">
        <f>M28+AD28+AU28+BL28+CC28+CT28+DK28+EB28+ES28+FJ28+GA28+GR28+HI28+HZ28+IQ28</f>
        <v/>
      </c>
      <c r="N57">
        <f>N28+AE28+AV28+BM28+CD28+CU28+DL28+EC28+ET28+FK28+GB28+GS28+HJ28+IA28+IR28</f>
        <v/>
      </c>
      <c r="O57">
        <f>O28+AF28+AW28+BN28+CE28+CV28+DM28+ED28+EU28+FL28+GC28+GT28+HK28+IB28+IS28</f>
        <v/>
      </c>
      <c r="P57">
        <f>P28+AG28+AX28+BO28+CF28+CW28+DN28+EE28+EV28+FM28+GD28+GU28+HL28+IC28+IT28</f>
        <v/>
      </c>
      <c r="Q57">
        <f>Q28+AH28+AY28+BP28+CG28+CX28+DO28+EF28+EW28+FN28+GE28+GV28+HM28+ID28+IU28</f>
        <v/>
      </c>
      <c r="R57">
        <f>R28+AI28+AZ28+BQ28+CH28+CY28+DP28+EG28+EX28+FO28+GF28+GW28+HN28+IE28+IV28</f>
        <v/>
      </c>
      <c r="T57" s="1">
        <f>IFERROR(E57/C57,0)</f>
        <v/>
      </c>
      <c r="U57" s="1">
        <f>IFERROR(Q57/C57,0)</f>
        <v/>
      </c>
    </row>
    <row r="58">
      <c r="A58">
        <f>IF(A29="","",A29)</f>
        <v/>
      </c>
      <c r="B58">
        <f>IF(B29="","",B29)</f>
        <v/>
      </c>
      <c r="C58">
        <f>C29+T29+AK29+BB29+BS29+CJ29+DA29+DR29+EI29+EZ29+FQ29+GH29+GY29+HP29+IG29</f>
        <v/>
      </c>
      <c r="D58">
        <f>D29+U29+AL29+BC29+BT29+CK29+DB29+DS29+EJ29+FA29+FR29+GI29+GZ29+HQ29+IH29</f>
        <v/>
      </c>
      <c r="E58">
        <f>E29+V29+AM29+BD29+BU29+CL29+DC29+DT29+EK29+FB29+FS29+GJ29+HA29+HR29+II29</f>
        <v/>
      </c>
      <c r="F58">
        <f>F29+W29+AN29+BE29+BV29+CM29+DD29+DU29+EL29+FC29+FT29+GK29+HB29+HS29+IJ29</f>
        <v/>
      </c>
      <c r="G58">
        <f>G29+X29+AO29+BF29+BW29+CN29+DE29+DV29+EM29+FD29+FU29+GL29+HC29+HT29+IK29</f>
        <v/>
      </c>
      <c r="H58">
        <f>H29+Y29+AP29+BG29+BX29+CO29+DF29+DW29+EN29+FE29+FV29+GM29+HD29+HU29+IL29</f>
        <v/>
      </c>
      <c r="I58">
        <f>I29+Z29+AQ29+BH29+BY29+CP29+DG29+DX29+EO29+FF29+FW29+GN29+HE29+HV29+IM29</f>
        <v/>
      </c>
      <c r="J58">
        <f>J29+AA29+AR29+BI29+BZ29+CQ29+DH29+DY29+EP29+FG29+FX29+GO29+HF29+HW29+IN29</f>
        <v/>
      </c>
      <c r="K58">
        <f>K29+AB29+AS29+BJ29+CA29+CR29+DI29+DZ29+EQ29+FH29+FY29+GP29+HG29+HX29+IO29</f>
        <v/>
      </c>
      <c r="L58">
        <f>L29+AC29+AT29+BK29+CB29+CS29+DJ29+EA29+ER29+FI29+FZ29+GQ29+HH29+HY29+IP29</f>
        <v/>
      </c>
      <c r="M58">
        <f>M29+AD29+AU29+BL29+CC29+CT29+DK29+EB29+ES29+FJ29+GA29+GR29+HI29+HZ29+IQ29</f>
        <v/>
      </c>
      <c r="N58">
        <f>N29+AE29+AV29+BM29+CD29+CU29+DL29+EC29+ET29+FK29+GB29+GS29+HJ29+IA29+IR29</f>
        <v/>
      </c>
      <c r="O58">
        <f>O29+AF29+AW29+BN29+CE29+CV29+DM29+ED29+EU29+FL29+GC29+GT29+HK29+IB29+IS29</f>
        <v/>
      </c>
      <c r="P58">
        <f>P29+AG29+AX29+BO29+CF29+CW29+DN29+EE29+EV29+FM29+GD29+GU29+HL29+IC29+IT29</f>
        <v/>
      </c>
      <c r="Q58">
        <f>Q29+AH29+AY29+BP29+CG29+CX29+DO29+EF29+EW29+FN29+GE29+GV29+HM29+ID29+IU29</f>
        <v/>
      </c>
      <c r="R58">
        <f>R29+AI29+AZ29+BQ29+CH29+CY29+DP29+EG29+EX29+FO29+GF29+GW29+HN29+IE29+IV29</f>
        <v/>
      </c>
      <c r="T58" s="1">
        <f>IFERROR(E58/C58,0)</f>
        <v/>
      </c>
      <c r="U58" s="1">
        <f>IFERROR(Q58/C58,0)</f>
        <v/>
      </c>
    </row>
    <row r="59">
      <c r="A59">
        <f>IF(A30="","",A30)</f>
        <v/>
      </c>
      <c r="B59">
        <f>IF(B30="","",B30)</f>
        <v/>
      </c>
      <c r="C59">
        <f>C30+T30+AK30+BB30+BS30+CJ30+DA30+DR30+EI30+EZ30+FQ30+GH30+GY30+HP30+IG30</f>
        <v/>
      </c>
      <c r="D59">
        <f>D30+U30+AL30+BC30+BT30+CK30+DB30+DS30+EJ30+FA30+FR30+GI30+GZ30+HQ30+IH30</f>
        <v/>
      </c>
      <c r="E59">
        <f>E30+V30+AM30+BD30+BU30+CL30+DC30+DT30+EK30+FB30+FS30+GJ30+HA30+HR30+II30</f>
        <v/>
      </c>
      <c r="F59">
        <f>F30+W30+AN30+BE30+BV30+CM30+DD30+DU30+EL30+FC30+FT30+GK30+HB30+HS30+IJ30</f>
        <v/>
      </c>
      <c r="G59">
        <f>G30+X30+AO30+BF30+BW30+CN30+DE30+DV30+EM30+FD30+FU30+GL30+HC30+HT30+IK30</f>
        <v/>
      </c>
      <c r="H59">
        <f>H30+Y30+AP30+BG30+BX30+CO30+DF30+DW30+EN30+FE30+FV30+GM30+HD30+HU30+IL30</f>
        <v/>
      </c>
      <c r="I59">
        <f>I30+Z30+AQ30+BH30+BY30+CP30+DG30+DX30+EO30+FF30+FW30+GN30+HE30+HV30+IM30</f>
        <v/>
      </c>
      <c r="J59">
        <f>J30+AA30+AR30+BI30+BZ30+CQ30+DH30+DY30+EP30+FG30+FX30+GO30+HF30+HW30+IN30</f>
        <v/>
      </c>
      <c r="K59">
        <f>K30+AB30+AS30+BJ30+CA30+CR30+DI30+DZ30+EQ30+FH30+FY30+GP30+HG30+HX30+IO30</f>
        <v/>
      </c>
      <c r="L59">
        <f>L30+AC30+AT30+BK30+CB30+CS30+DJ30+EA30+ER30+FI30+FZ30+GQ30+HH30+HY30+IP30</f>
        <v/>
      </c>
      <c r="M59">
        <f>M30+AD30+AU30+BL30+CC30+CT30+DK30+EB30+ES30+FJ30+GA30+GR30+HI30+HZ30+IQ30</f>
        <v/>
      </c>
      <c r="N59">
        <f>N30+AE30+AV30+BM30+CD30+CU30+DL30+EC30+ET30+FK30+GB30+GS30+HJ30+IA30+IR30</f>
        <v/>
      </c>
      <c r="O59">
        <f>O30+AF30+AW30+BN30+CE30+CV30+DM30+ED30+EU30+FL30+GC30+GT30+HK30+IB30+IS30</f>
        <v/>
      </c>
      <c r="P59">
        <f>P30+AG30+AX30+BO30+CF30+CW30+DN30+EE30+EV30+FM30+GD30+GU30+HL30+IC30+IT30</f>
        <v/>
      </c>
      <c r="Q59">
        <f>Q30+AH30+AY30+BP30+CG30+CX30+DO30+EF30+EW30+FN30+GE30+GV30+HM30+ID30+IU30</f>
        <v/>
      </c>
      <c r="R59">
        <f>R30+AI30+AZ30+BQ30+CH30+CY30+DP30+EG30+EX30+FO30+GF30+GW30+HN30+IE30+IV30</f>
        <v/>
      </c>
      <c r="T59" s="1">
        <f>IFERROR(E59/C59,0)</f>
        <v/>
      </c>
      <c r="U59" s="1">
        <f>IFERROR(Q59/C59,0)</f>
        <v/>
      </c>
    </row>
    <row r="60">
      <c r="A60">
        <f>IF(A31="","",A31)</f>
        <v/>
      </c>
      <c r="B60">
        <f>IF(B31="","",B31)</f>
        <v/>
      </c>
      <c r="C60">
        <f>C31+T31+AK31+BB31+BS31+CJ31+DA31+DR31+EI31+EZ31+FQ31+GH31+GY31+HP31+IG31</f>
        <v/>
      </c>
      <c r="D60">
        <f>D31+U31+AL31+BC31+BT31+CK31+DB31+DS31+EJ31+FA31+FR31+GI31+GZ31+HQ31+IH31</f>
        <v/>
      </c>
      <c r="E60">
        <f>E31+V31+AM31+BD31+BU31+CL31+DC31+DT31+EK31+FB31+FS31+GJ31+HA31+HR31+II31</f>
        <v/>
      </c>
      <c r="F60">
        <f>F31+W31+AN31+BE31+BV31+CM31+DD31+DU31+EL31+FC31+FT31+GK31+HB31+HS31+IJ31</f>
        <v/>
      </c>
      <c r="G60">
        <f>G31+X31+AO31+BF31+BW31+CN31+DE31+DV31+EM31+FD31+FU31+GL31+HC31+HT31+IK31</f>
        <v/>
      </c>
      <c r="H60">
        <f>H31+Y31+AP31+BG31+BX31+CO31+DF31+DW31+EN31+FE31+FV31+GM31+HD31+HU31+IL31</f>
        <v/>
      </c>
      <c r="I60">
        <f>I31+Z31+AQ31+BH31+BY31+CP31+DG31+DX31+EO31+FF31+FW31+GN31+HE31+HV31+IM31</f>
        <v/>
      </c>
      <c r="J60">
        <f>J31+AA31+AR31+BI31+BZ31+CQ31+DH31+DY31+EP31+FG31+FX31+GO31+HF31+HW31+IN31</f>
        <v/>
      </c>
      <c r="K60">
        <f>K31+AB31+AS31+BJ31+CA31+CR31+DI31+DZ31+EQ31+FH31+FY31+GP31+HG31+HX31+IO31</f>
        <v/>
      </c>
      <c r="L60">
        <f>L31+AC31+AT31+BK31+CB31+CS31+DJ31+EA31+ER31+FI31+FZ31+GQ31+HH31+HY31+IP31</f>
        <v/>
      </c>
      <c r="M60">
        <f>M31+AD31+AU31+BL31+CC31+CT31+DK31+EB31+ES31+FJ31+GA31+GR31+HI31+HZ31+IQ31</f>
        <v/>
      </c>
      <c r="N60">
        <f>N31+AE31+AV31+BM31+CD31+CU31+DL31+EC31+ET31+FK31+GB31+GS31+HJ31+IA31+IR31</f>
        <v/>
      </c>
      <c r="O60">
        <f>O31+AF31+AW31+BN31+CE31+CV31+DM31+ED31+EU31+FL31+GC31+GT31+HK31+IB31+IS31</f>
        <v/>
      </c>
      <c r="P60">
        <f>P31+AG31+AX31+BO31+CF31+CW31+DN31+EE31+EV31+FM31+GD31+GU31+HL31+IC31+IT31</f>
        <v/>
      </c>
      <c r="Q60">
        <f>Q31+AH31+AY31+BP31+CG31+CX31+DO31+EF31+EW31+FN31+GE31+GV31+HM31+ID31+IU31</f>
        <v/>
      </c>
      <c r="R60">
        <f>R31+AI31+AZ31+BQ31+CH31+CY31+DP31+EG31+EX31+FO31+GF31+GW31+HN31+IE31+IV31</f>
        <v/>
      </c>
      <c r="T60" s="1">
        <f>IFERROR(E60/C60,0)</f>
        <v/>
      </c>
      <c r="U60" s="1">
        <f>IFERROR(Q60/C60,0)</f>
        <v/>
      </c>
    </row>
    <row r="61">
      <c r="A61">
        <f>IF(A32="","",A32)</f>
        <v/>
      </c>
      <c r="B61">
        <f>IF(B32="","",B32)</f>
        <v/>
      </c>
      <c r="C61">
        <f>C32+T32+AK32+BB32+BS32+CJ32+DA32+DR32+EI32+EZ32+FQ32+GH32+GY32+HP32+IG32</f>
        <v/>
      </c>
      <c r="D61">
        <f>D32+U32+AL32+BC32+BT32+CK32+DB32+DS32+EJ32+FA32+FR32+GI32+GZ32+HQ32+IH32</f>
        <v/>
      </c>
      <c r="E61">
        <f>E32+V32+AM32+BD32+BU32+CL32+DC32+DT32+EK32+FB32+FS32+GJ32+HA32+HR32+II32</f>
        <v/>
      </c>
      <c r="F61">
        <f>F32+W32+AN32+BE32+BV32+CM32+DD32+DU32+EL32+FC32+FT32+GK32+HB32+HS32+IJ32</f>
        <v/>
      </c>
      <c r="G61">
        <f>G32+X32+AO32+BF32+BW32+CN32+DE32+DV32+EM32+FD32+FU32+GL32+HC32+HT32+IK32</f>
        <v/>
      </c>
      <c r="H61">
        <f>H32+Y32+AP32+BG32+BX32+CO32+DF32+DW32+EN32+FE32+FV32+GM32+HD32+HU32+IL32</f>
        <v/>
      </c>
      <c r="I61">
        <f>I32+Z32+AQ32+BH32+BY32+CP32+DG32+DX32+EO32+FF32+FW32+GN32+HE32+HV32+IM32</f>
        <v/>
      </c>
      <c r="J61">
        <f>J32+AA32+AR32+BI32+BZ32+CQ32+DH32+DY32+EP32+FG32+FX32+GO32+HF32+HW32+IN32</f>
        <v/>
      </c>
      <c r="K61">
        <f>K32+AB32+AS32+BJ32+CA32+CR32+DI32+DZ32+EQ32+FH32+FY32+GP32+HG32+HX32+IO32</f>
        <v/>
      </c>
      <c r="L61">
        <f>L32+AC32+AT32+BK32+CB32+CS32+DJ32+EA32+ER32+FI32+FZ32+GQ32+HH32+HY32+IP32</f>
        <v/>
      </c>
      <c r="M61">
        <f>M32+AD32+AU32+BL32+CC32+CT32+DK32+EB32+ES32+FJ32+GA32+GR32+HI32+HZ32+IQ32</f>
        <v/>
      </c>
      <c r="N61">
        <f>N32+AE32+AV32+BM32+CD32+CU32+DL32+EC32+ET32+FK32+GB32+GS32+HJ32+IA32+IR32</f>
        <v/>
      </c>
      <c r="O61">
        <f>O32+AF32+AW32+BN32+CE32+CV32+DM32+ED32+EU32+FL32+GC32+GT32+HK32+IB32+IS32</f>
        <v/>
      </c>
      <c r="P61">
        <f>P32+AG32+AX32+BO32+CF32+CW32+DN32+EE32+EV32+FM32+GD32+GU32+HL32+IC32+IT32</f>
        <v/>
      </c>
      <c r="Q61">
        <f>Q32+AH32+AY32+BP32+CG32+CX32+DO32+EF32+EW32+FN32+GE32+GV32+HM32+ID32+IU32</f>
        <v/>
      </c>
      <c r="R61">
        <f>R32+AI32+AZ32+BQ32+CH32+CY32+DP32+EG32+EX32+FO32+GF32+GW32+HN32+IE32+IV32</f>
        <v/>
      </c>
      <c r="T61" s="1">
        <f>IFERROR(E61/C61,0)</f>
        <v/>
      </c>
      <c r="U61" s="1">
        <f>IFERROR(Q61/C61,0)</f>
        <v/>
      </c>
    </row>
    <row r="62">
      <c r="A62" t="inlineStr">
        <is>
          <t>TOTALES :</t>
        </is>
      </c>
      <c r="C62">
        <f>SUM(C37:C61)</f>
        <v/>
      </c>
      <c r="D62">
        <f>SUM(D37:D61)</f>
        <v/>
      </c>
      <c r="E62">
        <f>SUM(E37:E61)</f>
        <v/>
      </c>
      <c r="F62">
        <f>SUM(F37:F61)</f>
        <v/>
      </c>
      <c r="G62">
        <f>SUM(G37:G61)</f>
        <v/>
      </c>
      <c r="H62">
        <f>SUM(H37:H61)</f>
        <v/>
      </c>
      <c r="I62">
        <f>SUM(I37:I61)</f>
        <v/>
      </c>
      <c r="J62">
        <f>SUM(J37:J61)</f>
        <v/>
      </c>
      <c r="K62">
        <f>SUM(K37:K61)</f>
        <v/>
      </c>
      <c r="L62">
        <f>SUM(L37:L61)</f>
        <v/>
      </c>
      <c r="M62">
        <f>SUM(M37:M61)</f>
        <v/>
      </c>
      <c r="N62">
        <f>SUM(N37:N61)</f>
        <v/>
      </c>
      <c r="O62">
        <f>SUM(O37:O61)</f>
        <v/>
      </c>
      <c r="P62">
        <f>SUM(P37:P61)</f>
        <v/>
      </c>
      <c r="Q62">
        <f>SUM(Q37:Q61)</f>
        <v/>
      </c>
      <c r="R62">
        <f>SUM(R37:R61)</f>
        <v/>
      </c>
      <c r="T62" s="1">
        <f>IFERROR(E62/C62,0)</f>
        <v/>
      </c>
      <c r="U62" s="1">
        <f>IFERROR(Q62/C62,0)</f>
        <v/>
      </c>
    </row>
    <row r="64">
      <c r="A64" t="inlineStr">
        <is>
          <t>L A N Z A D O R E S</t>
        </is>
      </c>
    </row>
    <row r="65">
      <c r="A65" t="inlineStr">
        <is>
          <t>NOMBRE</t>
        </is>
      </c>
      <c r="B65" t="inlineStr">
        <is>
          <t>No</t>
        </is>
      </c>
      <c r="C65" t="inlineStr">
        <is>
          <t>P?</t>
        </is>
      </c>
      <c r="D65" t="inlineStr">
        <is>
          <t>G/P</t>
        </is>
      </c>
      <c r="E65" t="inlineStr">
        <is>
          <t>INN</t>
        </is>
      </c>
      <c r="F65" t="inlineStr">
        <is>
          <t>CL</t>
        </is>
      </c>
      <c r="G65" t="inlineStr">
        <is>
          <t>K</t>
        </is>
      </c>
      <c r="H65" t="inlineStr">
        <is>
          <t>H</t>
        </is>
      </c>
      <c r="I65" t="inlineStr">
        <is>
          <t>P?</t>
        </is>
      </c>
      <c r="J65" t="inlineStr">
        <is>
          <t>G/P</t>
        </is>
      </c>
      <c r="K65" t="inlineStr">
        <is>
          <t>INN</t>
        </is>
      </c>
      <c r="L65" t="inlineStr">
        <is>
          <t>CL</t>
        </is>
      </c>
      <c r="M65" t="inlineStr">
        <is>
          <t>K</t>
        </is>
      </c>
      <c r="N65" t="inlineStr">
        <is>
          <t>H</t>
        </is>
      </c>
      <c r="O65" t="inlineStr">
        <is>
          <t>P?</t>
        </is>
      </c>
      <c r="P65" t="inlineStr">
        <is>
          <t>G/P</t>
        </is>
      </c>
      <c r="Q65" t="inlineStr">
        <is>
          <t>INN</t>
        </is>
      </c>
      <c r="R65" t="inlineStr">
        <is>
          <t>CL</t>
        </is>
      </c>
      <c r="S65" t="inlineStr">
        <is>
          <t>K</t>
        </is>
      </c>
      <c r="T65" t="inlineStr">
        <is>
          <t>H</t>
        </is>
      </c>
      <c r="U65" t="inlineStr">
        <is>
          <t>P?</t>
        </is>
      </c>
      <c r="V65" t="inlineStr">
        <is>
          <t>G/P</t>
        </is>
      </c>
      <c r="W65" t="inlineStr">
        <is>
          <t>INN</t>
        </is>
      </c>
      <c r="X65" t="inlineStr">
        <is>
          <t>CL</t>
        </is>
      </c>
      <c r="Y65" t="inlineStr">
        <is>
          <t>K</t>
        </is>
      </c>
      <c r="Z65" t="inlineStr">
        <is>
          <t>H</t>
        </is>
      </c>
      <c r="AA65" t="inlineStr">
        <is>
          <t>P?</t>
        </is>
      </c>
      <c r="AB65" t="inlineStr">
        <is>
          <t>G/P</t>
        </is>
      </c>
      <c r="AC65" t="inlineStr">
        <is>
          <t>INN</t>
        </is>
      </c>
      <c r="AD65" t="inlineStr">
        <is>
          <t>CL</t>
        </is>
      </c>
      <c r="AE65" t="inlineStr">
        <is>
          <t>K</t>
        </is>
      </c>
      <c r="AF65" t="inlineStr">
        <is>
          <t>H</t>
        </is>
      </c>
      <c r="AG65" t="inlineStr">
        <is>
          <t>P?</t>
        </is>
      </c>
      <c r="AH65" t="inlineStr">
        <is>
          <t>G/P</t>
        </is>
      </c>
      <c r="AI65" t="inlineStr">
        <is>
          <t>INN</t>
        </is>
      </c>
      <c r="AJ65" t="inlineStr">
        <is>
          <t>CL</t>
        </is>
      </c>
      <c r="AK65" t="inlineStr">
        <is>
          <t>K</t>
        </is>
      </c>
      <c r="AL65" t="inlineStr">
        <is>
          <t>H</t>
        </is>
      </c>
      <c r="AM65" t="inlineStr">
        <is>
          <t>P?</t>
        </is>
      </c>
      <c r="AN65" t="inlineStr">
        <is>
          <t>G/P</t>
        </is>
      </c>
      <c r="AO65" t="inlineStr">
        <is>
          <t>INN</t>
        </is>
      </c>
      <c r="AP65" t="inlineStr">
        <is>
          <t>CL</t>
        </is>
      </c>
      <c r="AQ65" t="inlineStr">
        <is>
          <t>K</t>
        </is>
      </c>
      <c r="AR65" t="inlineStr">
        <is>
          <t>H</t>
        </is>
      </c>
      <c r="AS65" t="inlineStr">
        <is>
          <t>P?</t>
        </is>
      </c>
      <c r="AT65" t="inlineStr">
        <is>
          <t>G/P</t>
        </is>
      </c>
      <c r="AU65" t="inlineStr">
        <is>
          <t>INN</t>
        </is>
      </c>
      <c r="AV65" t="inlineStr">
        <is>
          <t>CL</t>
        </is>
      </c>
      <c r="AW65" t="inlineStr">
        <is>
          <t>K</t>
        </is>
      </c>
      <c r="AX65" t="inlineStr">
        <is>
          <t>H</t>
        </is>
      </c>
      <c r="AY65" t="inlineStr">
        <is>
          <t>P?</t>
        </is>
      </c>
      <c r="AZ65" t="inlineStr">
        <is>
          <t>G/P</t>
        </is>
      </c>
      <c r="BA65" t="inlineStr">
        <is>
          <t>INN</t>
        </is>
      </c>
      <c r="BB65" t="inlineStr">
        <is>
          <t>CL</t>
        </is>
      </c>
      <c r="BC65" t="inlineStr">
        <is>
          <t>K</t>
        </is>
      </c>
      <c r="BD65" t="inlineStr">
        <is>
          <t>H</t>
        </is>
      </c>
      <c r="BE65" t="inlineStr">
        <is>
          <t>P?</t>
        </is>
      </c>
      <c r="BF65" t="inlineStr">
        <is>
          <t>G/P</t>
        </is>
      </c>
      <c r="BG65" t="inlineStr">
        <is>
          <t>INN</t>
        </is>
      </c>
      <c r="BH65" t="inlineStr">
        <is>
          <t>CL</t>
        </is>
      </c>
      <c r="BI65" t="inlineStr">
        <is>
          <t>K</t>
        </is>
      </c>
      <c r="BJ65" t="inlineStr">
        <is>
          <t>H</t>
        </is>
      </c>
      <c r="BK65" t="inlineStr">
        <is>
          <t>P?</t>
        </is>
      </c>
      <c r="BL65" t="inlineStr">
        <is>
          <t>G/P</t>
        </is>
      </c>
      <c r="BM65" t="inlineStr">
        <is>
          <t>INN</t>
        </is>
      </c>
      <c r="BN65" t="inlineStr">
        <is>
          <t>CL</t>
        </is>
      </c>
      <c r="BO65" t="inlineStr">
        <is>
          <t>K</t>
        </is>
      </c>
      <c r="BP65" t="inlineStr">
        <is>
          <t>H</t>
        </is>
      </c>
      <c r="BQ65" t="inlineStr">
        <is>
          <t>P?</t>
        </is>
      </c>
      <c r="BR65" t="inlineStr">
        <is>
          <t>G/P</t>
        </is>
      </c>
      <c r="BS65" t="inlineStr">
        <is>
          <t>INN</t>
        </is>
      </c>
      <c r="BT65" t="inlineStr">
        <is>
          <t>CL</t>
        </is>
      </c>
      <c r="BU65" t="inlineStr">
        <is>
          <t>K</t>
        </is>
      </c>
      <c r="BV65" t="inlineStr">
        <is>
          <t>H</t>
        </is>
      </c>
      <c r="BW65" t="inlineStr">
        <is>
          <t>P?</t>
        </is>
      </c>
      <c r="BX65" t="inlineStr">
        <is>
          <t>G/P</t>
        </is>
      </c>
      <c r="BY65" t="inlineStr">
        <is>
          <t>INN</t>
        </is>
      </c>
      <c r="BZ65" t="inlineStr">
        <is>
          <t>CL</t>
        </is>
      </c>
      <c r="CA65" t="inlineStr">
        <is>
          <t>K</t>
        </is>
      </c>
      <c r="CB65" t="inlineStr">
        <is>
          <t>H</t>
        </is>
      </c>
      <c r="CC65" t="inlineStr">
        <is>
          <t>P?</t>
        </is>
      </c>
      <c r="CD65" t="inlineStr">
        <is>
          <t>G/P</t>
        </is>
      </c>
      <c r="CE65" t="inlineStr">
        <is>
          <t>INN</t>
        </is>
      </c>
      <c r="CF65" t="inlineStr">
        <is>
          <t>CL</t>
        </is>
      </c>
      <c r="CG65" t="inlineStr">
        <is>
          <t>K</t>
        </is>
      </c>
      <c r="CH65" t="inlineStr">
        <is>
          <t>H</t>
        </is>
      </c>
      <c r="CI65" t="inlineStr">
        <is>
          <t>P?</t>
        </is>
      </c>
      <c r="CJ65" t="inlineStr">
        <is>
          <t>G/P</t>
        </is>
      </c>
      <c r="CK65" t="inlineStr">
        <is>
          <t>INN</t>
        </is>
      </c>
      <c r="CL65" t="inlineStr">
        <is>
          <t>CL</t>
        </is>
      </c>
      <c r="CM65" t="inlineStr">
        <is>
          <t>K</t>
        </is>
      </c>
      <c r="CN65" t="inlineStr">
        <is>
          <t>H</t>
        </is>
      </c>
      <c r="CP65" t="inlineStr">
        <is>
          <t>JJ</t>
        </is>
      </c>
      <c r="CQ65" t="inlineStr">
        <is>
          <t>JG</t>
        </is>
      </c>
      <c r="CR65" t="inlineStr">
        <is>
          <t>JP</t>
        </is>
      </c>
      <c r="CS65" t="inlineStr">
        <is>
          <t>OUTS</t>
        </is>
      </c>
      <c r="CT65" t="inlineStr">
        <is>
          <t>INN</t>
        </is>
      </c>
      <c r="CU65" t="inlineStr">
        <is>
          <t>CL</t>
        </is>
      </c>
      <c r="CV65" t="inlineStr">
        <is>
          <t>K</t>
        </is>
      </c>
      <c r="CW65" t="inlineStr">
        <is>
          <t>H</t>
        </is>
      </c>
      <c r="CX65" t="inlineStr">
        <is>
          <t>PCL</t>
        </is>
      </c>
    </row>
    <row r="66">
      <c r="A66">
        <f>IF(A8="","",A8)</f>
        <v/>
      </c>
      <c r="B66">
        <f>IF(B8="","",B8)</f>
        <v/>
      </c>
      <c r="CP66">
        <f>C66+I66+O66+U66+AA66+AG66+AM66+AS66+AY66+BE66+BK66+BQ66+BW66+CC66+CI66</f>
        <v/>
      </c>
      <c r="CQ66">
        <f>COUNTIF(D66,"G")+COUNTIF(J66,"G")+COUNTIF(P66,"G")+COUNTIF(V66,"G")+COUNTIF(AB66,"G")+COUNTIF(AH66,"G")+COUNTIF(AN66,"G")+COUNTIF(AT66,"G")+COUNTIF(AZ66,"G")+COUNTIF(BF66,"G")+COUNTIF(BL66,"G")+COUNTIF(BR66,"G")+COUNTIF(BX66,"G")+COUNTIF(CD66,"G")+COUNTIF(CJ66,"G")</f>
        <v/>
      </c>
      <c r="CR66">
        <f>COUNTIF(D66,"P")+COUNTIF(J66,"P")+COUNTIF(P66,"P")+COUNTIF(V66,"P")+COUNTIF(AB66,"P")+COUNTIF(AH66,"P")+COUNTIF(AN66,"P")+COUNTIF(AT66,"P")+COUNTIF(AZ66,"P")+COUNTIF(BF66,"P")+COUNTIF(BL66,"P")+COUNTIF(BR66,"P")+COUNTIF(BX66,"P")+COUNTIF(CD66,"P")+COUNTIF(CJ66,"P")</f>
        <v/>
      </c>
      <c r="CS66">
        <f>(INT(E66)*3+(E66-INT(E66))*10)+(INT(K66)*3+(K66-INT(K66))*10)+(INT(Q66)*3+(Q66-INT(Q66))*10)+(INT(W66)*3+(W66-INT(W66))*10)+(INT(AC66)*3+(AC66-INT(AC66))*10)+(INT(AI66)*3+(AI66-INT(AI66))*10)+(INT(AO66)*3+(AO66-INT(AO66))*10)+(INT(AU66)*3+(AU66-INT(AU66))*10)+(INT(BA66)*3+(BA66-INT(BA66))*10)+(INT(BG66)*3+(BG66-INT(BG66))*10)+(INT(BM66)*3+(BM66-INT(BM66))*10)+(INT(BS66)*3+(BS66-INT(BS66))*10)+(INT(BY66)*3+(BY66-INT(BY66))*10)+(INT(CE66)*3+(CE66-INT(CE66))*10)+(INT(CK66)*3+(CK66-INT(CK66))*10)</f>
        <v/>
      </c>
      <c r="CT66">
        <f>INT(CS66/3)+MOD(CS66,3)/10</f>
        <v/>
      </c>
      <c r="CU66">
        <f>F66+L66+R66+X66+AD66+AJ66+AP66+AV66+BB66+BH66+BN66+BT66+BZ66+CF66+CL66</f>
        <v/>
      </c>
      <c r="CV66">
        <f>G66+M66+S66+Y66+AE66+AK66+AQ66+AW66+BC66+BI66+BO66+BU66+CA66+CG66+CM66</f>
        <v/>
      </c>
      <c r="CW66">
        <f>H66+N66+T66+Z66+AF66+AL66+AR66+AX66+BD66+BJ66+BP66+BV66+CB66+CH66+CN66</f>
        <v/>
      </c>
      <c r="CX66" s="2">
        <f>IFERROR(CU66*27/CS66,0)</f>
        <v/>
      </c>
    </row>
    <row r="67">
      <c r="A67">
        <f>IF(A9="","",A9)</f>
        <v/>
      </c>
      <c r="B67">
        <f>IF(B9="","",B9)</f>
        <v/>
      </c>
      <c r="CP67">
        <f>C67+I67+O67+U67+AA67+AG67+AM67+AS67+AY67+BE67+BK67+BQ67+BW67+CC67+CI67</f>
        <v/>
      </c>
      <c r="CQ67">
        <f>COUNTIF(D67,"G")+COUNTIF(J67,"G")+COUNTIF(P67,"G")+COUNTIF(V67,"G")+COUNTIF(AB67,"G")+COUNTIF(AH67,"G")+COUNTIF(AN67,"G")+COUNTIF(AT67,"G")+COUNTIF(AZ67,"G")+COUNTIF(BF67,"G")+COUNTIF(BL67,"G")+COUNTIF(BR67,"G")+COUNTIF(BX67,"G")+COUNTIF(CD67,"G")+COUNTIF(CJ67,"G")</f>
        <v/>
      </c>
      <c r="CR67">
        <f>COUNTIF(D67,"P")+COUNTIF(J67,"P")+COUNTIF(P67,"P")+COUNTIF(V67,"P")+COUNTIF(AB67,"P")+COUNTIF(AH67,"P")+COUNTIF(AN67,"P")+COUNTIF(AT67,"P")+COUNTIF(AZ67,"P")+COUNTIF(BF67,"P")+COUNTIF(BL67,"P")+COUNTIF(BR67,"P")+COUNTIF(BX67,"P")+COUNTIF(CD67,"P")+COUNTIF(CJ67,"P")</f>
        <v/>
      </c>
      <c r="CS67">
        <f>(INT(E67)*3+(E67-INT(E67))*10)+(INT(K67)*3+(K67-INT(K67))*10)+(INT(Q67)*3+(Q67-INT(Q67))*10)+(INT(W67)*3+(W67-INT(W67))*10)+(INT(AC67)*3+(AC67-INT(AC67))*10)+(INT(AI67)*3+(AI67-INT(AI67))*10)+(INT(AO67)*3+(AO67-INT(AO67))*10)+(INT(AU67)*3+(AU67-INT(AU67))*10)+(INT(BA67)*3+(BA67-INT(BA67))*10)+(INT(BG67)*3+(BG67-INT(BG67))*10)+(INT(BM67)*3+(BM67-INT(BM67))*10)+(INT(BS67)*3+(BS67-INT(BS67))*10)+(INT(BY67)*3+(BY67-INT(BY67))*10)+(INT(CE67)*3+(CE67-INT(CE67))*10)+(INT(CK67)*3+(CK67-INT(CK67))*10)</f>
        <v/>
      </c>
      <c r="CT67">
        <f>INT(CS67/3)+MOD(CS67,3)/10</f>
        <v/>
      </c>
      <c r="CU67">
        <f>F67+L67+R67+X67+AD67+AJ67+AP67+AV67+BB67+BH67+BN67+BT67+BZ67+CF67+CL67</f>
        <v/>
      </c>
      <c r="CV67">
        <f>G67+M67+S67+Y67+AE67+AK67+AQ67+AW67+BC67+BI67+BO67+BU67+CA67+CG67+CM67</f>
        <v/>
      </c>
      <c r="CW67">
        <f>H67+N67+T67+Z67+AF67+AL67+AR67+AX67+BD67+BJ67+BP67+BV67+CB67+CH67+CN67</f>
        <v/>
      </c>
      <c r="CX67" s="2">
        <f>IFERROR(CU67*27/CS67,0)</f>
        <v/>
      </c>
    </row>
    <row r="68">
      <c r="A68">
        <f>IF(A10="","",A10)</f>
        <v/>
      </c>
      <c r="B68">
        <f>IF(B10="","",B10)</f>
        <v/>
      </c>
      <c r="CP68">
        <f>C68+I68+O68+U68+AA68+AG68+AM68+AS68+AY68+BE68+BK68+BQ68+BW68+CC68+CI68</f>
        <v/>
      </c>
      <c r="CQ68">
        <f>COUNTIF(D68,"G")+COUNTIF(J68,"G")+COUNTIF(P68,"G")+COUNTIF(V68,"G")+COUNTIF(AB68,"G")+COUNTIF(AH68,"G")+COUNTIF(AN68,"G")+COUNTIF(AT68,"G")+COUNTIF(AZ68,"G")+COUNTIF(BF68,"G")+COUNTIF(BL68,"G")+COUNTIF(BR68,"G")+COUNTIF(BX68,"G")+COUNTIF(CD68,"G")+COUNTIF(CJ68,"G")</f>
        <v/>
      </c>
      <c r="CR68">
        <f>COUNTIF(D68,"P")+COUNTIF(J68,"P")+COUNTIF(P68,"P")+COUNTIF(V68,"P")+COUNTIF(AB68,"P")+COUNTIF(AH68,"P")+COUNTIF(AN68,"P")+COUNTIF(AT68,"P")+COUNTIF(AZ68,"P")+COUNTIF(BF68,"P")+COUNTIF(BL68,"P")+COUNTIF(BR68,"P")+COUNTIF(BX68,"P")+COUNTIF(CD68,"P")+COUNTIF(CJ68,"P")</f>
        <v/>
      </c>
      <c r="CS68">
        <f>(INT(E68)*3+(E68-INT(E68))*10)+(INT(K68)*3+(K68-INT(K68))*10)+(INT(Q68)*3+(Q68-INT(Q68))*10)+(INT(W68)*3+(W68-INT(W68))*10)+(INT(AC68)*3+(AC68-INT(AC68))*10)+(INT(AI68)*3+(AI68-INT(AI68))*10)+(INT(AO68)*3+(AO68-INT(AO68))*10)+(INT(AU68)*3+(AU68-INT(AU68))*10)+(INT(BA68)*3+(BA68-INT(BA68))*10)+(INT(BG68)*3+(BG68-INT(BG68))*10)+(INT(BM68)*3+(BM68-INT(BM68))*10)+(INT(BS68)*3+(BS68-INT(BS68))*10)+(INT(BY68)*3+(BY68-INT(BY68))*10)+(INT(CE68)*3+(CE68-INT(CE68))*10)+(INT(CK68)*3+(CK68-INT(CK68))*10)</f>
        <v/>
      </c>
      <c r="CT68">
        <f>INT(CS68/3)+MOD(CS68,3)/10</f>
        <v/>
      </c>
      <c r="CU68">
        <f>F68+L68+R68+X68+AD68+AJ68+AP68+AV68+BB68+BH68+BN68+BT68+BZ68+CF68+CL68</f>
        <v/>
      </c>
      <c r="CV68">
        <f>G68+M68+S68+Y68+AE68+AK68+AQ68+AW68+BC68+BI68+BO68+BU68+CA68+CG68+CM68</f>
        <v/>
      </c>
      <c r="CW68">
        <f>H68+N68+T68+Z68+AF68+AL68+AR68+AX68+BD68+BJ68+BP68+BV68+CB68+CH68+CN68</f>
        <v/>
      </c>
      <c r="CX68" s="2">
        <f>IFERROR(CU68*27/CS68,0)</f>
        <v/>
      </c>
    </row>
    <row r="69">
      <c r="A69">
        <f>IF(A11="","",A11)</f>
        <v/>
      </c>
      <c r="B69">
        <f>IF(B11="","",B11)</f>
        <v/>
      </c>
      <c r="CP69">
        <f>C69+I69+O69+U69+AA69+AG69+AM69+AS69+AY69+BE69+BK69+BQ69+BW69+CC69+CI69</f>
        <v/>
      </c>
      <c r="CQ69">
        <f>COUNTIF(D69,"G")+COUNTIF(J69,"G")+COUNTIF(P69,"G")+COUNTIF(V69,"G")+COUNTIF(AB69,"G")+COUNTIF(AH69,"G")+COUNTIF(AN69,"G")+COUNTIF(AT69,"G")+COUNTIF(AZ69,"G")+COUNTIF(BF69,"G")+COUNTIF(BL69,"G")+COUNTIF(BR69,"G")+COUNTIF(BX69,"G")+COUNTIF(CD69,"G")+COUNTIF(CJ69,"G")</f>
        <v/>
      </c>
      <c r="CR69">
        <f>COUNTIF(D69,"P")+COUNTIF(J69,"P")+COUNTIF(P69,"P")+COUNTIF(V69,"P")+COUNTIF(AB69,"P")+COUNTIF(AH69,"P")+COUNTIF(AN69,"P")+COUNTIF(AT69,"P")+COUNTIF(AZ69,"P")+COUNTIF(BF69,"P")+COUNTIF(BL69,"P")+COUNTIF(BR69,"P")+COUNTIF(BX69,"P")+COUNTIF(CD69,"P")+COUNTIF(CJ69,"P")</f>
        <v/>
      </c>
      <c r="CS69">
        <f>(INT(E69)*3+(E69-INT(E69))*10)+(INT(K69)*3+(K69-INT(K69))*10)+(INT(Q69)*3+(Q69-INT(Q69))*10)+(INT(W69)*3+(W69-INT(W69))*10)+(INT(AC69)*3+(AC69-INT(AC69))*10)+(INT(AI69)*3+(AI69-INT(AI69))*10)+(INT(AO69)*3+(AO69-INT(AO69))*10)+(INT(AU69)*3+(AU69-INT(AU69))*10)+(INT(BA69)*3+(BA69-INT(BA69))*10)+(INT(BG69)*3+(BG69-INT(BG69))*10)+(INT(BM69)*3+(BM69-INT(BM69))*10)+(INT(BS69)*3+(BS69-INT(BS69))*10)+(INT(BY69)*3+(BY69-INT(BY69))*10)+(INT(CE69)*3+(CE69-INT(CE69))*10)+(INT(CK69)*3+(CK69-INT(CK69))*10)</f>
        <v/>
      </c>
      <c r="CT69">
        <f>INT(CS69/3)+MOD(CS69,3)/10</f>
        <v/>
      </c>
      <c r="CU69">
        <f>F69+L69+R69+X69+AD69+AJ69+AP69+AV69+BB69+BH69+BN69+BT69+BZ69+CF69+CL69</f>
        <v/>
      </c>
      <c r="CV69">
        <f>G69+M69+S69+Y69+AE69+AK69+AQ69+AW69+BC69+BI69+BO69+BU69+CA69+CG69+CM69</f>
        <v/>
      </c>
      <c r="CW69">
        <f>H69+N69+T69+Z69+AF69+AL69+AR69+AX69+BD69+BJ69+BP69+BV69+CB69+CH69+CN69</f>
        <v/>
      </c>
      <c r="CX69" s="2">
        <f>IFERROR(CU69*27/CS69,0)</f>
        <v/>
      </c>
    </row>
    <row r="70">
      <c r="A70">
        <f>IF(A12="","",A12)</f>
        <v/>
      </c>
      <c r="B70">
        <f>IF(B12="","",B12)</f>
        <v/>
      </c>
      <c r="CP70">
        <f>C70+I70+O70+U70+AA70+AG70+AM70+AS70+AY70+BE70+BK70+BQ70+BW70+CC70+CI70</f>
        <v/>
      </c>
      <c r="CQ70">
        <f>COUNTIF(D70,"G")+COUNTIF(J70,"G")+COUNTIF(P70,"G")+COUNTIF(V70,"G")+COUNTIF(AB70,"G")+COUNTIF(AH70,"G")+COUNTIF(AN70,"G")+COUNTIF(AT70,"G")+COUNTIF(AZ70,"G")+COUNTIF(BF70,"G")+COUNTIF(BL70,"G")+COUNTIF(BR70,"G")+COUNTIF(BX70,"G")+COUNTIF(CD70,"G")+COUNTIF(CJ70,"G")</f>
        <v/>
      </c>
      <c r="CR70">
        <f>COUNTIF(D70,"P")+COUNTIF(J70,"P")+COUNTIF(P70,"P")+COUNTIF(V70,"P")+COUNTIF(AB70,"P")+COUNTIF(AH70,"P")+COUNTIF(AN70,"P")+COUNTIF(AT70,"P")+COUNTIF(AZ70,"P")+COUNTIF(BF70,"P")+COUNTIF(BL70,"P")+COUNTIF(BR70,"P")+COUNTIF(BX70,"P")+COUNTIF(CD70,"P")+COUNTIF(CJ70,"P")</f>
        <v/>
      </c>
      <c r="CS70">
        <f>(INT(E70)*3+(E70-INT(E70))*10)+(INT(K70)*3+(K70-INT(K70))*10)+(INT(Q70)*3+(Q70-INT(Q70))*10)+(INT(W70)*3+(W70-INT(W70))*10)+(INT(AC70)*3+(AC70-INT(AC70))*10)+(INT(AI70)*3+(AI70-INT(AI70))*10)+(INT(AO70)*3+(AO70-INT(AO70))*10)+(INT(AU70)*3+(AU70-INT(AU70))*10)+(INT(BA70)*3+(BA70-INT(BA70))*10)+(INT(BG70)*3+(BG70-INT(BG70))*10)+(INT(BM70)*3+(BM70-INT(BM70))*10)+(INT(BS70)*3+(BS70-INT(BS70))*10)+(INT(BY70)*3+(BY70-INT(BY70))*10)+(INT(CE70)*3+(CE70-INT(CE70))*10)+(INT(CK70)*3+(CK70-INT(CK70))*10)</f>
        <v/>
      </c>
      <c r="CT70">
        <f>INT(CS70/3)+MOD(CS70,3)/10</f>
        <v/>
      </c>
      <c r="CU70">
        <f>F70+L70+R70+X70+AD70+AJ70+AP70+AV70+BB70+BH70+BN70+BT70+BZ70+CF70+CL70</f>
        <v/>
      </c>
      <c r="CV70">
        <f>G70+M70+S70+Y70+AE70+AK70+AQ70+AW70+BC70+BI70+BO70+BU70+CA70+CG70+CM70</f>
        <v/>
      </c>
      <c r="CW70">
        <f>H70+N70+T70+Z70+AF70+AL70+AR70+AX70+BD70+BJ70+BP70+BV70+CB70+CH70+CN70</f>
        <v/>
      </c>
      <c r="CX70" s="2">
        <f>IFERROR(CU70*27/CS70,0)</f>
        <v/>
      </c>
    </row>
    <row r="71">
      <c r="A71">
        <f>IF(A13="","",A13)</f>
        <v/>
      </c>
      <c r="B71">
        <f>IF(B13="","",B13)</f>
        <v/>
      </c>
      <c r="CP71">
        <f>C71+I71+O71+U71+AA71+AG71+AM71+AS71+AY71+BE71+BK71+BQ71+BW71+CC71+CI71</f>
        <v/>
      </c>
      <c r="CQ71">
        <f>COUNTIF(D71,"G")+COUNTIF(J71,"G")+COUNTIF(P71,"G")+COUNTIF(V71,"G")+COUNTIF(AB71,"G")+COUNTIF(AH71,"G")+COUNTIF(AN71,"G")+COUNTIF(AT71,"G")+COUNTIF(AZ71,"G")+COUNTIF(BF71,"G")+COUNTIF(BL71,"G")+COUNTIF(BR71,"G")+COUNTIF(BX71,"G")+COUNTIF(CD71,"G")+COUNTIF(CJ71,"G")</f>
        <v/>
      </c>
      <c r="CR71">
        <f>COUNTIF(D71,"P")+COUNTIF(J71,"P")+COUNTIF(P71,"P")+COUNTIF(V71,"P")+COUNTIF(AB71,"P")+COUNTIF(AH71,"P")+COUNTIF(AN71,"P")+COUNTIF(AT71,"P")+COUNTIF(AZ71,"P")+COUNTIF(BF71,"P")+COUNTIF(BL71,"P")+COUNTIF(BR71,"P")+COUNTIF(BX71,"P")+COUNTIF(CD71,"P")+COUNTIF(CJ71,"P")</f>
        <v/>
      </c>
      <c r="CS71">
        <f>(INT(E71)*3+(E71-INT(E71))*10)+(INT(K71)*3+(K71-INT(K71))*10)+(INT(Q71)*3+(Q71-INT(Q71))*10)+(INT(W71)*3+(W71-INT(W71))*10)+(INT(AC71)*3+(AC71-INT(AC71))*10)+(INT(AI71)*3+(AI71-INT(AI71))*10)+(INT(AO71)*3+(AO71-INT(AO71))*10)+(INT(AU71)*3+(AU71-INT(AU71))*10)+(INT(BA71)*3+(BA71-INT(BA71))*10)+(INT(BG71)*3+(BG71-INT(BG71))*10)+(INT(BM71)*3+(BM71-INT(BM71))*10)+(INT(BS71)*3+(BS71-INT(BS71))*10)+(INT(BY71)*3+(BY71-INT(BY71))*10)+(INT(CE71)*3+(CE71-INT(CE71))*10)+(INT(CK71)*3+(CK71-INT(CK71))*10)</f>
        <v/>
      </c>
      <c r="CT71">
        <f>INT(CS71/3)+MOD(CS71,3)/10</f>
        <v/>
      </c>
      <c r="CU71">
        <f>F71+L71+R71+X71+AD71+AJ71+AP71+AV71+BB71+BH71+BN71+BT71+BZ71+CF71+CL71</f>
        <v/>
      </c>
      <c r="CV71">
        <f>G71+M71+S71+Y71+AE71+AK71+AQ71+AW71+BC71+BI71+BO71+BU71+CA71+CG71+CM71</f>
        <v/>
      </c>
      <c r="CW71">
        <f>H71+N71+T71+Z71+AF71+AL71+AR71+AX71+BD71+BJ71+BP71+BV71+CB71+CH71+CN71</f>
        <v/>
      </c>
      <c r="CX71" s="2">
        <f>IFERROR(CU71*27/CS71,0)</f>
        <v/>
      </c>
    </row>
    <row r="72">
      <c r="A72">
        <f>IF(A14="","",A14)</f>
        <v/>
      </c>
      <c r="B72">
        <f>IF(B14="","",B14)</f>
        <v/>
      </c>
      <c r="CP72">
        <f>C72+I72+O72+U72+AA72+AG72+AM72+AS72+AY72+BE72+BK72+BQ72+BW72+CC72+CI72</f>
        <v/>
      </c>
      <c r="CQ72">
        <f>COUNTIF(D72,"G")+COUNTIF(J72,"G")+COUNTIF(P72,"G")+COUNTIF(V72,"G")+COUNTIF(AB72,"G")+COUNTIF(AH72,"G")+COUNTIF(AN72,"G")+COUNTIF(AT72,"G")+COUNTIF(AZ72,"G")+COUNTIF(BF72,"G")+COUNTIF(BL72,"G")+COUNTIF(BR72,"G")+COUNTIF(BX72,"G")+COUNTIF(CD72,"G")+COUNTIF(CJ72,"G")</f>
        <v/>
      </c>
      <c r="CR72">
        <f>COUNTIF(D72,"P")+COUNTIF(J72,"P")+COUNTIF(P72,"P")+COUNTIF(V72,"P")+COUNTIF(AB72,"P")+COUNTIF(AH72,"P")+COUNTIF(AN72,"P")+COUNTIF(AT72,"P")+COUNTIF(AZ72,"P")+COUNTIF(BF72,"P")+COUNTIF(BL72,"P")+COUNTIF(BR72,"P")+COUNTIF(BX72,"P")+COUNTIF(CD72,"P")+COUNTIF(CJ72,"P")</f>
        <v/>
      </c>
      <c r="CS72">
        <f>(INT(E72)*3+(E72-INT(E72))*10)+(INT(K72)*3+(K72-INT(K72))*10)+(INT(Q72)*3+(Q72-INT(Q72))*10)+(INT(W72)*3+(W72-INT(W72))*10)+(INT(AC72)*3+(AC72-INT(AC72))*10)+(INT(AI72)*3+(AI72-INT(AI72))*10)+(INT(AO72)*3+(AO72-INT(AO72))*10)+(INT(AU72)*3+(AU72-INT(AU72))*10)+(INT(BA72)*3+(BA72-INT(BA72))*10)+(INT(BG72)*3+(BG72-INT(BG72))*10)+(INT(BM72)*3+(BM72-INT(BM72))*10)+(INT(BS72)*3+(BS72-INT(BS72))*10)+(INT(BY72)*3+(BY72-INT(BY72))*10)+(INT(CE72)*3+(CE72-INT(CE72))*10)+(INT(CK72)*3+(CK72-INT(CK72))*10)</f>
        <v/>
      </c>
      <c r="CT72">
        <f>INT(CS72/3)+MOD(CS72,3)/10</f>
        <v/>
      </c>
      <c r="CU72">
        <f>F72+L72+R72+X72+AD72+AJ72+AP72+AV72+BB72+BH72+BN72+BT72+BZ72+CF72+CL72</f>
        <v/>
      </c>
      <c r="CV72">
        <f>G72+M72+S72+Y72+AE72+AK72+AQ72+AW72+BC72+BI72+BO72+BU72+CA72+CG72+CM72</f>
        <v/>
      </c>
      <c r="CW72">
        <f>H72+N72+T72+Z72+AF72+AL72+AR72+AX72+BD72+BJ72+BP72+BV72+CB72+CH72+CN72</f>
        <v/>
      </c>
      <c r="CX72" s="2">
        <f>IFERROR(CU72*27/CS72,0)</f>
        <v/>
      </c>
    </row>
    <row r="73">
      <c r="A73">
        <f>IF(A15="","",A15)</f>
        <v/>
      </c>
      <c r="B73">
        <f>IF(B15="","",B15)</f>
        <v/>
      </c>
      <c r="CP73">
        <f>C73+I73+O73+U73+AA73+AG73+AM73+AS73+AY73+BE73+BK73+BQ73+BW73+CC73+CI73</f>
        <v/>
      </c>
      <c r="CQ73">
        <f>COUNTIF(D73,"G")+COUNTIF(J73,"G")+COUNTIF(P73,"G")+COUNTIF(V73,"G")+COUNTIF(AB73,"G")+COUNTIF(AH73,"G")+COUNTIF(AN73,"G")+COUNTIF(AT73,"G")+COUNTIF(AZ73,"G")+COUNTIF(BF73,"G")+COUNTIF(BL73,"G")+COUNTIF(BR73,"G")+COUNTIF(BX73,"G")+COUNTIF(CD73,"G")+COUNTIF(CJ73,"G")</f>
        <v/>
      </c>
      <c r="CR73">
        <f>COUNTIF(D73,"P")+COUNTIF(J73,"P")+COUNTIF(P73,"P")+COUNTIF(V73,"P")+COUNTIF(AB73,"P")+COUNTIF(AH73,"P")+COUNTIF(AN73,"P")+COUNTIF(AT73,"P")+COUNTIF(AZ73,"P")+COUNTIF(BF73,"P")+COUNTIF(BL73,"P")+COUNTIF(BR73,"P")+COUNTIF(BX73,"P")+COUNTIF(CD73,"P")+COUNTIF(CJ73,"P")</f>
        <v/>
      </c>
      <c r="CS73">
        <f>(INT(E73)*3+(E73-INT(E73))*10)+(INT(K73)*3+(K73-INT(K73))*10)+(INT(Q73)*3+(Q73-INT(Q73))*10)+(INT(W73)*3+(W73-INT(W73))*10)+(INT(AC73)*3+(AC73-INT(AC73))*10)+(INT(AI73)*3+(AI73-INT(AI73))*10)+(INT(AO73)*3+(AO73-INT(AO73))*10)+(INT(AU73)*3+(AU73-INT(AU73))*10)+(INT(BA73)*3+(BA73-INT(BA73))*10)+(INT(BG73)*3+(BG73-INT(BG73))*10)+(INT(BM73)*3+(BM73-INT(BM73))*10)+(INT(BS73)*3+(BS73-INT(BS73))*10)+(INT(BY73)*3+(BY73-INT(BY73))*10)+(INT(CE73)*3+(CE73-INT(CE73))*10)+(INT(CK73)*3+(CK73-INT(CK73))*10)</f>
        <v/>
      </c>
      <c r="CT73">
        <f>INT(CS73/3)+MOD(CS73,3)/10</f>
        <v/>
      </c>
      <c r="CU73">
        <f>F73+L73+R73+X73+AD73+AJ73+AP73+AV73+BB73+BH73+BN73+BT73+BZ73+CF73+CL73</f>
        <v/>
      </c>
      <c r="CV73">
        <f>G73+M73+S73+Y73+AE73+AK73+AQ73+AW73+BC73+BI73+BO73+BU73+CA73+CG73+CM73</f>
        <v/>
      </c>
      <c r="CW73">
        <f>H73+N73+T73+Z73+AF73+AL73+AR73+AX73+BD73+BJ73+BP73+BV73+CB73+CH73+CN73</f>
        <v/>
      </c>
      <c r="CX73" s="2">
        <f>IFERROR(CU73*27/CS73,0)</f>
        <v/>
      </c>
    </row>
    <row r="74">
      <c r="A74">
        <f>IF(A16="","",A16)</f>
        <v/>
      </c>
      <c r="B74">
        <f>IF(B16="","",B16)</f>
        <v/>
      </c>
      <c r="CP74">
        <f>C74+I74+O74+U74+AA74+AG74+AM74+AS74+AY74+BE74+BK74+BQ74+BW74+CC74+CI74</f>
        <v/>
      </c>
      <c r="CQ74">
        <f>COUNTIF(D74,"G")+COUNTIF(J74,"G")+COUNTIF(P74,"G")+COUNTIF(V74,"G")+COUNTIF(AB74,"G")+COUNTIF(AH74,"G")+COUNTIF(AN74,"G")+COUNTIF(AT74,"G")+COUNTIF(AZ74,"G")+COUNTIF(BF74,"G")+COUNTIF(BL74,"G")+COUNTIF(BR74,"G")+COUNTIF(BX74,"G")+COUNTIF(CD74,"G")+COUNTIF(CJ74,"G")</f>
        <v/>
      </c>
      <c r="CR74">
        <f>COUNTIF(D74,"P")+COUNTIF(J74,"P")+COUNTIF(P74,"P")+COUNTIF(V74,"P")+COUNTIF(AB74,"P")+COUNTIF(AH74,"P")+COUNTIF(AN74,"P")+COUNTIF(AT74,"P")+COUNTIF(AZ74,"P")+COUNTIF(BF74,"P")+COUNTIF(BL74,"P")+COUNTIF(BR74,"P")+COUNTIF(BX74,"P")+COUNTIF(CD74,"P")+COUNTIF(CJ74,"P")</f>
        <v/>
      </c>
      <c r="CS74">
        <f>(INT(E74)*3+(E74-INT(E74))*10)+(INT(K74)*3+(K74-INT(K74))*10)+(INT(Q74)*3+(Q74-INT(Q74))*10)+(INT(W74)*3+(W74-INT(W74))*10)+(INT(AC74)*3+(AC74-INT(AC74))*10)+(INT(AI74)*3+(AI74-INT(AI74))*10)+(INT(AO74)*3+(AO74-INT(AO74))*10)+(INT(AU74)*3+(AU74-INT(AU74))*10)+(INT(BA74)*3+(BA74-INT(BA74))*10)+(INT(BG74)*3+(BG74-INT(BG74))*10)+(INT(BM74)*3+(BM74-INT(BM74))*10)+(INT(BS74)*3+(BS74-INT(BS74))*10)+(INT(BY74)*3+(BY74-INT(BY74))*10)+(INT(CE74)*3+(CE74-INT(CE74))*10)+(INT(CK74)*3+(CK74-INT(CK74))*10)</f>
        <v/>
      </c>
      <c r="CT74">
        <f>INT(CS74/3)+MOD(CS74,3)/10</f>
        <v/>
      </c>
      <c r="CU74">
        <f>F74+L74+R74+X74+AD74+AJ74+AP74+AV74+BB74+BH74+BN74+BT74+BZ74+CF74+CL74</f>
        <v/>
      </c>
      <c r="CV74">
        <f>G74+M74+S74+Y74+AE74+AK74+AQ74+AW74+BC74+BI74+BO74+BU74+CA74+CG74+CM74</f>
        <v/>
      </c>
      <c r="CW74">
        <f>H74+N74+T74+Z74+AF74+AL74+AR74+AX74+BD74+BJ74+BP74+BV74+CB74+CH74+CN74</f>
        <v/>
      </c>
      <c r="CX74" s="2">
        <f>IFERROR(CU74*27/CS74,0)</f>
        <v/>
      </c>
    </row>
    <row r="75">
      <c r="A75">
        <f>IF(A17="","",A17)</f>
        <v/>
      </c>
      <c r="B75">
        <f>IF(B17="","",B17)</f>
        <v/>
      </c>
      <c r="CP75">
        <f>C75+I75+O75+U75+AA75+AG75+AM75+AS75+AY75+BE75+BK75+BQ75+BW75+CC75+CI75</f>
        <v/>
      </c>
      <c r="CQ75">
        <f>COUNTIF(D75,"G")+COUNTIF(J75,"G")+COUNTIF(P75,"G")+COUNTIF(V75,"G")+COUNTIF(AB75,"G")+COUNTIF(AH75,"G")+COUNTIF(AN75,"G")+COUNTIF(AT75,"G")+COUNTIF(AZ75,"G")+COUNTIF(BF75,"G")+COUNTIF(BL75,"G")+COUNTIF(BR75,"G")+COUNTIF(BX75,"G")+COUNTIF(CD75,"G")+COUNTIF(CJ75,"G")</f>
        <v/>
      </c>
      <c r="CR75">
        <f>COUNTIF(D75,"P")+COUNTIF(J75,"P")+COUNTIF(P75,"P")+COUNTIF(V75,"P")+COUNTIF(AB75,"P")+COUNTIF(AH75,"P")+COUNTIF(AN75,"P")+COUNTIF(AT75,"P")+COUNTIF(AZ75,"P")+COUNTIF(BF75,"P")+COUNTIF(BL75,"P")+COUNTIF(BR75,"P")+COUNTIF(BX75,"P")+COUNTIF(CD75,"P")+COUNTIF(CJ75,"P")</f>
        <v/>
      </c>
      <c r="CS75">
        <f>(INT(E75)*3+(E75-INT(E75))*10)+(INT(K75)*3+(K75-INT(K75))*10)+(INT(Q75)*3+(Q75-INT(Q75))*10)+(INT(W75)*3+(W75-INT(W75))*10)+(INT(AC75)*3+(AC75-INT(AC75))*10)+(INT(AI75)*3+(AI75-INT(AI75))*10)+(INT(AO75)*3+(AO75-INT(AO75))*10)+(INT(AU75)*3+(AU75-INT(AU75))*10)+(INT(BA75)*3+(BA75-INT(BA75))*10)+(INT(BG75)*3+(BG75-INT(BG75))*10)+(INT(BM75)*3+(BM75-INT(BM75))*10)+(INT(BS75)*3+(BS75-INT(BS75))*10)+(INT(BY75)*3+(BY75-INT(BY75))*10)+(INT(CE75)*3+(CE75-INT(CE75))*10)+(INT(CK75)*3+(CK75-INT(CK75))*10)</f>
        <v/>
      </c>
      <c r="CT75">
        <f>INT(CS75/3)+MOD(CS75,3)/10</f>
        <v/>
      </c>
      <c r="CU75">
        <f>F75+L75+R75+X75+AD75+AJ75+AP75+AV75+BB75+BH75+BN75+BT75+BZ75+CF75+CL75</f>
        <v/>
      </c>
      <c r="CV75">
        <f>G75+M75+S75+Y75+AE75+AK75+AQ75+AW75+BC75+BI75+BO75+BU75+CA75+CG75+CM75</f>
        <v/>
      </c>
      <c r="CW75">
        <f>H75+N75+T75+Z75+AF75+AL75+AR75+AX75+BD75+BJ75+BP75+BV75+CB75+CH75+CN75</f>
        <v/>
      </c>
      <c r="CX75" s="2">
        <f>IFERROR(CU75*27/CS75,0)</f>
        <v/>
      </c>
    </row>
    <row r="76">
      <c r="A76">
        <f>IF(A18="","",A18)</f>
        <v/>
      </c>
      <c r="B76">
        <f>IF(B18="","",B18)</f>
        <v/>
      </c>
      <c r="CP76">
        <f>C76+I76+O76+U76+AA76+AG76+AM76+AS76+AY76+BE76+BK76+BQ76+BW76+CC76+CI76</f>
        <v/>
      </c>
      <c r="CQ76">
        <f>COUNTIF(D76,"G")+COUNTIF(J76,"G")+COUNTIF(P76,"G")+COUNTIF(V76,"G")+COUNTIF(AB76,"G")+COUNTIF(AH76,"G")+COUNTIF(AN76,"G")+COUNTIF(AT76,"G")+COUNTIF(AZ76,"G")+COUNTIF(BF76,"G")+COUNTIF(BL76,"G")+COUNTIF(BR76,"G")+COUNTIF(BX76,"G")+COUNTIF(CD76,"G")+COUNTIF(CJ76,"G")</f>
        <v/>
      </c>
      <c r="CR76">
        <f>COUNTIF(D76,"P")+COUNTIF(J76,"P")+COUNTIF(P76,"P")+COUNTIF(V76,"P")+COUNTIF(AB76,"P")+COUNTIF(AH76,"P")+COUNTIF(AN76,"P")+COUNTIF(AT76,"P")+COUNTIF(AZ76,"P")+COUNTIF(BF76,"P")+COUNTIF(BL76,"P")+COUNTIF(BR76,"P")+COUNTIF(BX76,"P")+COUNTIF(CD76,"P")+COUNTIF(CJ76,"P")</f>
        <v/>
      </c>
      <c r="CS76">
        <f>(INT(E76)*3+(E76-INT(E76))*10)+(INT(K76)*3+(K76-INT(K76))*10)+(INT(Q76)*3+(Q76-INT(Q76))*10)+(INT(W76)*3+(W76-INT(W76))*10)+(INT(AC76)*3+(AC76-INT(AC76))*10)+(INT(AI76)*3+(AI76-INT(AI76))*10)+(INT(AO76)*3+(AO76-INT(AO76))*10)+(INT(AU76)*3+(AU76-INT(AU76))*10)+(INT(BA76)*3+(BA76-INT(BA76))*10)+(INT(BG76)*3+(BG76-INT(BG76))*10)+(INT(BM76)*3+(BM76-INT(BM76))*10)+(INT(BS76)*3+(BS76-INT(BS76))*10)+(INT(BY76)*3+(BY76-INT(BY76))*10)+(INT(CE76)*3+(CE76-INT(CE76))*10)+(INT(CK76)*3+(CK76-INT(CK76))*10)</f>
        <v/>
      </c>
      <c r="CT76">
        <f>INT(CS76/3)+MOD(CS76,3)/10</f>
        <v/>
      </c>
      <c r="CU76">
        <f>F76+L76+R76+X76+AD76+AJ76+AP76+AV76+BB76+BH76+BN76+BT76+BZ76+CF76+CL76</f>
        <v/>
      </c>
      <c r="CV76">
        <f>G76+M76+S76+Y76+AE76+AK76+AQ76+AW76+BC76+BI76+BO76+BU76+CA76+CG76+CM76</f>
        <v/>
      </c>
      <c r="CW76">
        <f>H76+N76+T76+Z76+AF76+AL76+AR76+AX76+BD76+BJ76+BP76+BV76+CB76+CH76+CN76</f>
        <v/>
      </c>
      <c r="CX76" s="2">
        <f>IFERROR(CU76*27/CS76,0)</f>
        <v/>
      </c>
    </row>
    <row r="77">
      <c r="A77">
        <f>IF(A19="","",A19)</f>
        <v/>
      </c>
      <c r="B77">
        <f>IF(B19="","",B19)</f>
        <v/>
      </c>
      <c r="CP77">
        <f>C77+I77+O77+U77+AA77+AG77+AM77+AS77+AY77+BE77+BK77+BQ77+BW77+CC77+CI77</f>
        <v/>
      </c>
      <c r="CQ77">
        <f>COUNTIF(D77,"G")+COUNTIF(J77,"G")+COUNTIF(P77,"G")+COUNTIF(V77,"G")+COUNTIF(AB77,"G")+COUNTIF(AH77,"G")+COUNTIF(AN77,"G")+COUNTIF(AT77,"G")+COUNTIF(AZ77,"G")+COUNTIF(BF77,"G")+COUNTIF(BL77,"G")+COUNTIF(BR77,"G")+COUNTIF(BX77,"G")+COUNTIF(CD77,"G")+COUNTIF(CJ77,"G")</f>
        <v/>
      </c>
      <c r="CR77">
        <f>COUNTIF(D77,"P")+COUNTIF(J77,"P")+COUNTIF(P77,"P")+COUNTIF(V77,"P")+COUNTIF(AB77,"P")+COUNTIF(AH77,"P")+COUNTIF(AN77,"P")+COUNTIF(AT77,"P")+COUNTIF(AZ77,"P")+COUNTIF(BF77,"P")+COUNTIF(BL77,"P")+COUNTIF(BR77,"P")+COUNTIF(BX77,"P")+COUNTIF(CD77,"P")+COUNTIF(CJ77,"P")</f>
        <v/>
      </c>
      <c r="CS77">
        <f>(INT(E77)*3+(E77-INT(E77))*10)+(INT(K77)*3+(K77-INT(K77))*10)+(INT(Q77)*3+(Q77-INT(Q77))*10)+(INT(W77)*3+(W77-INT(W77))*10)+(INT(AC77)*3+(AC77-INT(AC77))*10)+(INT(AI77)*3+(AI77-INT(AI77))*10)+(INT(AO77)*3+(AO77-INT(AO77))*10)+(INT(AU77)*3+(AU77-INT(AU77))*10)+(INT(BA77)*3+(BA77-INT(BA77))*10)+(INT(BG77)*3+(BG77-INT(BG77))*10)+(INT(BM77)*3+(BM77-INT(BM77))*10)+(INT(BS77)*3+(BS77-INT(BS77))*10)+(INT(BY77)*3+(BY77-INT(BY77))*10)+(INT(CE77)*3+(CE77-INT(CE77))*10)+(INT(CK77)*3+(CK77-INT(CK77))*10)</f>
        <v/>
      </c>
      <c r="CT77">
        <f>INT(CS77/3)+MOD(CS77,3)/10</f>
        <v/>
      </c>
      <c r="CU77">
        <f>F77+L77+R77+X77+AD77+AJ77+AP77+AV77+BB77+BH77+BN77+BT77+BZ77+CF77+CL77</f>
        <v/>
      </c>
      <c r="CV77">
        <f>G77+M77+S77+Y77+AE77+AK77+AQ77+AW77+BC77+BI77+BO77+BU77+CA77+CG77+CM77</f>
        <v/>
      </c>
      <c r="CW77">
        <f>H77+N77+T77+Z77+AF77+AL77+AR77+AX77+BD77+BJ77+BP77+BV77+CB77+CH77+CN77</f>
        <v/>
      </c>
      <c r="CX77" s="2">
        <f>IFERROR(CU77*27/CS77,0)</f>
        <v/>
      </c>
    </row>
    <row r="78">
      <c r="A78">
        <f>IF(A20="","",A20)</f>
        <v/>
      </c>
      <c r="B78">
        <f>IF(B20="","",B20)</f>
        <v/>
      </c>
      <c r="CP78">
        <f>C78+I78+O78+U78+AA78+AG78+AM78+AS78+AY78+BE78+BK78+BQ78+BW78+CC78+CI78</f>
        <v/>
      </c>
      <c r="CQ78">
        <f>COUNTIF(D78,"G")+COUNTIF(J78,"G")+COUNTIF(P78,"G")+COUNTIF(V78,"G")+COUNTIF(AB78,"G")+COUNTIF(AH78,"G")+COUNTIF(AN78,"G")+COUNTIF(AT78,"G")+COUNTIF(AZ78,"G")+COUNTIF(BF78,"G")+COUNTIF(BL78,"G")+COUNTIF(BR78,"G")+COUNTIF(BX78,"G")+COUNTIF(CD78,"G")+COUNTIF(CJ78,"G")</f>
        <v/>
      </c>
      <c r="CR78">
        <f>COUNTIF(D78,"P")+COUNTIF(J78,"P")+COUNTIF(P78,"P")+COUNTIF(V78,"P")+COUNTIF(AB78,"P")+COUNTIF(AH78,"P")+COUNTIF(AN78,"P")+COUNTIF(AT78,"P")+COUNTIF(AZ78,"P")+COUNTIF(BF78,"P")+COUNTIF(BL78,"P")+COUNTIF(BR78,"P")+COUNTIF(BX78,"P")+COUNTIF(CD78,"P")+COUNTIF(CJ78,"P")</f>
        <v/>
      </c>
      <c r="CS78">
        <f>(INT(E78)*3+(E78-INT(E78))*10)+(INT(K78)*3+(K78-INT(K78))*10)+(INT(Q78)*3+(Q78-INT(Q78))*10)+(INT(W78)*3+(W78-INT(W78))*10)+(INT(AC78)*3+(AC78-INT(AC78))*10)+(INT(AI78)*3+(AI78-INT(AI78))*10)+(INT(AO78)*3+(AO78-INT(AO78))*10)+(INT(AU78)*3+(AU78-INT(AU78))*10)+(INT(BA78)*3+(BA78-INT(BA78))*10)+(INT(BG78)*3+(BG78-INT(BG78))*10)+(INT(BM78)*3+(BM78-INT(BM78))*10)+(INT(BS78)*3+(BS78-INT(BS78))*10)+(INT(BY78)*3+(BY78-INT(BY78))*10)+(INT(CE78)*3+(CE78-INT(CE78))*10)+(INT(CK78)*3+(CK78-INT(CK78))*10)</f>
        <v/>
      </c>
      <c r="CT78">
        <f>INT(CS78/3)+MOD(CS78,3)/10</f>
        <v/>
      </c>
      <c r="CU78">
        <f>F78+L78+R78+X78+AD78+AJ78+AP78+AV78+BB78+BH78+BN78+BT78+BZ78+CF78+CL78</f>
        <v/>
      </c>
      <c r="CV78">
        <f>G78+M78+S78+Y78+AE78+AK78+AQ78+AW78+BC78+BI78+BO78+BU78+CA78+CG78+CM78</f>
        <v/>
      </c>
      <c r="CW78">
        <f>H78+N78+T78+Z78+AF78+AL78+AR78+AX78+BD78+BJ78+BP78+BV78+CB78+CH78+CN78</f>
        <v/>
      </c>
      <c r="CX78" s="2">
        <f>IFERROR(CU78*27/CS78,0)</f>
        <v/>
      </c>
    </row>
    <row r="79">
      <c r="A79">
        <f>IF(A21="","",A21)</f>
        <v/>
      </c>
      <c r="B79">
        <f>IF(B21="","",B21)</f>
        <v/>
      </c>
      <c r="CP79">
        <f>C79+I79+O79+U79+AA79+AG79+AM79+AS79+AY79+BE79+BK79+BQ79+BW79+CC79+CI79</f>
        <v/>
      </c>
      <c r="CQ79">
        <f>COUNTIF(D79,"G")+COUNTIF(J79,"G")+COUNTIF(P79,"G")+COUNTIF(V79,"G")+COUNTIF(AB79,"G")+COUNTIF(AH79,"G")+COUNTIF(AN79,"G")+COUNTIF(AT79,"G")+COUNTIF(AZ79,"G")+COUNTIF(BF79,"G")+COUNTIF(BL79,"G")+COUNTIF(BR79,"G")+COUNTIF(BX79,"G")+COUNTIF(CD79,"G")+COUNTIF(CJ79,"G")</f>
        <v/>
      </c>
      <c r="CR79">
        <f>COUNTIF(D79,"P")+COUNTIF(J79,"P")+COUNTIF(P79,"P")+COUNTIF(V79,"P")+COUNTIF(AB79,"P")+COUNTIF(AH79,"P")+COUNTIF(AN79,"P")+COUNTIF(AT79,"P")+COUNTIF(AZ79,"P")+COUNTIF(BF79,"P")+COUNTIF(BL79,"P")+COUNTIF(BR79,"P")+COUNTIF(BX79,"P")+COUNTIF(CD79,"P")+COUNTIF(CJ79,"P")</f>
        <v/>
      </c>
      <c r="CS79">
        <f>(INT(E79)*3+(E79-INT(E79))*10)+(INT(K79)*3+(K79-INT(K79))*10)+(INT(Q79)*3+(Q79-INT(Q79))*10)+(INT(W79)*3+(W79-INT(W79))*10)+(INT(AC79)*3+(AC79-INT(AC79))*10)+(INT(AI79)*3+(AI79-INT(AI79))*10)+(INT(AO79)*3+(AO79-INT(AO79))*10)+(INT(AU79)*3+(AU79-INT(AU79))*10)+(INT(BA79)*3+(BA79-INT(BA79))*10)+(INT(BG79)*3+(BG79-INT(BG79))*10)+(INT(BM79)*3+(BM79-INT(BM79))*10)+(INT(BS79)*3+(BS79-INT(BS79))*10)+(INT(BY79)*3+(BY79-INT(BY79))*10)+(INT(CE79)*3+(CE79-INT(CE79))*10)+(INT(CK79)*3+(CK79-INT(CK79))*10)</f>
        <v/>
      </c>
      <c r="CT79">
        <f>INT(CS79/3)+MOD(CS79,3)/10</f>
        <v/>
      </c>
      <c r="CU79">
        <f>F79+L79+R79+X79+AD79+AJ79+AP79+AV79+BB79+BH79+BN79+BT79+BZ79+CF79+CL79</f>
        <v/>
      </c>
      <c r="CV79">
        <f>G79+M79+S79+Y79+AE79+AK79+AQ79+AW79+BC79+BI79+BO79+BU79+CA79+CG79+CM79</f>
        <v/>
      </c>
      <c r="CW79">
        <f>H79+N79+T79+Z79+AF79+AL79+AR79+AX79+BD79+BJ79+BP79+BV79+CB79+CH79+CN79</f>
        <v/>
      </c>
      <c r="CX79" s="2">
        <f>IFERROR(CU79*27/CS79,0)</f>
        <v/>
      </c>
    </row>
    <row r="80">
      <c r="A80">
        <f>IF(A22="","",A22)</f>
        <v/>
      </c>
      <c r="B80">
        <f>IF(B22="","",B22)</f>
        <v/>
      </c>
      <c r="CP80">
        <f>C80+I80+O80+U80+AA80+AG80+AM80+AS80+AY80+BE80+BK80+BQ80+BW80+CC80+CI80</f>
        <v/>
      </c>
      <c r="CQ80">
        <f>COUNTIF(D80,"G")+COUNTIF(J80,"G")+COUNTIF(P80,"G")+COUNTIF(V80,"G")+COUNTIF(AB80,"G")+COUNTIF(AH80,"G")+COUNTIF(AN80,"G")+COUNTIF(AT80,"G")+COUNTIF(AZ80,"G")+COUNTIF(BF80,"G")+COUNTIF(BL80,"G")+COUNTIF(BR80,"G")+COUNTIF(BX80,"G")+COUNTIF(CD80,"G")+COUNTIF(CJ80,"G")</f>
        <v/>
      </c>
      <c r="CR80">
        <f>COUNTIF(D80,"P")+COUNTIF(J80,"P")+COUNTIF(P80,"P")+COUNTIF(V80,"P")+COUNTIF(AB80,"P")+COUNTIF(AH80,"P")+COUNTIF(AN80,"P")+COUNTIF(AT80,"P")+COUNTIF(AZ80,"P")+COUNTIF(BF80,"P")+COUNTIF(BL80,"P")+COUNTIF(BR80,"P")+COUNTIF(BX80,"P")+COUNTIF(CD80,"P")+COUNTIF(CJ80,"P")</f>
        <v/>
      </c>
      <c r="CS80">
        <f>(INT(E80)*3+(E80-INT(E80))*10)+(INT(K80)*3+(K80-INT(K80))*10)+(INT(Q80)*3+(Q80-INT(Q80))*10)+(INT(W80)*3+(W80-INT(W80))*10)+(INT(AC80)*3+(AC80-INT(AC80))*10)+(INT(AI80)*3+(AI80-INT(AI80))*10)+(INT(AO80)*3+(AO80-INT(AO80))*10)+(INT(AU80)*3+(AU80-INT(AU80))*10)+(INT(BA80)*3+(BA80-INT(BA80))*10)+(INT(BG80)*3+(BG80-INT(BG80))*10)+(INT(BM80)*3+(BM80-INT(BM80))*10)+(INT(BS80)*3+(BS80-INT(BS80))*10)+(INT(BY80)*3+(BY80-INT(BY80))*10)+(INT(CE80)*3+(CE80-INT(CE80))*10)+(INT(CK80)*3+(CK80-INT(CK80))*10)</f>
        <v/>
      </c>
      <c r="CT80">
        <f>INT(CS80/3)+MOD(CS80,3)/10</f>
        <v/>
      </c>
      <c r="CU80">
        <f>F80+L80+R80+X80+AD80+AJ80+AP80+AV80+BB80+BH80+BN80+BT80+BZ80+CF80+CL80</f>
        <v/>
      </c>
      <c r="CV80">
        <f>G80+M80+S80+Y80+AE80+AK80+AQ80+AW80+BC80+BI80+BO80+BU80+CA80+CG80+CM80</f>
        <v/>
      </c>
      <c r="CW80">
        <f>H80+N80+T80+Z80+AF80+AL80+AR80+AX80+BD80+BJ80+BP80+BV80+CB80+CH80+CN80</f>
        <v/>
      </c>
      <c r="CX80" s="2">
        <f>IFERROR(CU80*27/CS80,0)</f>
        <v/>
      </c>
    </row>
    <row r="81">
      <c r="A81">
        <f>IF(A23="","",A23)</f>
        <v/>
      </c>
      <c r="B81">
        <f>IF(B23="","",B23)</f>
        <v/>
      </c>
      <c r="CP81">
        <f>C81+I81+O81+U81+AA81+AG81+AM81+AS81+AY81+BE81+BK81+BQ81+BW81+CC81+CI81</f>
        <v/>
      </c>
      <c r="CQ81">
        <f>COUNTIF(D81,"G")+COUNTIF(J81,"G")+COUNTIF(P81,"G")+COUNTIF(V81,"G")+COUNTIF(AB81,"G")+COUNTIF(AH81,"G")+COUNTIF(AN81,"G")+COUNTIF(AT81,"G")+COUNTIF(AZ81,"G")+COUNTIF(BF81,"G")+COUNTIF(BL81,"G")+COUNTIF(BR81,"G")+COUNTIF(BX81,"G")+COUNTIF(CD81,"G")+COUNTIF(CJ81,"G")</f>
        <v/>
      </c>
      <c r="CR81">
        <f>COUNTIF(D81,"P")+COUNTIF(J81,"P")+COUNTIF(P81,"P")+COUNTIF(V81,"P")+COUNTIF(AB81,"P")+COUNTIF(AH81,"P")+COUNTIF(AN81,"P")+COUNTIF(AT81,"P")+COUNTIF(AZ81,"P")+COUNTIF(BF81,"P")+COUNTIF(BL81,"P")+COUNTIF(BR81,"P")+COUNTIF(BX81,"P")+COUNTIF(CD81,"P")+COUNTIF(CJ81,"P")</f>
        <v/>
      </c>
      <c r="CS81">
        <f>(INT(E81)*3+(E81-INT(E81))*10)+(INT(K81)*3+(K81-INT(K81))*10)+(INT(Q81)*3+(Q81-INT(Q81))*10)+(INT(W81)*3+(W81-INT(W81))*10)+(INT(AC81)*3+(AC81-INT(AC81))*10)+(INT(AI81)*3+(AI81-INT(AI81))*10)+(INT(AO81)*3+(AO81-INT(AO81))*10)+(INT(AU81)*3+(AU81-INT(AU81))*10)+(INT(BA81)*3+(BA81-INT(BA81))*10)+(INT(BG81)*3+(BG81-INT(BG81))*10)+(INT(BM81)*3+(BM81-INT(BM81))*10)+(INT(BS81)*3+(BS81-INT(BS81))*10)+(INT(BY81)*3+(BY81-INT(BY81))*10)+(INT(CE81)*3+(CE81-INT(CE81))*10)+(INT(CK81)*3+(CK81-INT(CK81))*10)</f>
        <v/>
      </c>
      <c r="CT81">
        <f>INT(CS81/3)+MOD(CS81,3)/10</f>
        <v/>
      </c>
      <c r="CU81">
        <f>F81+L81+R81+X81+AD81+AJ81+AP81+AV81+BB81+BH81+BN81+BT81+BZ81+CF81+CL81</f>
        <v/>
      </c>
      <c r="CV81">
        <f>G81+M81+S81+Y81+AE81+AK81+AQ81+AW81+BC81+BI81+BO81+BU81+CA81+CG81+CM81</f>
        <v/>
      </c>
      <c r="CW81">
        <f>H81+N81+T81+Z81+AF81+AL81+AR81+AX81+BD81+BJ81+BP81+BV81+CB81+CH81+CN81</f>
        <v/>
      </c>
      <c r="CX81" s="2">
        <f>IFERROR(CU81*27/CS81,0)</f>
        <v/>
      </c>
    </row>
    <row r="82">
      <c r="A82">
        <f>IF(A24="","",A24)</f>
        <v/>
      </c>
      <c r="B82">
        <f>IF(B24="","",B24)</f>
        <v/>
      </c>
      <c r="CP82">
        <f>C82+I82+O82+U82+AA82+AG82+AM82+AS82+AY82+BE82+BK82+BQ82+BW82+CC82+CI82</f>
        <v/>
      </c>
      <c r="CQ82">
        <f>COUNTIF(D82,"G")+COUNTIF(J82,"G")+COUNTIF(P82,"G")+COUNTIF(V82,"G")+COUNTIF(AB82,"G")+COUNTIF(AH82,"G")+COUNTIF(AN82,"G")+COUNTIF(AT82,"G")+COUNTIF(AZ82,"G")+COUNTIF(BF82,"G")+COUNTIF(BL82,"G")+COUNTIF(BR82,"G")+COUNTIF(BX82,"G")+COUNTIF(CD82,"G")+COUNTIF(CJ82,"G")</f>
        <v/>
      </c>
      <c r="CR82">
        <f>COUNTIF(D82,"P")+COUNTIF(J82,"P")+COUNTIF(P82,"P")+COUNTIF(V82,"P")+COUNTIF(AB82,"P")+COUNTIF(AH82,"P")+COUNTIF(AN82,"P")+COUNTIF(AT82,"P")+COUNTIF(AZ82,"P")+COUNTIF(BF82,"P")+COUNTIF(BL82,"P")+COUNTIF(BR82,"P")+COUNTIF(BX82,"P")+COUNTIF(CD82,"P")+COUNTIF(CJ82,"P")</f>
        <v/>
      </c>
      <c r="CS82">
        <f>(INT(E82)*3+(E82-INT(E82))*10)+(INT(K82)*3+(K82-INT(K82))*10)+(INT(Q82)*3+(Q82-INT(Q82))*10)+(INT(W82)*3+(W82-INT(W82))*10)+(INT(AC82)*3+(AC82-INT(AC82))*10)+(INT(AI82)*3+(AI82-INT(AI82))*10)+(INT(AO82)*3+(AO82-INT(AO82))*10)+(INT(AU82)*3+(AU82-INT(AU82))*10)+(INT(BA82)*3+(BA82-INT(BA82))*10)+(INT(BG82)*3+(BG82-INT(BG82))*10)+(INT(BM82)*3+(BM82-INT(BM82))*10)+(INT(BS82)*3+(BS82-INT(BS82))*10)+(INT(BY82)*3+(BY82-INT(BY82))*10)+(INT(CE82)*3+(CE82-INT(CE82))*10)+(INT(CK82)*3+(CK82-INT(CK82))*10)</f>
        <v/>
      </c>
      <c r="CT82">
        <f>INT(CS82/3)+MOD(CS82,3)/10</f>
        <v/>
      </c>
      <c r="CU82">
        <f>F82+L82+R82+X82+AD82+AJ82+AP82+AV82+BB82+BH82+BN82+BT82+BZ82+CF82+CL82</f>
        <v/>
      </c>
      <c r="CV82">
        <f>G82+M82+S82+Y82+AE82+AK82+AQ82+AW82+BC82+BI82+BO82+BU82+CA82+CG82+CM82</f>
        <v/>
      </c>
      <c r="CW82">
        <f>H82+N82+T82+Z82+AF82+AL82+AR82+AX82+BD82+BJ82+BP82+BV82+CB82+CH82+CN82</f>
        <v/>
      </c>
      <c r="CX82" s="2">
        <f>IFERROR(CU82*27/CS82,0)</f>
        <v/>
      </c>
    </row>
    <row r="83">
      <c r="A83">
        <f>IF(A25="","",A25)</f>
        <v/>
      </c>
      <c r="B83">
        <f>IF(B25="","",B25)</f>
        <v/>
      </c>
      <c r="CP83">
        <f>C83+I83+O83+U83+AA83+AG83+AM83+AS83+AY83+BE83+BK83+BQ83+BW83+CC83+CI83</f>
        <v/>
      </c>
      <c r="CQ83">
        <f>COUNTIF(D83,"G")+COUNTIF(J83,"G")+COUNTIF(P83,"G")+COUNTIF(V83,"G")+COUNTIF(AB83,"G")+COUNTIF(AH83,"G")+COUNTIF(AN83,"G")+COUNTIF(AT83,"G")+COUNTIF(AZ83,"G")+COUNTIF(BF83,"G")+COUNTIF(BL83,"G")+COUNTIF(BR83,"G")+COUNTIF(BX83,"G")+COUNTIF(CD83,"G")+COUNTIF(CJ83,"G")</f>
        <v/>
      </c>
      <c r="CR83">
        <f>COUNTIF(D83,"P")+COUNTIF(J83,"P")+COUNTIF(P83,"P")+COUNTIF(V83,"P")+COUNTIF(AB83,"P")+COUNTIF(AH83,"P")+COUNTIF(AN83,"P")+COUNTIF(AT83,"P")+COUNTIF(AZ83,"P")+COUNTIF(BF83,"P")+COUNTIF(BL83,"P")+COUNTIF(BR83,"P")+COUNTIF(BX83,"P")+COUNTIF(CD83,"P")+COUNTIF(CJ83,"P")</f>
        <v/>
      </c>
      <c r="CS83">
        <f>(INT(E83)*3+(E83-INT(E83))*10)+(INT(K83)*3+(K83-INT(K83))*10)+(INT(Q83)*3+(Q83-INT(Q83))*10)+(INT(W83)*3+(W83-INT(W83))*10)+(INT(AC83)*3+(AC83-INT(AC83))*10)+(INT(AI83)*3+(AI83-INT(AI83))*10)+(INT(AO83)*3+(AO83-INT(AO83))*10)+(INT(AU83)*3+(AU83-INT(AU83))*10)+(INT(BA83)*3+(BA83-INT(BA83))*10)+(INT(BG83)*3+(BG83-INT(BG83))*10)+(INT(BM83)*3+(BM83-INT(BM83))*10)+(INT(BS83)*3+(BS83-INT(BS83))*10)+(INT(BY83)*3+(BY83-INT(BY83))*10)+(INT(CE83)*3+(CE83-INT(CE83))*10)+(INT(CK83)*3+(CK83-INT(CK83))*10)</f>
        <v/>
      </c>
      <c r="CT83">
        <f>INT(CS83/3)+MOD(CS83,3)/10</f>
        <v/>
      </c>
      <c r="CU83">
        <f>F83+L83+R83+X83+AD83+AJ83+AP83+AV83+BB83+BH83+BN83+BT83+BZ83+CF83+CL83</f>
        <v/>
      </c>
      <c r="CV83">
        <f>G83+M83+S83+Y83+AE83+AK83+AQ83+AW83+BC83+BI83+BO83+BU83+CA83+CG83+CM83</f>
        <v/>
      </c>
      <c r="CW83">
        <f>H83+N83+T83+Z83+AF83+AL83+AR83+AX83+BD83+BJ83+BP83+BV83+CB83+CH83+CN83</f>
        <v/>
      </c>
      <c r="CX83" s="2">
        <f>IFERROR(CU83*27/CS83,0)</f>
        <v/>
      </c>
    </row>
    <row r="84">
      <c r="A84">
        <f>IF(A26="","",A26)</f>
        <v/>
      </c>
      <c r="B84">
        <f>IF(B26="","",B26)</f>
        <v/>
      </c>
      <c r="CP84">
        <f>C84+I84+O84+U84+AA84+AG84+AM84+AS84+AY84+BE84+BK84+BQ84+BW84+CC84+CI84</f>
        <v/>
      </c>
      <c r="CQ84">
        <f>COUNTIF(D84,"G")+COUNTIF(J84,"G")+COUNTIF(P84,"G")+COUNTIF(V84,"G")+COUNTIF(AB84,"G")+COUNTIF(AH84,"G")+COUNTIF(AN84,"G")+COUNTIF(AT84,"G")+COUNTIF(AZ84,"G")+COUNTIF(BF84,"G")+COUNTIF(BL84,"G")+COUNTIF(BR84,"G")+COUNTIF(BX84,"G")+COUNTIF(CD84,"G")+COUNTIF(CJ84,"G")</f>
        <v/>
      </c>
      <c r="CR84">
        <f>COUNTIF(D84,"P")+COUNTIF(J84,"P")+COUNTIF(P84,"P")+COUNTIF(V84,"P")+COUNTIF(AB84,"P")+COUNTIF(AH84,"P")+COUNTIF(AN84,"P")+COUNTIF(AT84,"P")+COUNTIF(AZ84,"P")+COUNTIF(BF84,"P")+COUNTIF(BL84,"P")+COUNTIF(BR84,"P")+COUNTIF(BX84,"P")+COUNTIF(CD84,"P")+COUNTIF(CJ84,"P")</f>
        <v/>
      </c>
      <c r="CS84">
        <f>(INT(E84)*3+(E84-INT(E84))*10)+(INT(K84)*3+(K84-INT(K84))*10)+(INT(Q84)*3+(Q84-INT(Q84))*10)+(INT(W84)*3+(W84-INT(W84))*10)+(INT(AC84)*3+(AC84-INT(AC84))*10)+(INT(AI84)*3+(AI84-INT(AI84))*10)+(INT(AO84)*3+(AO84-INT(AO84))*10)+(INT(AU84)*3+(AU84-INT(AU84))*10)+(INT(BA84)*3+(BA84-INT(BA84))*10)+(INT(BG84)*3+(BG84-INT(BG84))*10)+(INT(BM84)*3+(BM84-INT(BM84))*10)+(INT(BS84)*3+(BS84-INT(BS84))*10)+(INT(BY84)*3+(BY84-INT(BY84))*10)+(INT(CE84)*3+(CE84-INT(CE84))*10)+(INT(CK84)*3+(CK84-INT(CK84))*10)</f>
        <v/>
      </c>
      <c r="CT84">
        <f>INT(CS84/3)+MOD(CS84,3)/10</f>
        <v/>
      </c>
      <c r="CU84">
        <f>F84+L84+R84+X84+AD84+AJ84+AP84+AV84+BB84+BH84+BN84+BT84+BZ84+CF84+CL84</f>
        <v/>
      </c>
      <c r="CV84">
        <f>G84+M84+S84+Y84+AE84+AK84+AQ84+AW84+BC84+BI84+BO84+BU84+CA84+CG84+CM84</f>
        <v/>
      </c>
      <c r="CW84">
        <f>H84+N84+T84+Z84+AF84+AL84+AR84+AX84+BD84+BJ84+BP84+BV84+CB84+CH84+CN84</f>
        <v/>
      </c>
      <c r="CX84" s="2">
        <f>IFERROR(CU84*27/CS84,0)</f>
        <v/>
      </c>
    </row>
    <row r="85">
      <c r="A85">
        <f>IF(A27="","",A27)</f>
        <v/>
      </c>
      <c r="B85">
        <f>IF(B27="","",B27)</f>
        <v/>
      </c>
      <c r="CP85">
        <f>C85+I85+O85+U85+AA85+AG85+AM85+AS85+AY85+BE85+BK85+BQ85+BW85+CC85+CI85</f>
        <v/>
      </c>
      <c r="CQ85">
        <f>COUNTIF(D85,"G")+COUNTIF(J85,"G")+COUNTIF(P85,"G")+COUNTIF(V85,"G")+COUNTIF(AB85,"G")+COUNTIF(AH85,"G")+COUNTIF(AN85,"G")+COUNTIF(AT85,"G")+COUNTIF(AZ85,"G")+COUNTIF(BF85,"G")+COUNTIF(BL85,"G")+COUNTIF(BR85,"G")+COUNTIF(BX85,"G")+COUNTIF(CD85,"G")+COUNTIF(CJ85,"G")</f>
        <v/>
      </c>
      <c r="CR85">
        <f>COUNTIF(D85,"P")+COUNTIF(J85,"P")+COUNTIF(P85,"P")+COUNTIF(V85,"P")+COUNTIF(AB85,"P")+COUNTIF(AH85,"P")+COUNTIF(AN85,"P")+COUNTIF(AT85,"P")+COUNTIF(AZ85,"P")+COUNTIF(BF85,"P")+COUNTIF(BL85,"P")+COUNTIF(BR85,"P")+COUNTIF(BX85,"P")+COUNTIF(CD85,"P")+COUNTIF(CJ85,"P")</f>
        <v/>
      </c>
      <c r="CS85">
        <f>(INT(E85)*3+(E85-INT(E85))*10)+(INT(K85)*3+(K85-INT(K85))*10)+(INT(Q85)*3+(Q85-INT(Q85))*10)+(INT(W85)*3+(W85-INT(W85))*10)+(INT(AC85)*3+(AC85-INT(AC85))*10)+(INT(AI85)*3+(AI85-INT(AI85))*10)+(INT(AO85)*3+(AO85-INT(AO85))*10)+(INT(AU85)*3+(AU85-INT(AU85))*10)+(INT(BA85)*3+(BA85-INT(BA85))*10)+(INT(BG85)*3+(BG85-INT(BG85))*10)+(INT(BM85)*3+(BM85-INT(BM85))*10)+(INT(BS85)*3+(BS85-INT(BS85))*10)+(INT(BY85)*3+(BY85-INT(BY85))*10)+(INT(CE85)*3+(CE85-INT(CE85))*10)+(INT(CK85)*3+(CK85-INT(CK85))*10)</f>
        <v/>
      </c>
      <c r="CT85">
        <f>INT(CS85/3)+MOD(CS85,3)/10</f>
        <v/>
      </c>
      <c r="CU85">
        <f>F85+L85+R85+X85+AD85+AJ85+AP85+AV85+BB85+BH85+BN85+BT85+BZ85+CF85+CL85</f>
        <v/>
      </c>
      <c r="CV85">
        <f>G85+M85+S85+Y85+AE85+AK85+AQ85+AW85+BC85+BI85+BO85+BU85+CA85+CG85+CM85</f>
        <v/>
      </c>
      <c r="CW85">
        <f>H85+N85+T85+Z85+AF85+AL85+AR85+AX85+BD85+BJ85+BP85+BV85+CB85+CH85+CN85</f>
        <v/>
      </c>
      <c r="CX85" s="2">
        <f>IFERROR(CU85*27/CS85,0)</f>
        <v/>
      </c>
    </row>
    <row r="86">
      <c r="A86">
        <f>IF(A28="","",A28)</f>
        <v/>
      </c>
      <c r="B86">
        <f>IF(B28="","",B28)</f>
        <v/>
      </c>
      <c r="CP86">
        <f>C86+I86+O86+U86+AA86+AG86+AM86+AS86+AY86+BE86+BK86+BQ86+BW86+CC86+CI86</f>
        <v/>
      </c>
      <c r="CQ86">
        <f>COUNTIF(D86,"G")+COUNTIF(J86,"G")+COUNTIF(P86,"G")+COUNTIF(V86,"G")+COUNTIF(AB86,"G")+COUNTIF(AH86,"G")+COUNTIF(AN86,"G")+COUNTIF(AT86,"G")+COUNTIF(AZ86,"G")+COUNTIF(BF86,"G")+COUNTIF(BL86,"G")+COUNTIF(BR86,"G")+COUNTIF(BX86,"G")+COUNTIF(CD86,"G")+COUNTIF(CJ86,"G")</f>
        <v/>
      </c>
      <c r="CR86">
        <f>COUNTIF(D86,"P")+COUNTIF(J86,"P")+COUNTIF(P86,"P")+COUNTIF(V86,"P")+COUNTIF(AB86,"P")+COUNTIF(AH86,"P")+COUNTIF(AN86,"P")+COUNTIF(AT86,"P")+COUNTIF(AZ86,"P")+COUNTIF(BF86,"P")+COUNTIF(BL86,"P")+COUNTIF(BR86,"P")+COUNTIF(BX86,"P")+COUNTIF(CD86,"P")+COUNTIF(CJ86,"P")</f>
        <v/>
      </c>
      <c r="CS86">
        <f>(INT(E86)*3+(E86-INT(E86))*10)+(INT(K86)*3+(K86-INT(K86))*10)+(INT(Q86)*3+(Q86-INT(Q86))*10)+(INT(W86)*3+(W86-INT(W86))*10)+(INT(AC86)*3+(AC86-INT(AC86))*10)+(INT(AI86)*3+(AI86-INT(AI86))*10)+(INT(AO86)*3+(AO86-INT(AO86))*10)+(INT(AU86)*3+(AU86-INT(AU86))*10)+(INT(BA86)*3+(BA86-INT(BA86))*10)+(INT(BG86)*3+(BG86-INT(BG86))*10)+(INT(BM86)*3+(BM86-INT(BM86))*10)+(INT(BS86)*3+(BS86-INT(BS86))*10)+(INT(BY86)*3+(BY86-INT(BY86))*10)+(INT(CE86)*3+(CE86-INT(CE86))*10)+(INT(CK86)*3+(CK86-INT(CK86))*10)</f>
        <v/>
      </c>
      <c r="CT86">
        <f>INT(CS86/3)+MOD(CS86,3)/10</f>
        <v/>
      </c>
      <c r="CU86">
        <f>F86+L86+R86+X86+AD86+AJ86+AP86+AV86+BB86+BH86+BN86+BT86+BZ86+CF86+CL86</f>
        <v/>
      </c>
      <c r="CV86">
        <f>G86+M86+S86+Y86+AE86+AK86+AQ86+AW86+BC86+BI86+BO86+BU86+CA86+CG86+CM86</f>
        <v/>
      </c>
      <c r="CW86">
        <f>H86+N86+T86+Z86+AF86+AL86+AR86+AX86+BD86+BJ86+BP86+BV86+CB86+CH86+CN86</f>
        <v/>
      </c>
      <c r="CX86" s="2">
        <f>IFERROR(CU86*27/CS86,0)</f>
        <v/>
      </c>
    </row>
    <row r="87">
      <c r="A87">
        <f>IF(A29="","",A29)</f>
        <v/>
      </c>
      <c r="B87">
        <f>IF(B29="","",B29)</f>
        <v/>
      </c>
      <c r="CP87">
        <f>C87+I87+O87+U87+AA87+AG87+AM87+AS87+AY87+BE87+BK87+BQ87+BW87+CC87+CI87</f>
        <v/>
      </c>
      <c r="CQ87">
        <f>COUNTIF(D87,"G")+COUNTIF(J87,"G")+COUNTIF(P87,"G")+COUNTIF(V87,"G")+COUNTIF(AB87,"G")+COUNTIF(AH87,"G")+COUNTIF(AN87,"G")+COUNTIF(AT87,"G")+COUNTIF(AZ87,"G")+COUNTIF(BF87,"G")+COUNTIF(BL87,"G")+COUNTIF(BR87,"G")+COUNTIF(BX87,"G")+COUNTIF(CD87,"G")+COUNTIF(CJ87,"G")</f>
        <v/>
      </c>
      <c r="CR87">
        <f>COUNTIF(D87,"P")+COUNTIF(J87,"P")+COUNTIF(P87,"P")+COUNTIF(V87,"P")+COUNTIF(AB87,"P")+COUNTIF(AH87,"P")+COUNTIF(AN87,"P")+COUNTIF(AT87,"P")+COUNTIF(AZ87,"P")+COUNTIF(BF87,"P")+COUNTIF(BL87,"P")+COUNTIF(BR87,"P")+COUNTIF(BX87,"P")+COUNTIF(CD87,"P")+COUNTIF(CJ87,"P")</f>
        <v/>
      </c>
      <c r="CS87">
        <f>(INT(E87)*3+(E87-INT(E87))*10)+(INT(K87)*3+(K87-INT(K87))*10)+(INT(Q87)*3+(Q87-INT(Q87))*10)+(INT(W87)*3+(W87-INT(W87))*10)+(INT(AC87)*3+(AC87-INT(AC87))*10)+(INT(AI87)*3+(AI87-INT(AI87))*10)+(INT(AO87)*3+(AO87-INT(AO87))*10)+(INT(AU87)*3+(AU87-INT(AU87))*10)+(INT(BA87)*3+(BA87-INT(BA87))*10)+(INT(BG87)*3+(BG87-INT(BG87))*10)+(INT(BM87)*3+(BM87-INT(BM87))*10)+(INT(BS87)*3+(BS87-INT(BS87))*10)+(INT(BY87)*3+(BY87-INT(BY87))*10)+(INT(CE87)*3+(CE87-INT(CE87))*10)+(INT(CK87)*3+(CK87-INT(CK87))*10)</f>
        <v/>
      </c>
      <c r="CT87">
        <f>INT(CS87/3)+MOD(CS87,3)/10</f>
        <v/>
      </c>
      <c r="CU87">
        <f>F87+L87+R87+X87+AD87+AJ87+AP87+AV87+BB87+BH87+BN87+BT87+BZ87+CF87+CL87</f>
        <v/>
      </c>
      <c r="CV87">
        <f>G87+M87+S87+Y87+AE87+AK87+AQ87+AW87+BC87+BI87+BO87+BU87+CA87+CG87+CM87</f>
        <v/>
      </c>
      <c r="CW87">
        <f>H87+N87+T87+Z87+AF87+AL87+AR87+AX87+BD87+BJ87+BP87+BV87+CB87+CH87+CN87</f>
        <v/>
      </c>
      <c r="CX87" s="2">
        <f>IFERROR(CU87*27/CS87,0)</f>
        <v/>
      </c>
    </row>
    <row r="88">
      <c r="A88">
        <f>IF(A30="","",A30)</f>
        <v/>
      </c>
      <c r="B88">
        <f>IF(B30="","",B30)</f>
        <v/>
      </c>
      <c r="CP88">
        <f>C88+I88+O88+U88+AA88+AG88+AM88+AS88+AY88+BE88+BK88+BQ88+BW88+CC88+CI88</f>
        <v/>
      </c>
      <c r="CQ88">
        <f>COUNTIF(D88,"G")+COUNTIF(J88,"G")+COUNTIF(P88,"G")+COUNTIF(V88,"G")+COUNTIF(AB88,"G")+COUNTIF(AH88,"G")+COUNTIF(AN88,"G")+COUNTIF(AT88,"G")+COUNTIF(AZ88,"G")+COUNTIF(BF88,"G")+COUNTIF(BL88,"G")+COUNTIF(BR88,"G")+COUNTIF(BX88,"G")+COUNTIF(CD88,"G")+COUNTIF(CJ88,"G")</f>
        <v/>
      </c>
      <c r="CR88">
        <f>COUNTIF(D88,"P")+COUNTIF(J88,"P")+COUNTIF(P88,"P")+COUNTIF(V88,"P")+COUNTIF(AB88,"P")+COUNTIF(AH88,"P")+COUNTIF(AN88,"P")+COUNTIF(AT88,"P")+COUNTIF(AZ88,"P")+COUNTIF(BF88,"P")+COUNTIF(BL88,"P")+COUNTIF(BR88,"P")+COUNTIF(BX88,"P")+COUNTIF(CD88,"P")+COUNTIF(CJ88,"P")</f>
        <v/>
      </c>
      <c r="CS88">
        <f>(INT(E88)*3+(E88-INT(E88))*10)+(INT(K88)*3+(K88-INT(K88))*10)+(INT(Q88)*3+(Q88-INT(Q88))*10)+(INT(W88)*3+(W88-INT(W88))*10)+(INT(AC88)*3+(AC88-INT(AC88))*10)+(INT(AI88)*3+(AI88-INT(AI88))*10)+(INT(AO88)*3+(AO88-INT(AO88))*10)+(INT(AU88)*3+(AU88-INT(AU88))*10)+(INT(BA88)*3+(BA88-INT(BA88))*10)+(INT(BG88)*3+(BG88-INT(BG88))*10)+(INT(BM88)*3+(BM88-INT(BM88))*10)+(INT(BS88)*3+(BS88-INT(BS88))*10)+(INT(BY88)*3+(BY88-INT(BY88))*10)+(INT(CE88)*3+(CE88-INT(CE88))*10)+(INT(CK88)*3+(CK88-INT(CK88))*10)</f>
        <v/>
      </c>
      <c r="CT88">
        <f>INT(CS88/3)+MOD(CS88,3)/10</f>
        <v/>
      </c>
      <c r="CU88">
        <f>F88+L88+R88+X88+AD88+AJ88+AP88+AV88+BB88+BH88+BN88+BT88+BZ88+CF88+CL88</f>
        <v/>
      </c>
      <c r="CV88">
        <f>G88+M88+S88+Y88+AE88+AK88+AQ88+AW88+BC88+BI88+BO88+BU88+CA88+CG88+CM88</f>
        <v/>
      </c>
      <c r="CW88">
        <f>H88+N88+T88+Z88+AF88+AL88+AR88+AX88+BD88+BJ88+BP88+BV88+CB88+CH88+CN88</f>
        <v/>
      </c>
      <c r="CX88" s="2">
        <f>IFERROR(CU88*27/CS88,0)</f>
        <v/>
      </c>
    </row>
    <row r="89">
      <c r="A89">
        <f>IF(A31="","",A31)</f>
        <v/>
      </c>
      <c r="B89">
        <f>IF(B31="","",B31)</f>
        <v/>
      </c>
      <c r="CP89">
        <f>C89+I89+O89+U89+AA89+AG89+AM89+AS89+AY89+BE89+BK89+BQ89+BW89+CC89+CI89</f>
        <v/>
      </c>
      <c r="CQ89">
        <f>COUNTIF(D89,"G")+COUNTIF(J89,"G")+COUNTIF(P89,"G")+COUNTIF(V89,"G")+COUNTIF(AB89,"G")+COUNTIF(AH89,"G")+COUNTIF(AN89,"G")+COUNTIF(AT89,"G")+COUNTIF(AZ89,"G")+COUNTIF(BF89,"G")+COUNTIF(BL89,"G")+COUNTIF(BR89,"G")+COUNTIF(BX89,"G")+COUNTIF(CD89,"G")+COUNTIF(CJ89,"G")</f>
        <v/>
      </c>
      <c r="CR89">
        <f>COUNTIF(D89,"P")+COUNTIF(J89,"P")+COUNTIF(P89,"P")+COUNTIF(V89,"P")+COUNTIF(AB89,"P")+COUNTIF(AH89,"P")+COUNTIF(AN89,"P")+COUNTIF(AT89,"P")+COUNTIF(AZ89,"P")+COUNTIF(BF89,"P")+COUNTIF(BL89,"P")+COUNTIF(BR89,"P")+COUNTIF(BX89,"P")+COUNTIF(CD89,"P")+COUNTIF(CJ89,"P")</f>
        <v/>
      </c>
      <c r="CS89">
        <f>(INT(E89)*3+(E89-INT(E89))*10)+(INT(K89)*3+(K89-INT(K89))*10)+(INT(Q89)*3+(Q89-INT(Q89))*10)+(INT(W89)*3+(W89-INT(W89))*10)+(INT(AC89)*3+(AC89-INT(AC89))*10)+(INT(AI89)*3+(AI89-INT(AI89))*10)+(INT(AO89)*3+(AO89-INT(AO89))*10)+(INT(AU89)*3+(AU89-INT(AU89))*10)+(INT(BA89)*3+(BA89-INT(BA89))*10)+(INT(BG89)*3+(BG89-INT(BG89))*10)+(INT(BM89)*3+(BM89-INT(BM89))*10)+(INT(BS89)*3+(BS89-INT(BS89))*10)+(INT(BY89)*3+(BY89-INT(BY89))*10)+(INT(CE89)*3+(CE89-INT(CE89))*10)+(INT(CK89)*3+(CK89-INT(CK89))*10)</f>
        <v/>
      </c>
      <c r="CT89">
        <f>INT(CS89/3)+MOD(CS89,3)/10</f>
        <v/>
      </c>
      <c r="CU89">
        <f>F89+L89+R89+X89+AD89+AJ89+AP89+AV89+BB89+BH89+BN89+BT89+BZ89+CF89+CL89</f>
        <v/>
      </c>
      <c r="CV89">
        <f>G89+M89+S89+Y89+AE89+AK89+AQ89+AW89+BC89+BI89+BO89+BU89+CA89+CG89+CM89</f>
        <v/>
      </c>
      <c r="CW89">
        <f>H89+N89+T89+Z89+AF89+AL89+AR89+AX89+BD89+BJ89+BP89+BV89+CB89+CH89+CN89</f>
        <v/>
      </c>
      <c r="CX89" s="2">
        <f>IFERROR(CU89*27/CS89,0)</f>
        <v/>
      </c>
    </row>
    <row r="90">
      <c r="A90">
        <f>IF(A32="","",A32)</f>
        <v/>
      </c>
      <c r="B90">
        <f>IF(B32="","",B32)</f>
        <v/>
      </c>
      <c r="CP90">
        <f>C90+I90+O90+U90+AA90+AG90+AM90+AS90+AY90+BE90+BK90+BQ90+BW90+CC90+CI90</f>
        <v/>
      </c>
      <c r="CQ90">
        <f>COUNTIF(D90,"G")+COUNTIF(J90,"G")+COUNTIF(P90,"G")+COUNTIF(V90,"G")+COUNTIF(AB90,"G")+COUNTIF(AH90,"G")+COUNTIF(AN90,"G")+COUNTIF(AT90,"G")+COUNTIF(AZ90,"G")+COUNTIF(BF90,"G")+COUNTIF(BL90,"G")+COUNTIF(BR90,"G")+COUNTIF(BX90,"G")+COUNTIF(CD90,"G")+COUNTIF(CJ90,"G")</f>
        <v/>
      </c>
      <c r="CR90">
        <f>COUNTIF(D90,"P")+COUNTIF(J90,"P")+COUNTIF(P90,"P")+COUNTIF(V90,"P")+COUNTIF(AB90,"P")+COUNTIF(AH90,"P")+COUNTIF(AN90,"P")+COUNTIF(AT90,"P")+COUNTIF(AZ90,"P")+COUNTIF(BF90,"P")+COUNTIF(BL90,"P")+COUNTIF(BR90,"P")+COUNTIF(BX90,"P")+COUNTIF(CD90,"P")+COUNTIF(CJ90,"P")</f>
        <v/>
      </c>
      <c r="CS90">
        <f>(INT(E90)*3+(E90-INT(E90))*10)+(INT(K90)*3+(K90-INT(K90))*10)+(INT(Q90)*3+(Q90-INT(Q90))*10)+(INT(W90)*3+(W90-INT(W90))*10)+(INT(AC90)*3+(AC90-INT(AC90))*10)+(INT(AI90)*3+(AI90-INT(AI90))*10)+(INT(AO90)*3+(AO90-INT(AO90))*10)+(INT(AU90)*3+(AU90-INT(AU90))*10)+(INT(BA90)*3+(BA90-INT(BA90))*10)+(INT(BG90)*3+(BG90-INT(BG90))*10)+(INT(BM90)*3+(BM90-INT(BM90))*10)+(INT(BS90)*3+(BS90-INT(BS90))*10)+(INT(BY90)*3+(BY90-INT(BY90))*10)+(INT(CE90)*3+(CE90-INT(CE90))*10)+(INT(CK90)*3+(CK90-INT(CK90))*10)</f>
        <v/>
      </c>
      <c r="CT90">
        <f>INT(CS90/3)+MOD(CS90,3)/10</f>
        <v/>
      </c>
      <c r="CU90">
        <f>F90+L90+R90+X90+AD90+AJ90+AP90+AV90+BB90+BH90+BN90+BT90+BZ90+CF90+CL90</f>
        <v/>
      </c>
      <c r="CV90">
        <f>G90+M90+S90+Y90+AE90+AK90+AQ90+AW90+BC90+BI90+BO90+BU90+CA90+CG90+CM90</f>
        <v/>
      </c>
      <c r="CW90">
        <f>H90+N90+T90+Z90+AF90+AL90+AR90+AX90+BD90+BJ90+BP90+BV90+CB90+CH90+CN90</f>
        <v/>
      </c>
      <c r="CX90" s="2">
        <f>IFERROR(CU90*27/CS90,0)</f>
        <v/>
      </c>
    </row>
    <row r="91">
      <c r="A91" t="inlineStr">
        <is>
          <t>TOTALES :</t>
        </is>
      </c>
      <c r="CP91">
        <f>SUM(CP66:CP90)</f>
        <v/>
      </c>
      <c r="CQ91">
        <f>SUM(CQ66:CQ90)</f>
        <v/>
      </c>
      <c r="CR91">
        <f>SUM(CR66:CR90)</f>
        <v/>
      </c>
      <c r="CS91">
        <f>SUM(CS66:CS90)</f>
        <v/>
      </c>
      <c r="CT91">
        <f>SUM(CT66:CT90)</f>
        <v/>
      </c>
      <c r="CU91">
        <f>SUM(CU66:CU90)</f>
        <v/>
      </c>
      <c r="CV91">
        <f>SUM(CV66:CV90)</f>
        <v/>
      </c>
      <c r="CW91">
        <f>SUM(CW66:CW90)</f>
        <v/>
      </c>
      <c r="CX91">
        <f>SUM(CX66:CX90)</f>
        <v/>
      </c>
    </row>
    <row r="94">
      <c r="A94" t="inlineStr">
        <is>
          <t>R E S U L T A D O S   D E L   E Q U I P O</t>
        </is>
      </c>
    </row>
    <row r="95">
      <c r="A95" t="inlineStr">
        <is>
          <t>Juego</t>
        </is>
      </c>
      <c r="B95" t="inlineStr">
        <is>
          <t>Resultado</t>
        </is>
      </c>
      <c r="C95" t="inlineStr">
        <is>
          <t>CA</t>
        </is>
      </c>
      <c r="D95" t="inlineStr">
        <is>
          <t>CR</t>
        </is>
      </c>
    </row>
    <row r="96">
      <c r="A96" t="n">
        <v>1</v>
      </c>
    </row>
    <row r="97">
      <c r="A97" t="n">
        <v>2</v>
      </c>
    </row>
    <row r="98">
      <c r="A98" t="n">
        <v>3</v>
      </c>
    </row>
    <row r="99">
      <c r="A99" t="n">
        <v>4</v>
      </c>
    </row>
    <row r="100">
      <c r="A100" t="n">
        <v>5</v>
      </c>
    </row>
    <row r="101">
      <c r="A101" t="n">
        <v>6</v>
      </c>
    </row>
    <row r="102">
      <c r="A102" t="n">
        <v>7</v>
      </c>
    </row>
    <row r="103">
      <c r="A103" t="n">
        <v>8</v>
      </c>
    </row>
    <row r="104">
      <c r="A104" t="n">
        <v>9</v>
      </c>
    </row>
    <row r="105">
      <c r="A105" t="n">
        <v>10</v>
      </c>
    </row>
    <row r="106">
      <c r="A106" t="n">
        <v>11</v>
      </c>
    </row>
    <row r="107">
      <c r="A107" t="n">
        <v>12</v>
      </c>
    </row>
    <row r="108">
      <c r="A108" t="n">
        <v>13</v>
      </c>
    </row>
    <row r="109">
      <c r="A109" t="n">
        <v>14</v>
      </c>
    </row>
    <row r="110">
      <c r="A110" t="n">
        <v>15</v>
      </c>
    </row>
    <row r="111">
      <c r="A111" t="inlineStr">
        <is>
          <t>TOTALES</t>
        </is>
      </c>
      <c r="B111">
        <f>COUNTIF(B96:B110,"G")+COUNTIF(B96:B110,"P")+COUNTIF(B96:B110,"E")</f>
        <v/>
      </c>
      <c r="C111">
        <f>COUNTIF(B96:B110,"G")</f>
        <v/>
      </c>
      <c r="D111">
        <f>COUNTIF(B96:B110,"P")</f>
        <v/>
      </c>
      <c r="E111">
        <f>COUNTIF(B96:B110,"E")</f>
        <v/>
      </c>
      <c r="F111">
        <f>SUM(C96:C110)</f>
        <v/>
      </c>
      <c r="G111">
        <f>SUM(D96:D110)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V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CORPORACION CRIOLLITOS DE VENEZUELA</t>
        </is>
      </c>
    </row>
    <row r="2">
      <c r="A2" t="inlineStr">
        <is>
          <t>LIGA DE BEISBOL MENOR JUAN GUILLERMO GUZMAN</t>
        </is>
      </c>
    </row>
    <row r="4">
      <c r="B4" t="inlineStr">
        <is>
          <t>CATEGORIA : INFANTIL</t>
        </is>
      </c>
    </row>
    <row r="6">
      <c r="A6" t="inlineStr">
        <is>
          <t>equipo10</t>
        </is>
      </c>
      <c r="C6" t="inlineStr">
        <is>
          <t>O F E N S I V A   I N D I V I D U A L</t>
        </is>
      </c>
    </row>
    <row r="7">
      <c r="A7" t="inlineStr">
        <is>
          <t>NOMBRE</t>
        </is>
      </c>
      <c r="B7" t="inlineStr">
        <is>
          <t>No</t>
        </is>
      </c>
      <c r="C7" t="inlineStr">
        <is>
          <t>VB</t>
        </is>
      </c>
      <c r="D7" t="inlineStr">
        <is>
          <t>CA</t>
        </is>
      </c>
      <c r="E7" t="inlineStr">
        <is>
          <t>H</t>
        </is>
      </c>
      <c r="F7" t="inlineStr">
        <is>
          <t>2B</t>
        </is>
      </c>
      <c r="G7" t="inlineStr">
        <is>
          <t>3B</t>
        </is>
      </c>
      <c r="H7" t="inlineStr">
        <is>
          <t>HR</t>
        </is>
      </c>
      <c r="I7" t="inlineStr">
        <is>
          <t>CI</t>
        </is>
      </c>
      <c r="J7" t="inlineStr">
        <is>
          <t>K</t>
        </is>
      </c>
      <c r="K7" t="inlineStr">
        <is>
          <t>BB</t>
        </is>
      </c>
      <c r="L7" t="inlineStr">
        <is>
          <t>BR</t>
        </is>
      </c>
      <c r="M7" t="inlineStr">
        <is>
          <t>GP</t>
        </is>
      </c>
      <c r="N7" t="inlineStr">
        <is>
          <t>SH</t>
        </is>
      </c>
      <c r="O7" t="inlineStr">
        <is>
          <t>SF</t>
        </is>
      </c>
      <c r="P7" t="inlineStr">
        <is>
          <t>INT</t>
        </is>
      </c>
      <c r="Q7" t="inlineStr">
        <is>
          <t>BAL</t>
        </is>
      </c>
      <c r="R7" t="inlineStr">
        <is>
          <t>AL</t>
        </is>
      </c>
      <c r="T7" t="inlineStr">
        <is>
          <t>VB</t>
        </is>
      </c>
      <c r="U7" t="inlineStr">
        <is>
          <t>CA</t>
        </is>
      </c>
      <c r="V7" t="inlineStr">
        <is>
          <t>H</t>
        </is>
      </c>
      <c r="W7" t="inlineStr">
        <is>
          <t>2B</t>
        </is>
      </c>
      <c r="X7" t="inlineStr">
        <is>
          <t>3B</t>
        </is>
      </c>
      <c r="Y7" t="inlineStr">
        <is>
          <t>HR</t>
        </is>
      </c>
      <c r="Z7" t="inlineStr">
        <is>
          <t>CI</t>
        </is>
      </c>
      <c r="AA7" t="inlineStr">
        <is>
          <t>K</t>
        </is>
      </c>
      <c r="AB7" t="inlineStr">
        <is>
          <t>BB</t>
        </is>
      </c>
      <c r="AC7" t="inlineStr">
        <is>
          <t>BR</t>
        </is>
      </c>
      <c r="AD7" t="inlineStr">
        <is>
          <t>GP</t>
        </is>
      </c>
      <c r="AE7" t="inlineStr">
        <is>
          <t>SH</t>
        </is>
      </c>
      <c r="AF7" t="inlineStr">
        <is>
          <t>SF</t>
        </is>
      </c>
      <c r="AG7" t="inlineStr">
        <is>
          <t>INT</t>
        </is>
      </c>
      <c r="AH7" t="inlineStr">
        <is>
          <t>BAL</t>
        </is>
      </c>
      <c r="AI7" t="inlineStr">
        <is>
          <t>AL</t>
        </is>
      </c>
      <c r="AK7" t="inlineStr">
        <is>
          <t>VB</t>
        </is>
      </c>
      <c r="AL7" t="inlineStr">
        <is>
          <t>CA</t>
        </is>
      </c>
      <c r="AM7" t="inlineStr">
        <is>
          <t>H</t>
        </is>
      </c>
      <c r="AN7" t="inlineStr">
        <is>
          <t>2B</t>
        </is>
      </c>
      <c r="AO7" t="inlineStr">
        <is>
          <t>3B</t>
        </is>
      </c>
      <c r="AP7" t="inlineStr">
        <is>
          <t>HR</t>
        </is>
      </c>
      <c r="AQ7" t="inlineStr">
        <is>
          <t>CI</t>
        </is>
      </c>
      <c r="AR7" t="inlineStr">
        <is>
          <t>K</t>
        </is>
      </c>
      <c r="AS7" t="inlineStr">
        <is>
          <t>BB</t>
        </is>
      </c>
      <c r="AT7" t="inlineStr">
        <is>
          <t>BR</t>
        </is>
      </c>
      <c r="AU7" t="inlineStr">
        <is>
          <t>GP</t>
        </is>
      </c>
      <c r="AV7" t="inlineStr">
        <is>
          <t>SH</t>
        </is>
      </c>
      <c r="AW7" t="inlineStr">
        <is>
          <t>SF</t>
        </is>
      </c>
      <c r="AX7" t="inlineStr">
        <is>
          <t>INT</t>
        </is>
      </c>
      <c r="AY7" t="inlineStr">
        <is>
          <t>BAL</t>
        </is>
      </c>
      <c r="AZ7" t="inlineStr">
        <is>
          <t>AL</t>
        </is>
      </c>
      <c r="BB7" t="inlineStr">
        <is>
          <t>VB</t>
        </is>
      </c>
      <c r="BC7" t="inlineStr">
        <is>
          <t>CA</t>
        </is>
      </c>
      <c r="BD7" t="inlineStr">
        <is>
          <t>H</t>
        </is>
      </c>
      <c r="BE7" t="inlineStr">
        <is>
          <t>2B</t>
        </is>
      </c>
      <c r="BF7" t="inlineStr">
        <is>
          <t>3B</t>
        </is>
      </c>
      <c r="BG7" t="inlineStr">
        <is>
          <t>HR</t>
        </is>
      </c>
      <c r="BH7" t="inlineStr">
        <is>
          <t>CI</t>
        </is>
      </c>
      <c r="BI7" t="inlineStr">
        <is>
          <t>K</t>
        </is>
      </c>
      <c r="BJ7" t="inlineStr">
        <is>
          <t>BB</t>
        </is>
      </c>
      <c r="BK7" t="inlineStr">
        <is>
          <t>BR</t>
        </is>
      </c>
      <c r="BL7" t="inlineStr">
        <is>
          <t>GP</t>
        </is>
      </c>
      <c r="BM7" t="inlineStr">
        <is>
          <t>SH</t>
        </is>
      </c>
      <c r="BN7" t="inlineStr">
        <is>
          <t>SF</t>
        </is>
      </c>
      <c r="BO7" t="inlineStr">
        <is>
          <t>INT</t>
        </is>
      </c>
      <c r="BP7" t="inlineStr">
        <is>
          <t>BAL</t>
        </is>
      </c>
      <c r="BQ7" t="inlineStr">
        <is>
          <t>AL</t>
        </is>
      </c>
      <c r="BS7" t="inlineStr">
        <is>
          <t>VB</t>
        </is>
      </c>
      <c r="BT7" t="inlineStr">
        <is>
          <t>CA</t>
        </is>
      </c>
      <c r="BU7" t="inlineStr">
        <is>
          <t>H</t>
        </is>
      </c>
      <c r="BV7" t="inlineStr">
        <is>
          <t>2B</t>
        </is>
      </c>
      <c r="BW7" t="inlineStr">
        <is>
          <t>3B</t>
        </is>
      </c>
      <c r="BX7" t="inlineStr">
        <is>
          <t>HR</t>
        </is>
      </c>
      <c r="BY7" t="inlineStr">
        <is>
          <t>CI</t>
        </is>
      </c>
      <c r="BZ7" t="inlineStr">
        <is>
          <t>K</t>
        </is>
      </c>
      <c r="CA7" t="inlineStr">
        <is>
          <t>BB</t>
        </is>
      </c>
      <c r="CB7" t="inlineStr">
        <is>
          <t>BR</t>
        </is>
      </c>
      <c r="CC7" t="inlineStr">
        <is>
          <t>GP</t>
        </is>
      </c>
      <c r="CD7" t="inlineStr">
        <is>
          <t>SH</t>
        </is>
      </c>
      <c r="CE7" t="inlineStr">
        <is>
          <t>SF</t>
        </is>
      </c>
      <c r="CF7" t="inlineStr">
        <is>
          <t>INT</t>
        </is>
      </c>
      <c r="CG7" t="inlineStr">
        <is>
          <t>BAL</t>
        </is>
      </c>
      <c r="CH7" t="inlineStr">
        <is>
          <t>AL</t>
        </is>
      </c>
      <c r="CJ7" t="inlineStr">
        <is>
          <t>VB</t>
        </is>
      </c>
      <c r="CK7" t="inlineStr">
        <is>
          <t>CA</t>
        </is>
      </c>
      <c r="CL7" t="inlineStr">
        <is>
          <t>H</t>
        </is>
      </c>
      <c r="CM7" t="inlineStr">
        <is>
          <t>2B</t>
        </is>
      </c>
      <c r="CN7" t="inlineStr">
        <is>
          <t>3B</t>
        </is>
      </c>
      <c r="CO7" t="inlineStr">
        <is>
          <t>HR</t>
        </is>
      </c>
      <c r="CP7" t="inlineStr">
        <is>
          <t>CI</t>
        </is>
      </c>
      <c r="CQ7" t="inlineStr">
        <is>
          <t>K</t>
        </is>
      </c>
      <c r="CR7" t="inlineStr">
        <is>
          <t>BB</t>
        </is>
      </c>
      <c r="CS7" t="inlineStr">
        <is>
          <t>BR</t>
        </is>
      </c>
      <c r="CT7" t="inlineStr">
        <is>
          <t>GP</t>
        </is>
      </c>
      <c r="CU7" t="inlineStr">
        <is>
          <t>SH</t>
        </is>
      </c>
      <c r="CV7" t="inlineStr">
        <is>
          <t>SF</t>
        </is>
      </c>
      <c r="CW7" t="inlineStr">
        <is>
          <t>INT</t>
        </is>
      </c>
      <c r="CX7" t="inlineStr">
        <is>
          <t>BAL</t>
        </is>
      </c>
      <c r="CY7" t="inlineStr">
        <is>
          <t>AL</t>
        </is>
      </c>
      <c r="DA7" t="inlineStr">
        <is>
          <t>VB</t>
        </is>
      </c>
      <c r="DB7" t="inlineStr">
        <is>
          <t>CA</t>
        </is>
      </c>
      <c r="DC7" t="inlineStr">
        <is>
          <t>H</t>
        </is>
      </c>
      <c r="DD7" t="inlineStr">
        <is>
          <t>2B</t>
        </is>
      </c>
      <c r="DE7" t="inlineStr">
        <is>
          <t>3B</t>
        </is>
      </c>
      <c r="DF7" t="inlineStr">
        <is>
          <t>HR</t>
        </is>
      </c>
      <c r="DG7" t="inlineStr">
        <is>
          <t>CI</t>
        </is>
      </c>
      <c r="DH7" t="inlineStr">
        <is>
          <t>K</t>
        </is>
      </c>
      <c r="DI7" t="inlineStr">
        <is>
          <t>BB</t>
        </is>
      </c>
      <c r="DJ7" t="inlineStr">
        <is>
          <t>BR</t>
        </is>
      </c>
      <c r="DK7" t="inlineStr">
        <is>
          <t>GP</t>
        </is>
      </c>
      <c r="DL7" t="inlineStr">
        <is>
          <t>SH</t>
        </is>
      </c>
      <c r="DM7" t="inlineStr">
        <is>
          <t>SF</t>
        </is>
      </c>
      <c r="DN7" t="inlineStr">
        <is>
          <t>INT</t>
        </is>
      </c>
      <c r="DO7" t="inlineStr">
        <is>
          <t>BAL</t>
        </is>
      </c>
      <c r="DP7" t="inlineStr">
        <is>
          <t>AL</t>
        </is>
      </c>
      <c r="DR7" t="inlineStr">
        <is>
          <t>VB</t>
        </is>
      </c>
      <c r="DS7" t="inlineStr">
        <is>
          <t>CA</t>
        </is>
      </c>
      <c r="DT7" t="inlineStr">
        <is>
          <t>H</t>
        </is>
      </c>
      <c r="DU7" t="inlineStr">
        <is>
          <t>2B</t>
        </is>
      </c>
      <c r="DV7" t="inlineStr">
        <is>
          <t>3B</t>
        </is>
      </c>
      <c r="DW7" t="inlineStr">
        <is>
          <t>HR</t>
        </is>
      </c>
      <c r="DX7" t="inlineStr">
        <is>
          <t>CI</t>
        </is>
      </c>
      <c r="DY7" t="inlineStr">
        <is>
          <t>K</t>
        </is>
      </c>
      <c r="DZ7" t="inlineStr">
        <is>
          <t>BB</t>
        </is>
      </c>
      <c r="EA7" t="inlineStr">
        <is>
          <t>BR</t>
        </is>
      </c>
      <c r="EB7" t="inlineStr">
        <is>
          <t>GP</t>
        </is>
      </c>
      <c r="EC7" t="inlineStr">
        <is>
          <t>SH</t>
        </is>
      </c>
      <c r="ED7" t="inlineStr">
        <is>
          <t>SF</t>
        </is>
      </c>
      <c r="EE7" t="inlineStr">
        <is>
          <t>INT</t>
        </is>
      </c>
      <c r="EF7" t="inlineStr">
        <is>
          <t>BAL</t>
        </is>
      </c>
      <c r="EG7" t="inlineStr">
        <is>
          <t>AL</t>
        </is>
      </c>
      <c r="EI7" t="inlineStr">
        <is>
          <t>VB</t>
        </is>
      </c>
      <c r="EJ7" t="inlineStr">
        <is>
          <t>CA</t>
        </is>
      </c>
      <c r="EK7" t="inlineStr">
        <is>
          <t>H</t>
        </is>
      </c>
      <c r="EL7" t="inlineStr">
        <is>
          <t>2B</t>
        </is>
      </c>
      <c r="EM7" t="inlineStr">
        <is>
          <t>3B</t>
        </is>
      </c>
      <c r="EN7" t="inlineStr">
        <is>
          <t>HR</t>
        </is>
      </c>
      <c r="EO7" t="inlineStr">
        <is>
          <t>CI</t>
        </is>
      </c>
      <c r="EP7" t="inlineStr">
        <is>
          <t>K</t>
        </is>
      </c>
      <c r="EQ7" t="inlineStr">
        <is>
          <t>BB</t>
        </is>
      </c>
      <c r="ER7" t="inlineStr">
        <is>
          <t>BR</t>
        </is>
      </c>
      <c r="ES7" t="inlineStr">
        <is>
          <t>GP</t>
        </is>
      </c>
      <c r="ET7" t="inlineStr">
        <is>
          <t>SH</t>
        </is>
      </c>
      <c r="EU7" t="inlineStr">
        <is>
          <t>SF</t>
        </is>
      </c>
      <c r="EV7" t="inlineStr">
        <is>
          <t>INT</t>
        </is>
      </c>
      <c r="EW7" t="inlineStr">
        <is>
          <t>BAL</t>
        </is>
      </c>
      <c r="EX7" t="inlineStr">
        <is>
          <t>AL</t>
        </is>
      </c>
      <c r="EZ7" t="inlineStr">
        <is>
          <t>VB</t>
        </is>
      </c>
      <c r="FA7" t="inlineStr">
        <is>
          <t>CA</t>
        </is>
      </c>
      <c r="FB7" t="inlineStr">
        <is>
          <t>H</t>
        </is>
      </c>
      <c r="FC7" t="inlineStr">
        <is>
          <t>2B</t>
        </is>
      </c>
      <c r="FD7" t="inlineStr">
        <is>
          <t>3B</t>
        </is>
      </c>
      <c r="FE7" t="inlineStr">
        <is>
          <t>HR</t>
        </is>
      </c>
      <c r="FF7" t="inlineStr">
        <is>
          <t>CI</t>
        </is>
      </c>
      <c r="FG7" t="inlineStr">
        <is>
          <t>K</t>
        </is>
      </c>
      <c r="FH7" t="inlineStr">
        <is>
          <t>BB</t>
        </is>
      </c>
      <c r="FI7" t="inlineStr">
        <is>
          <t>BR</t>
        </is>
      </c>
      <c r="FJ7" t="inlineStr">
        <is>
          <t>GP</t>
        </is>
      </c>
      <c r="FK7" t="inlineStr">
        <is>
          <t>SH</t>
        </is>
      </c>
      <c r="FL7" t="inlineStr">
        <is>
          <t>SF</t>
        </is>
      </c>
      <c r="FM7" t="inlineStr">
        <is>
          <t>INT</t>
        </is>
      </c>
      <c r="FN7" t="inlineStr">
        <is>
          <t>BAL</t>
        </is>
      </c>
      <c r="FO7" t="inlineStr">
        <is>
          <t>AL</t>
        </is>
      </c>
      <c r="FQ7" t="inlineStr">
        <is>
          <t>VB</t>
        </is>
      </c>
      <c r="FR7" t="inlineStr">
        <is>
          <t>CA</t>
        </is>
      </c>
      <c r="FS7" t="inlineStr">
        <is>
          <t>H</t>
        </is>
      </c>
      <c r="FT7" t="inlineStr">
        <is>
          <t>2B</t>
        </is>
      </c>
      <c r="FU7" t="inlineStr">
        <is>
          <t>3B</t>
        </is>
      </c>
      <c r="FV7" t="inlineStr">
        <is>
          <t>HR</t>
        </is>
      </c>
      <c r="FW7" t="inlineStr">
        <is>
          <t>CI</t>
        </is>
      </c>
      <c r="FX7" t="inlineStr">
        <is>
          <t>K</t>
        </is>
      </c>
      <c r="FY7" t="inlineStr">
        <is>
          <t>BB</t>
        </is>
      </c>
      <c r="FZ7" t="inlineStr">
        <is>
          <t>BR</t>
        </is>
      </c>
      <c r="GA7" t="inlineStr">
        <is>
          <t>GP</t>
        </is>
      </c>
      <c r="GB7" t="inlineStr">
        <is>
          <t>SH</t>
        </is>
      </c>
      <c r="GC7" t="inlineStr">
        <is>
          <t>SF</t>
        </is>
      </c>
      <c r="GD7" t="inlineStr">
        <is>
          <t>INT</t>
        </is>
      </c>
      <c r="GE7" t="inlineStr">
        <is>
          <t>BAL</t>
        </is>
      </c>
      <c r="GF7" t="inlineStr">
        <is>
          <t>AL</t>
        </is>
      </c>
      <c r="GH7" t="inlineStr">
        <is>
          <t>VB</t>
        </is>
      </c>
      <c r="GI7" t="inlineStr">
        <is>
          <t>CA</t>
        </is>
      </c>
      <c r="GJ7" t="inlineStr">
        <is>
          <t>H</t>
        </is>
      </c>
      <c r="GK7" t="inlineStr">
        <is>
          <t>2B</t>
        </is>
      </c>
      <c r="GL7" t="inlineStr">
        <is>
          <t>3B</t>
        </is>
      </c>
      <c r="GM7" t="inlineStr">
        <is>
          <t>HR</t>
        </is>
      </c>
      <c r="GN7" t="inlineStr">
        <is>
          <t>CI</t>
        </is>
      </c>
      <c r="GO7" t="inlineStr">
        <is>
          <t>K</t>
        </is>
      </c>
      <c r="GP7" t="inlineStr">
        <is>
          <t>BB</t>
        </is>
      </c>
      <c r="GQ7" t="inlineStr">
        <is>
          <t>BR</t>
        </is>
      </c>
      <c r="GR7" t="inlineStr">
        <is>
          <t>GP</t>
        </is>
      </c>
      <c r="GS7" t="inlineStr">
        <is>
          <t>SH</t>
        </is>
      </c>
      <c r="GT7" t="inlineStr">
        <is>
          <t>SF</t>
        </is>
      </c>
      <c r="GU7" t="inlineStr">
        <is>
          <t>INT</t>
        </is>
      </c>
      <c r="GV7" t="inlineStr">
        <is>
          <t>BAL</t>
        </is>
      </c>
      <c r="GW7" t="inlineStr">
        <is>
          <t>AL</t>
        </is>
      </c>
      <c r="GY7" t="inlineStr">
        <is>
          <t>VB</t>
        </is>
      </c>
      <c r="GZ7" t="inlineStr">
        <is>
          <t>CA</t>
        </is>
      </c>
      <c r="HA7" t="inlineStr">
        <is>
          <t>H</t>
        </is>
      </c>
      <c r="HB7" t="inlineStr">
        <is>
          <t>2B</t>
        </is>
      </c>
      <c r="HC7" t="inlineStr">
        <is>
          <t>3B</t>
        </is>
      </c>
      <c r="HD7" t="inlineStr">
        <is>
          <t>HR</t>
        </is>
      </c>
      <c r="HE7" t="inlineStr">
        <is>
          <t>CI</t>
        </is>
      </c>
      <c r="HF7" t="inlineStr">
        <is>
          <t>K</t>
        </is>
      </c>
      <c r="HG7" t="inlineStr">
        <is>
          <t>BB</t>
        </is>
      </c>
      <c r="HH7" t="inlineStr">
        <is>
          <t>BR</t>
        </is>
      </c>
      <c r="HI7" t="inlineStr">
        <is>
          <t>GP</t>
        </is>
      </c>
      <c r="HJ7" t="inlineStr">
        <is>
          <t>SH</t>
        </is>
      </c>
      <c r="HK7" t="inlineStr">
        <is>
          <t>SF</t>
        </is>
      </c>
      <c r="HL7" t="inlineStr">
        <is>
          <t>INT</t>
        </is>
      </c>
      <c r="HM7" t="inlineStr">
        <is>
          <t>BAL</t>
        </is>
      </c>
      <c r="HN7" t="inlineStr">
        <is>
          <t>AL</t>
        </is>
      </c>
      <c r="HP7" t="inlineStr">
        <is>
          <t>VB</t>
        </is>
      </c>
      <c r="HQ7" t="inlineStr">
        <is>
          <t>CA</t>
        </is>
      </c>
      <c r="HR7" t="inlineStr">
        <is>
          <t>H</t>
        </is>
      </c>
      <c r="HS7" t="inlineStr">
        <is>
          <t>2B</t>
        </is>
      </c>
      <c r="HT7" t="inlineStr">
        <is>
          <t>3B</t>
        </is>
      </c>
      <c r="HU7" t="inlineStr">
        <is>
          <t>HR</t>
        </is>
      </c>
      <c r="HV7" t="inlineStr">
        <is>
          <t>CI</t>
        </is>
      </c>
      <c r="HW7" t="inlineStr">
        <is>
          <t>K</t>
        </is>
      </c>
      <c r="HX7" t="inlineStr">
        <is>
          <t>BB</t>
        </is>
      </c>
      <c r="HY7" t="inlineStr">
        <is>
          <t>BR</t>
        </is>
      </c>
      <c r="HZ7" t="inlineStr">
        <is>
          <t>GP</t>
        </is>
      </c>
      <c r="IA7" t="inlineStr">
        <is>
          <t>SH</t>
        </is>
      </c>
      <c r="IB7" t="inlineStr">
        <is>
          <t>SF</t>
        </is>
      </c>
      <c r="IC7" t="inlineStr">
        <is>
          <t>INT</t>
        </is>
      </c>
      <c r="ID7" t="inlineStr">
        <is>
          <t>BAL</t>
        </is>
      </c>
      <c r="IE7" t="inlineStr">
        <is>
          <t>AL</t>
        </is>
      </c>
      <c r="IG7" t="inlineStr">
        <is>
          <t>VB</t>
        </is>
      </c>
      <c r="IH7" t="inlineStr">
        <is>
          <t>CA</t>
        </is>
      </c>
      <c r="II7" t="inlineStr">
        <is>
          <t>H</t>
        </is>
      </c>
      <c r="IJ7" t="inlineStr">
        <is>
          <t>2B</t>
        </is>
      </c>
      <c r="IK7" t="inlineStr">
        <is>
          <t>3B</t>
        </is>
      </c>
      <c r="IL7" t="inlineStr">
        <is>
          <t>HR</t>
        </is>
      </c>
      <c r="IM7" t="inlineStr">
        <is>
          <t>CI</t>
        </is>
      </c>
      <c r="IN7" t="inlineStr">
        <is>
          <t>K</t>
        </is>
      </c>
      <c r="IO7" t="inlineStr">
        <is>
          <t>BB</t>
        </is>
      </c>
      <c r="IP7" t="inlineStr">
        <is>
          <t>BR</t>
        </is>
      </c>
      <c r="IQ7" t="inlineStr">
        <is>
          <t>GP</t>
        </is>
      </c>
      <c r="IR7" t="inlineStr">
        <is>
          <t>SH</t>
        </is>
      </c>
      <c r="IS7" t="inlineStr">
        <is>
          <t>SF</t>
        </is>
      </c>
      <c r="IT7" t="inlineStr">
        <is>
          <t>INT</t>
        </is>
      </c>
      <c r="IU7" t="inlineStr">
        <is>
          <t>BAL</t>
        </is>
      </c>
      <c r="IV7" t="inlineStr">
        <is>
          <t>AL</t>
        </is>
      </c>
    </row>
    <row r="8">
      <c r="A8" t="inlineStr">
        <is>
          <t>RONALD ACUÑA EQUIPO10</t>
        </is>
      </c>
      <c r="B8" t="n">
        <v>13</v>
      </c>
      <c r="C8" t="n">
        <v>4</v>
      </c>
      <c r="D8" t="n">
        <v>2</v>
      </c>
      <c r="E8" t="n">
        <v>1</v>
      </c>
      <c r="L8" t="n">
        <v>1</v>
      </c>
      <c r="Q8">
        <f>(E8-(F8+G8+H8))+(F8*2)+(G8*3)+(H8*4)</f>
        <v/>
      </c>
      <c r="R8">
        <f>C8+K8+M8+N8+O8+P8</f>
        <v/>
      </c>
      <c r="AH8">
        <f>(V8-(W8+X8+Y8))+(W8*2)+(X8*3)+(Y8*4)</f>
        <v/>
      </c>
      <c r="AI8">
        <f>T8+AB8+AD8+AE8+AF8+AG8</f>
        <v/>
      </c>
      <c r="AY8">
        <f>(AM8-(AN8+AO8+AP8))+(AN8*2)+(AO8*3)+(AP8*4)</f>
        <v/>
      </c>
      <c r="AZ8">
        <f>AK8+AS8+AU8+AV8+AW8+AX8</f>
        <v/>
      </c>
      <c r="BP8">
        <f>(BD8-(BE8+BF8+BG8))+(BE8*2)+(BF8*3)+(BG8*4)</f>
        <v/>
      </c>
      <c r="BQ8">
        <f>BB8+BJ8+BL8+BM8+BN8+BO8</f>
        <v/>
      </c>
      <c r="CG8">
        <f>(BU8-(BV8+BW8+BX8))+(BV8*2)+(BW8*3)+(BX8*4)</f>
        <v/>
      </c>
      <c r="CH8">
        <f>BS8+CA8+CC8+CD8+CE8+CF8</f>
        <v/>
      </c>
      <c r="CX8">
        <f>(CL8-(CM8+CN8+CO8))+(CM8*2)+(CN8*3)+(CO8*4)</f>
        <v/>
      </c>
      <c r="CY8">
        <f>CJ8+CR8+CT8+CU8+CV8+CW8</f>
        <v/>
      </c>
      <c r="DO8">
        <f>(DC8-(DD8+DE8+DF8))+(DD8*2)+(DE8*3)+(DF8*4)</f>
        <v/>
      </c>
      <c r="DP8">
        <f>DA8+DI8+DK8+DL8+DM8+DN8</f>
        <v/>
      </c>
      <c r="EF8">
        <f>(DT8-(DU8+DV8+DW8))+(DU8*2)+(DV8*3)+(DW8*4)</f>
        <v/>
      </c>
      <c r="EG8">
        <f>DR8+DZ8+EB8+EC8+ED8+EE8</f>
        <v/>
      </c>
      <c r="EW8">
        <f>(EK8-(EL8+EM8+EN8))+(EL8*2)+(EM8*3)+(EN8*4)</f>
        <v/>
      </c>
      <c r="EX8">
        <f>EI8+EQ8+ES8+ET8+EU8+EV8</f>
        <v/>
      </c>
      <c r="FN8">
        <f>(FB8-(FC8+FD8+FE8))+(FC8*2)+(FD8*3)+(FE8*4)</f>
        <v/>
      </c>
      <c r="FO8">
        <f>EZ8+FH8+FJ8+FK8+FL8+FM8</f>
        <v/>
      </c>
      <c r="GE8">
        <f>(FS8-(FT8+FU8+FV8))+(FT8*2)+(FU8*3)+(FV8*4)</f>
        <v/>
      </c>
      <c r="GF8">
        <f>FQ8+FY8+GA8+GB8+GC8+GD8</f>
        <v/>
      </c>
      <c r="GV8">
        <f>(GJ8-(GK8+GL8+GM8))+(GK8*2)+(GL8*3)+(GM8*4)</f>
        <v/>
      </c>
      <c r="GW8">
        <f>GH8+GP8+GR8+GS8+GT8+GU8</f>
        <v/>
      </c>
      <c r="HM8">
        <f>(HA8-(HB8+HC8+HD8))+(HB8*2)+(HC8*3)+(HD8*4)</f>
        <v/>
      </c>
      <c r="HN8">
        <f>GY8+HG8+HI8+HJ8+HK8+HL8</f>
        <v/>
      </c>
      <c r="ID8">
        <f>(HR8-(HS8+HT8+HU8))+(HS8*2)+(HT8*3)+(HU8*4)</f>
        <v/>
      </c>
      <c r="IE8">
        <f>HP8+HX8+HZ8+IA8+IB8+IC8</f>
        <v/>
      </c>
      <c r="IU8">
        <f>(II8-(IJ8+IK8+IL8))+(IJ8*2)+(IK8*3)+(IL8*4)</f>
        <v/>
      </c>
      <c r="IV8">
        <f>IG8+IO8+IQ8+IR8+IS8+IT8</f>
        <v/>
      </c>
    </row>
    <row r="9">
      <c r="A9" t="inlineStr">
        <is>
          <t>JOSEPH MENDOZA</t>
        </is>
      </c>
      <c r="B9" t="n">
        <v>15</v>
      </c>
      <c r="C9" t="n">
        <v>3</v>
      </c>
      <c r="D9" t="n">
        <v>1</v>
      </c>
      <c r="E9" t="n">
        <v>1</v>
      </c>
      <c r="F9" t="n">
        <v>1</v>
      </c>
      <c r="K9" t="n">
        <v>1</v>
      </c>
      <c r="Q9">
        <f>(E9-(F9+G9+H9))+(F9*2)+(G9*3)+(H9*4)</f>
        <v/>
      </c>
      <c r="R9">
        <f>C9+K9+M9+N9+O9+P9</f>
        <v/>
      </c>
      <c r="AH9">
        <f>(V9-(W9+X9+Y9))+(W9*2)+(X9*3)+(Y9*4)</f>
        <v/>
      </c>
      <c r="AI9">
        <f>T9+AB9+AD9+AE9+AF9+AG9</f>
        <v/>
      </c>
      <c r="AY9">
        <f>(AM9-(AN9+AO9+AP9))+(AN9*2)+(AO9*3)+(AP9*4)</f>
        <v/>
      </c>
      <c r="AZ9">
        <f>AK9+AS9+AU9+AV9+AW9+AX9</f>
        <v/>
      </c>
      <c r="BP9">
        <f>(BD9-(BE9+BF9+BG9))+(BE9*2)+(BF9*3)+(BG9*4)</f>
        <v/>
      </c>
      <c r="BQ9">
        <f>BB9+BJ9+BL9+BM9+BN9+BO9</f>
        <v/>
      </c>
      <c r="CG9">
        <f>(BU9-(BV9+BW9+BX9))+(BV9*2)+(BW9*3)+(BX9*4)</f>
        <v/>
      </c>
      <c r="CH9">
        <f>BS9+CA9+CC9+CD9+CE9+CF9</f>
        <v/>
      </c>
      <c r="CX9">
        <f>(CL9-(CM9+CN9+CO9))+(CM9*2)+(CN9*3)+(CO9*4)</f>
        <v/>
      </c>
      <c r="CY9">
        <f>CJ9+CR9+CT9+CU9+CV9+CW9</f>
        <v/>
      </c>
      <c r="DO9">
        <f>(DC9-(DD9+DE9+DF9))+(DD9*2)+(DE9*3)+(DF9*4)</f>
        <v/>
      </c>
      <c r="DP9">
        <f>DA9+DI9+DK9+DL9+DM9+DN9</f>
        <v/>
      </c>
      <c r="EF9">
        <f>(DT9-(DU9+DV9+DW9))+(DU9*2)+(DV9*3)+(DW9*4)</f>
        <v/>
      </c>
      <c r="EG9">
        <f>DR9+DZ9+EB9+EC9+ED9+EE9</f>
        <v/>
      </c>
      <c r="EW9">
        <f>(EK9-(EL9+EM9+EN9))+(EL9*2)+(EM9*3)+(EN9*4)</f>
        <v/>
      </c>
      <c r="EX9">
        <f>EI9+EQ9+ES9+ET9+EU9+EV9</f>
        <v/>
      </c>
      <c r="FN9">
        <f>(FB9-(FC9+FD9+FE9))+(FC9*2)+(FD9*3)+(FE9*4)</f>
        <v/>
      </c>
      <c r="FO9">
        <f>EZ9+FH9+FJ9+FK9+FL9+FM9</f>
        <v/>
      </c>
      <c r="GE9">
        <f>(FS9-(FT9+FU9+FV9))+(FT9*2)+(FU9*3)+(FV9*4)</f>
        <v/>
      </c>
      <c r="GF9">
        <f>FQ9+FY9+GA9+GB9+GC9+GD9</f>
        <v/>
      </c>
      <c r="GV9">
        <f>(GJ9-(GK9+GL9+GM9))+(GK9*2)+(GL9*3)+(GM9*4)</f>
        <v/>
      </c>
      <c r="GW9">
        <f>GH9+GP9+GR9+GS9+GT9+GU9</f>
        <v/>
      </c>
      <c r="HM9">
        <f>(HA9-(HB9+HC9+HD9))+(HB9*2)+(HC9*3)+(HD9*4)</f>
        <v/>
      </c>
      <c r="HN9">
        <f>GY9+HG9+HI9+HJ9+HK9+HL9</f>
        <v/>
      </c>
      <c r="ID9">
        <f>(HR9-(HS9+HT9+HU9))+(HS9*2)+(HT9*3)+(HU9*4)</f>
        <v/>
      </c>
      <c r="IE9">
        <f>HP9+HX9+HZ9+IA9+IB9+IC9</f>
        <v/>
      </c>
      <c r="IU9">
        <f>(II9-(IJ9+IK9+IL9))+(IJ9*2)+(IK9*3)+(IL9*4)</f>
        <v/>
      </c>
      <c r="IV9">
        <f>IG9+IO9+IQ9+IR9+IS9+IT9</f>
        <v/>
      </c>
    </row>
    <row r="10">
      <c r="A10" t="inlineStr">
        <is>
          <t>ABRAHAN RODRIGUZ</t>
        </is>
      </c>
      <c r="B10" t="n">
        <v>22</v>
      </c>
      <c r="C10" t="n">
        <v>4</v>
      </c>
      <c r="E10" t="n">
        <v>1</v>
      </c>
      <c r="Q10">
        <f>(E10-(F10+G10+H10))+(F10*2)+(G10*3)+(H10*4)</f>
        <v/>
      </c>
      <c r="R10">
        <f>C10+K10+M10+N10+O10+P10</f>
        <v/>
      </c>
      <c r="AH10">
        <f>(V10-(W10+X10+Y10))+(W10*2)+(X10*3)+(Y10*4)</f>
        <v/>
      </c>
      <c r="AI10">
        <f>T10+AB10+AD10+AE10+AF10+AG10</f>
        <v/>
      </c>
      <c r="AY10">
        <f>(AM10-(AN10+AO10+AP10))+(AN10*2)+(AO10*3)+(AP10*4)</f>
        <v/>
      </c>
      <c r="AZ10">
        <f>AK10+AS10+AU10+AV10+AW10+AX10</f>
        <v/>
      </c>
      <c r="BP10">
        <f>(BD10-(BE10+BF10+BG10))+(BE10*2)+(BF10*3)+(BG10*4)</f>
        <v/>
      </c>
      <c r="BQ10">
        <f>BB10+BJ10+BL10+BM10+BN10+BO10</f>
        <v/>
      </c>
      <c r="CG10">
        <f>(BU10-(BV10+BW10+BX10))+(BV10*2)+(BW10*3)+(BX10*4)</f>
        <v/>
      </c>
      <c r="CH10">
        <f>BS10+CA10+CC10+CD10+CE10+CF10</f>
        <v/>
      </c>
      <c r="CX10">
        <f>(CL10-(CM10+CN10+CO10))+(CM10*2)+(CN10*3)+(CO10*4)</f>
        <v/>
      </c>
      <c r="CY10">
        <f>CJ10+CR10+CT10+CU10+CV10+CW10</f>
        <v/>
      </c>
      <c r="DO10">
        <f>(DC10-(DD10+DE10+DF10))+(DD10*2)+(DE10*3)+(DF10*4)</f>
        <v/>
      </c>
      <c r="DP10">
        <f>DA10+DI10+DK10+DL10+DM10+DN10</f>
        <v/>
      </c>
      <c r="EF10">
        <f>(DT10-(DU10+DV10+DW10))+(DU10*2)+(DV10*3)+(DW10*4)</f>
        <v/>
      </c>
      <c r="EG10">
        <f>DR10+DZ10+EB10+EC10+ED10+EE10</f>
        <v/>
      </c>
      <c r="EW10">
        <f>(EK10-(EL10+EM10+EN10))+(EL10*2)+(EM10*3)+(EN10*4)</f>
        <v/>
      </c>
      <c r="EX10">
        <f>EI10+EQ10+ES10+ET10+EU10+EV10</f>
        <v/>
      </c>
      <c r="FN10">
        <f>(FB10-(FC10+FD10+FE10))+(FC10*2)+(FD10*3)+(FE10*4)</f>
        <v/>
      </c>
      <c r="FO10">
        <f>EZ10+FH10+FJ10+FK10+FL10+FM10</f>
        <v/>
      </c>
      <c r="GE10">
        <f>(FS10-(FT10+FU10+FV10))+(FT10*2)+(FU10*3)+(FV10*4)</f>
        <v/>
      </c>
      <c r="GF10">
        <f>FQ10+FY10+GA10+GB10+GC10+GD10</f>
        <v/>
      </c>
      <c r="GV10">
        <f>(GJ10-(GK10+GL10+GM10))+(GK10*2)+(GL10*3)+(GM10*4)</f>
        <v/>
      </c>
      <c r="GW10">
        <f>GH10+GP10+GR10+GS10+GT10+GU10</f>
        <v/>
      </c>
      <c r="HM10">
        <f>(HA10-(HB10+HC10+HD10))+(HB10*2)+(HC10*3)+(HD10*4)</f>
        <v/>
      </c>
      <c r="HN10">
        <f>GY10+HG10+HI10+HJ10+HK10+HL10</f>
        <v/>
      </c>
      <c r="ID10">
        <f>(HR10-(HS10+HT10+HU10))+(HS10*2)+(HT10*3)+(HU10*4)</f>
        <v/>
      </c>
      <c r="IE10">
        <f>HP10+HX10+HZ10+IA10+IB10+IC10</f>
        <v/>
      </c>
      <c r="IU10">
        <f>(II10-(IJ10+IK10+IL10))+(IJ10*2)+(IK10*3)+(IL10*4)</f>
        <v/>
      </c>
      <c r="IV10">
        <f>IG10+IO10+IQ10+IR10+IS10+IT10</f>
        <v/>
      </c>
    </row>
    <row r="11">
      <c r="A11" t="inlineStr">
        <is>
          <t>ALEXANDER HERNANDEZ</t>
        </is>
      </c>
      <c r="B11" t="n">
        <v>23</v>
      </c>
      <c r="D11" t="n">
        <v>1</v>
      </c>
      <c r="I11" t="n">
        <v>1</v>
      </c>
      <c r="K11" t="n">
        <v>3</v>
      </c>
      <c r="L11" t="n">
        <v>3</v>
      </c>
      <c r="Q11">
        <f>(E11-(F11+G11+H11))+(F11*2)+(G11*3)+(H11*4)</f>
        <v/>
      </c>
      <c r="R11">
        <f>C11+K11+M11+N11+O11+P11</f>
        <v/>
      </c>
      <c r="AH11">
        <f>(V11-(W11+X11+Y11))+(W11*2)+(X11*3)+(Y11*4)</f>
        <v/>
      </c>
      <c r="AI11">
        <f>T11+AB11+AD11+AE11+AF11+AG11</f>
        <v/>
      </c>
      <c r="AY11">
        <f>(AM11-(AN11+AO11+AP11))+(AN11*2)+(AO11*3)+(AP11*4)</f>
        <v/>
      </c>
      <c r="AZ11">
        <f>AK11+AS11+AU11+AV11+AW11+AX11</f>
        <v/>
      </c>
      <c r="BP11">
        <f>(BD11-(BE11+BF11+BG11))+(BE11*2)+(BF11*3)+(BG11*4)</f>
        <v/>
      </c>
      <c r="BQ11">
        <f>BB11+BJ11+BL11+BM11+BN11+BO11</f>
        <v/>
      </c>
      <c r="CG11">
        <f>(BU11-(BV11+BW11+BX11))+(BV11*2)+(BW11*3)+(BX11*4)</f>
        <v/>
      </c>
      <c r="CH11">
        <f>BS11+CA11+CC11+CD11+CE11+CF11</f>
        <v/>
      </c>
      <c r="CX11">
        <f>(CL11-(CM11+CN11+CO11))+(CM11*2)+(CN11*3)+(CO11*4)</f>
        <v/>
      </c>
      <c r="CY11">
        <f>CJ11+CR11+CT11+CU11+CV11+CW11</f>
        <v/>
      </c>
      <c r="DO11">
        <f>(DC11-(DD11+DE11+DF11))+(DD11*2)+(DE11*3)+(DF11*4)</f>
        <v/>
      </c>
      <c r="DP11">
        <f>DA11+DI11+DK11+DL11+DM11+DN11</f>
        <v/>
      </c>
      <c r="EF11">
        <f>(DT11-(DU11+DV11+DW11))+(DU11*2)+(DV11*3)+(DW11*4)</f>
        <v/>
      </c>
      <c r="EG11">
        <f>DR11+DZ11+EB11+EC11+ED11+EE11</f>
        <v/>
      </c>
      <c r="EW11">
        <f>(EK11-(EL11+EM11+EN11))+(EL11*2)+(EM11*3)+(EN11*4)</f>
        <v/>
      </c>
      <c r="EX11">
        <f>EI11+EQ11+ES11+ET11+EU11+EV11</f>
        <v/>
      </c>
      <c r="FN11">
        <f>(FB11-(FC11+FD11+FE11))+(FC11*2)+(FD11*3)+(FE11*4)</f>
        <v/>
      </c>
      <c r="FO11">
        <f>EZ11+FH11+FJ11+FK11+FL11+FM11</f>
        <v/>
      </c>
      <c r="GE11">
        <f>(FS11-(FT11+FU11+FV11))+(FT11*2)+(FU11*3)+(FV11*4)</f>
        <v/>
      </c>
      <c r="GF11">
        <f>FQ11+FY11+GA11+GB11+GC11+GD11</f>
        <v/>
      </c>
      <c r="GV11">
        <f>(GJ11-(GK11+GL11+GM11))+(GK11*2)+(GL11*3)+(GM11*4)</f>
        <v/>
      </c>
      <c r="GW11">
        <f>GH11+GP11+GR11+GS11+GT11+GU11</f>
        <v/>
      </c>
      <c r="HM11">
        <f>(HA11-(HB11+HC11+HD11))+(HB11*2)+(HC11*3)+(HD11*4)</f>
        <v/>
      </c>
      <c r="HN11">
        <f>GY11+HG11+HI11+HJ11+HK11+HL11</f>
        <v/>
      </c>
      <c r="ID11">
        <f>(HR11-(HS11+HT11+HU11))+(HS11*2)+(HT11*3)+(HU11*4)</f>
        <v/>
      </c>
      <c r="IE11">
        <f>HP11+HX11+HZ11+IA11+IB11+IC11</f>
        <v/>
      </c>
      <c r="IU11">
        <f>(II11-(IJ11+IK11+IL11))+(IJ11*2)+(IK11*3)+(IL11*4)</f>
        <v/>
      </c>
      <c r="IV11">
        <f>IG11+IO11+IQ11+IR11+IS11+IT11</f>
        <v/>
      </c>
    </row>
    <row r="12">
      <c r="A12" t="inlineStr">
        <is>
          <t>DANIEL LIENDO</t>
        </is>
      </c>
      <c r="C12" t="n">
        <v>1</v>
      </c>
      <c r="Q12">
        <f>(E12-(F12+G12+H12))+(F12*2)+(G12*3)+(H12*4)</f>
        <v/>
      </c>
      <c r="R12">
        <f>C12+K12+M12+N12+O12+P12</f>
        <v/>
      </c>
      <c r="AH12">
        <f>(V12-(W12+X12+Y12))+(W12*2)+(X12*3)+(Y12*4)</f>
        <v/>
      </c>
      <c r="AI12">
        <f>T12+AB12+AD12+AE12+AF12+AG12</f>
        <v/>
      </c>
      <c r="AY12">
        <f>(AM12-(AN12+AO12+AP12))+(AN12*2)+(AO12*3)+(AP12*4)</f>
        <v/>
      </c>
      <c r="AZ12">
        <f>AK12+AS12+AU12+AV12+AW12+AX12</f>
        <v/>
      </c>
      <c r="BP12">
        <f>(BD12-(BE12+BF12+BG12))+(BE12*2)+(BF12*3)+(BG12*4)</f>
        <v/>
      </c>
      <c r="BQ12">
        <f>BB12+BJ12+BL12+BM12+BN12+BO12</f>
        <v/>
      </c>
      <c r="CG12">
        <f>(BU12-(BV12+BW12+BX12))+(BV12*2)+(BW12*3)+(BX12*4)</f>
        <v/>
      </c>
      <c r="CH12">
        <f>BS12+CA12+CC12+CD12+CE12+CF12</f>
        <v/>
      </c>
      <c r="CX12">
        <f>(CL12-(CM12+CN12+CO12))+(CM12*2)+(CN12*3)+(CO12*4)</f>
        <v/>
      </c>
      <c r="CY12">
        <f>CJ12+CR12+CT12+CU12+CV12+CW12</f>
        <v/>
      </c>
      <c r="DO12">
        <f>(DC12-(DD12+DE12+DF12))+(DD12*2)+(DE12*3)+(DF12*4)</f>
        <v/>
      </c>
      <c r="DP12">
        <f>DA12+DI12+DK12+DL12+DM12+DN12</f>
        <v/>
      </c>
      <c r="EF12">
        <f>(DT12-(DU12+DV12+DW12))+(DU12*2)+(DV12*3)+(DW12*4)</f>
        <v/>
      </c>
      <c r="EG12">
        <f>DR12+DZ12+EB12+EC12+ED12+EE12</f>
        <v/>
      </c>
      <c r="EW12">
        <f>(EK12-(EL12+EM12+EN12))+(EL12*2)+(EM12*3)+(EN12*4)</f>
        <v/>
      </c>
      <c r="EX12">
        <f>EI12+EQ12+ES12+ET12+EU12+EV12</f>
        <v/>
      </c>
      <c r="FN12">
        <f>(FB12-(FC12+FD12+FE12))+(FC12*2)+(FD12*3)+(FE12*4)</f>
        <v/>
      </c>
      <c r="FO12">
        <f>EZ12+FH12+FJ12+FK12+FL12+FM12</f>
        <v/>
      </c>
      <c r="GE12">
        <f>(FS12-(FT12+FU12+FV12))+(FT12*2)+(FU12*3)+(FV12*4)</f>
        <v/>
      </c>
      <c r="GF12">
        <f>FQ12+FY12+GA12+GB12+GC12+GD12</f>
        <v/>
      </c>
      <c r="GV12">
        <f>(GJ12-(GK12+GL12+GM12))+(GK12*2)+(GL12*3)+(GM12*4)</f>
        <v/>
      </c>
      <c r="GW12">
        <f>GH12+GP12+GR12+GS12+GT12+GU12</f>
        <v/>
      </c>
      <c r="HM12">
        <f>(HA12-(HB12+HC12+HD12))+(HB12*2)+(HC12*3)+(HD12*4)</f>
        <v/>
      </c>
      <c r="HN12">
        <f>GY12+HG12+HI12+HJ12+HK12+HL12</f>
        <v/>
      </c>
      <c r="ID12">
        <f>(HR12-(HS12+HT12+HU12))+(HS12*2)+(HT12*3)+(HU12*4)</f>
        <v/>
      </c>
      <c r="IE12">
        <f>HP12+HX12+HZ12+IA12+IB12+IC12</f>
        <v/>
      </c>
      <c r="IU12">
        <f>(II12-(IJ12+IK12+IL12))+(IJ12*2)+(IK12*3)+(IL12*4)</f>
        <v/>
      </c>
      <c r="IV12">
        <f>IG12+IO12+IQ12+IR12+IS12+IT12</f>
        <v/>
      </c>
    </row>
    <row r="13">
      <c r="A13" t="inlineStr">
        <is>
          <t>SEBASTIAN MUJICA</t>
        </is>
      </c>
      <c r="C13" t="n">
        <v>2</v>
      </c>
      <c r="J13" t="n">
        <v>1</v>
      </c>
      <c r="Q13">
        <f>(E13-(F13+G13+H13))+(F13*2)+(G13*3)+(H13*4)</f>
        <v/>
      </c>
      <c r="R13">
        <f>C13+K13+M13+N13+O13+P13</f>
        <v/>
      </c>
      <c r="AH13">
        <f>(V13-(W13+X13+Y13))+(W13*2)+(X13*3)+(Y13*4)</f>
        <v/>
      </c>
      <c r="AI13">
        <f>T13+AB13+AD13+AE13+AF13+AG13</f>
        <v/>
      </c>
      <c r="AY13">
        <f>(AM13-(AN13+AO13+AP13))+(AN13*2)+(AO13*3)+(AP13*4)</f>
        <v/>
      </c>
      <c r="AZ13">
        <f>AK13+AS13+AU13+AV13+AW13+AX13</f>
        <v/>
      </c>
      <c r="BP13">
        <f>(BD13-(BE13+BF13+BG13))+(BE13*2)+(BF13*3)+(BG13*4)</f>
        <v/>
      </c>
      <c r="BQ13">
        <f>BB13+BJ13+BL13+BM13+BN13+BO13</f>
        <v/>
      </c>
      <c r="CG13">
        <f>(BU13-(BV13+BW13+BX13))+(BV13*2)+(BW13*3)+(BX13*4)</f>
        <v/>
      </c>
      <c r="CH13">
        <f>BS13+CA13+CC13+CD13+CE13+CF13</f>
        <v/>
      </c>
      <c r="CX13">
        <f>(CL13-(CM13+CN13+CO13))+(CM13*2)+(CN13*3)+(CO13*4)</f>
        <v/>
      </c>
      <c r="CY13">
        <f>CJ13+CR13+CT13+CU13+CV13+CW13</f>
        <v/>
      </c>
      <c r="DO13">
        <f>(DC13-(DD13+DE13+DF13))+(DD13*2)+(DE13*3)+(DF13*4)</f>
        <v/>
      </c>
      <c r="DP13">
        <f>DA13+DI13+DK13+DL13+DM13+DN13</f>
        <v/>
      </c>
      <c r="EF13">
        <f>(DT13-(DU13+DV13+DW13))+(DU13*2)+(DV13*3)+(DW13*4)</f>
        <v/>
      </c>
      <c r="EG13">
        <f>DR13+DZ13+EB13+EC13+ED13+EE13</f>
        <v/>
      </c>
      <c r="EW13">
        <f>(EK13-(EL13+EM13+EN13))+(EL13*2)+(EM13*3)+(EN13*4)</f>
        <v/>
      </c>
      <c r="EX13">
        <f>EI13+EQ13+ES13+ET13+EU13+EV13</f>
        <v/>
      </c>
      <c r="FN13">
        <f>(FB13-(FC13+FD13+FE13))+(FC13*2)+(FD13*3)+(FE13*4)</f>
        <v/>
      </c>
      <c r="FO13">
        <f>EZ13+FH13+FJ13+FK13+FL13+FM13</f>
        <v/>
      </c>
      <c r="GE13">
        <f>(FS13-(FT13+FU13+FV13))+(FT13*2)+(FU13*3)+(FV13*4)</f>
        <v/>
      </c>
      <c r="GF13">
        <f>FQ13+FY13+GA13+GB13+GC13+GD13</f>
        <v/>
      </c>
      <c r="GV13">
        <f>(GJ13-(GK13+GL13+GM13))+(GK13*2)+(GL13*3)+(GM13*4)</f>
        <v/>
      </c>
      <c r="GW13">
        <f>GH13+GP13+GR13+GS13+GT13+GU13</f>
        <v/>
      </c>
      <c r="HM13">
        <f>(HA13-(HB13+HC13+HD13))+(HB13*2)+(HC13*3)+(HD13*4)</f>
        <v/>
      </c>
      <c r="HN13">
        <f>GY13+HG13+HI13+HJ13+HK13+HL13</f>
        <v/>
      </c>
      <c r="ID13">
        <f>(HR13-(HS13+HT13+HU13))+(HS13*2)+(HT13*3)+(HU13*4)</f>
        <v/>
      </c>
      <c r="IE13">
        <f>HP13+HX13+HZ13+IA13+IB13+IC13</f>
        <v/>
      </c>
      <c r="IU13">
        <f>(II13-(IJ13+IK13+IL13))+(IJ13*2)+(IK13*3)+(IL13*4)</f>
        <v/>
      </c>
      <c r="IV13">
        <f>IG13+IO13+IQ13+IR13+IS13+IT13</f>
        <v/>
      </c>
    </row>
    <row r="14">
      <c r="A14" t="inlineStr">
        <is>
          <t>ANGEL RODRIGUEZ</t>
        </is>
      </c>
      <c r="C14" t="n">
        <v>3</v>
      </c>
      <c r="D14" t="n">
        <v>2</v>
      </c>
      <c r="E14" t="n">
        <v>2</v>
      </c>
      <c r="I14" t="n">
        <v>1</v>
      </c>
      <c r="J14" t="n">
        <v>1</v>
      </c>
      <c r="L14" t="n">
        <v>1</v>
      </c>
      <c r="Q14">
        <f>(E14-(F14+G14+H14))+(F14*2)+(G14*3)+(H14*4)</f>
        <v/>
      </c>
      <c r="R14">
        <f>C14+K14+M14+N14+O14+P14</f>
        <v/>
      </c>
      <c r="AH14">
        <f>(V14-(W14+X14+Y14))+(W14*2)+(X14*3)+(Y14*4)</f>
        <v/>
      </c>
      <c r="AI14">
        <f>T14+AB14+AD14+AE14+AF14+AG14</f>
        <v/>
      </c>
      <c r="AY14">
        <f>(AM14-(AN14+AO14+AP14))+(AN14*2)+(AO14*3)+(AP14*4)</f>
        <v/>
      </c>
      <c r="AZ14">
        <f>AK14+AS14+AU14+AV14+AW14+AX14</f>
        <v/>
      </c>
      <c r="BP14">
        <f>(BD14-(BE14+BF14+BG14))+(BE14*2)+(BF14*3)+(BG14*4)</f>
        <v/>
      </c>
      <c r="BQ14">
        <f>BB14+BJ14+BL14+BM14+BN14+BO14</f>
        <v/>
      </c>
      <c r="CG14">
        <f>(BU14-(BV14+BW14+BX14))+(BV14*2)+(BW14*3)+(BX14*4)</f>
        <v/>
      </c>
      <c r="CH14">
        <f>BS14+CA14+CC14+CD14+CE14+CF14</f>
        <v/>
      </c>
      <c r="CX14">
        <f>(CL14-(CM14+CN14+CO14))+(CM14*2)+(CN14*3)+(CO14*4)</f>
        <v/>
      </c>
      <c r="CY14">
        <f>CJ14+CR14+CT14+CU14+CV14+CW14</f>
        <v/>
      </c>
      <c r="DO14">
        <f>(DC14-(DD14+DE14+DF14))+(DD14*2)+(DE14*3)+(DF14*4)</f>
        <v/>
      </c>
      <c r="DP14">
        <f>DA14+DI14+DK14+DL14+DM14+DN14</f>
        <v/>
      </c>
      <c r="EF14">
        <f>(DT14-(DU14+DV14+DW14))+(DU14*2)+(DV14*3)+(DW14*4)</f>
        <v/>
      </c>
      <c r="EG14">
        <f>DR14+DZ14+EB14+EC14+ED14+EE14</f>
        <v/>
      </c>
      <c r="EW14">
        <f>(EK14-(EL14+EM14+EN14))+(EL14*2)+(EM14*3)+(EN14*4)</f>
        <v/>
      </c>
      <c r="EX14">
        <f>EI14+EQ14+ES14+ET14+EU14+EV14</f>
        <v/>
      </c>
      <c r="FN14">
        <f>(FB14-(FC14+FD14+FE14))+(FC14*2)+(FD14*3)+(FE14*4)</f>
        <v/>
      </c>
      <c r="FO14">
        <f>EZ14+FH14+FJ14+FK14+FL14+FM14</f>
        <v/>
      </c>
      <c r="GE14">
        <f>(FS14-(FT14+FU14+FV14))+(FT14*2)+(FU14*3)+(FV14*4)</f>
        <v/>
      </c>
      <c r="GF14">
        <f>FQ14+FY14+GA14+GB14+GC14+GD14</f>
        <v/>
      </c>
      <c r="GV14">
        <f>(GJ14-(GK14+GL14+GM14))+(GK14*2)+(GL14*3)+(GM14*4)</f>
        <v/>
      </c>
      <c r="GW14">
        <f>GH14+GP14+GR14+GS14+GT14+GU14</f>
        <v/>
      </c>
      <c r="HM14">
        <f>(HA14-(HB14+HC14+HD14))+(HB14*2)+(HC14*3)+(HD14*4)</f>
        <v/>
      </c>
      <c r="HN14">
        <f>GY14+HG14+HI14+HJ14+HK14+HL14</f>
        <v/>
      </c>
      <c r="ID14">
        <f>(HR14-(HS14+HT14+HU14))+(HS14*2)+(HT14*3)+(HU14*4)</f>
        <v/>
      </c>
      <c r="IE14">
        <f>HP14+HX14+HZ14+IA14+IB14+IC14</f>
        <v/>
      </c>
      <c r="IU14">
        <f>(II14-(IJ14+IK14+IL14))+(IJ14*2)+(IK14*3)+(IL14*4)</f>
        <v/>
      </c>
      <c r="IV14">
        <f>IG14+IO14+IQ14+IR14+IS14+IT14</f>
        <v/>
      </c>
    </row>
    <row r="15">
      <c r="A15" t="inlineStr">
        <is>
          <t>FRANCISCO MONASTERIO</t>
        </is>
      </c>
      <c r="C15" t="n">
        <v>3</v>
      </c>
      <c r="D15" t="n">
        <v>1</v>
      </c>
      <c r="E15" t="n">
        <v>2</v>
      </c>
      <c r="G15" t="n">
        <v>1</v>
      </c>
      <c r="Q15">
        <f>(E15-(F15+G15+H15))+(F15*2)+(G15*3)+(H15*4)</f>
        <v/>
      </c>
      <c r="R15">
        <f>C15+K15+M15+N15+O15+P15</f>
        <v/>
      </c>
      <c r="AH15">
        <f>(V15-(W15+X15+Y15))+(W15*2)+(X15*3)+(Y15*4)</f>
        <v/>
      </c>
      <c r="AI15">
        <f>T15+AB15+AD15+AE15+AF15+AG15</f>
        <v/>
      </c>
      <c r="AY15">
        <f>(AM15-(AN15+AO15+AP15))+(AN15*2)+(AO15*3)+(AP15*4)</f>
        <v/>
      </c>
      <c r="AZ15">
        <f>AK15+AS15+AU15+AV15+AW15+AX15</f>
        <v/>
      </c>
      <c r="BP15">
        <f>(BD15-(BE15+BF15+BG15))+(BE15*2)+(BF15*3)+(BG15*4)</f>
        <v/>
      </c>
      <c r="BQ15">
        <f>BB15+BJ15+BL15+BM15+BN15+BO15</f>
        <v/>
      </c>
      <c r="CG15">
        <f>(BU15-(BV15+BW15+BX15))+(BV15*2)+(BW15*3)+(BX15*4)</f>
        <v/>
      </c>
      <c r="CH15">
        <f>BS15+CA15+CC15+CD15+CE15+CF15</f>
        <v/>
      </c>
      <c r="CX15">
        <f>(CL15-(CM15+CN15+CO15))+(CM15*2)+(CN15*3)+(CO15*4)</f>
        <v/>
      </c>
      <c r="CY15">
        <f>CJ15+CR15+CT15+CU15+CV15+CW15</f>
        <v/>
      </c>
      <c r="DO15">
        <f>(DC15-(DD15+DE15+DF15))+(DD15*2)+(DE15*3)+(DF15*4)</f>
        <v/>
      </c>
      <c r="DP15">
        <f>DA15+DI15+DK15+DL15+DM15+DN15</f>
        <v/>
      </c>
      <c r="EF15">
        <f>(DT15-(DU15+DV15+DW15))+(DU15*2)+(DV15*3)+(DW15*4)</f>
        <v/>
      </c>
      <c r="EG15">
        <f>DR15+DZ15+EB15+EC15+ED15+EE15</f>
        <v/>
      </c>
      <c r="EW15">
        <f>(EK15-(EL15+EM15+EN15))+(EL15*2)+(EM15*3)+(EN15*4)</f>
        <v/>
      </c>
      <c r="EX15">
        <f>EI15+EQ15+ES15+ET15+EU15+EV15</f>
        <v/>
      </c>
      <c r="FN15">
        <f>(FB15-(FC15+FD15+FE15))+(FC15*2)+(FD15*3)+(FE15*4)</f>
        <v/>
      </c>
      <c r="FO15">
        <f>EZ15+FH15+FJ15+FK15+FL15+FM15</f>
        <v/>
      </c>
      <c r="GE15">
        <f>(FS15-(FT15+FU15+FV15))+(FT15*2)+(FU15*3)+(FV15*4)</f>
        <v/>
      </c>
      <c r="GF15">
        <f>FQ15+FY15+GA15+GB15+GC15+GD15</f>
        <v/>
      </c>
      <c r="GV15">
        <f>(GJ15-(GK15+GL15+GM15))+(GK15*2)+(GL15*3)+(GM15*4)</f>
        <v/>
      </c>
      <c r="GW15">
        <f>GH15+GP15+GR15+GS15+GT15+GU15</f>
        <v/>
      </c>
      <c r="HM15">
        <f>(HA15-(HB15+HC15+HD15))+(HB15*2)+(HC15*3)+(HD15*4)</f>
        <v/>
      </c>
      <c r="HN15">
        <f>GY15+HG15+HI15+HJ15+HK15+HL15</f>
        <v/>
      </c>
      <c r="ID15">
        <f>(HR15-(HS15+HT15+HU15))+(HS15*2)+(HT15*3)+(HU15*4)</f>
        <v/>
      </c>
      <c r="IE15">
        <f>HP15+HX15+HZ15+IA15+IB15+IC15</f>
        <v/>
      </c>
      <c r="IU15">
        <f>(II15-(IJ15+IK15+IL15))+(IJ15*2)+(IK15*3)+(IL15*4)</f>
        <v/>
      </c>
      <c r="IV15">
        <f>IG15+IO15+IQ15+IR15+IS15+IT15</f>
        <v/>
      </c>
    </row>
    <row r="16">
      <c r="A16" t="inlineStr">
        <is>
          <t>MARCOS MORALES</t>
        </is>
      </c>
      <c r="C16" t="n">
        <v>3</v>
      </c>
      <c r="D16" t="n">
        <v>2</v>
      </c>
      <c r="E16" t="n">
        <v>2</v>
      </c>
      <c r="F16" t="n">
        <v>1</v>
      </c>
      <c r="I16" t="n">
        <v>2</v>
      </c>
      <c r="J16" t="n">
        <v>1</v>
      </c>
      <c r="L16" t="n">
        <v>3</v>
      </c>
      <c r="Q16">
        <f>(E16-(F16+G16+H16))+(F16*2)+(G16*3)+(H16*4)</f>
        <v/>
      </c>
      <c r="R16">
        <f>C16+K16+M16+N16+O16+P16</f>
        <v/>
      </c>
      <c r="AH16">
        <f>(V16-(W16+X16+Y16))+(W16*2)+(X16*3)+(Y16*4)</f>
        <v/>
      </c>
      <c r="AI16">
        <f>T16+AB16+AD16+AE16+AF16+AG16</f>
        <v/>
      </c>
      <c r="AY16">
        <f>(AM16-(AN16+AO16+AP16))+(AN16*2)+(AO16*3)+(AP16*4)</f>
        <v/>
      </c>
      <c r="AZ16">
        <f>AK16+AS16+AU16+AV16+AW16+AX16</f>
        <v/>
      </c>
      <c r="BP16">
        <f>(BD16-(BE16+BF16+BG16))+(BE16*2)+(BF16*3)+(BG16*4)</f>
        <v/>
      </c>
      <c r="BQ16">
        <f>BB16+BJ16+BL16+BM16+BN16+BO16</f>
        <v/>
      </c>
      <c r="CG16">
        <f>(BU16-(BV16+BW16+BX16))+(BV16*2)+(BW16*3)+(BX16*4)</f>
        <v/>
      </c>
      <c r="CH16">
        <f>BS16+CA16+CC16+CD16+CE16+CF16</f>
        <v/>
      </c>
      <c r="CX16">
        <f>(CL16-(CM16+CN16+CO16))+(CM16*2)+(CN16*3)+(CO16*4)</f>
        <v/>
      </c>
      <c r="CY16">
        <f>CJ16+CR16+CT16+CU16+CV16+CW16</f>
        <v/>
      </c>
      <c r="DO16">
        <f>(DC16-(DD16+DE16+DF16))+(DD16*2)+(DE16*3)+(DF16*4)</f>
        <v/>
      </c>
      <c r="DP16">
        <f>DA16+DI16+DK16+DL16+DM16+DN16</f>
        <v/>
      </c>
      <c r="EF16">
        <f>(DT16-(DU16+DV16+DW16))+(DU16*2)+(DV16*3)+(DW16*4)</f>
        <v/>
      </c>
      <c r="EG16">
        <f>DR16+DZ16+EB16+EC16+ED16+EE16</f>
        <v/>
      </c>
      <c r="EW16">
        <f>(EK16-(EL16+EM16+EN16))+(EL16*2)+(EM16*3)+(EN16*4)</f>
        <v/>
      </c>
      <c r="EX16">
        <f>EI16+EQ16+ES16+ET16+EU16+EV16</f>
        <v/>
      </c>
      <c r="FN16">
        <f>(FB16-(FC16+FD16+FE16))+(FC16*2)+(FD16*3)+(FE16*4)</f>
        <v/>
      </c>
      <c r="FO16">
        <f>EZ16+FH16+FJ16+FK16+FL16+FM16</f>
        <v/>
      </c>
      <c r="GE16">
        <f>(FS16-(FT16+FU16+FV16))+(FT16*2)+(FU16*3)+(FV16*4)</f>
        <v/>
      </c>
      <c r="GF16">
        <f>FQ16+FY16+GA16+GB16+GC16+GD16</f>
        <v/>
      </c>
      <c r="GV16">
        <f>(GJ16-(GK16+GL16+GM16))+(GK16*2)+(GL16*3)+(GM16*4)</f>
        <v/>
      </c>
      <c r="GW16">
        <f>GH16+GP16+GR16+GS16+GT16+GU16</f>
        <v/>
      </c>
      <c r="HM16">
        <f>(HA16-(HB16+HC16+HD16))+(HB16*2)+(HC16*3)+(HD16*4)</f>
        <v/>
      </c>
      <c r="HN16">
        <f>GY16+HG16+HI16+HJ16+HK16+HL16</f>
        <v/>
      </c>
      <c r="ID16">
        <f>(HR16-(HS16+HT16+HU16))+(HS16*2)+(HT16*3)+(HU16*4)</f>
        <v/>
      </c>
      <c r="IE16">
        <f>HP16+HX16+HZ16+IA16+IB16+IC16</f>
        <v/>
      </c>
      <c r="IU16">
        <f>(II16-(IJ16+IK16+IL16))+(IJ16*2)+(IK16*3)+(IL16*4)</f>
        <v/>
      </c>
      <c r="IV16">
        <f>IG16+IO16+IQ16+IR16+IS16+IT16</f>
        <v/>
      </c>
    </row>
    <row r="17">
      <c r="A17" t="inlineStr">
        <is>
          <t>ADRIAN MURILLO</t>
        </is>
      </c>
      <c r="C17" t="n">
        <v>2</v>
      </c>
      <c r="D17" t="n">
        <v>1</v>
      </c>
      <c r="J17" t="n">
        <v>1</v>
      </c>
      <c r="K17" t="n">
        <v>1</v>
      </c>
      <c r="L17" t="n">
        <v>1</v>
      </c>
      <c r="Q17">
        <f>(E17-(F17+G17+H17))+(F17*2)+(G17*3)+(H17*4)</f>
        <v/>
      </c>
      <c r="R17">
        <f>C17+K17+M17+N17+O17+P17</f>
        <v/>
      </c>
      <c r="AH17">
        <f>(V17-(W17+X17+Y17))+(W17*2)+(X17*3)+(Y17*4)</f>
        <v/>
      </c>
      <c r="AI17">
        <f>T17+AB17+AD17+AE17+AF17+AG17</f>
        <v/>
      </c>
      <c r="AY17">
        <f>(AM17-(AN17+AO17+AP17))+(AN17*2)+(AO17*3)+(AP17*4)</f>
        <v/>
      </c>
      <c r="AZ17">
        <f>AK17+AS17+AU17+AV17+AW17+AX17</f>
        <v/>
      </c>
      <c r="BP17">
        <f>(BD17-(BE17+BF17+BG17))+(BE17*2)+(BF17*3)+(BG17*4)</f>
        <v/>
      </c>
      <c r="BQ17">
        <f>BB17+BJ17+BL17+BM17+BN17+BO17</f>
        <v/>
      </c>
      <c r="CG17">
        <f>(BU17-(BV17+BW17+BX17))+(BV17*2)+(BW17*3)+(BX17*4)</f>
        <v/>
      </c>
      <c r="CH17">
        <f>BS17+CA17+CC17+CD17+CE17+CF17</f>
        <v/>
      </c>
      <c r="CX17">
        <f>(CL17-(CM17+CN17+CO17))+(CM17*2)+(CN17*3)+(CO17*4)</f>
        <v/>
      </c>
      <c r="CY17">
        <f>CJ17+CR17+CT17+CU17+CV17+CW17</f>
        <v/>
      </c>
      <c r="DO17">
        <f>(DC17-(DD17+DE17+DF17))+(DD17*2)+(DE17*3)+(DF17*4)</f>
        <v/>
      </c>
      <c r="DP17">
        <f>DA17+DI17+DK17+DL17+DM17+DN17</f>
        <v/>
      </c>
      <c r="EF17">
        <f>(DT17-(DU17+DV17+DW17))+(DU17*2)+(DV17*3)+(DW17*4)</f>
        <v/>
      </c>
      <c r="EG17">
        <f>DR17+DZ17+EB17+EC17+ED17+EE17</f>
        <v/>
      </c>
      <c r="EW17">
        <f>(EK17-(EL17+EM17+EN17))+(EL17*2)+(EM17*3)+(EN17*4)</f>
        <v/>
      </c>
      <c r="EX17">
        <f>EI17+EQ17+ES17+ET17+EU17+EV17</f>
        <v/>
      </c>
      <c r="FN17">
        <f>(FB17-(FC17+FD17+FE17))+(FC17*2)+(FD17*3)+(FE17*4)</f>
        <v/>
      </c>
      <c r="FO17">
        <f>EZ17+FH17+FJ17+FK17+FL17+FM17</f>
        <v/>
      </c>
      <c r="GE17">
        <f>(FS17-(FT17+FU17+FV17))+(FT17*2)+(FU17*3)+(FV17*4)</f>
        <v/>
      </c>
      <c r="GF17">
        <f>FQ17+FY17+GA17+GB17+GC17+GD17</f>
        <v/>
      </c>
      <c r="GV17">
        <f>(GJ17-(GK17+GL17+GM17))+(GK17*2)+(GL17*3)+(GM17*4)</f>
        <v/>
      </c>
      <c r="GW17">
        <f>GH17+GP17+GR17+GS17+GT17+GU17</f>
        <v/>
      </c>
      <c r="HM17">
        <f>(HA17-(HB17+HC17+HD17))+(HB17*2)+(HC17*3)+(HD17*4)</f>
        <v/>
      </c>
      <c r="HN17">
        <f>GY17+HG17+HI17+HJ17+HK17+HL17</f>
        <v/>
      </c>
      <c r="ID17">
        <f>(HR17-(HS17+HT17+HU17))+(HS17*2)+(HT17*3)+(HU17*4)</f>
        <v/>
      </c>
      <c r="IE17">
        <f>HP17+HX17+HZ17+IA17+IB17+IC17</f>
        <v/>
      </c>
      <c r="IU17">
        <f>(II17-(IJ17+IK17+IL17))+(IJ17*2)+(IK17*3)+(IL17*4)</f>
        <v/>
      </c>
      <c r="IV17">
        <f>IG17+IO17+IQ17+IR17+IS17+IT17</f>
        <v/>
      </c>
    </row>
    <row r="18">
      <c r="A18" t="inlineStr">
        <is>
          <t>DARGREYBER RODRIGUEZ</t>
        </is>
      </c>
      <c r="Q18">
        <f>(E18-(F18+G18+H18))+(F18*2)+(G18*3)+(H18*4)</f>
        <v/>
      </c>
      <c r="R18">
        <f>C18+K18+M18+N18+O18+P18</f>
        <v/>
      </c>
      <c r="AH18">
        <f>(V18-(W18+X18+Y18))+(W18*2)+(X18*3)+(Y18*4)</f>
        <v/>
      </c>
      <c r="AI18">
        <f>T18+AB18+AD18+AE18+AF18+AG18</f>
        <v/>
      </c>
      <c r="AY18">
        <f>(AM18-(AN18+AO18+AP18))+(AN18*2)+(AO18*3)+(AP18*4)</f>
        <v/>
      </c>
      <c r="AZ18">
        <f>AK18+AS18+AU18+AV18+AW18+AX18</f>
        <v/>
      </c>
      <c r="BP18">
        <f>(BD18-(BE18+BF18+BG18))+(BE18*2)+(BF18*3)+(BG18*4)</f>
        <v/>
      </c>
      <c r="BQ18">
        <f>BB18+BJ18+BL18+BM18+BN18+BO18</f>
        <v/>
      </c>
      <c r="CG18">
        <f>(BU18-(BV18+BW18+BX18))+(BV18*2)+(BW18*3)+(BX18*4)</f>
        <v/>
      </c>
      <c r="CH18">
        <f>BS18+CA18+CC18+CD18+CE18+CF18</f>
        <v/>
      </c>
      <c r="CX18">
        <f>(CL18-(CM18+CN18+CO18))+(CM18*2)+(CN18*3)+(CO18*4)</f>
        <v/>
      </c>
      <c r="CY18">
        <f>CJ18+CR18+CT18+CU18+CV18+CW18</f>
        <v/>
      </c>
      <c r="DO18">
        <f>(DC18-(DD18+DE18+DF18))+(DD18*2)+(DE18*3)+(DF18*4)</f>
        <v/>
      </c>
      <c r="DP18">
        <f>DA18+DI18+DK18+DL18+DM18+DN18</f>
        <v/>
      </c>
      <c r="EF18">
        <f>(DT18-(DU18+DV18+DW18))+(DU18*2)+(DV18*3)+(DW18*4)</f>
        <v/>
      </c>
      <c r="EG18">
        <f>DR18+DZ18+EB18+EC18+ED18+EE18</f>
        <v/>
      </c>
      <c r="EW18">
        <f>(EK18-(EL18+EM18+EN18))+(EL18*2)+(EM18*3)+(EN18*4)</f>
        <v/>
      </c>
      <c r="EX18">
        <f>EI18+EQ18+ES18+ET18+EU18+EV18</f>
        <v/>
      </c>
      <c r="FN18">
        <f>(FB18-(FC18+FD18+FE18))+(FC18*2)+(FD18*3)+(FE18*4)</f>
        <v/>
      </c>
      <c r="FO18">
        <f>EZ18+FH18+FJ18+FK18+FL18+FM18</f>
        <v/>
      </c>
      <c r="GE18">
        <f>(FS18-(FT18+FU18+FV18))+(FT18*2)+(FU18*3)+(FV18*4)</f>
        <v/>
      </c>
      <c r="GF18">
        <f>FQ18+FY18+GA18+GB18+GC18+GD18</f>
        <v/>
      </c>
      <c r="GV18">
        <f>(GJ18-(GK18+GL18+GM18))+(GK18*2)+(GL18*3)+(GM18*4)</f>
        <v/>
      </c>
      <c r="GW18">
        <f>GH18+GP18+GR18+GS18+GT18+GU18</f>
        <v/>
      </c>
      <c r="HM18">
        <f>(HA18-(HB18+HC18+HD18))+(HB18*2)+(HC18*3)+(HD18*4)</f>
        <v/>
      </c>
      <c r="HN18">
        <f>GY18+HG18+HI18+HJ18+HK18+HL18</f>
        <v/>
      </c>
      <c r="ID18">
        <f>(HR18-(HS18+HT18+HU18))+(HS18*2)+(HT18*3)+(HU18*4)</f>
        <v/>
      </c>
      <c r="IE18">
        <f>HP18+HX18+HZ18+IA18+IB18+IC18</f>
        <v/>
      </c>
      <c r="IU18">
        <f>(II18-(IJ18+IK18+IL18))+(IJ18*2)+(IK18*3)+(IL18*4)</f>
        <v/>
      </c>
      <c r="IV18">
        <f>IG18+IO18+IQ18+IR18+IS18+IT18</f>
        <v/>
      </c>
    </row>
    <row r="19">
      <c r="A19" t="inlineStr">
        <is>
          <t>JENSE FLORES</t>
        </is>
      </c>
      <c r="Q19">
        <f>(E19-(F19+G19+H19))+(F19*2)+(G19*3)+(H19*4)</f>
        <v/>
      </c>
      <c r="R19">
        <f>C19+K19+M19+N19+O19+P19</f>
        <v/>
      </c>
      <c r="AH19">
        <f>(V19-(W19+X19+Y19))+(W19*2)+(X19*3)+(Y19*4)</f>
        <v/>
      </c>
      <c r="AI19">
        <f>T19+AB19+AD19+AE19+AF19+AG19</f>
        <v/>
      </c>
      <c r="AY19">
        <f>(AM19-(AN19+AO19+AP19))+(AN19*2)+(AO19*3)+(AP19*4)</f>
        <v/>
      </c>
      <c r="AZ19">
        <f>AK19+AS19+AU19+AV19+AW19+AX19</f>
        <v/>
      </c>
      <c r="BP19">
        <f>(BD19-(BE19+BF19+BG19))+(BE19*2)+(BF19*3)+(BG19*4)</f>
        <v/>
      </c>
      <c r="BQ19">
        <f>BB19+BJ19+BL19+BM19+BN19+BO19</f>
        <v/>
      </c>
      <c r="CG19">
        <f>(BU19-(BV19+BW19+BX19))+(BV19*2)+(BW19*3)+(BX19*4)</f>
        <v/>
      </c>
      <c r="CH19">
        <f>BS19+CA19+CC19+CD19+CE19+CF19</f>
        <v/>
      </c>
      <c r="CX19">
        <f>(CL19-(CM19+CN19+CO19))+(CM19*2)+(CN19*3)+(CO19*4)</f>
        <v/>
      </c>
      <c r="CY19">
        <f>CJ19+CR19+CT19+CU19+CV19+CW19</f>
        <v/>
      </c>
      <c r="DO19">
        <f>(DC19-(DD19+DE19+DF19))+(DD19*2)+(DE19*3)+(DF19*4)</f>
        <v/>
      </c>
      <c r="DP19">
        <f>DA19+DI19+DK19+DL19+DM19+DN19</f>
        <v/>
      </c>
      <c r="EF19">
        <f>(DT19-(DU19+DV19+DW19))+(DU19*2)+(DV19*3)+(DW19*4)</f>
        <v/>
      </c>
      <c r="EG19">
        <f>DR19+DZ19+EB19+EC19+ED19+EE19</f>
        <v/>
      </c>
      <c r="EW19">
        <f>(EK19-(EL19+EM19+EN19))+(EL19*2)+(EM19*3)+(EN19*4)</f>
        <v/>
      </c>
      <c r="EX19">
        <f>EI19+EQ19+ES19+ET19+EU19+EV19</f>
        <v/>
      </c>
      <c r="FN19">
        <f>(FB19-(FC19+FD19+FE19))+(FC19*2)+(FD19*3)+(FE19*4)</f>
        <v/>
      </c>
      <c r="FO19">
        <f>EZ19+FH19+FJ19+FK19+FL19+FM19</f>
        <v/>
      </c>
      <c r="GE19">
        <f>(FS19-(FT19+FU19+FV19))+(FT19*2)+(FU19*3)+(FV19*4)</f>
        <v/>
      </c>
      <c r="GF19">
        <f>FQ19+FY19+GA19+GB19+GC19+GD19</f>
        <v/>
      </c>
      <c r="GV19">
        <f>(GJ19-(GK19+GL19+GM19))+(GK19*2)+(GL19*3)+(GM19*4)</f>
        <v/>
      </c>
      <c r="GW19">
        <f>GH19+GP19+GR19+GS19+GT19+GU19</f>
        <v/>
      </c>
      <c r="HM19">
        <f>(HA19-(HB19+HC19+HD19))+(HB19*2)+(HC19*3)+(HD19*4)</f>
        <v/>
      </c>
      <c r="HN19">
        <f>GY19+HG19+HI19+HJ19+HK19+HL19</f>
        <v/>
      </c>
      <c r="ID19">
        <f>(HR19-(HS19+HT19+HU19))+(HS19*2)+(HT19*3)+(HU19*4)</f>
        <v/>
      </c>
      <c r="IE19">
        <f>HP19+HX19+HZ19+IA19+IB19+IC19</f>
        <v/>
      </c>
      <c r="IU19">
        <f>(II19-(IJ19+IK19+IL19))+(IJ19*2)+(IK19*3)+(IL19*4)</f>
        <v/>
      </c>
      <c r="IV19">
        <f>IG19+IO19+IQ19+IR19+IS19+IT19</f>
        <v/>
      </c>
    </row>
    <row r="20">
      <c r="Q20">
        <f>(E20-(F20+G20+H20))+(F20*2)+(G20*3)+(H20*4)</f>
        <v/>
      </c>
      <c r="R20">
        <f>C20+K20+M20+N20+O20+P20</f>
        <v/>
      </c>
      <c r="AH20">
        <f>(V20-(W20+X20+Y20))+(W20*2)+(X20*3)+(Y20*4)</f>
        <v/>
      </c>
      <c r="AI20">
        <f>T20+AB20+AD20+AE20+AF20+AG20</f>
        <v/>
      </c>
      <c r="AY20">
        <f>(AM20-(AN20+AO20+AP20))+(AN20*2)+(AO20*3)+(AP20*4)</f>
        <v/>
      </c>
      <c r="AZ20">
        <f>AK20+AS20+AU20+AV20+AW20+AX20</f>
        <v/>
      </c>
      <c r="BP20">
        <f>(BD20-(BE20+BF20+BG20))+(BE20*2)+(BF20*3)+(BG20*4)</f>
        <v/>
      </c>
      <c r="BQ20">
        <f>BB20+BJ20+BL20+BM20+BN20+BO20</f>
        <v/>
      </c>
      <c r="CG20">
        <f>(BU20-(BV20+BW20+BX20))+(BV20*2)+(BW20*3)+(BX20*4)</f>
        <v/>
      </c>
      <c r="CH20">
        <f>BS20+CA20+CC20+CD20+CE20+CF20</f>
        <v/>
      </c>
      <c r="CX20">
        <f>(CL20-(CM20+CN20+CO20))+(CM20*2)+(CN20*3)+(CO20*4)</f>
        <v/>
      </c>
      <c r="CY20">
        <f>CJ20+CR20+CT20+CU20+CV20+CW20</f>
        <v/>
      </c>
      <c r="DO20">
        <f>(DC20-(DD20+DE20+DF20))+(DD20*2)+(DE20*3)+(DF20*4)</f>
        <v/>
      </c>
      <c r="DP20">
        <f>DA20+DI20+DK20+DL20+DM20+DN20</f>
        <v/>
      </c>
      <c r="EF20">
        <f>(DT20-(DU20+DV20+DW20))+(DU20*2)+(DV20*3)+(DW20*4)</f>
        <v/>
      </c>
      <c r="EG20">
        <f>DR20+DZ20+EB20+EC20+ED20+EE20</f>
        <v/>
      </c>
      <c r="EW20">
        <f>(EK20-(EL20+EM20+EN20))+(EL20*2)+(EM20*3)+(EN20*4)</f>
        <v/>
      </c>
      <c r="EX20">
        <f>EI20+EQ20+ES20+ET20+EU20+EV20</f>
        <v/>
      </c>
      <c r="FN20">
        <f>(FB20-(FC20+FD20+FE20))+(FC20*2)+(FD20*3)+(FE20*4)</f>
        <v/>
      </c>
      <c r="FO20">
        <f>EZ20+FH20+FJ20+FK20+FL20+FM20</f>
        <v/>
      </c>
      <c r="GE20">
        <f>(FS20-(FT20+FU20+FV20))+(FT20*2)+(FU20*3)+(FV20*4)</f>
        <v/>
      </c>
      <c r="GF20">
        <f>FQ20+FY20+GA20+GB20+GC20+GD20</f>
        <v/>
      </c>
      <c r="GV20">
        <f>(GJ20-(GK20+GL20+GM20))+(GK20*2)+(GL20*3)+(GM20*4)</f>
        <v/>
      </c>
      <c r="GW20">
        <f>GH20+GP20+GR20+GS20+GT20+GU20</f>
        <v/>
      </c>
      <c r="HM20">
        <f>(HA20-(HB20+HC20+HD20))+(HB20*2)+(HC20*3)+(HD20*4)</f>
        <v/>
      </c>
      <c r="HN20">
        <f>GY20+HG20+HI20+HJ20+HK20+HL20</f>
        <v/>
      </c>
      <c r="ID20">
        <f>(HR20-(HS20+HT20+HU20))+(HS20*2)+(HT20*3)+(HU20*4)</f>
        <v/>
      </c>
      <c r="IE20">
        <f>HP20+HX20+HZ20+IA20+IB20+IC20</f>
        <v/>
      </c>
      <c r="IU20">
        <f>(II20-(IJ20+IK20+IL20))+(IJ20*2)+(IK20*3)+(IL20*4)</f>
        <v/>
      </c>
      <c r="IV20">
        <f>IG20+IO20+IQ20+IR20+IS20+IT20</f>
        <v/>
      </c>
    </row>
    <row r="21">
      <c r="Q21">
        <f>(E21-(F21+G21+H21))+(F21*2)+(G21*3)+(H21*4)</f>
        <v/>
      </c>
      <c r="R21">
        <f>C21+K21+M21+N21+O21+P21</f>
        <v/>
      </c>
      <c r="AH21">
        <f>(V21-(W21+X21+Y21))+(W21*2)+(X21*3)+(Y21*4)</f>
        <v/>
      </c>
      <c r="AI21">
        <f>T21+AB21+AD21+AE21+AF21+AG21</f>
        <v/>
      </c>
      <c r="AY21">
        <f>(AM21-(AN21+AO21+AP21))+(AN21*2)+(AO21*3)+(AP21*4)</f>
        <v/>
      </c>
      <c r="AZ21">
        <f>AK21+AS21+AU21+AV21+AW21+AX21</f>
        <v/>
      </c>
      <c r="BP21">
        <f>(BD21-(BE21+BF21+BG21))+(BE21*2)+(BF21*3)+(BG21*4)</f>
        <v/>
      </c>
      <c r="BQ21">
        <f>BB21+BJ21+BL21+BM21+BN21+BO21</f>
        <v/>
      </c>
      <c r="CG21">
        <f>(BU21-(BV21+BW21+BX21))+(BV21*2)+(BW21*3)+(BX21*4)</f>
        <v/>
      </c>
      <c r="CH21">
        <f>BS21+CA21+CC21+CD21+CE21+CF21</f>
        <v/>
      </c>
      <c r="CX21">
        <f>(CL21-(CM21+CN21+CO21))+(CM21*2)+(CN21*3)+(CO21*4)</f>
        <v/>
      </c>
      <c r="CY21">
        <f>CJ21+CR21+CT21+CU21+CV21+CW21</f>
        <v/>
      </c>
      <c r="DO21">
        <f>(DC21-(DD21+DE21+DF21))+(DD21*2)+(DE21*3)+(DF21*4)</f>
        <v/>
      </c>
      <c r="DP21">
        <f>DA21+DI21+DK21+DL21+DM21+DN21</f>
        <v/>
      </c>
      <c r="EF21">
        <f>(DT21-(DU21+DV21+DW21))+(DU21*2)+(DV21*3)+(DW21*4)</f>
        <v/>
      </c>
      <c r="EG21">
        <f>DR21+DZ21+EB21+EC21+ED21+EE21</f>
        <v/>
      </c>
      <c r="EW21">
        <f>(EK21-(EL21+EM21+EN21))+(EL21*2)+(EM21*3)+(EN21*4)</f>
        <v/>
      </c>
      <c r="EX21">
        <f>EI21+EQ21+ES21+ET21+EU21+EV21</f>
        <v/>
      </c>
      <c r="FN21">
        <f>(FB21-(FC21+FD21+FE21))+(FC21*2)+(FD21*3)+(FE21*4)</f>
        <v/>
      </c>
      <c r="FO21">
        <f>EZ21+FH21+FJ21+FK21+FL21+FM21</f>
        <v/>
      </c>
      <c r="GE21">
        <f>(FS21-(FT21+FU21+FV21))+(FT21*2)+(FU21*3)+(FV21*4)</f>
        <v/>
      </c>
      <c r="GF21">
        <f>FQ21+FY21+GA21+GB21+GC21+GD21</f>
        <v/>
      </c>
      <c r="GV21">
        <f>(GJ21-(GK21+GL21+GM21))+(GK21*2)+(GL21*3)+(GM21*4)</f>
        <v/>
      </c>
      <c r="GW21">
        <f>GH21+GP21+GR21+GS21+GT21+GU21</f>
        <v/>
      </c>
      <c r="HM21">
        <f>(HA21-(HB21+HC21+HD21))+(HB21*2)+(HC21*3)+(HD21*4)</f>
        <v/>
      </c>
      <c r="HN21">
        <f>GY21+HG21+HI21+HJ21+HK21+HL21</f>
        <v/>
      </c>
      <c r="ID21">
        <f>(HR21-(HS21+HT21+HU21))+(HS21*2)+(HT21*3)+(HU21*4)</f>
        <v/>
      </c>
      <c r="IE21">
        <f>HP21+HX21+HZ21+IA21+IB21+IC21</f>
        <v/>
      </c>
      <c r="IU21">
        <f>(II21-(IJ21+IK21+IL21))+(IJ21*2)+(IK21*3)+(IL21*4)</f>
        <v/>
      </c>
      <c r="IV21">
        <f>IG21+IO21+IQ21+IR21+IS21+IT21</f>
        <v/>
      </c>
    </row>
    <row r="22">
      <c r="Q22">
        <f>(E22-(F22+G22+H22))+(F22*2)+(G22*3)+(H22*4)</f>
        <v/>
      </c>
      <c r="R22">
        <f>C22+K22+M22+N22+O22+P22</f>
        <v/>
      </c>
      <c r="AH22">
        <f>(V22-(W22+X22+Y22))+(W22*2)+(X22*3)+(Y22*4)</f>
        <v/>
      </c>
      <c r="AI22">
        <f>T22+AB22+AD22+AE22+AF22+AG22</f>
        <v/>
      </c>
      <c r="AY22">
        <f>(AM22-(AN22+AO22+AP22))+(AN22*2)+(AO22*3)+(AP22*4)</f>
        <v/>
      </c>
      <c r="AZ22">
        <f>AK22+AS22+AU22+AV22+AW22+AX22</f>
        <v/>
      </c>
      <c r="BP22">
        <f>(BD22-(BE22+BF22+BG22))+(BE22*2)+(BF22*3)+(BG22*4)</f>
        <v/>
      </c>
      <c r="BQ22">
        <f>BB22+BJ22+BL22+BM22+BN22+BO22</f>
        <v/>
      </c>
      <c r="CG22">
        <f>(BU22-(BV22+BW22+BX22))+(BV22*2)+(BW22*3)+(BX22*4)</f>
        <v/>
      </c>
      <c r="CH22">
        <f>BS22+CA22+CC22+CD22+CE22+CF22</f>
        <v/>
      </c>
      <c r="CX22">
        <f>(CL22-(CM22+CN22+CO22))+(CM22*2)+(CN22*3)+(CO22*4)</f>
        <v/>
      </c>
      <c r="CY22">
        <f>CJ22+CR22+CT22+CU22+CV22+CW22</f>
        <v/>
      </c>
      <c r="DO22">
        <f>(DC22-(DD22+DE22+DF22))+(DD22*2)+(DE22*3)+(DF22*4)</f>
        <v/>
      </c>
      <c r="DP22">
        <f>DA22+DI22+DK22+DL22+DM22+DN22</f>
        <v/>
      </c>
      <c r="EF22">
        <f>(DT22-(DU22+DV22+DW22))+(DU22*2)+(DV22*3)+(DW22*4)</f>
        <v/>
      </c>
      <c r="EG22">
        <f>DR22+DZ22+EB22+EC22+ED22+EE22</f>
        <v/>
      </c>
      <c r="EW22">
        <f>(EK22-(EL22+EM22+EN22))+(EL22*2)+(EM22*3)+(EN22*4)</f>
        <v/>
      </c>
      <c r="EX22">
        <f>EI22+EQ22+ES22+ET22+EU22+EV22</f>
        <v/>
      </c>
      <c r="FN22">
        <f>(FB22-(FC22+FD22+FE22))+(FC22*2)+(FD22*3)+(FE22*4)</f>
        <v/>
      </c>
      <c r="FO22">
        <f>EZ22+FH22+FJ22+FK22+FL22+FM22</f>
        <v/>
      </c>
      <c r="GE22">
        <f>(FS22-(FT22+FU22+FV22))+(FT22*2)+(FU22*3)+(FV22*4)</f>
        <v/>
      </c>
      <c r="GF22">
        <f>FQ22+FY22+GA22+GB22+GC22+GD22</f>
        <v/>
      </c>
      <c r="GV22">
        <f>(GJ22-(GK22+GL22+GM22))+(GK22*2)+(GL22*3)+(GM22*4)</f>
        <v/>
      </c>
      <c r="GW22">
        <f>GH22+GP22+GR22+GS22+GT22+GU22</f>
        <v/>
      </c>
      <c r="HM22">
        <f>(HA22-(HB22+HC22+HD22))+(HB22*2)+(HC22*3)+(HD22*4)</f>
        <v/>
      </c>
      <c r="HN22">
        <f>GY22+HG22+HI22+HJ22+HK22+HL22</f>
        <v/>
      </c>
      <c r="ID22">
        <f>(HR22-(HS22+HT22+HU22))+(HS22*2)+(HT22*3)+(HU22*4)</f>
        <v/>
      </c>
      <c r="IE22">
        <f>HP22+HX22+HZ22+IA22+IB22+IC22</f>
        <v/>
      </c>
      <c r="IU22">
        <f>(II22-(IJ22+IK22+IL22))+(IJ22*2)+(IK22*3)+(IL22*4)</f>
        <v/>
      </c>
      <c r="IV22">
        <f>IG22+IO22+IQ22+IR22+IS22+IT22</f>
        <v/>
      </c>
    </row>
    <row r="23">
      <c r="Q23">
        <f>(E23-(F23+G23+H23))+(F23*2)+(G23*3)+(H23*4)</f>
        <v/>
      </c>
      <c r="R23">
        <f>C23+K23+M23+N23+O23+P23</f>
        <v/>
      </c>
      <c r="AH23">
        <f>(V23-(W23+X23+Y23))+(W23*2)+(X23*3)+(Y23*4)</f>
        <v/>
      </c>
      <c r="AI23">
        <f>T23+AB23+AD23+AE23+AF23+AG23</f>
        <v/>
      </c>
      <c r="AY23">
        <f>(AM23-(AN23+AO23+AP23))+(AN23*2)+(AO23*3)+(AP23*4)</f>
        <v/>
      </c>
      <c r="AZ23">
        <f>AK23+AS23+AU23+AV23+AW23+AX23</f>
        <v/>
      </c>
      <c r="BP23">
        <f>(BD23-(BE23+BF23+BG23))+(BE23*2)+(BF23*3)+(BG23*4)</f>
        <v/>
      </c>
      <c r="BQ23">
        <f>BB23+BJ23+BL23+BM23+BN23+BO23</f>
        <v/>
      </c>
      <c r="CG23">
        <f>(BU23-(BV23+BW23+BX23))+(BV23*2)+(BW23*3)+(BX23*4)</f>
        <v/>
      </c>
      <c r="CH23">
        <f>BS23+CA23+CC23+CD23+CE23+CF23</f>
        <v/>
      </c>
      <c r="CX23">
        <f>(CL23-(CM23+CN23+CO23))+(CM23*2)+(CN23*3)+(CO23*4)</f>
        <v/>
      </c>
      <c r="CY23">
        <f>CJ23+CR23+CT23+CU23+CV23+CW23</f>
        <v/>
      </c>
      <c r="DO23">
        <f>(DC23-(DD23+DE23+DF23))+(DD23*2)+(DE23*3)+(DF23*4)</f>
        <v/>
      </c>
      <c r="DP23">
        <f>DA23+DI23+DK23+DL23+DM23+DN23</f>
        <v/>
      </c>
      <c r="EF23">
        <f>(DT23-(DU23+DV23+DW23))+(DU23*2)+(DV23*3)+(DW23*4)</f>
        <v/>
      </c>
      <c r="EG23">
        <f>DR23+DZ23+EB23+EC23+ED23+EE23</f>
        <v/>
      </c>
      <c r="EW23">
        <f>(EK23-(EL23+EM23+EN23))+(EL23*2)+(EM23*3)+(EN23*4)</f>
        <v/>
      </c>
      <c r="EX23">
        <f>EI23+EQ23+ES23+ET23+EU23+EV23</f>
        <v/>
      </c>
      <c r="FN23">
        <f>(FB23-(FC23+FD23+FE23))+(FC23*2)+(FD23*3)+(FE23*4)</f>
        <v/>
      </c>
      <c r="FO23">
        <f>EZ23+FH23+FJ23+FK23+FL23+FM23</f>
        <v/>
      </c>
      <c r="GE23">
        <f>(FS23-(FT23+FU23+FV23))+(FT23*2)+(FU23*3)+(FV23*4)</f>
        <v/>
      </c>
      <c r="GF23">
        <f>FQ23+FY23+GA23+GB23+GC23+GD23</f>
        <v/>
      </c>
      <c r="GV23">
        <f>(GJ23-(GK23+GL23+GM23))+(GK23*2)+(GL23*3)+(GM23*4)</f>
        <v/>
      </c>
      <c r="GW23">
        <f>GH23+GP23+GR23+GS23+GT23+GU23</f>
        <v/>
      </c>
      <c r="HM23">
        <f>(HA23-(HB23+HC23+HD23))+(HB23*2)+(HC23*3)+(HD23*4)</f>
        <v/>
      </c>
      <c r="HN23">
        <f>GY23+HG23+HI23+HJ23+HK23+HL23</f>
        <v/>
      </c>
      <c r="ID23">
        <f>(HR23-(HS23+HT23+HU23))+(HS23*2)+(HT23*3)+(HU23*4)</f>
        <v/>
      </c>
      <c r="IE23">
        <f>HP23+HX23+HZ23+IA23+IB23+IC23</f>
        <v/>
      </c>
      <c r="IU23">
        <f>(II23-(IJ23+IK23+IL23))+(IJ23*2)+(IK23*3)+(IL23*4)</f>
        <v/>
      </c>
      <c r="IV23">
        <f>IG23+IO23+IQ23+IR23+IS23+IT23</f>
        <v/>
      </c>
    </row>
    <row r="24">
      <c r="Q24">
        <f>(E24-(F24+G24+H24))+(F24*2)+(G24*3)+(H24*4)</f>
        <v/>
      </c>
      <c r="R24">
        <f>C24+K24+M24+N24+O24+P24</f>
        <v/>
      </c>
      <c r="AH24">
        <f>(V24-(W24+X24+Y24))+(W24*2)+(X24*3)+(Y24*4)</f>
        <v/>
      </c>
      <c r="AI24">
        <f>T24+AB24+AD24+AE24+AF24+AG24</f>
        <v/>
      </c>
      <c r="AY24">
        <f>(AM24-(AN24+AO24+AP24))+(AN24*2)+(AO24*3)+(AP24*4)</f>
        <v/>
      </c>
      <c r="AZ24">
        <f>AK24+AS24+AU24+AV24+AW24+AX24</f>
        <v/>
      </c>
      <c r="BP24">
        <f>(BD24-(BE24+BF24+BG24))+(BE24*2)+(BF24*3)+(BG24*4)</f>
        <v/>
      </c>
      <c r="BQ24">
        <f>BB24+BJ24+BL24+BM24+BN24+BO24</f>
        <v/>
      </c>
      <c r="CG24">
        <f>(BU24-(BV24+BW24+BX24))+(BV24*2)+(BW24*3)+(BX24*4)</f>
        <v/>
      </c>
      <c r="CH24">
        <f>BS24+CA24+CC24+CD24+CE24+CF24</f>
        <v/>
      </c>
      <c r="CX24">
        <f>(CL24-(CM24+CN24+CO24))+(CM24*2)+(CN24*3)+(CO24*4)</f>
        <v/>
      </c>
      <c r="CY24">
        <f>CJ24+CR24+CT24+CU24+CV24+CW24</f>
        <v/>
      </c>
      <c r="DO24">
        <f>(DC24-(DD24+DE24+DF24))+(DD24*2)+(DE24*3)+(DF24*4)</f>
        <v/>
      </c>
      <c r="DP24">
        <f>DA24+DI24+DK24+DL24+DM24+DN24</f>
        <v/>
      </c>
      <c r="EF24">
        <f>(DT24-(DU24+DV24+DW24))+(DU24*2)+(DV24*3)+(DW24*4)</f>
        <v/>
      </c>
      <c r="EG24">
        <f>DR24+DZ24+EB24+EC24+ED24+EE24</f>
        <v/>
      </c>
      <c r="EW24">
        <f>(EK24-(EL24+EM24+EN24))+(EL24*2)+(EM24*3)+(EN24*4)</f>
        <v/>
      </c>
      <c r="EX24">
        <f>EI24+EQ24+ES24+ET24+EU24+EV24</f>
        <v/>
      </c>
      <c r="FN24">
        <f>(FB24-(FC24+FD24+FE24))+(FC24*2)+(FD24*3)+(FE24*4)</f>
        <v/>
      </c>
      <c r="FO24">
        <f>EZ24+FH24+FJ24+FK24+FL24+FM24</f>
        <v/>
      </c>
      <c r="GE24">
        <f>(FS24-(FT24+FU24+FV24))+(FT24*2)+(FU24*3)+(FV24*4)</f>
        <v/>
      </c>
      <c r="GF24">
        <f>FQ24+FY24+GA24+GB24+GC24+GD24</f>
        <v/>
      </c>
      <c r="GV24">
        <f>(GJ24-(GK24+GL24+GM24))+(GK24*2)+(GL24*3)+(GM24*4)</f>
        <v/>
      </c>
      <c r="GW24">
        <f>GH24+GP24+GR24+GS24+GT24+GU24</f>
        <v/>
      </c>
      <c r="HM24">
        <f>(HA24-(HB24+HC24+HD24))+(HB24*2)+(HC24*3)+(HD24*4)</f>
        <v/>
      </c>
      <c r="HN24">
        <f>GY24+HG24+HI24+HJ24+HK24+HL24</f>
        <v/>
      </c>
      <c r="ID24">
        <f>(HR24-(HS24+HT24+HU24))+(HS24*2)+(HT24*3)+(HU24*4)</f>
        <v/>
      </c>
      <c r="IE24">
        <f>HP24+HX24+HZ24+IA24+IB24+IC24</f>
        <v/>
      </c>
      <c r="IU24">
        <f>(II24-(IJ24+IK24+IL24))+(IJ24*2)+(IK24*3)+(IL24*4)</f>
        <v/>
      </c>
      <c r="IV24">
        <f>IG24+IO24+IQ24+IR24+IS24+IT24</f>
        <v/>
      </c>
    </row>
    <row r="25">
      <c r="Q25">
        <f>(E25-(F25+G25+H25))+(F25*2)+(G25*3)+(H25*4)</f>
        <v/>
      </c>
      <c r="R25">
        <f>C25+K25+M25+N25+O25+P25</f>
        <v/>
      </c>
      <c r="AH25">
        <f>(V25-(W25+X25+Y25))+(W25*2)+(X25*3)+(Y25*4)</f>
        <v/>
      </c>
      <c r="AI25">
        <f>T25+AB25+AD25+AE25+AF25+AG25</f>
        <v/>
      </c>
      <c r="AY25">
        <f>(AM25-(AN25+AO25+AP25))+(AN25*2)+(AO25*3)+(AP25*4)</f>
        <v/>
      </c>
      <c r="AZ25">
        <f>AK25+AS25+AU25+AV25+AW25+AX25</f>
        <v/>
      </c>
      <c r="BP25">
        <f>(BD25-(BE25+BF25+BG25))+(BE25*2)+(BF25*3)+(BG25*4)</f>
        <v/>
      </c>
      <c r="BQ25">
        <f>BB25+BJ25+BL25+BM25+BN25+BO25</f>
        <v/>
      </c>
      <c r="CG25">
        <f>(BU25-(BV25+BW25+BX25))+(BV25*2)+(BW25*3)+(BX25*4)</f>
        <v/>
      </c>
      <c r="CH25">
        <f>BS25+CA25+CC25+CD25+CE25+CF25</f>
        <v/>
      </c>
      <c r="CX25">
        <f>(CL25-(CM25+CN25+CO25))+(CM25*2)+(CN25*3)+(CO25*4)</f>
        <v/>
      </c>
      <c r="CY25">
        <f>CJ25+CR25+CT25+CU25+CV25+CW25</f>
        <v/>
      </c>
      <c r="DO25">
        <f>(DC25-(DD25+DE25+DF25))+(DD25*2)+(DE25*3)+(DF25*4)</f>
        <v/>
      </c>
      <c r="DP25">
        <f>DA25+DI25+DK25+DL25+DM25+DN25</f>
        <v/>
      </c>
      <c r="EF25">
        <f>(DT25-(DU25+DV25+DW25))+(DU25*2)+(DV25*3)+(DW25*4)</f>
        <v/>
      </c>
      <c r="EG25">
        <f>DR25+DZ25+EB25+EC25+ED25+EE25</f>
        <v/>
      </c>
      <c r="EW25">
        <f>(EK25-(EL25+EM25+EN25))+(EL25*2)+(EM25*3)+(EN25*4)</f>
        <v/>
      </c>
      <c r="EX25">
        <f>EI25+EQ25+ES25+ET25+EU25+EV25</f>
        <v/>
      </c>
      <c r="FN25">
        <f>(FB25-(FC25+FD25+FE25))+(FC25*2)+(FD25*3)+(FE25*4)</f>
        <v/>
      </c>
      <c r="FO25">
        <f>EZ25+FH25+FJ25+FK25+FL25+FM25</f>
        <v/>
      </c>
      <c r="GE25">
        <f>(FS25-(FT25+FU25+FV25))+(FT25*2)+(FU25*3)+(FV25*4)</f>
        <v/>
      </c>
      <c r="GF25">
        <f>FQ25+FY25+GA25+GB25+GC25+GD25</f>
        <v/>
      </c>
      <c r="GV25">
        <f>(GJ25-(GK25+GL25+GM25))+(GK25*2)+(GL25*3)+(GM25*4)</f>
        <v/>
      </c>
      <c r="GW25">
        <f>GH25+GP25+GR25+GS25+GT25+GU25</f>
        <v/>
      </c>
      <c r="HM25">
        <f>(HA25-(HB25+HC25+HD25))+(HB25*2)+(HC25*3)+(HD25*4)</f>
        <v/>
      </c>
      <c r="HN25">
        <f>GY25+HG25+HI25+HJ25+HK25+HL25</f>
        <v/>
      </c>
      <c r="ID25">
        <f>(HR25-(HS25+HT25+HU25))+(HS25*2)+(HT25*3)+(HU25*4)</f>
        <v/>
      </c>
      <c r="IE25">
        <f>HP25+HX25+HZ25+IA25+IB25+IC25</f>
        <v/>
      </c>
      <c r="IU25">
        <f>(II25-(IJ25+IK25+IL25))+(IJ25*2)+(IK25*3)+(IL25*4)</f>
        <v/>
      </c>
      <c r="IV25">
        <f>IG25+IO25+IQ25+IR25+IS25+IT25</f>
        <v/>
      </c>
    </row>
    <row r="26">
      <c r="Q26">
        <f>(E26-(F26+G26+H26))+(F26*2)+(G26*3)+(H26*4)</f>
        <v/>
      </c>
      <c r="R26">
        <f>C26+K26+M26+N26+O26+P26</f>
        <v/>
      </c>
      <c r="AH26">
        <f>(V26-(W26+X26+Y26))+(W26*2)+(X26*3)+(Y26*4)</f>
        <v/>
      </c>
      <c r="AI26">
        <f>T26+AB26+AD26+AE26+AF26+AG26</f>
        <v/>
      </c>
      <c r="AY26">
        <f>(AM26-(AN26+AO26+AP26))+(AN26*2)+(AO26*3)+(AP26*4)</f>
        <v/>
      </c>
      <c r="AZ26">
        <f>AK26+AS26+AU26+AV26+AW26+AX26</f>
        <v/>
      </c>
      <c r="BP26">
        <f>(BD26-(BE26+BF26+BG26))+(BE26*2)+(BF26*3)+(BG26*4)</f>
        <v/>
      </c>
      <c r="BQ26">
        <f>BB26+BJ26+BL26+BM26+BN26+BO26</f>
        <v/>
      </c>
      <c r="CG26">
        <f>(BU26-(BV26+BW26+BX26))+(BV26*2)+(BW26*3)+(BX26*4)</f>
        <v/>
      </c>
      <c r="CH26">
        <f>BS26+CA26+CC26+CD26+CE26+CF26</f>
        <v/>
      </c>
      <c r="CX26">
        <f>(CL26-(CM26+CN26+CO26))+(CM26*2)+(CN26*3)+(CO26*4)</f>
        <v/>
      </c>
      <c r="CY26">
        <f>CJ26+CR26+CT26+CU26+CV26+CW26</f>
        <v/>
      </c>
      <c r="DO26">
        <f>(DC26-(DD26+DE26+DF26))+(DD26*2)+(DE26*3)+(DF26*4)</f>
        <v/>
      </c>
      <c r="DP26">
        <f>DA26+DI26+DK26+DL26+DM26+DN26</f>
        <v/>
      </c>
      <c r="EF26">
        <f>(DT26-(DU26+DV26+DW26))+(DU26*2)+(DV26*3)+(DW26*4)</f>
        <v/>
      </c>
      <c r="EG26">
        <f>DR26+DZ26+EB26+EC26+ED26+EE26</f>
        <v/>
      </c>
      <c r="EW26">
        <f>(EK26-(EL26+EM26+EN26))+(EL26*2)+(EM26*3)+(EN26*4)</f>
        <v/>
      </c>
      <c r="EX26">
        <f>EI26+EQ26+ES26+ET26+EU26+EV26</f>
        <v/>
      </c>
      <c r="FN26">
        <f>(FB26-(FC26+FD26+FE26))+(FC26*2)+(FD26*3)+(FE26*4)</f>
        <v/>
      </c>
      <c r="FO26">
        <f>EZ26+FH26+FJ26+FK26+FL26+FM26</f>
        <v/>
      </c>
      <c r="GE26">
        <f>(FS26-(FT26+FU26+FV26))+(FT26*2)+(FU26*3)+(FV26*4)</f>
        <v/>
      </c>
      <c r="GF26">
        <f>FQ26+FY26+GA26+GB26+GC26+GD26</f>
        <v/>
      </c>
      <c r="GV26">
        <f>(GJ26-(GK26+GL26+GM26))+(GK26*2)+(GL26*3)+(GM26*4)</f>
        <v/>
      </c>
      <c r="GW26">
        <f>GH26+GP26+GR26+GS26+GT26+GU26</f>
        <v/>
      </c>
      <c r="HM26">
        <f>(HA26-(HB26+HC26+HD26))+(HB26*2)+(HC26*3)+(HD26*4)</f>
        <v/>
      </c>
      <c r="HN26">
        <f>GY26+HG26+HI26+HJ26+HK26+HL26</f>
        <v/>
      </c>
      <c r="ID26">
        <f>(HR26-(HS26+HT26+HU26))+(HS26*2)+(HT26*3)+(HU26*4)</f>
        <v/>
      </c>
      <c r="IE26">
        <f>HP26+HX26+HZ26+IA26+IB26+IC26</f>
        <v/>
      </c>
      <c r="IU26">
        <f>(II26-(IJ26+IK26+IL26))+(IJ26*2)+(IK26*3)+(IL26*4)</f>
        <v/>
      </c>
      <c r="IV26">
        <f>IG26+IO26+IQ26+IR26+IS26+IT26</f>
        <v/>
      </c>
    </row>
    <row r="27">
      <c r="Q27">
        <f>(E27-(F27+G27+H27))+(F27*2)+(G27*3)+(H27*4)</f>
        <v/>
      </c>
      <c r="R27">
        <f>C27+K27+M27+N27+O27+P27</f>
        <v/>
      </c>
      <c r="AH27">
        <f>(V27-(W27+X27+Y27))+(W27*2)+(X27*3)+(Y27*4)</f>
        <v/>
      </c>
      <c r="AI27">
        <f>T27+AB27+AD27+AE27+AF27+AG27</f>
        <v/>
      </c>
      <c r="AY27">
        <f>(AM27-(AN27+AO27+AP27))+(AN27*2)+(AO27*3)+(AP27*4)</f>
        <v/>
      </c>
      <c r="AZ27">
        <f>AK27+AS27+AU27+AV27+AW27+AX27</f>
        <v/>
      </c>
      <c r="BP27">
        <f>(BD27-(BE27+BF27+BG27))+(BE27*2)+(BF27*3)+(BG27*4)</f>
        <v/>
      </c>
      <c r="BQ27">
        <f>BB27+BJ27+BL27+BM27+BN27+BO27</f>
        <v/>
      </c>
      <c r="CG27">
        <f>(BU27-(BV27+BW27+BX27))+(BV27*2)+(BW27*3)+(BX27*4)</f>
        <v/>
      </c>
      <c r="CH27">
        <f>BS27+CA27+CC27+CD27+CE27+CF27</f>
        <v/>
      </c>
      <c r="CX27">
        <f>(CL27-(CM27+CN27+CO27))+(CM27*2)+(CN27*3)+(CO27*4)</f>
        <v/>
      </c>
      <c r="CY27">
        <f>CJ27+CR27+CT27+CU27+CV27+CW27</f>
        <v/>
      </c>
      <c r="DO27">
        <f>(DC27-(DD27+DE27+DF27))+(DD27*2)+(DE27*3)+(DF27*4)</f>
        <v/>
      </c>
      <c r="DP27">
        <f>DA27+DI27+DK27+DL27+DM27+DN27</f>
        <v/>
      </c>
      <c r="EF27">
        <f>(DT27-(DU27+DV27+DW27))+(DU27*2)+(DV27*3)+(DW27*4)</f>
        <v/>
      </c>
      <c r="EG27">
        <f>DR27+DZ27+EB27+EC27+ED27+EE27</f>
        <v/>
      </c>
      <c r="EW27">
        <f>(EK27-(EL27+EM27+EN27))+(EL27*2)+(EM27*3)+(EN27*4)</f>
        <v/>
      </c>
      <c r="EX27">
        <f>EI27+EQ27+ES27+ET27+EU27+EV27</f>
        <v/>
      </c>
      <c r="FN27">
        <f>(FB27-(FC27+FD27+FE27))+(FC27*2)+(FD27*3)+(FE27*4)</f>
        <v/>
      </c>
      <c r="FO27">
        <f>EZ27+FH27+FJ27+FK27+FL27+FM27</f>
        <v/>
      </c>
      <c r="GE27">
        <f>(FS27-(FT27+FU27+FV27))+(FT27*2)+(FU27*3)+(FV27*4)</f>
        <v/>
      </c>
      <c r="GF27">
        <f>FQ27+FY27+GA27+GB27+GC27+GD27</f>
        <v/>
      </c>
      <c r="GV27">
        <f>(GJ27-(GK27+GL27+GM27))+(GK27*2)+(GL27*3)+(GM27*4)</f>
        <v/>
      </c>
      <c r="GW27">
        <f>GH27+GP27+GR27+GS27+GT27+GU27</f>
        <v/>
      </c>
      <c r="HM27">
        <f>(HA27-(HB27+HC27+HD27))+(HB27*2)+(HC27*3)+(HD27*4)</f>
        <v/>
      </c>
      <c r="HN27">
        <f>GY27+HG27+HI27+HJ27+HK27+HL27</f>
        <v/>
      </c>
      <c r="ID27">
        <f>(HR27-(HS27+HT27+HU27))+(HS27*2)+(HT27*3)+(HU27*4)</f>
        <v/>
      </c>
      <c r="IE27">
        <f>HP27+HX27+HZ27+IA27+IB27+IC27</f>
        <v/>
      </c>
      <c r="IU27">
        <f>(II27-(IJ27+IK27+IL27))+(IJ27*2)+(IK27*3)+(IL27*4)</f>
        <v/>
      </c>
      <c r="IV27">
        <f>IG27+IO27+IQ27+IR27+IS27+IT27</f>
        <v/>
      </c>
    </row>
    <row r="28">
      <c r="Q28">
        <f>(E28-(F28+G28+H28))+(F28*2)+(G28*3)+(H28*4)</f>
        <v/>
      </c>
      <c r="R28">
        <f>C28+K28+M28+N28+O28+P28</f>
        <v/>
      </c>
      <c r="AH28">
        <f>(V28-(W28+X28+Y28))+(W28*2)+(X28*3)+(Y28*4)</f>
        <v/>
      </c>
      <c r="AI28">
        <f>T28+AB28+AD28+AE28+AF28+AG28</f>
        <v/>
      </c>
      <c r="AY28">
        <f>(AM28-(AN28+AO28+AP28))+(AN28*2)+(AO28*3)+(AP28*4)</f>
        <v/>
      </c>
      <c r="AZ28">
        <f>AK28+AS28+AU28+AV28+AW28+AX28</f>
        <v/>
      </c>
      <c r="BP28">
        <f>(BD28-(BE28+BF28+BG28))+(BE28*2)+(BF28*3)+(BG28*4)</f>
        <v/>
      </c>
      <c r="BQ28">
        <f>BB28+BJ28+BL28+BM28+BN28+BO28</f>
        <v/>
      </c>
      <c r="CG28">
        <f>(BU28-(BV28+BW28+BX28))+(BV28*2)+(BW28*3)+(BX28*4)</f>
        <v/>
      </c>
      <c r="CH28">
        <f>BS28+CA28+CC28+CD28+CE28+CF28</f>
        <v/>
      </c>
      <c r="CX28">
        <f>(CL28-(CM28+CN28+CO28))+(CM28*2)+(CN28*3)+(CO28*4)</f>
        <v/>
      </c>
      <c r="CY28">
        <f>CJ28+CR28+CT28+CU28+CV28+CW28</f>
        <v/>
      </c>
      <c r="DO28">
        <f>(DC28-(DD28+DE28+DF28))+(DD28*2)+(DE28*3)+(DF28*4)</f>
        <v/>
      </c>
      <c r="DP28">
        <f>DA28+DI28+DK28+DL28+DM28+DN28</f>
        <v/>
      </c>
      <c r="EF28">
        <f>(DT28-(DU28+DV28+DW28))+(DU28*2)+(DV28*3)+(DW28*4)</f>
        <v/>
      </c>
      <c r="EG28">
        <f>DR28+DZ28+EB28+EC28+ED28+EE28</f>
        <v/>
      </c>
      <c r="EW28">
        <f>(EK28-(EL28+EM28+EN28))+(EL28*2)+(EM28*3)+(EN28*4)</f>
        <v/>
      </c>
      <c r="EX28">
        <f>EI28+EQ28+ES28+ET28+EU28+EV28</f>
        <v/>
      </c>
      <c r="FN28">
        <f>(FB28-(FC28+FD28+FE28))+(FC28*2)+(FD28*3)+(FE28*4)</f>
        <v/>
      </c>
      <c r="FO28">
        <f>EZ28+FH28+FJ28+FK28+FL28+FM28</f>
        <v/>
      </c>
      <c r="GE28">
        <f>(FS28-(FT28+FU28+FV28))+(FT28*2)+(FU28*3)+(FV28*4)</f>
        <v/>
      </c>
      <c r="GF28">
        <f>FQ28+FY28+GA28+GB28+GC28+GD28</f>
        <v/>
      </c>
      <c r="GV28">
        <f>(GJ28-(GK28+GL28+GM28))+(GK28*2)+(GL28*3)+(GM28*4)</f>
        <v/>
      </c>
      <c r="GW28">
        <f>GH28+GP28+GR28+GS28+GT28+GU28</f>
        <v/>
      </c>
      <c r="HM28">
        <f>(HA28-(HB28+HC28+HD28))+(HB28*2)+(HC28*3)+(HD28*4)</f>
        <v/>
      </c>
      <c r="HN28">
        <f>GY28+HG28+HI28+HJ28+HK28+HL28</f>
        <v/>
      </c>
      <c r="ID28">
        <f>(HR28-(HS28+HT28+HU28))+(HS28*2)+(HT28*3)+(HU28*4)</f>
        <v/>
      </c>
      <c r="IE28">
        <f>HP28+HX28+HZ28+IA28+IB28+IC28</f>
        <v/>
      </c>
      <c r="IU28">
        <f>(II28-(IJ28+IK28+IL28))+(IJ28*2)+(IK28*3)+(IL28*4)</f>
        <v/>
      </c>
      <c r="IV28">
        <f>IG28+IO28+IQ28+IR28+IS28+IT28</f>
        <v/>
      </c>
    </row>
    <row r="29">
      <c r="Q29">
        <f>(E29-(F29+G29+H29))+(F29*2)+(G29*3)+(H29*4)</f>
        <v/>
      </c>
      <c r="R29">
        <f>C29+K29+M29+N29+O29+P29</f>
        <v/>
      </c>
      <c r="AH29">
        <f>(V29-(W29+X29+Y29))+(W29*2)+(X29*3)+(Y29*4)</f>
        <v/>
      </c>
      <c r="AI29">
        <f>T29+AB29+AD29+AE29+AF29+AG29</f>
        <v/>
      </c>
      <c r="AY29">
        <f>(AM29-(AN29+AO29+AP29))+(AN29*2)+(AO29*3)+(AP29*4)</f>
        <v/>
      </c>
      <c r="AZ29">
        <f>AK29+AS29+AU29+AV29+AW29+AX29</f>
        <v/>
      </c>
      <c r="BP29">
        <f>(BD29-(BE29+BF29+BG29))+(BE29*2)+(BF29*3)+(BG29*4)</f>
        <v/>
      </c>
      <c r="BQ29">
        <f>BB29+BJ29+BL29+BM29+BN29+BO29</f>
        <v/>
      </c>
      <c r="CG29">
        <f>(BU29-(BV29+BW29+BX29))+(BV29*2)+(BW29*3)+(BX29*4)</f>
        <v/>
      </c>
      <c r="CH29">
        <f>BS29+CA29+CC29+CD29+CE29+CF29</f>
        <v/>
      </c>
      <c r="CX29">
        <f>(CL29-(CM29+CN29+CO29))+(CM29*2)+(CN29*3)+(CO29*4)</f>
        <v/>
      </c>
      <c r="CY29">
        <f>CJ29+CR29+CT29+CU29+CV29+CW29</f>
        <v/>
      </c>
      <c r="DO29">
        <f>(DC29-(DD29+DE29+DF29))+(DD29*2)+(DE29*3)+(DF29*4)</f>
        <v/>
      </c>
      <c r="DP29">
        <f>DA29+DI29+DK29+DL29+DM29+DN29</f>
        <v/>
      </c>
      <c r="EF29">
        <f>(DT29-(DU29+DV29+DW29))+(DU29*2)+(DV29*3)+(DW29*4)</f>
        <v/>
      </c>
      <c r="EG29">
        <f>DR29+DZ29+EB29+EC29+ED29+EE29</f>
        <v/>
      </c>
      <c r="EW29">
        <f>(EK29-(EL29+EM29+EN29))+(EL29*2)+(EM29*3)+(EN29*4)</f>
        <v/>
      </c>
      <c r="EX29">
        <f>EI29+EQ29+ES29+ET29+EU29+EV29</f>
        <v/>
      </c>
      <c r="FN29">
        <f>(FB29-(FC29+FD29+FE29))+(FC29*2)+(FD29*3)+(FE29*4)</f>
        <v/>
      </c>
      <c r="FO29">
        <f>EZ29+FH29+FJ29+FK29+FL29+FM29</f>
        <v/>
      </c>
      <c r="GE29">
        <f>(FS29-(FT29+FU29+FV29))+(FT29*2)+(FU29*3)+(FV29*4)</f>
        <v/>
      </c>
      <c r="GF29">
        <f>FQ29+FY29+GA29+GB29+GC29+GD29</f>
        <v/>
      </c>
      <c r="GV29">
        <f>(GJ29-(GK29+GL29+GM29))+(GK29*2)+(GL29*3)+(GM29*4)</f>
        <v/>
      </c>
      <c r="GW29">
        <f>GH29+GP29+GR29+GS29+GT29+GU29</f>
        <v/>
      </c>
      <c r="HM29">
        <f>(HA29-(HB29+HC29+HD29))+(HB29*2)+(HC29*3)+(HD29*4)</f>
        <v/>
      </c>
      <c r="HN29">
        <f>GY29+HG29+HI29+HJ29+HK29+HL29</f>
        <v/>
      </c>
      <c r="ID29">
        <f>(HR29-(HS29+HT29+HU29))+(HS29*2)+(HT29*3)+(HU29*4)</f>
        <v/>
      </c>
      <c r="IE29">
        <f>HP29+HX29+HZ29+IA29+IB29+IC29</f>
        <v/>
      </c>
      <c r="IU29">
        <f>(II29-(IJ29+IK29+IL29))+(IJ29*2)+(IK29*3)+(IL29*4)</f>
        <v/>
      </c>
      <c r="IV29">
        <f>IG29+IO29+IQ29+IR29+IS29+IT29</f>
        <v/>
      </c>
    </row>
    <row r="30">
      <c r="Q30">
        <f>(E30-(F30+G30+H30))+(F30*2)+(G30*3)+(H30*4)</f>
        <v/>
      </c>
      <c r="R30">
        <f>C30+K30+M30+N30+O30+P30</f>
        <v/>
      </c>
      <c r="AH30">
        <f>(V30-(W30+X30+Y30))+(W30*2)+(X30*3)+(Y30*4)</f>
        <v/>
      </c>
      <c r="AI30">
        <f>T30+AB30+AD30+AE30+AF30+AG30</f>
        <v/>
      </c>
      <c r="AY30">
        <f>(AM30-(AN30+AO30+AP30))+(AN30*2)+(AO30*3)+(AP30*4)</f>
        <v/>
      </c>
      <c r="AZ30">
        <f>AK30+AS30+AU30+AV30+AW30+AX30</f>
        <v/>
      </c>
      <c r="BP30">
        <f>(BD30-(BE30+BF30+BG30))+(BE30*2)+(BF30*3)+(BG30*4)</f>
        <v/>
      </c>
      <c r="BQ30">
        <f>BB30+BJ30+BL30+BM30+BN30+BO30</f>
        <v/>
      </c>
      <c r="CG30">
        <f>(BU30-(BV30+BW30+BX30))+(BV30*2)+(BW30*3)+(BX30*4)</f>
        <v/>
      </c>
      <c r="CH30">
        <f>BS30+CA30+CC30+CD30+CE30+CF30</f>
        <v/>
      </c>
      <c r="CX30">
        <f>(CL30-(CM30+CN30+CO30))+(CM30*2)+(CN30*3)+(CO30*4)</f>
        <v/>
      </c>
      <c r="CY30">
        <f>CJ30+CR30+CT30+CU30+CV30+CW30</f>
        <v/>
      </c>
      <c r="DO30">
        <f>(DC30-(DD30+DE30+DF30))+(DD30*2)+(DE30*3)+(DF30*4)</f>
        <v/>
      </c>
      <c r="DP30">
        <f>DA30+DI30+DK30+DL30+DM30+DN30</f>
        <v/>
      </c>
      <c r="EF30">
        <f>(DT30-(DU30+DV30+DW30))+(DU30*2)+(DV30*3)+(DW30*4)</f>
        <v/>
      </c>
      <c r="EG30">
        <f>DR30+DZ30+EB30+EC30+ED30+EE30</f>
        <v/>
      </c>
      <c r="EW30">
        <f>(EK30-(EL30+EM30+EN30))+(EL30*2)+(EM30*3)+(EN30*4)</f>
        <v/>
      </c>
      <c r="EX30">
        <f>EI30+EQ30+ES30+ET30+EU30+EV30</f>
        <v/>
      </c>
      <c r="FN30">
        <f>(FB30-(FC30+FD30+FE30))+(FC30*2)+(FD30*3)+(FE30*4)</f>
        <v/>
      </c>
      <c r="FO30">
        <f>EZ30+FH30+FJ30+FK30+FL30+FM30</f>
        <v/>
      </c>
      <c r="GE30">
        <f>(FS30-(FT30+FU30+FV30))+(FT30*2)+(FU30*3)+(FV30*4)</f>
        <v/>
      </c>
      <c r="GF30">
        <f>FQ30+FY30+GA30+GB30+GC30+GD30</f>
        <v/>
      </c>
      <c r="GV30">
        <f>(GJ30-(GK30+GL30+GM30))+(GK30*2)+(GL30*3)+(GM30*4)</f>
        <v/>
      </c>
      <c r="GW30">
        <f>GH30+GP30+GR30+GS30+GT30+GU30</f>
        <v/>
      </c>
      <c r="HM30">
        <f>(HA30-(HB30+HC30+HD30))+(HB30*2)+(HC30*3)+(HD30*4)</f>
        <v/>
      </c>
      <c r="HN30">
        <f>GY30+HG30+HI30+HJ30+HK30+HL30</f>
        <v/>
      </c>
      <c r="ID30">
        <f>(HR30-(HS30+HT30+HU30))+(HS30*2)+(HT30*3)+(HU30*4)</f>
        <v/>
      </c>
      <c r="IE30">
        <f>HP30+HX30+HZ30+IA30+IB30+IC30</f>
        <v/>
      </c>
      <c r="IU30">
        <f>(II30-(IJ30+IK30+IL30))+(IJ30*2)+(IK30*3)+(IL30*4)</f>
        <v/>
      </c>
      <c r="IV30">
        <f>IG30+IO30+IQ30+IR30+IS30+IT30</f>
        <v/>
      </c>
    </row>
    <row r="31">
      <c r="Q31">
        <f>(E31-(F31+G31+H31))+(F31*2)+(G31*3)+(H31*4)</f>
        <v/>
      </c>
      <c r="R31">
        <f>C31+K31+M31+N31+O31+P31</f>
        <v/>
      </c>
      <c r="AH31">
        <f>(V31-(W31+X31+Y31))+(W31*2)+(X31*3)+(Y31*4)</f>
        <v/>
      </c>
      <c r="AI31">
        <f>T31+AB31+AD31+AE31+AF31+AG31</f>
        <v/>
      </c>
      <c r="AY31">
        <f>(AM31-(AN31+AO31+AP31))+(AN31*2)+(AO31*3)+(AP31*4)</f>
        <v/>
      </c>
      <c r="AZ31">
        <f>AK31+AS31+AU31+AV31+AW31+AX31</f>
        <v/>
      </c>
      <c r="BP31">
        <f>(BD31-(BE31+BF31+BG31))+(BE31*2)+(BF31*3)+(BG31*4)</f>
        <v/>
      </c>
      <c r="BQ31">
        <f>BB31+BJ31+BL31+BM31+BN31+BO31</f>
        <v/>
      </c>
      <c r="CG31">
        <f>(BU31-(BV31+BW31+BX31))+(BV31*2)+(BW31*3)+(BX31*4)</f>
        <v/>
      </c>
      <c r="CH31">
        <f>BS31+CA31+CC31+CD31+CE31+CF31</f>
        <v/>
      </c>
      <c r="CX31">
        <f>(CL31-(CM31+CN31+CO31))+(CM31*2)+(CN31*3)+(CO31*4)</f>
        <v/>
      </c>
      <c r="CY31">
        <f>CJ31+CR31+CT31+CU31+CV31+CW31</f>
        <v/>
      </c>
      <c r="DO31">
        <f>(DC31-(DD31+DE31+DF31))+(DD31*2)+(DE31*3)+(DF31*4)</f>
        <v/>
      </c>
      <c r="DP31">
        <f>DA31+DI31+DK31+DL31+DM31+DN31</f>
        <v/>
      </c>
      <c r="EF31">
        <f>(DT31-(DU31+DV31+DW31))+(DU31*2)+(DV31*3)+(DW31*4)</f>
        <v/>
      </c>
      <c r="EG31">
        <f>DR31+DZ31+EB31+EC31+ED31+EE31</f>
        <v/>
      </c>
      <c r="EW31">
        <f>(EK31-(EL31+EM31+EN31))+(EL31*2)+(EM31*3)+(EN31*4)</f>
        <v/>
      </c>
      <c r="EX31">
        <f>EI31+EQ31+ES31+ET31+EU31+EV31</f>
        <v/>
      </c>
      <c r="FN31">
        <f>(FB31-(FC31+FD31+FE31))+(FC31*2)+(FD31*3)+(FE31*4)</f>
        <v/>
      </c>
      <c r="FO31">
        <f>EZ31+FH31+FJ31+FK31+FL31+FM31</f>
        <v/>
      </c>
      <c r="GE31">
        <f>(FS31-(FT31+FU31+FV31))+(FT31*2)+(FU31*3)+(FV31*4)</f>
        <v/>
      </c>
      <c r="GF31">
        <f>FQ31+FY31+GA31+GB31+GC31+GD31</f>
        <v/>
      </c>
      <c r="GV31">
        <f>(GJ31-(GK31+GL31+GM31))+(GK31*2)+(GL31*3)+(GM31*4)</f>
        <v/>
      </c>
      <c r="GW31">
        <f>GH31+GP31+GR31+GS31+GT31+GU31</f>
        <v/>
      </c>
      <c r="HM31">
        <f>(HA31-(HB31+HC31+HD31))+(HB31*2)+(HC31*3)+(HD31*4)</f>
        <v/>
      </c>
      <c r="HN31">
        <f>GY31+HG31+HI31+HJ31+HK31+HL31</f>
        <v/>
      </c>
      <c r="ID31">
        <f>(HR31-(HS31+HT31+HU31))+(HS31*2)+(HT31*3)+(HU31*4)</f>
        <v/>
      </c>
      <c r="IE31">
        <f>HP31+HX31+HZ31+IA31+IB31+IC31</f>
        <v/>
      </c>
      <c r="IU31">
        <f>(II31-(IJ31+IK31+IL31))+(IJ31*2)+(IK31*3)+(IL31*4)</f>
        <v/>
      </c>
      <c r="IV31">
        <f>IG31+IO31+IQ31+IR31+IS31+IT31</f>
        <v/>
      </c>
    </row>
    <row r="32">
      <c r="Q32">
        <f>(E32-(F32+G32+H32))+(F32*2)+(G32*3)+(H32*4)</f>
        <v/>
      </c>
      <c r="R32">
        <f>C32+K32+M32+N32+O32+P32</f>
        <v/>
      </c>
      <c r="AH32">
        <f>(V32-(W32+X32+Y32))+(W32*2)+(X32*3)+(Y32*4)</f>
        <v/>
      </c>
      <c r="AI32">
        <f>T32+AB32+AD32+AE32+AF32+AG32</f>
        <v/>
      </c>
      <c r="AY32">
        <f>(AM32-(AN32+AO32+AP32))+(AN32*2)+(AO32*3)+(AP32*4)</f>
        <v/>
      </c>
      <c r="AZ32">
        <f>AK32+AS32+AU32+AV32+AW32+AX32</f>
        <v/>
      </c>
      <c r="BP32">
        <f>(BD32-(BE32+BF32+BG32))+(BE32*2)+(BF32*3)+(BG32*4)</f>
        <v/>
      </c>
      <c r="BQ32">
        <f>BB32+BJ32+BL32+BM32+BN32+BO32</f>
        <v/>
      </c>
      <c r="CG32">
        <f>(BU32-(BV32+BW32+BX32))+(BV32*2)+(BW32*3)+(BX32*4)</f>
        <v/>
      </c>
      <c r="CH32">
        <f>BS32+CA32+CC32+CD32+CE32+CF32</f>
        <v/>
      </c>
      <c r="CX32">
        <f>(CL32-(CM32+CN32+CO32))+(CM32*2)+(CN32*3)+(CO32*4)</f>
        <v/>
      </c>
      <c r="CY32">
        <f>CJ32+CR32+CT32+CU32+CV32+CW32</f>
        <v/>
      </c>
      <c r="DO32">
        <f>(DC32-(DD32+DE32+DF32))+(DD32*2)+(DE32*3)+(DF32*4)</f>
        <v/>
      </c>
      <c r="DP32">
        <f>DA32+DI32+DK32+DL32+DM32+DN32</f>
        <v/>
      </c>
      <c r="EF32">
        <f>(DT32-(DU32+DV32+DW32))+(DU32*2)+(DV32*3)+(DW32*4)</f>
        <v/>
      </c>
      <c r="EG32">
        <f>DR32+DZ32+EB32+EC32+ED32+EE32</f>
        <v/>
      </c>
      <c r="EW32">
        <f>(EK32-(EL32+EM32+EN32))+(EL32*2)+(EM32*3)+(EN32*4)</f>
        <v/>
      </c>
      <c r="EX32">
        <f>EI32+EQ32+ES32+ET32+EU32+EV32</f>
        <v/>
      </c>
      <c r="FN32">
        <f>(FB32-(FC32+FD32+FE32))+(FC32*2)+(FD32*3)+(FE32*4)</f>
        <v/>
      </c>
      <c r="FO32">
        <f>EZ32+FH32+FJ32+FK32+FL32+FM32</f>
        <v/>
      </c>
      <c r="GE32">
        <f>(FS32-(FT32+FU32+FV32))+(FT32*2)+(FU32*3)+(FV32*4)</f>
        <v/>
      </c>
      <c r="GF32">
        <f>FQ32+FY32+GA32+GB32+GC32+GD32</f>
        <v/>
      </c>
      <c r="GV32">
        <f>(GJ32-(GK32+GL32+GM32))+(GK32*2)+(GL32*3)+(GM32*4)</f>
        <v/>
      </c>
      <c r="GW32">
        <f>GH32+GP32+GR32+GS32+GT32+GU32</f>
        <v/>
      </c>
      <c r="HM32">
        <f>(HA32-(HB32+HC32+HD32))+(HB32*2)+(HC32*3)+(HD32*4)</f>
        <v/>
      </c>
      <c r="HN32">
        <f>GY32+HG32+HI32+HJ32+HK32+HL32</f>
        <v/>
      </c>
      <c r="ID32">
        <f>(HR32-(HS32+HT32+HU32))+(HS32*2)+(HT32*3)+(HU32*4)</f>
        <v/>
      </c>
      <c r="IE32">
        <f>HP32+HX32+HZ32+IA32+IB32+IC32</f>
        <v/>
      </c>
      <c r="IU32">
        <f>(II32-(IJ32+IK32+IL32))+(IJ32*2)+(IK32*3)+(IL32*4)</f>
        <v/>
      </c>
      <c r="IV32">
        <f>IG32+IO32+IQ32+IR32+IS32+IT32</f>
        <v/>
      </c>
    </row>
    <row r="33">
      <c r="A33" t="inlineStr">
        <is>
          <t>TOTALES :</t>
        </is>
      </c>
      <c r="C33">
        <f>SUM(C8:C32)</f>
        <v/>
      </c>
      <c r="D33">
        <f>SUM(D8:D32)</f>
        <v/>
      </c>
      <c r="E33">
        <f>SUM(E8:E32)</f>
        <v/>
      </c>
      <c r="F33">
        <f>SUM(F8:F32)</f>
        <v/>
      </c>
      <c r="G33">
        <f>SUM(G8:G32)</f>
        <v/>
      </c>
      <c r="H33">
        <f>SUM(H8:H32)</f>
        <v/>
      </c>
      <c r="I33">
        <f>SUM(I8:I32)</f>
        <v/>
      </c>
      <c r="J33">
        <f>SUM(J8:J32)</f>
        <v/>
      </c>
      <c r="K33">
        <f>SUM(K8:K32)</f>
        <v/>
      </c>
      <c r="L33">
        <f>SUM(L8:L32)</f>
        <v/>
      </c>
      <c r="M33">
        <f>SUM(M8:M32)</f>
        <v/>
      </c>
      <c r="N33">
        <f>SUM(N8:N32)</f>
        <v/>
      </c>
      <c r="O33">
        <f>SUM(O8:O32)</f>
        <v/>
      </c>
      <c r="P33">
        <f>SUM(P8:P32)</f>
        <v/>
      </c>
      <c r="Q33">
        <f>SUM(Q8:Q32)</f>
        <v/>
      </c>
      <c r="R33">
        <f>SUM(R8:R32)</f>
        <v/>
      </c>
      <c r="T33">
        <f>SUM(T8:T32)</f>
        <v/>
      </c>
      <c r="U33">
        <f>SUM(U8:U32)</f>
        <v/>
      </c>
      <c r="V33">
        <f>SUM(V8:V32)</f>
        <v/>
      </c>
      <c r="W33">
        <f>SUM(W8:W32)</f>
        <v/>
      </c>
      <c r="X33">
        <f>SUM(X8:X32)</f>
        <v/>
      </c>
      <c r="Y33">
        <f>SUM(Y8:Y32)</f>
        <v/>
      </c>
      <c r="Z33">
        <f>SUM(Z8:Z32)</f>
        <v/>
      </c>
      <c r="AA33">
        <f>SUM(AA8:AA32)</f>
        <v/>
      </c>
      <c r="AB33">
        <f>SUM(AB8:AB32)</f>
        <v/>
      </c>
      <c r="AC33">
        <f>SUM(AC8:AC32)</f>
        <v/>
      </c>
      <c r="AD33">
        <f>SUM(AD8:AD32)</f>
        <v/>
      </c>
      <c r="AE33">
        <f>SUM(AE8:AE32)</f>
        <v/>
      </c>
      <c r="AF33">
        <f>SUM(AF8:AF32)</f>
        <v/>
      </c>
      <c r="AG33">
        <f>SUM(AG8:AG32)</f>
        <v/>
      </c>
      <c r="AH33">
        <f>SUM(AH8:AH32)</f>
        <v/>
      </c>
      <c r="AI33">
        <f>SUM(AI8:AI32)</f>
        <v/>
      </c>
      <c r="AK33">
        <f>SUM(AK8:AK32)</f>
        <v/>
      </c>
      <c r="AL33">
        <f>SUM(AL8:AL32)</f>
        <v/>
      </c>
      <c r="AM33">
        <f>SUM(AM8:AM32)</f>
        <v/>
      </c>
      <c r="AN33">
        <f>SUM(AN8:AN32)</f>
        <v/>
      </c>
      <c r="AO33">
        <f>SUM(AO8:AO32)</f>
        <v/>
      </c>
      <c r="AP33">
        <f>SUM(AP8:AP32)</f>
        <v/>
      </c>
      <c r="AQ33">
        <f>SUM(AQ8:AQ32)</f>
        <v/>
      </c>
      <c r="AR33">
        <f>SUM(AR8:AR32)</f>
        <v/>
      </c>
      <c r="AS33">
        <f>SUM(AS8:AS32)</f>
        <v/>
      </c>
      <c r="AT33">
        <f>SUM(AT8:AT32)</f>
        <v/>
      </c>
      <c r="AU33">
        <f>SUM(AU8:AU32)</f>
        <v/>
      </c>
      <c r="AV33">
        <f>SUM(AV8:AV32)</f>
        <v/>
      </c>
      <c r="AW33">
        <f>SUM(AW8:AW32)</f>
        <v/>
      </c>
      <c r="AX33">
        <f>SUM(AX8:AX32)</f>
        <v/>
      </c>
      <c r="AY33">
        <f>SUM(AY8:AY32)</f>
        <v/>
      </c>
      <c r="AZ33">
        <f>SUM(AZ8:AZ32)</f>
        <v/>
      </c>
      <c r="BB33">
        <f>SUM(BB8:BB32)</f>
        <v/>
      </c>
      <c r="BC33">
        <f>SUM(BC8:BC32)</f>
        <v/>
      </c>
      <c r="BD33">
        <f>SUM(BD8:BD32)</f>
        <v/>
      </c>
      <c r="BE33">
        <f>SUM(BE8:BE32)</f>
        <v/>
      </c>
      <c r="BF33">
        <f>SUM(BF8:BF32)</f>
        <v/>
      </c>
      <c r="BG33">
        <f>SUM(BG8:BG32)</f>
        <v/>
      </c>
      <c r="BH33">
        <f>SUM(BH8:BH32)</f>
        <v/>
      </c>
      <c r="BI33">
        <f>SUM(BI8:BI32)</f>
        <v/>
      </c>
      <c r="BJ33">
        <f>SUM(BJ8:BJ32)</f>
        <v/>
      </c>
      <c r="BK33">
        <f>SUM(BK8:BK32)</f>
        <v/>
      </c>
      <c r="BL33">
        <f>SUM(BL8:BL32)</f>
        <v/>
      </c>
      <c r="BM33">
        <f>SUM(BM8:BM32)</f>
        <v/>
      </c>
      <c r="BN33">
        <f>SUM(BN8:BN32)</f>
        <v/>
      </c>
      <c r="BO33">
        <f>SUM(BO8:BO32)</f>
        <v/>
      </c>
      <c r="BP33">
        <f>SUM(BP8:BP32)</f>
        <v/>
      </c>
      <c r="BQ33">
        <f>SUM(BQ8:BQ32)</f>
        <v/>
      </c>
      <c r="BS33">
        <f>SUM(BS8:BS32)</f>
        <v/>
      </c>
      <c r="BT33">
        <f>SUM(BT8:BT32)</f>
        <v/>
      </c>
      <c r="BU33">
        <f>SUM(BU8:BU32)</f>
        <v/>
      </c>
      <c r="BV33">
        <f>SUM(BV8:BV32)</f>
        <v/>
      </c>
      <c r="BW33">
        <f>SUM(BW8:BW32)</f>
        <v/>
      </c>
      <c r="BX33">
        <f>SUM(BX8:BX32)</f>
        <v/>
      </c>
      <c r="BY33">
        <f>SUM(BY8:BY32)</f>
        <v/>
      </c>
      <c r="BZ33">
        <f>SUM(BZ8:BZ32)</f>
        <v/>
      </c>
      <c r="CA33">
        <f>SUM(CA8:CA32)</f>
        <v/>
      </c>
      <c r="CB33">
        <f>SUM(CB8:CB32)</f>
        <v/>
      </c>
      <c r="CC33">
        <f>SUM(CC8:CC32)</f>
        <v/>
      </c>
      <c r="CD33">
        <f>SUM(CD8:CD32)</f>
        <v/>
      </c>
      <c r="CE33">
        <f>SUM(CE8:CE32)</f>
        <v/>
      </c>
      <c r="CF33">
        <f>SUM(CF8:CF32)</f>
        <v/>
      </c>
      <c r="CG33">
        <f>SUM(CG8:CG32)</f>
        <v/>
      </c>
      <c r="CH33">
        <f>SUM(CH8:CH32)</f>
        <v/>
      </c>
      <c r="CJ33">
        <f>SUM(CJ8:CJ32)</f>
        <v/>
      </c>
      <c r="CK33">
        <f>SUM(CK8:CK32)</f>
        <v/>
      </c>
      <c r="CL33">
        <f>SUM(CL8:CL32)</f>
        <v/>
      </c>
      <c r="CM33">
        <f>SUM(CM8:CM32)</f>
        <v/>
      </c>
      <c r="CN33">
        <f>SUM(CN8:CN32)</f>
        <v/>
      </c>
      <c r="CO33">
        <f>SUM(CO8:CO32)</f>
        <v/>
      </c>
      <c r="CP33">
        <f>SUM(CP8:CP32)</f>
        <v/>
      </c>
      <c r="CQ33">
        <f>SUM(CQ8:CQ32)</f>
        <v/>
      </c>
      <c r="CR33">
        <f>SUM(CR8:CR32)</f>
        <v/>
      </c>
      <c r="CS33">
        <f>SUM(CS8:CS32)</f>
        <v/>
      </c>
      <c r="CT33">
        <f>SUM(CT8:CT32)</f>
        <v/>
      </c>
      <c r="CU33">
        <f>SUM(CU8:CU32)</f>
        <v/>
      </c>
      <c r="CV33">
        <f>SUM(CV8:CV32)</f>
        <v/>
      </c>
      <c r="CW33">
        <f>SUM(CW8:CW32)</f>
        <v/>
      </c>
      <c r="CX33">
        <f>SUM(CX8:CX32)</f>
        <v/>
      </c>
      <c r="CY33">
        <f>SUM(CY8:CY32)</f>
        <v/>
      </c>
      <c r="DA33">
        <f>SUM(DA8:DA32)</f>
        <v/>
      </c>
      <c r="DB33">
        <f>SUM(DB8:DB32)</f>
        <v/>
      </c>
      <c r="DC33">
        <f>SUM(DC8:DC32)</f>
        <v/>
      </c>
      <c r="DD33">
        <f>SUM(DD8:DD32)</f>
        <v/>
      </c>
      <c r="DE33">
        <f>SUM(DE8:DE32)</f>
        <v/>
      </c>
      <c r="DF33">
        <f>SUM(DF8:DF32)</f>
        <v/>
      </c>
      <c r="DG33">
        <f>SUM(DG8:DG32)</f>
        <v/>
      </c>
      <c r="DH33">
        <f>SUM(DH8:DH32)</f>
        <v/>
      </c>
      <c r="DI33">
        <f>SUM(DI8:DI32)</f>
        <v/>
      </c>
      <c r="DJ33">
        <f>SUM(DJ8:DJ32)</f>
        <v/>
      </c>
      <c r="DK33">
        <f>SUM(DK8:DK32)</f>
        <v/>
      </c>
      <c r="DL33">
        <f>SUM(DL8:DL32)</f>
        <v/>
      </c>
      <c r="DM33">
        <f>SUM(DM8:DM32)</f>
        <v/>
      </c>
      <c r="DN33">
        <f>SUM(DN8:DN32)</f>
        <v/>
      </c>
      <c r="DO33">
        <f>SUM(DO8:DO32)</f>
        <v/>
      </c>
      <c r="DP33">
        <f>SUM(DP8:DP32)</f>
        <v/>
      </c>
      <c r="DR33">
        <f>SUM(DR8:DR32)</f>
        <v/>
      </c>
      <c r="DS33">
        <f>SUM(DS8:DS32)</f>
        <v/>
      </c>
      <c r="DT33">
        <f>SUM(DT8:DT32)</f>
        <v/>
      </c>
      <c r="DU33">
        <f>SUM(DU8:DU32)</f>
        <v/>
      </c>
      <c r="DV33">
        <f>SUM(DV8:DV32)</f>
        <v/>
      </c>
      <c r="DW33">
        <f>SUM(DW8:DW32)</f>
        <v/>
      </c>
      <c r="DX33">
        <f>SUM(DX8:DX32)</f>
        <v/>
      </c>
      <c r="DY33">
        <f>SUM(DY8:DY32)</f>
        <v/>
      </c>
      <c r="DZ33">
        <f>SUM(DZ8:DZ32)</f>
        <v/>
      </c>
      <c r="EA33">
        <f>SUM(EA8:EA32)</f>
        <v/>
      </c>
      <c r="EB33">
        <f>SUM(EB8:EB32)</f>
        <v/>
      </c>
      <c r="EC33">
        <f>SUM(EC8:EC32)</f>
        <v/>
      </c>
      <c r="ED33">
        <f>SUM(ED8:ED32)</f>
        <v/>
      </c>
      <c r="EE33">
        <f>SUM(EE8:EE32)</f>
        <v/>
      </c>
      <c r="EF33">
        <f>SUM(EF8:EF32)</f>
        <v/>
      </c>
      <c r="EG33">
        <f>SUM(EG8:EG32)</f>
        <v/>
      </c>
      <c r="EI33">
        <f>SUM(EI8:EI32)</f>
        <v/>
      </c>
      <c r="EJ33">
        <f>SUM(EJ8:EJ32)</f>
        <v/>
      </c>
      <c r="EK33">
        <f>SUM(EK8:EK32)</f>
        <v/>
      </c>
      <c r="EL33">
        <f>SUM(EL8:EL32)</f>
        <v/>
      </c>
      <c r="EM33">
        <f>SUM(EM8:EM32)</f>
        <v/>
      </c>
      <c r="EN33">
        <f>SUM(EN8:EN32)</f>
        <v/>
      </c>
      <c r="EO33">
        <f>SUM(EO8:EO32)</f>
        <v/>
      </c>
      <c r="EP33">
        <f>SUM(EP8:EP32)</f>
        <v/>
      </c>
      <c r="EQ33">
        <f>SUM(EQ8:EQ32)</f>
        <v/>
      </c>
      <c r="ER33">
        <f>SUM(ER8:ER32)</f>
        <v/>
      </c>
      <c r="ES33">
        <f>SUM(ES8:ES32)</f>
        <v/>
      </c>
      <c r="ET33">
        <f>SUM(ET8:ET32)</f>
        <v/>
      </c>
      <c r="EU33">
        <f>SUM(EU8:EU32)</f>
        <v/>
      </c>
      <c r="EV33">
        <f>SUM(EV8:EV32)</f>
        <v/>
      </c>
      <c r="EW33">
        <f>SUM(EW8:EW32)</f>
        <v/>
      </c>
      <c r="EX33">
        <f>SUM(EX8:EX32)</f>
        <v/>
      </c>
      <c r="EZ33">
        <f>SUM(EZ8:EZ32)</f>
        <v/>
      </c>
      <c r="FA33">
        <f>SUM(FA8:FA32)</f>
        <v/>
      </c>
      <c r="FB33">
        <f>SUM(FB8:FB32)</f>
        <v/>
      </c>
      <c r="FC33">
        <f>SUM(FC8:FC32)</f>
        <v/>
      </c>
      <c r="FD33">
        <f>SUM(FD8:FD32)</f>
        <v/>
      </c>
      <c r="FE33">
        <f>SUM(FE8:FE32)</f>
        <v/>
      </c>
      <c r="FF33">
        <f>SUM(FF8:FF32)</f>
        <v/>
      </c>
      <c r="FG33">
        <f>SUM(FG8:FG32)</f>
        <v/>
      </c>
      <c r="FH33">
        <f>SUM(FH8:FH32)</f>
        <v/>
      </c>
      <c r="FI33">
        <f>SUM(FI8:FI32)</f>
        <v/>
      </c>
      <c r="FJ33">
        <f>SUM(FJ8:FJ32)</f>
        <v/>
      </c>
      <c r="FK33">
        <f>SUM(FK8:FK32)</f>
        <v/>
      </c>
      <c r="FL33">
        <f>SUM(FL8:FL32)</f>
        <v/>
      </c>
      <c r="FM33">
        <f>SUM(FM8:FM32)</f>
        <v/>
      </c>
      <c r="FN33">
        <f>SUM(FN8:FN32)</f>
        <v/>
      </c>
      <c r="FO33">
        <f>SUM(FO8:FO32)</f>
        <v/>
      </c>
      <c r="FQ33">
        <f>SUM(FQ8:FQ32)</f>
        <v/>
      </c>
      <c r="FR33">
        <f>SUM(FR8:FR32)</f>
        <v/>
      </c>
      <c r="FS33">
        <f>SUM(FS8:FS32)</f>
        <v/>
      </c>
      <c r="FT33">
        <f>SUM(FT8:FT32)</f>
        <v/>
      </c>
      <c r="FU33">
        <f>SUM(FU8:FU32)</f>
        <v/>
      </c>
      <c r="FV33">
        <f>SUM(FV8:FV32)</f>
        <v/>
      </c>
      <c r="FW33">
        <f>SUM(FW8:FW32)</f>
        <v/>
      </c>
      <c r="FX33">
        <f>SUM(FX8:FX32)</f>
        <v/>
      </c>
      <c r="FY33">
        <f>SUM(FY8:FY32)</f>
        <v/>
      </c>
      <c r="FZ33">
        <f>SUM(FZ8:FZ32)</f>
        <v/>
      </c>
      <c r="GA33">
        <f>SUM(GA8:GA32)</f>
        <v/>
      </c>
      <c r="GB33">
        <f>SUM(GB8:GB32)</f>
        <v/>
      </c>
      <c r="GC33">
        <f>SUM(GC8:GC32)</f>
        <v/>
      </c>
      <c r="GD33">
        <f>SUM(GD8:GD32)</f>
        <v/>
      </c>
      <c r="GE33">
        <f>SUM(GE8:GE32)</f>
        <v/>
      </c>
      <c r="GF33">
        <f>SUM(GF8:GF32)</f>
        <v/>
      </c>
      <c r="GH33">
        <f>SUM(GH8:GH32)</f>
        <v/>
      </c>
      <c r="GI33">
        <f>SUM(GI8:GI32)</f>
        <v/>
      </c>
      <c r="GJ33">
        <f>SUM(GJ8:GJ32)</f>
        <v/>
      </c>
      <c r="GK33">
        <f>SUM(GK8:GK32)</f>
        <v/>
      </c>
      <c r="GL33">
        <f>SUM(GL8:GL32)</f>
        <v/>
      </c>
      <c r="GM33">
        <f>SUM(GM8:GM32)</f>
        <v/>
      </c>
      <c r="GN33">
        <f>SUM(GN8:GN32)</f>
        <v/>
      </c>
      <c r="GO33">
        <f>SUM(GO8:GO32)</f>
        <v/>
      </c>
      <c r="GP33">
        <f>SUM(GP8:GP32)</f>
        <v/>
      </c>
      <c r="GQ33">
        <f>SUM(GQ8:GQ32)</f>
        <v/>
      </c>
      <c r="GR33">
        <f>SUM(GR8:GR32)</f>
        <v/>
      </c>
      <c r="GS33">
        <f>SUM(GS8:GS32)</f>
        <v/>
      </c>
      <c r="GT33">
        <f>SUM(GT8:GT32)</f>
        <v/>
      </c>
      <c r="GU33">
        <f>SUM(GU8:GU32)</f>
        <v/>
      </c>
      <c r="GV33">
        <f>SUM(GV8:GV32)</f>
        <v/>
      </c>
      <c r="GW33">
        <f>SUM(GW8:GW32)</f>
        <v/>
      </c>
      <c r="GY33">
        <f>SUM(GY8:GY32)</f>
        <v/>
      </c>
      <c r="GZ33">
        <f>SUM(GZ8:GZ32)</f>
        <v/>
      </c>
      <c r="HA33">
        <f>SUM(HA8:HA32)</f>
        <v/>
      </c>
      <c r="HB33">
        <f>SUM(HB8:HB32)</f>
        <v/>
      </c>
      <c r="HC33">
        <f>SUM(HC8:HC32)</f>
        <v/>
      </c>
      <c r="HD33">
        <f>SUM(HD8:HD32)</f>
        <v/>
      </c>
      <c r="HE33">
        <f>SUM(HE8:HE32)</f>
        <v/>
      </c>
      <c r="HF33">
        <f>SUM(HF8:HF32)</f>
        <v/>
      </c>
      <c r="HG33">
        <f>SUM(HG8:HG32)</f>
        <v/>
      </c>
      <c r="HH33">
        <f>SUM(HH8:HH32)</f>
        <v/>
      </c>
      <c r="HI33">
        <f>SUM(HI8:HI32)</f>
        <v/>
      </c>
      <c r="HJ33">
        <f>SUM(HJ8:HJ32)</f>
        <v/>
      </c>
      <c r="HK33">
        <f>SUM(HK8:HK32)</f>
        <v/>
      </c>
      <c r="HL33">
        <f>SUM(HL8:HL32)</f>
        <v/>
      </c>
      <c r="HM33">
        <f>SUM(HM8:HM32)</f>
        <v/>
      </c>
      <c r="HN33">
        <f>SUM(HN8:HN32)</f>
        <v/>
      </c>
      <c r="HP33">
        <f>SUM(HP8:HP32)</f>
        <v/>
      </c>
      <c r="HQ33">
        <f>SUM(HQ8:HQ32)</f>
        <v/>
      </c>
      <c r="HR33">
        <f>SUM(HR8:HR32)</f>
        <v/>
      </c>
      <c r="HS33">
        <f>SUM(HS8:HS32)</f>
        <v/>
      </c>
      <c r="HT33">
        <f>SUM(HT8:HT32)</f>
        <v/>
      </c>
      <c r="HU33">
        <f>SUM(HU8:HU32)</f>
        <v/>
      </c>
      <c r="HV33">
        <f>SUM(HV8:HV32)</f>
        <v/>
      </c>
      <c r="HW33">
        <f>SUM(HW8:HW32)</f>
        <v/>
      </c>
      <c r="HX33">
        <f>SUM(HX8:HX32)</f>
        <v/>
      </c>
      <c r="HY33">
        <f>SUM(HY8:HY32)</f>
        <v/>
      </c>
      <c r="HZ33">
        <f>SUM(HZ8:HZ32)</f>
        <v/>
      </c>
      <c r="IA33">
        <f>SUM(IA8:IA32)</f>
        <v/>
      </c>
      <c r="IB33">
        <f>SUM(IB8:IB32)</f>
        <v/>
      </c>
      <c r="IC33">
        <f>SUM(IC8:IC32)</f>
        <v/>
      </c>
      <c r="ID33">
        <f>SUM(ID8:ID32)</f>
        <v/>
      </c>
      <c r="IE33">
        <f>SUM(IE8:IE32)</f>
        <v/>
      </c>
      <c r="IG33">
        <f>SUM(IG8:IG32)</f>
        <v/>
      </c>
      <c r="IH33">
        <f>SUM(IH8:IH32)</f>
        <v/>
      </c>
      <c r="II33">
        <f>SUM(II8:II32)</f>
        <v/>
      </c>
      <c r="IJ33">
        <f>SUM(IJ8:IJ32)</f>
        <v/>
      </c>
      <c r="IK33">
        <f>SUM(IK8:IK32)</f>
        <v/>
      </c>
      <c r="IL33">
        <f>SUM(IL8:IL32)</f>
        <v/>
      </c>
      <c r="IM33">
        <f>SUM(IM8:IM32)</f>
        <v/>
      </c>
      <c r="IN33">
        <f>SUM(IN8:IN32)</f>
        <v/>
      </c>
      <c r="IO33">
        <f>SUM(IO8:IO32)</f>
        <v/>
      </c>
      <c r="IP33">
        <f>SUM(IP8:IP32)</f>
        <v/>
      </c>
      <c r="IQ33">
        <f>SUM(IQ8:IQ32)</f>
        <v/>
      </c>
      <c r="IR33">
        <f>SUM(IR8:IR32)</f>
        <v/>
      </c>
      <c r="IS33">
        <f>SUM(IS8:IS32)</f>
        <v/>
      </c>
      <c r="IT33">
        <f>SUM(IT8:IT32)</f>
        <v/>
      </c>
      <c r="IU33">
        <f>SUM(IU8:IU32)</f>
        <v/>
      </c>
      <c r="IV33">
        <f>SUM(IV8:IV32)</f>
        <v/>
      </c>
    </row>
    <row r="35">
      <c r="A35" t="inlineStr">
        <is>
          <t>LIDERES INDIVIDUAL</t>
        </is>
      </c>
    </row>
    <row r="36">
      <c r="A36" t="inlineStr">
        <is>
          <t>NOMBRE</t>
        </is>
      </c>
      <c r="B36" t="inlineStr">
        <is>
          <t>No</t>
        </is>
      </c>
      <c r="C36" t="inlineStr">
        <is>
          <t>VB</t>
        </is>
      </c>
      <c r="D36" t="inlineStr">
        <is>
          <t>CA</t>
        </is>
      </c>
      <c r="E36" t="inlineStr">
        <is>
          <t>H</t>
        </is>
      </c>
      <c r="F36" t="inlineStr">
        <is>
          <t>2B</t>
        </is>
      </c>
      <c r="G36" t="inlineStr">
        <is>
          <t>3B</t>
        </is>
      </c>
      <c r="H36" t="inlineStr">
        <is>
          <t>HR</t>
        </is>
      </c>
      <c r="I36" t="inlineStr">
        <is>
          <t>CI</t>
        </is>
      </c>
      <c r="J36" t="inlineStr">
        <is>
          <t>K</t>
        </is>
      </c>
      <c r="K36" t="inlineStr">
        <is>
          <t>BB</t>
        </is>
      </c>
      <c r="L36" t="inlineStr">
        <is>
          <t>BR</t>
        </is>
      </c>
      <c r="M36" t="inlineStr">
        <is>
          <t>GP</t>
        </is>
      </c>
      <c r="N36" t="inlineStr">
        <is>
          <t>SH</t>
        </is>
      </c>
      <c r="O36" t="inlineStr">
        <is>
          <t>SF</t>
        </is>
      </c>
      <c r="P36" t="inlineStr">
        <is>
          <t>INT</t>
        </is>
      </c>
      <c r="Q36" t="inlineStr">
        <is>
          <t>BAL</t>
        </is>
      </c>
      <c r="R36" t="inlineStr">
        <is>
          <t>AL</t>
        </is>
      </c>
      <c r="S36" t="inlineStr"/>
      <c r="T36" t="inlineStr">
        <is>
          <t>AV</t>
        </is>
      </c>
      <c r="U36" t="inlineStr">
        <is>
          <t>SLG</t>
        </is>
      </c>
    </row>
    <row r="37">
      <c r="A37">
        <f>IF(A8="","",A8)</f>
        <v/>
      </c>
      <c r="B37">
        <f>IF(B8="","",B8)</f>
        <v/>
      </c>
      <c r="C37">
        <f>C8+T8+AK8+BB8+BS8+CJ8+DA8+DR8+EI8+EZ8+FQ8+GH8+GY8+HP8+IG8</f>
        <v/>
      </c>
      <c r="D37">
        <f>D8+U8+AL8+BC8+BT8+CK8+DB8+DS8+EJ8+FA8+FR8+GI8+GZ8+HQ8+IH8</f>
        <v/>
      </c>
      <c r="E37">
        <f>E8+V8+AM8+BD8+BU8+CL8+DC8+DT8+EK8+FB8+FS8+GJ8+HA8+HR8+II8</f>
        <v/>
      </c>
      <c r="F37">
        <f>F8+W8+AN8+BE8+BV8+CM8+DD8+DU8+EL8+FC8+FT8+GK8+HB8+HS8+IJ8</f>
        <v/>
      </c>
      <c r="G37">
        <f>G8+X8+AO8+BF8+BW8+CN8+DE8+DV8+EM8+FD8+FU8+GL8+HC8+HT8+IK8</f>
        <v/>
      </c>
      <c r="H37">
        <f>H8+Y8+AP8+BG8+BX8+CO8+DF8+DW8+EN8+FE8+FV8+GM8+HD8+HU8+IL8</f>
        <v/>
      </c>
      <c r="I37">
        <f>I8+Z8+AQ8+BH8+BY8+CP8+DG8+DX8+EO8+FF8+FW8+GN8+HE8+HV8+IM8</f>
        <v/>
      </c>
      <c r="J37">
        <f>J8+AA8+AR8+BI8+BZ8+CQ8+DH8+DY8+EP8+FG8+FX8+GO8+HF8+HW8+IN8</f>
        <v/>
      </c>
      <c r="K37">
        <f>K8+AB8+AS8+BJ8+CA8+CR8+DI8+DZ8+EQ8+FH8+FY8+GP8+HG8+HX8+IO8</f>
        <v/>
      </c>
      <c r="L37">
        <f>L8+AC8+AT8+BK8+CB8+CS8+DJ8+EA8+ER8+FI8+FZ8+GQ8+HH8+HY8+IP8</f>
        <v/>
      </c>
      <c r="M37">
        <f>M8+AD8+AU8+BL8+CC8+CT8+DK8+EB8+ES8+FJ8+GA8+GR8+HI8+HZ8+IQ8</f>
        <v/>
      </c>
      <c r="N37">
        <f>N8+AE8+AV8+BM8+CD8+CU8+DL8+EC8+ET8+FK8+GB8+GS8+HJ8+IA8+IR8</f>
        <v/>
      </c>
      <c r="O37">
        <f>O8+AF8+AW8+BN8+CE8+CV8+DM8+ED8+EU8+FL8+GC8+GT8+HK8+IB8+IS8</f>
        <v/>
      </c>
      <c r="P37">
        <f>P8+AG8+AX8+BO8+CF8+CW8+DN8+EE8+EV8+FM8+GD8+GU8+HL8+IC8+IT8</f>
        <v/>
      </c>
      <c r="Q37">
        <f>Q8+AH8+AY8+BP8+CG8+CX8+DO8+EF8+EW8+FN8+GE8+GV8+HM8+ID8+IU8</f>
        <v/>
      </c>
      <c r="R37">
        <f>R8+AI8+AZ8+BQ8+CH8+CY8+DP8+EG8+EX8+FO8+GF8+GW8+HN8+IE8+IV8</f>
        <v/>
      </c>
      <c r="T37" s="1">
        <f>IFERROR(E37/C37,0)</f>
        <v/>
      </c>
      <c r="U37" s="1">
        <f>IFERROR(Q37/C37,0)</f>
        <v/>
      </c>
    </row>
    <row r="38">
      <c r="A38">
        <f>IF(A9="","",A9)</f>
        <v/>
      </c>
      <c r="B38">
        <f>IF(B9="","",B9)</f>
        <v/>
      </c>
      <c r="C38">
        <f>C9+T9+AK9+BB9+BS9+CJ9+DA9+DR9+EI9+EZ9+FQ9+GH9+GY9+HP9+IG9</f>
        <v/>
      </c>
      <c r="D38">
        <f>D9+U9+AL9+BC9+BT9+CK9+DB9+DS9+EJ9+FA9+FR9+GI9+GZ9+HQ9+IH9</f>
        <v/>
      </c>
      <c r="E38">
        <f>E9+V9+AM9+BD9+BU9+CL9+DC9+DT9+EK9+FB9+FS9+GJ9+HA9+HR9+II9</f>
        <v/>
      </c>
      <c r="F38">
        <f>F9+W9+AN9+BE9+BV9+CM9+DD9+DU9+EL9+FC9+FT9+GK9+HB9+HS9+IJ9</f>
        <v/>
      </c>
      <c r="G38">
        <f>G9+X9+AO9+BF9+BW9+CN9+DE9+DV9+EM9+FD9+FU9+GL9+HC9+HT9+IK9</f>
        <v/>
      </c>
      <c r="H38">
        <f>H9+Y9+AP9+BG9+BX9+CO9+DF9+DW9+EN9+FE9+FV9+GM9+HD9+HU9+IL9</f>
        <v/>
      </c>
      <c r="I38">
        <f>I9+Z9+AQ9+BH9+BY9+CP9+DG9+DX9+EO9+FF9+FW9+GN9+HE9+HV9+IM9</f>
        <v/>
      </c>
      <c r="J38">
        <f>J9+AA9+AR9+BI9+BZ9+CQ9+DH9+DY9+EP9+FG9+FX9+GO9+HF9+HW9+IN9</f>
        <v/>
      </c>
      <c r="K38">
        <f>K9+AB9+AS9+BJ9+CA9+CR9+DI9+DZ9+EQ9+FH9+FY9+GP9+HG9+HX9+IO9</f>
        <v/>
      </c>
      <c r="L38">
        <f>L9+AC9+AT9+BK9+CB9+CS9+DJ9+EA9+ER9+FI9+FZ9+GQ9+HH9+HY9+IP9</f>
        <v/>
      </c>
      <c r="M38">
        <f>M9+AD9+AU9+BL9+CC9+CT9+DK9+EB9+ES9+FJ9+GA9+GR9+HI9+HZ9+IQ9</f>
        <v/>
      </c>
      <c r="N38">
        <f>N9+AE9+AV9+BM9+CD9+CU9+DL9+EC9+ET9+FK9+GB9+GS9+HJ9+IA9+IR9</f>
        <v/>
      </c>
      <c r="O38">
        <f>O9+AF9+AW9+BN9+CE9+CV9+DM9+ED9+EU9+FL9+GC9+GT9+HK9+IB9+IS9</f>
        <v/>
      </c>
      <c r="P38">
        <f>P9+AG9+AX9+BO9+CF9+CW9+DN9+EE9+EV9+FM9+GD9+GU9+HL9+IC9+IT9</f>
        <v/>
      </c>
      <c r="Q38">
        <f>Q9+AH9+AY9+BP9+CG9+CX9+DO9+EF9+EW9+FN9+GE9+GV9+HM9+ID9+IU9</f>
        <v/>
      </c>
      <c r="R38">
        <f>R9+AI9+AZ9+BQ9+CH9+CY9+DP9+EG9+EX9+FO9+GF9+GW9+HN9+IE9+IV9</f>
        <v/>
      </c>
      <c r="T38" s="1">
        <f>IFERROR(E38/C38,0)</f>
        <v/>
      </c>
      <c r="U38" s="1">
        <f>IFERROR(Q38/C38,0)</f>
        <v/>
      </c>
    </row>
    <row r="39">
      <c r="A39">
        <f>IF(A10="","",A10)</f>
        <v/>
      </c>
      <c r="B39">
        <f>IF(B10="","",B10)</f>
        <v/>
      </c>
      <c r="C39">
        <f>C10+T10+AK10+BB10+BS10+CJ10+DA10+DR10+EI10+EZ10+FQ10+GH10+GY10+HP10+IG10</f>
        <v/>
      </c>
      <c r="D39">
        <f>D10+U10+AL10+BC10+BT10+CK10+DB10+DS10+EJ10+FA10+FR10+GI10+GZ10+HQ10+IH10</f>
        <v/>
      </c>
      <c r="E39">
        <f>E10+V10+AM10+BD10+BU10+CL10+DC10+DT10+EK10+FB10+FS10+GJ10+HA10+HR10+II10</f>
        <v/>
      </c>
      <c r="F39">
        <f>F10+W10+AN10+BE10+BV10+CM10+DD10+DU10+EL10+FC10+FT10+GK10+HB10+HS10+IJ10</f>
        <v/>
      </c>
      <c r="G39">
        <f>G10+X10+AO10+BF10+BW10+CN10+DE10+DV10+EM10+FD10+FU10+GL10+HC10+HT10+IK10</f>
        <v/>
      </c>
      <c r="H39">
        <f>H10+Y10+AP10+BG10+BX10+CO10+DF10+DW10+EN10+FE10+FV10+GM10+HD10+HU10+IL10</f>
        <v/>
      </c>
      <c r="I39">
        <f>I10+Z10+AQ10+BH10+BY10+CP10+DG10+DX10+EO10+FF10+FW10+GN10+HE10+HV10+IM10</f>
        <v/>
      </c>
      <c r="J39">
        <f>J10+AA10+AR10+BI10+BZ10+CQ10+DH10+DY10+EP10+FG10+FX10+GO10+HF10+HW10+IN10</f>
        <v/>
      </c>
      <c r="K39">
        <f>K10+AB10+AS10+BJ10+CA10+CR10+DI10+DZ10+EQ10+FH10+FY10+GP10+HG10+HX10+IO10</f>
        <v/>
      </c>
      <c r="L39">
        <f>L10+AC10+AT10+BK10+CB10+CS10+DJ10+EA10+ER10+FI10+FZ10+GQ10+HH10+HY10+IP10</f>
        <v/>
      </c>
      <c r="M39">
        <f>M10+AD10+AU10+BL10+CC10+CT10+DK10+EB10+ES10+FJ10+GA10+GR10+HI10+HZ10+IQ10</f>
        <v/>
      </c>
      <c r="N39">
        <f>N10+AE10+AV10+BM10+CD10+CU10+DL10+EC10+ET10+FK10+GB10+GS10+HJ10+IA10+IR10</f>
        <v/>
      </c>
      <c r="O39">
        <f>O10+AF10+AW10+BN10+CE10+CV10+DM10+ED10+EU10+FL10+GC10+GT10+HK10+IB10+IS10</f>
        <v/>
      </c>
      <c r="P39">
        <f>P10+AG10+AX10+BO10+CF10+CW10+DN10+EE10+EV10+FM10+GD10+GU10+HL10+IC10+IT10</f>
        <v/>
      </c>
      <c r="Q39">
        <f>Q10+AH10+AY10+BP10+CG10+CX10+DO10+EF10+EW10+FN10+GE10+GV10+HM10+ID10+IU10</f>
        <v/>
      </c>
      <c r="R39">
        <f>R10+AI10+AZ10+BQ10+CH10+CY10+DP10+EG10+EX10+FO10+GF10+GW10+HN10+IE10+IV10</f>
        <v/>
      </c>
      <c r="T39" s="1">
        <f>IFERROR(E39/C39,0)</f>
        <v/>
      </c>
      <c r="U39" s="1">
        <f>IFERROR(Q39/C39,0)</f>
        <v/>
      </c>
    </row>
    <row r="40">
      <c r="A40">
        <f>IF(A11="","",A11)</f>
        <v/>
      </c>
      <c r="B40">
        <f>IF(B11="","",B11)</f>
        <v/>
      </c>
      <c r="C40">
        <f>C11+T11+AK11+BB11+BS11+CJ11+DA11+DR11+EI11+EZ11+FQ11+GH11+GY11+HP11+IG11</f>
        <v/>
      </c>
      <c r="D40">
        <f>D11+U11+AL11+BC11+BT11+CK11+DB11+DS11+EJ11+FA11+FR11+GI11+GZ11+HQ11+IH11</f>
        <v/>
      </c>
      <c r="E40">
        <f>E11+V11+AM11+BD11+BU11+CL11+DC11+DT11+EK11+FB11+FS11+GJ11+HA11+HR11+II11</f>
        <v/>
      </c>
      <c r="F40">
        <f>F11+W11+AN11+BE11+BV11+CM11+DD11+DU11+EL11+FC11+FT11+GK11+HB11+HS11+IJ11</f>
        <v/>
      </c>
      <c r="G40">
        <f>G11+X11+AO11+BF11+BW11+CN11+DE11+DV11+EM11+FD11+FU11+GL11+HC11+HT11+IK11</f>
        <v/>
      </c>
      <c r="H40">
        <f>H11+Y11+AP11+BG11+BX11+CO11+DF11+DW11+EN11+FE11+FV11+GM11+HD11+HU11+IL11</f>
        <v/>
      </c>
      <c r="I40">
        <f>I11+Z11+AQ11+BH11+BY11+CP11+DG11+DX11+EO11+FF11+FW11+GN11+HE11+HV11+IM11</f>
        <v/>
      </c>
      <c r="J40">
        <f>J11+AA11+AR11+BI11+BZ11+CQ11+DH11+DY11+EP11+FG11+FX11+GO11+HF11+HW11+IN11</f>
        <v/>
      </c>
      <c r="K40">
        <f>K11+AB11+AS11+BJ11+CA11+CR11+DI11+DZ11+EQ11+FH11+FY11+GP11+HG11+HX11+IO11</f>
        <v/>
      </c>
      <c r="L40">
        <f>L11+AC11+AT11+BK11+CB11+CS11+DJ11+EA11+ER11+FI11+FZ11+GQ11+HH11+HY11+IP11</f>
        <v/>
      </c>
      <c r="M40">
        <f>M11+AD11+AU11+BL11+CC11+CT11+DK11+EB11+ES11+FJ11+GA11+GR11+HI11+HZ11+IQ11</f>
        <v/>
      </c>
      <c r="N40">
        <f>N11+AE11+AV11+BM11+CD11+CU11+DL11+EC11+ET11+FK11+GB11+GS11+HJ11+IA11+IR11</f>
        <v/>
      </c>
      <c r="O40">
        <f>O11+AF11+AW11+BN11+CE11+CV11+DM11+ED11+EU11+FL11+GC11+GT11+HK11+IB11+IS11</f>
        <v/>
      </c>
      <c r="P40">
        <f>P11+AG11+AX11+BO11+CF11+CW11+DN11+EE11+EV11+FM11+GD11+GU11+HL11+IC11+IT11</f>
        <v/>
      </c>
      <c r="Q40">
        <f>Q11+AH11+AY11+BP11+CG11+CX11+DO11+EF11+EW11+FN11+GE11+GV11+HM11+ID11+IU11</f>
        <v/>
      </c>
      <c r="R40">
        <f>R11+AI11+AZ11+BQ11+CH11+CY11+DP11+EG11+EX11+FO11+GF11+GW11+HN11+IE11+IV11</f>
        <v/>
      </c>
      <c r="T40" s="1">
        <f>IFERROR(E40/C40,0)</f>
        <v/>
      </c>
      <c r="U40" s="1">
        <f>IFERROR(Q40/C40,0)</f>
        <v/>
      </c>
    </row>
    <row r="41">
      <c r="A41">
        <f>IF(A12="","",A12)</f>
        <v/>
      </c>
      <c r="B41">
        <f>IF(B12="","",B12)</f>
        <v/>
      </c>
      <c r="C41">
        <f>C12+T12+AK12+BB12+BS12+CJ12+DA12+DR12+EI12+EZ12+FQ12+GH12+GY12+HP12+IG12</f>
        <v/>
      </c>
      <c r="D41">
        <f>D12+U12+AL12+BC12+BT12+CK12+DB12+DS12+EJ12+FA12+FR12+GI12+GZ12+HQ12+IH12</f>
        <v/>
      </c>
      <c r="E41">
        <f>E12+V12+AM12+BD12+BU12+CL12+DC12+DT12+EK12+FB12+FS12+GJ12+HA12+HR12+II12</f>
        <v/>
      </c>
      <c r="F41">
        <f>F12+W12+AN12+BE12+BV12+CM12+DD12+DU12+EL12+FC12+FT12+GK12+HB12+HS12+IJ12</f>
        <v/>
      </c>
      <c r="G41">
        <f>G12+X12+AO12+BF12+BW12+CN12+DE12+DV12+EM12+FD12+FU12+GL12+HC12+HT12+IK12</f>
        <v/>
      </c>
      <c r="H41">
        <f>H12+Y12+AP12+BG12+BX12+CO12+DF12+DW12+EN12+FE12+FV12+GM12+HD12+HU12+IL12</f>
        <v/>
      </c>
      <c r="I41">
        <f>I12+Z12+AQ12+BH12+BY12+CP12+DG12+DX12+EO12+FF12+FW12+GN12+HE12+HV12+IM12</f>
        <v/>
      </c>
      <c r="J41">
        <f>J12+AA12+AR12+BI12+BZ12+CQ12+DH12+DY12+EP12+FG12+FX12+GO12+HF12+HW12+IN12</f>
        <v/>
      </c>
      <c r="K41">
        <f>K12+AB12+AS12+BJ12+CA12+CR12+DI12+DZ12+EQ12+FH12+FY12+GP12+HG12+HX12+IO12</f>
        <v/>
      </c>
      <c r="L41">
        <f>L12+AC12+AT12+BK12+CB12+CS12+DJ12+EA12+ER12+FI12+FZ12+GQ12+HH12+HY12+IP12</f>
        <v/>
      </c>
      <c r="M41">
        <f>M12+AD12+AU12+BL12+CC12+CT12+DK12+EB12+ES12+FJ12+GA12+GR12+HI12+HZ12+IQ12</f>
        <v/>
      </c>
      <c r="N41">
        <f>N12+AE12+AV12+BM12+CD12+CU12+DL12+EC12+ET12+FK12+GB12+GS12+HJ12+IA12+IR12</f>
        <v/>
      </c>
      <c r="O41">
        <f>O12+AF12+AW12+BN12+CE12+CV12+DM12+ED12+EU12+FL12+GC12+GT12+HK12+IB12+IS12</f>
        <v/>
      </c>
      <c r="P41">
        <f>P12+AG12+AX12+BO12+CF12+CW12+DN12+EE12+EV12+FM12+GD12+GU12+HL12+IC12+IT12</f>
        <v/>
      </c>
      <c r="Q41">
        <f>Q12+AH12+AY12+BP12+CG12+CX12+DO12+EF12+EW12+FN12+GE12+GV12+HM12+ID12+IU12</f>
        <v/>
      </c>
      <c r="R41">
        <f>R12+AI12+AZ12+BQ12+CH12+CY12+DP12+EG12+EX12+FO12+GF12+GW12+HN12+IE12+IV12</f>
        <v/>
      </c>
      <c r="T41" s="1">
        <f>IFERROR(E41/C41,0)</f>
        <v/>
      </c>
      <c r="U41" s="1">
        <f>IFERROR(Q41/C41,0)</f>
        <v/>
      </c>
    </row>
    <row r="42">
      <c r="A42">
        <f>IF(A13="","",A13)</f>
        <v/>
      </c>
      <c r="B42">
        <f>IF(B13="","",B13)</f>
        <v/>
      </c>
      <c r="C42">
        <f>C13+T13+AK13+BB13+BS13+CJ13+DA13+DR13+EI13+EZ13+FQ13+GH13+GY13+HP13+IG13</f>
        <v/>
      </c>
      <c r="D42">
        <f>D13+U13+AL13+BC13+BT13+CK13+DB13+DS13+EJ13+FA13+FR13+GI13+GZ13+HQ13+IH13</f>
        <v/>
      </c>
      <c r="E42">
        <f>E13+V13+AM13+BD13+BU13+CL13+DC13+DT13+EK13+FB13+FS13+GJ13+HA13+HR13+II13</f>
        <v/>
      </c>
      <c r="F42">
        <f>F13+W13+AN13+BE13+BV13+CM13+DD13+DU13+EL13+FC13+FT13+GK13+HB13+HS13+IJ13</f>
        <v/>
      </c>
      <c r="G42">
        <f>G13+X13+AO13+BF13+BW13+CN13+DE13+DV13+EM13+FD13+FU13+GL13+HC13+HT13+IK13</f>
        <v/>
      </c>
      <c r="H42">
        <f>H13+Y13+AP13+BG13+BX13+CO13+DF13+DW13+EN13+FE13+FV13+GM13+HD13+HU13+IL13</f>
        <v/>
      </c>
      <c r="I42">
        <f>I13+Z13+AQ13+BH13+BY13+CP13+DG13+DX13+EO13+FF13+FW13+GN13+HE13+HV13+IM13</f>
        <v/>
      </c>
      <c r="J42">
        <f>J13+AA13+AR13+BI13+BZ13+CQ13+DH13+DY13+EP13+FG13+FX13+GO13+HF13+HW13+IN13</f>
        <v/>
      </c>
      <c r="K42">
        <f>K13+AB13+AS13+BJ13+CA13+CR13+DI13+DZ13+EQ13+FH13+FY13+GP13+HG13+HX13+IO13</f>
        <v/>
      </c>
      <c r="L42">
        <f>L13+AC13+AT13+BK13+CB13+CS13+DJ13+EA13+ER13+FI13+FZ13+GQ13+HH13+HY13+IP13</f>
        <v/>
      </c>
      <c r="M42">
        <f>M13+AD13+AU13+BL13+CC13+CT13+DK13+EB13+ES13+FJ13+GA13+GR13+HI13+HZ13+IQ13</f>
        <v/>
      </c>
      <c r="N42">
        <f>N13+AE13+AV13+BM13+CD13+CU13+DL13+EC13+ET13+FK13+GB13+GS13+HJ13+IA13+IR13</f>
        <v/>
      </c>
      <c r="O42">
        <f>O13+AF13+AW13+BN13+CE13+CV13+DM13+ED13+EU13+FL13+GC13+GT13+HK13+IB13+IS13</f>
        <v/>
      </c>
      <c r="P42">
        <f>P13+AG13+AX13+BO13+CF13+CW13+DN13+EE13+EV13+FM13+GD13+GU13+HL13+IC13+IT13</f>
        <v/>
      </c>
      <c r="Q42">
        <f>Q13+AH13+AY13+BP13+CG13+CX13+DO13+EF13+EW13+FN13+GE13+GV13+HM13+ID13+IU13</f>
        <v/>
      </c>
      <c r="R42">
        <f>R13+AI13+AZ13+BQ13+CH13+CY13+DP13+EG13+EX13+FO13+GF13+GW13+HN13+IE13+IV13</f>
        <v/>
      </c>
      <c r="T42" s="1">
        <f>IFERROR(E42/C42,0)</f>
        <v/>
      </c>
      <c r="U42" s="1">
        <f>IFERROR(Q42/C42,0)</f>
        <v/>
      </c>
    </row>
    <row r="43">
      <c r="A43">
        <f>IF(A14="","",A14)</f>
        <v/>
      </c>
      <c r="B43">
        <f>IF(B14="","",B14)</f>
        <v/>
      </c>
      <c r="C43">
        <f>C14+T14+AK14+BB14+BS14+CJ14+DA14+DR14+EI14+EZ14+FQ14+GH14+GY14+HP14+IG14</f>
        <v/>
      </c>
      <c r="D43">
        <f>D14+U14+AL14+BC14+BT14+CK14+DB14+DS14+EJ14+FA14+FR14+GI14+GZ14+HQ14+IH14</f>
        <v/>
      </c>
      <c r="E43">
        <f>E14+V14+AM14+BD14+BU14+CL14+DC14+DT14+EK14+FB14+FS14+GJ14+HA14+HR14+II14</f>
        <v/>
      </c>
      <c r="F43">
        <f>F14+W14+AN14+BE14+BV14+CM14+DD14+DU14+EL14+FC14+FT14+GK14+HB14+HS14+IJ14</f>
        <v/>
      </c>
      <c r="G43">
        <f>G14+X14+AO14+BF14+BW14+CN14+DE14+DV14+EM14+FD14+FU14+GL14+HC14+HT14+IK14</f>
        <v/>
      </c>
      <c r="H43">
        <f>H14+Y14+AP14+BG14+BX14+CO14+DF14+DW14+EN14+FE14+FV14+GM14+HD14+HU14+IL14</f>
        <v/>
      </c>
      <c r="I43">
        <f>I14+Z14+AQ14+BH14+BY14+CP14+DG14+DX14+EO14+FF14+FW14+GN14+HE14+HV14+IM14</f>
        <v/>
      </c>
      <c r="J43">
        <f>J14+AA14+AR14+BI14+BZ14+CQ14+DH14+DY14+EP14+FG14+FX14+GO14+HF14+HW14+IN14</f>
        <v/>
      </c>
      <c r="K43">
        <f>K14+AB14+AS14+BJ14+CA14+CR14+DI14+DZ14+EQ14+FH14+FY14+GP14+HG14+HX14+IO14</f>
        <v/>
      </c>
      <c r="L43">
        <f>L14+AC14+AT14+BK14+CB14+CS14+DJ14+EA14+ER14+FI14+FZ14+GQ14+HH14+HY14+IP14</f>
        <v/>
      </c>
      <c r="M43">
        <f>M14+AD14+AU14+BL14+CC14+CT14+DK14+EB14+ES14+FJ14+GA14+GR14+HI14+HZ14+IQ14</f>
        <v/>
      </c>
      <c r="N43">
        <f>N14+AE14+AV14+BM14+CD14+CU14+DL14+EC14+ET14+FK14+GB14+GS14+HJ14+IA14+IR14</f>
        <v/>
      </c>
      <c r="O43">
        <f>O14+AF14+AW14+BN14+CE14+CV14+DM14+ED14+EU14+FL14+GC14+GT14+HK14+IB14+IS14</f>
        <v/>
      </c>
      <c r="P43">
        <f>P14+AG14+AX14+BO14+CF14+CW14+DN14+EE14+EV14+FM14+GD14+GU14+HL14+IC14+IT14</f>
        <v/>
      </c>
      <c r="Q43">
        <f>Q14+AH14+AY14+BP14+CG14+CX14+DO14+EF14+EW14+FN14+GE14+GV14+HM14+ID14+IU14</f>
        <v/>
      </c>
      <c r="R43">
        <f>R14+AI14+AZ14+BQ14+CH14+CY14+DP14+EG14+EX14+FO14+GF14+GW14+HN14+IE14+IV14</f>
        <v/>
      </c>
      <c r="T43" s="1">
        <f>IFERROR(E43/C43,0)</f>
        <v/>
      </c>
      <c r="U43" s="1">
        <f>IFERROR(Q43/C43,0)</f>
        <v/>
      </c>
    </row>
    <row r="44">
      <c r="A44">
        <f>IF(A15="","",A15)</f>
        <v/>
      </c>
      <c r="B44">
        <f>IF(B15="","",B15)</f>
        <v/>
      </c>
      <c r="C44">
        <f>C15+T15+AK15+BB15+BS15+CJ15+DA15+DR15+EI15+EZ15+FQ15+GH15+GY15+HP15+IG15</f>
        <v/>
      </c>
      <c r="D44">
        <f>D15+U15+AL15+BC15+BT15+CK15+DB15+DS15+EJ15+FA15+FR15+GI15+GZ15+HQ15+IH15</f>
        <v/>
      </c>
      <c r="E44">
        <f>E15+V15+AM15+BD15+BU15+CL15+DC15+DT15+EK15+FB15+FS15+GJ15+HA15+HR15+II15</f>
        <v/>
      </c>
      <c r="F44">
        <f>F15+W15+AN15+BE15+BV15+CM15+DD15+DU15+EL15+FC15+FT15+GK15+HB15+HS15+IJ15</f>
        <v/>
      </c>
      <c r="G44">
        <f>G15+X15+AO15+BF15+BW15+CN15+DE15+DV15+EM15+FD15+FU15+GL15+HC15+HT15+IK15</f>
        <v/>
      </c>
      <c r="H44">
        <f>H15+Y15+AP15+BG15+BX15+CO15+DF15+DW15+EN15+FE15+FV15+GM15+HD15+HU15+IL15</f>
        <v/>
      </c>
      <c r="I44">
        <f>I15+Z15+AQ15+BH15+BY15+CP15+DG15+DX15+EO15+FF15+FW15+GN15+HE15+HV15+IM15</f>
        <v/>
      </c>
      <c r="J44">
        <f>J15+AA15+AR15+BI15+BZ15+CQ15+DH15+DY15+EP15+FG15+FX15+GO15+HF15+HW15+IN15</f>
        <v/>
      </c>
      <c r="K44">
        <f>K15+AB15+AS15+BJ15+CA15+CR15+DI15+DZ15+EQ15+FH15+FY15+GP15+HG15+HX15+IO15</f>
        <v/>
      </c>
      <c r="L44">
        <f>L15+AC15+AT15+BK15+CB15+CS15+DJ15+EA15+ER15+FI15+FZ15+GQ15+HH15+HY15+IP15</f>
        <v/>
      </c>
      <c r="M44">
        <f>M15+AD15+AU15+BL15+CC15+CT15+DK15+EB15+ES15+FJ15+GA15+GR15+HI15+HZ15+IQ15</f>
        <v/>
      </c>
      <c r="N44">
        <f>N15+AE15+AV15+BM15+CD15+CU15+DL15+EC15+ET15+FK15+GB15+GS15+HJ15+IA15+IR15</f>
        <v/>
      </c>
      <c r="O44">
        <f>O15+AF15+AW15+BN15+CE15+CV15+DM15+ED15+EU15+FL15+GC15+GT15+HK15+IB15+IS15</f>
        <v/>
      </c>
      <c r="P44">
        <f>P15+AG15+AX15+BO15+CF15+CW15+DN15+EE15+EV15+FM15+GD15+GU15+HL15+IC15+IT15</f>
        <v/>
      </c>
      <c r="Q44">
        <f>Q15+AH15+AY15+BP15+CG15+CX15+DO15+EF15+EW15+FN15+GE15+GV15+HM15+ID15+IU15</f>
        <v/>
      </c>
      <c r="R44">
        <f>R15+AI15+AZ15+BQ15+CH15+CY15+DP15+EG15+EX15+FO15+GF15+GW15+HN15+IE15+IV15</f>
        <v/>
      </c>
      <c r="T44" s="1">
        <f>IFERROR(E44/C44,0)</f>
        <v/>
      </c>
      <c r="U44" s="1">
        <f>IFERROR(Q44/C44,0)</f>
        <v/>
      </c>
    </row>
    <row r="45">
      <c r="A45">
        <f>IF(A16="","",A16)</f>
        <v/>
      </c>
      <c r="B45">
        <f>IF(B16="","",B16)</f>
        <v/>
      </c>
      <c r="C45">
        <f>C16+T16+AK16+BB16+BS16+CJ16+DA16+DR16+EI16+EZ16+FQ16+GH16+GY16+HP16+IG16</f>
        <v/>
      </c>
      <c r="D45">
        <f>D16+U16+AL16+BC16+BT16+CK16+DB16+DS16+EJ16+FA16+FR16+GI16+GZ16+HQ16+IH16</f>
        <v/>
      </c>
      <c r="E45">
        <f>E16+V16+AM16+BD16+BU16+CL16+DC16+DT16+EK16+FB16+FS16+GJ16+HA16+HR16+II16</f>
        <v/>
      </c>
      <c r="F45">
        <f>F16+W16+AN16+BE16+BV16+CM16+DD16+DU16+EL16+FC16+FT16+GK16+HB16+HS16+IJ16</f>
        <v/>
      </c>
      <c r="G45">
        <f>G16+X16+AO16+BF16+BW16+CN16+DE16+DV16+EM16+FD16+FU16+GL16+HC16+HT16+IK16</f>
        <v/>
      </c>
      <c r="H45">
        <f>H16+Y16+AP16+BG16+BX16+CO16+DF16+DW16+EN16+FE16+FV16+GM16+HD16+HU16+IL16</f>
        <v/>
      </c>
      <c r="I45">
        <f>I16+Z16+AQ16+BH16+BY16+CP16+DG16+DX16+EO16+FF16+FW16+GN16+HE16+HV16+IM16</f>
        <v/>
      </c>
      <c r="J45">
        <f>J16+AA16+AR16+BI16+BZ16+CQ16+DH16+DY16+EP16+FG16+FX16+GO16+HF16+HW16+IN16</f>
        <v/>
      </c>
      <c r="K45">
        <f>K16+AB16+AS16+BJ16+CA16+CR16+DI16+DZ16+EQ16+FH16+FY16+GP16+HG16+HX16+IO16</f>
        <v/>
      </c>
      <c r="L45">
        <f>L16+AC16+AT16+BK16+CB16+CS16+DJ16+EA16+ER16+FI16+FZ16+GQ16+HH16+HY16+IP16</f>
        <v/>
      </c>
      <c r="M45">
        <f>M16+AD16+AU16+BL16+CC16+CT16+DK16+EB16+ES16+FJ16+GA16+GR16+HI16+HZ16+IQ16</f>
        <v/>
      </c>
      <c r="N45">
        <f>N16+AE16+AV16+BM16+CD16+CU16+DL16+EC16+ET16+FK16+GB16+GS16+HJ16+IA16+IR16</f>
        <v/>
      </c>
      <c r="O45">
        <f>O16+AF16+AW16+BN16+CE16+CV16+DM16+ED16+EU16+FL16+GC16+GT16+HK16+IB16+IS16</f>
        <v/>
      </c>
      <c r="P45">
        <f>P16+AG16+AX16+BO16+CF16+CW16+DN16+EE16+EV16+FM16+GD16+GU16+HL16+IC16+IT16</f>
        <v/>
      </c>
      <c r="Q45">
        <f>Q16+AH16+AY16+BP16+CG16+CX16+DO16+EF16+EW16+FN16+GE16+GV16+HM16+ID16+IU16</f>
        <v/>
      </c>
      <c r="R45">
        <f>R16+AI16+AZ16+BQ16+CH16+CY16+DP16+EG16+EX16+FO16+GF16+GW16+HN16+IE16+IV16</f>
        <v/>
      </c>
      <c r="T45" s="1">
        <f>IFERROR(E45/C45,0)</f>
        <v/>
      </c>
      <c r="U45" s="1">
        <f>IFERROR(Q45/C45,0)</f>
        <v/>
      </c>
    </row>
    <row r="46">
      <c r="A46">
        <f>IF(A17="","",A17)</f>
        <v/>
      </c>
      <c r="B46">
        <f>IF(B17="","",B17)</f>
        <v/>
      </c>
      <c r="C46">
        <f>C17+T17+AK17+BB17+BS17+CJ17+DA17+DR17+EI17+EZ17+FQ17+GH17+GY17+HP17+IG17</f>
        <v/>
      </c>
      <c r="D46">
        <f>D17+U17+AL17+BC17+BT17+CK17+DB17+DS17+EJ17+FA17+FR17+GI17+GZ17+HQ17+IH17</f>
        <v/>
      </c>
      <c r="E46">
        <f>E17+V17+AM17+BD17+BU17+CL17+DC17+DT17+EK17+FB17+FS17+GJ17+HA17+HR17+II17</f>
        <v/>
      </c>
      <c r="F46">
        <f>F17+W17+AN17+BE17+BV17+CM17+DD17+DU17+EL17+FC17+FT17+GK17+HB17+HS17+IJ17</f>
        <v/>
      </c>
      <c r="G46">
        <f>G17+X17+AO17+BF17+BW17+CN17+DE17+DV17+EM17+FD17+FU17+GL17+HC17+HT17+IK17</f>
        <v/>
      </c>
      <c r="H46">
        <f>H17+Y17+AP17+BG17+BX17+CO17+DF17+DW17+EN17+FE17+FV17+GM17+HD17+HU17+IL17</f>
        <v/>
      </c>
      <c r="I46">
        <f>I17+Z17+AQ17+BH17+BY17+CP17+DG17+DX17+EO17+FF17+FW17+GN17+HE17+HV17+IM17</f>
        <v/>
      </c>
      <c r="J46">
        <f>J17+AA17+AR17+BI17+BZ17+CQ17+DH17+DY17+EP17+FG17+FX17+GO17+HF17+HW17+IN17</f>
        <v/>
      </c>
      <c r="K46">
        <f>K17+AB17+AS17+BJ17+CA17+CR17+DI17+DZ17+EQ17+FH17+FY17+GP17+HG17+HX17+IO17</f>
        <v/>
      </c>
      <c r="L46">
        <f>L17+AC17+AT17+BK17+CB17+CS17+DJ17+EA17+ER17+FI17+FZ17+GQ17+HH17+HY17+IP17</f>
        <v/>
      </c>
      <c r="M46">
        <f>M17+AD17+AU17+BL17+CC17+CT17+DK17+EB17+ES17+FJ17+GA17+GR17+HI17+HZ17+IQ17</f>
        <v/>
      </c>
      <c r="N46">
        <f>N17+AE17+AV17+BM17+CD17+CU17+DL17+EC17+ET17+FK17+GB17+GS17+HJ17+IA17+IR17</f>
        <v/>
      </c>
      <c r="O46">
        <f>O17+AF17+AW17+BN17+CE17+CV17+DM17+ED17+EU17+FL17+GC17+GT17+HK17+IB17+IS17</f>
        <v/>
      </c>
      <c r="P46">
        <f>P17+AG17+AX17+BO17+CF17+CW17+DN17+EE17+EV17+FM17+GD17+GU17+HL17+IC17+IT17</f>
        <v/>
      </c>
      <c r="Q46">
        <f>Q17+AH17+AY17+BP17+CG17+CX17+DO17+EF17+EW17+FN17+GE17+GV17+HM17+ID17+IU17</f>
        <v/>
      </c>
      <c r="R46">
        <f>R17+AI17+AZ17+BQ17+CH17+CY17+DP17+EG17+EX17+FO17+GF17+GW17+HN17+IE17+IV17</f>
        <v/>
      </c>
      <c r="T46" s="1">
        <f>IFERROR(E46/C46,0)</f>
        <v/>
      </c>
      <c r="U46" s="1">
        <f>IFERROR(Q46/C46,0)</f>
        <v/>
      </c>
    </row>
    <row r="47">
      <c r="A47">
        <f>IF(A18="","",A18)</f>
        <v/>
      </c>
      <c r="B47">
        <f>IF(B18="","",B18)</f>
        <v/>
      </c>
      <c r="C47">
        <f>C18+T18+AK18+BB18+BS18+CJ18+DA18+DR18+EI18+EZ18+FQ18+GH18+GY18+HP18+IG18</f>
        <v/>
      </c>
      <c r="D47">
        <f>D18+U18+AL18+BC18+BT18+CK18+DB18+DS18+EJ18+FA18+FR18+GI18+GZ18+HQ18+IH18</f>
        <v/>
      </c>
      <c r="E47">
        <f>E18+V18+AM18+BD18+BU18+CL18+DC18+DT18+EK18+FB18+FS18+GJ18+HA18+HR18+II18</f>
        <v/>
      </c>
      <c r="F47">
        <f>F18+W18+AN18+BE18+BV18+CM18+DD18+DU18+EL18+FC18+FT18+GK18+HB18+HS18+IJ18</f>
        <v/>
      </c>
      <c r="G47">
        <f>G18+X18+AO18+BF18+BW18+CN18+DE18+DV18+EM18+FD18+FU18+GL18+HC18+HT18+IK18</f>
        <v/>
      </c>
      <c r="H47">
        <f>H18+Y18+AP18+BG18+BX18+CO18+DF18+DW18+EN18+FE18+FV18+GM18+HD18+HU18+IL18</f>
        <v/>
      </c>
      <c r="I47">
        <f>I18+Z18+AQ18+BH18+BY18+CP18+DG18+DX18+EO18+FF18+FW18+GN18+HE18+HV18+IM18</f>
        <v/>
      </c>
      <c r="J47">
        <f>J18+AA18+AR18+BI18+BZ18+CQ18+DH18+DY18+EP18+FG18+FX18+GO18+HF18+HW18+IN18</f>
        <v/>
      </c>
      <c r="K47">
        <f>K18+AB18+AS18+BJ18+CA18+CR18+DI18+DZ18+EQ18+FH18+FY18+GP18+HG18+HX18+IO18</f>
        <v/>
      </c>
      <c r="L47">
        <f>L18+AC18+AT18+BK18+CB18+CS18+DJ18+EA18+ER18+FI18+FZ18+GQ18+HH18+HY18+IP18</f>
        <v/>
      </c>
      <c r="M47">
        <f>M18+AD18+AU18+BL18+CC18+CT18+DK18+EB18+ES18+FJ18+GA18+GR18+HI18+HZ18+IQ18</f>
        <v/>
      </c>
      <c r="N47">
        <f>N18+AE18+AV18+BM18+CD18+CU18+DL18+EC18+ET18+FK18+GB18+GS18+HJ18+IA18+IR18</f>
        <v/>
      </c>
      <c r="O47">
        <f>O18+AF18+AW18+BN18+CE18+CV18+DM18+ED18+EU18+FL18+GC18+GT18+HK18+IB18+IS18</f>
        <v/>
      </c>
      <c r="P47">
        <f>P18+AG18+AX18+BO18+CF18+CW18+DN18+EE18+EV18+FM18+GD18+GU18+HL18+IC18+IT18</f>
        <v/>
      </c>
      <c r="Q47">
        <f>Q18+AH18+AY18+BP18+CG18+CX18+DO18+EF18+EW18+FN18+GE18+GV18+HM18+ID18+IU18</f>
        <v/>
      </c>
      <c r="R47">
        <f>R18+AI18+AZ18+BQ18+CH18+CY18+DP18+EG18+EX18+FO18+GF18+GW18+HN18+IE18+IV18</f>
        <v/>
      </c>
      <c r="T47" s="1">
        <f>IFERROR(E47/C47,0)</f>
        <v/>
      </c>
      <c r="U47" s="1">
        <f>IFERROR(Q47/C47,0)</f>
        <v/>
      </c>
    </row>
    <row r="48">
      <c r="A48">
        <f>IF(A19="","",A19)</f>
        <v/>
      </c>
      <c r="B48">
        <f>IF(B19="","",B19)</f>
        <v/>
      </c>
      <c r="C48">
        <f>C19+T19+AK19+BB19+BS19+CJ19+DA19+DR19+EI19+EZ19+FQ19+GH19+GY19+HP19+IG19</f>
        <v/>
      </c>
      <c r="D48">
        <f>D19+U19+AL19+BC19+BT19+CK19+DB19+DS19+EJ19+FA19+FR19+GI19+GZ19+HQ19+IH19</f>
        <v/>
      </c>
      <c r="E48">
        <f>E19+V19+AM19+BD19+BU19+CL19+DC19+DT19+EK19+FB19+FS19+GJ19+HA19+HR19+II19</f>
        <v/>
      </c>
      <c r="F48">
        <f>F19+W19+AN19+BE19+BV19+CM19+DD19+DU19+EL19+FC19+FT19+GK19+HB19+HS19+IJ19</f>
        <v/>
      </c>
      <c r="G48">
        <f>G19+X19+AO19+BF19+BW19+CN19+DE19+DV19+EM19+FD19+FU19+GL19+HC19+HT19+IK19</f>
        <v/>
      </c>
      <c r="H48">
        <f>H19+Y19+AP19+BG19+BX19+CO19+DF19+DW19+EN19+FE19+FV19+GM19+HD19+HU19+IL19</f>
        <v/>
      </c>
      <c r="I48">
        <f>I19+Z19+AQ19+BH19+BY19+CP19+DG19+DX19+EO19+FF19+FW19+GN19+HE19+HV19+IM19</f>
        <v/>
      </c>
      <c r="J48">
        <f>J19+AA19+AR19+BI19+BZ19+CQ19+DH19+DY19+EP19+FG19+FX19+GO19+HF19+HW19+IN19</f>
        <v/>
      </c>
      <c r="K48">
        <f>K19+AB19+AS19+BJ19+CA19+CR19+DI19+DZ19+EQ19+FH19+FY19+GP19+HG19+HX19+IO19</f>
        <v/>
      </c>
      <c r="L48">
        <f>L19+AC19+AT19+BK19+CB19+CS19+DJ19+EA19+ER19+FI19+FZ19+GQ19+HH19+HY19+IP19</f>
        <v/>
      </c>
      <c r="M48">
        <f>M19+AD19+AU19+BL19+CC19+CT19+DK19+EB19+ES19+FJ19+GA19+GR19+HI19+HZ19+IQ19</f>
        <v/>
      </c>
      <c r="N48">
        <f>N19+AE19+AV19+BM19+CD19+CU19+DL19+EC19+ET19+FK19+GB19+GS19+HJ19+IA19+IR19</f>
        <v/>
      </c>
      <c r="O48">
        <f>O19+AF19+AW19+BN19+CE19+CV19+DM19+ED19+EU19+FL19+GC19+GT19+HK19+IB19+IS19</f>
        <v/>
      </c>
      <c r="P48">
        <f>P19+AG19+AX19+BO19+CF19+CW19+DN19+EE19+EV19+FM19+GD19+GU19+HL19+IC19+IT19</f>
        <v/>
      </c>
      <c r="Q48">
        <f>Q19+AH19+AY19+BP19+CG19+CX19+DO19+EF19+EW19+FN19+GE19+GV19+HM19+ID19+IU19</f>
        <v/>
      </c>
      <c r="R48">
        <f>R19+AI19+AZ19+BQ19+CH19+CY19+DP19+EG19+EX19+FO19+GF19+GW19+HN19+IE19+IV19</f>
        <v/>
      </c>
      <c r="T48" s="1">
        <f>IFERROR(E48/C48,0)</f>
        <v/>
      </c>
      <c r="U48" s="1">
        <f>IFERROR(Q48/C48,0)</f>
        <v/>
      </c>
    </row>
    <row r="49">
      <c r="A49">
        <f>IF(A20="","",A20)</f>
        <v/>
      </c>
      <c r="B49">
        <f>IF(B20="","",B20)</f>
        <v/>
      </c>
      <c r="C49">
        <f>C20+T20+AK20+BB20+BS20+CJ20+DA20+DR20+EI20+EZ20+FQ20+GH20+GY20+HP20+IG20</f>
        <v/>
      </c>
      <c r="D49">
        <f>D20+U20+AL20+BC20+BT20+CK20+DB20+DS20+EJ20+FA20+FR20+GI20+GZ20+HQ20+IH20</f>
        <v/>
      </c>
      <c r="E49">
        <f>E20+V20+AM20+BD20+BU20+CL20+DC20+DT20+EK20+FB20+FS20+GJ20+HA20+HR20+II20</f>
        <v/>
      </c>
      <c r="F49">
        <f>F20+W20+AN20+BE20+BV20+CM20+DD20+DU20+EL20+FC20+FT20+GK20+HB20+HS20+IJ20</f>
        <v/>
      </c>
      <c r="G49">
        <f>G20+X20+AO20+BF20+BW20+CN20+DE20+DV20+EM20+FD20+FU20+GL20+HC20+HT20+IK20</f>
        <v/>
      </c>
      <c r="H49">
        <f>H20+Y20+AP20+BG20+BX20+CO20+DF20+DW20+EN20+FE20+FV20+GM20+HD20+HU20+IL20</f>
        <v/>
      </c>
      <c r="I49">
        <f>I20+Z20+AQ20+BH20+BY20+CP20+DG20+DX20+EO20+FF20+FW20+GN20+HE20+HV20+IM20</f>
        <v/>
      </c>
      <c r="J49">
        <f>J20+AA20+AR20+BI20+BZ20+CQ20+DH20+DY20+EP20+FG20+FX20+GO20+HF20+HW20+IN20</f>
        <v/>
      </c>
      <c r="K49">
        <f>K20+AB20+AS20+BJ20+CA20+CR20+DI20+DZ20+EQ20+FH20+FY20+GP20+HG20+HX20+IO20</f>
        <v/>
      </c>
      <c r="L49">
        <f>L20+AC20+AT20+BK20+CB20+CS20+DJ20+EA20+ER20+FI20+FZ20+GQ20+HH20+HY20+IP20</f>
        <v/>
      </c>
      <c r="M49">
        <f>M20+AD20+AU20+BL20+CC20+CT20+DK20+EB20+ES20+FJ20+GA20+GR20+HI20+HZ20+IQ20</f>
        <v/>
      </c>
      <c r="N49">
        <f>N20+AE20+AV20+BM20+CD20+CU20+DL20+EC20+ET20+FK20+GB20+GS20+HJ20+IA20+IR20</f>
        <v/>
      </c>
      <c r="O49">
        <f>O20+AF20+AW20+BN20+CE20+CV20+DM20+ED20+EU20+FL20+GC20+GT20+HK20+IB20+IS20</f>
        <v/>
      </c>
      <c r="P49">
        <f>P20+AG20+AX20+BO20+CF20+CW20+DN20+EE20+EV20+FM20+GD20+GU20+HL20+IC20+IT20</f>
        <v/>
      </c>
      <c r="Q49">
        <f>Q20+AH20+AY20+BP20+CG20+CX20+DO20+EF20+EW20+FN20+GE20+GV20+HM20+ID20+IU20</f>
        <v/>
      </c>
      <c r="R49">
        <f>R20+AI20+AZ20+BQ20+CH20+CY20+DP20+EG20+EX20+FO20+GF20+GW20+HN20+IE20+IV20</f>
        <v/>
      </c>
      <c r="T49" s="1">
        <f>IFERROR(E49/C49,0)</f>
        <v/>
      </c>
      <c r="U49" s="1">
        <f>IFERROR(Q49/C49,0)</f>
        <v/>
      </c>
    </row>
    <row r="50">
      <c r="A50">
        <f>IF(A21="","",A21)</f>
        <v/>
      </c>
      <c r="B50">
        <f>IF(B21="","",B21)</f>
        <v/>
      </c>
      <c r="C50">
        <f>C21+T21+AK21+BB21+BS21+CJ21+DA21+DR21+EI21+EZ21+FQ21+GH21+GY21+HP21+IG21</f>
        <v/>
      </c>
      <c r="D50">
        <f>D21+U21+AL21+BC21+BT21+CK21+DB21+DS21+EJ21+FA21+FR21+GI21+GZ21+HQ21+IH21</f>
        <v/>
      </c>
      <c r="E50">
        <f>E21+V21+AM21+BD21+BU21+CL21+DC21+DT21+EK21+FB21+FS21+GJ21+HA21+HR21+II21</f>
        <v/>
      </c>
      <c r="F50">
        <f>F21+W21+AN21+BE21+BV21+CM21+DD21+DU21+EL21+FC21+FT21+GK21+HB21+HS21+IJ21</f>
        <v/>
      </c>
      <c r="G50">
        <f>G21+X21+AO21+BF21+BW21+CN21+DE21+DV21+EM21+FD21+FU21+GL21+HC21+HT21+IK21</f>
        <v/>
      </c>
      <c r="H50">
        <f>H21+Y21+AP21+BG21+BX21+CO21+DF21+DW21+EN21+FE21+FV21+GM21+HD21+HU21+IL21</f>
        <v/>
      </c>
      <c r="I50">
        <f>I21+Z21+AQ21+BH21+BY21+CP21+DG21+DX21+EO21+FF21+FW21+GN21+HE21+HV21+IM21</f>
        <v/>
      </c>
      <c r="J50">
        <f>J21+AA21+AR21+BI21+BZ21+CQ21+DH21+DY21+EP21+FG21+FX21+GO21+HF21+HW21+IN21</f>
        <v/>
      </c>
      <c r="K50">
        <f>K21+AB21+AS21+BJ21+CA21+CR21+DI21+DZ21+EQ21+FH21+FY21+GP21+HG21+HX21+IO21</f>
        <v/>
      </c>
      <c r="L50">
        <f>L21+AC21+AT21+BK21+CB21+CS21+DJ21+EA21+ER21+FI21+FZ21+GQ21+HH21+HY21+IP21</f>
        <v/>
      </c>
      <c r="M50">
        <f>M21+AD21+AU21+BL21+CC21+CT21+DK21+EB21+ES21+FJ21+GA21+GR21+HI21+HZ21+IQ21</f>
        <v/>
      </c>
      <c r="N50">
        <f>N21+AE21+AV21+BM21+CD21+CU21+DL21+EC21+ET21+FK21+GB21+GS21+HJ21+IA21+IR21</f>
        <v/>
      </c>
      <c r="O50">
        <f>O21+AF21+AW21+BN21+CE21+CV21+DM21+ED21+EU21+FL21+GC21+GT21+HK21+IB21+IS21</f>
        <v/>
      </c>
      <c r="P50">
        <f>P21+AG21+AX21+BO21+CF21+CW21+DN21+EE21+EV21+FM21+GD21+GU21+HL21+IC21+IT21</f>
        <v/>
      </c>
      <c r="Q50">
        <f>Q21+AH21+AY21+BP21+CG21+CX21+DO21+EF21+EW21+FN21+GE21+GV21+HM21+ID21+IU21</f>
        <v/>
      </c>
      <c r="R50">
        <f>R21+AI21+AZ21+BQ21+CH21+CY21+DP21+EG21+EX21+FO21+GF21+GW21+HN21+IE21+IV21</f>
        <v/>
      </c>
      <c r="T50" s="1">
        <f>IFERROR(E50/C50,0)</f>
        <v/>
      </c>
      <c r="U50" s="1">
        <f>IFERROR(Q50/C50,0)</f>
        <v/>
      </c>
    </row>
    <row r="51">
      <c r="A51">
        <f>IF(A22="","",A22)</f>
        <v/>
      </c>
      <c r="B51">
        <f>IF(B22="","",B22)</f>
        <v/>
      </c>
      <c r="C51">
        <f>C22+T22+AK22+BB22+BS22+CJ22+DA22+DR22+EI22+EZ22+FQ22+GH22+GY22+HP22+IG22</f>
        <v/>
      </c>
      <c r="D51">
        <f>D22+U22+AL22+BC22+BT22+CK22+DB22+DS22+EJ22+FA22+FR22+GI22+GZ22+HQ22+IH22</f>
        <v/>
      </c>
      <c r="E51">
        <f>E22+V22+AM22+BD22+BU22+CL22+DC22+DT22+EK22+FB22+FS22+GJ22+HA22+HR22+II22</f>
        <v/>
      </c>
      <c r="F51">
        <f>F22+W22+AN22+BE22+BV22+CM22+DD22+DU22+EL22+FC22+FT22+GK22+HB22+HS22+IJ22</f>
        <v/>
      </c>
      <c r="G51">
        <f>G22+X22+AO22+BF22+BW22+CN22+DE22+DV22+EM22+FD22+FU22+GL22+HC22+HT22+IK22</f>
        <v/>
      </c>
      <c r="H51">
        <f>H22+Y22+AP22+BG22+BX22+CO22+DF22+DW22+EN22+FE22+FV22+GM22+HD22+HU22+IL22</f>
        <v/>
      </c>
      <c r="I51">
        <f>I22+Z22+AQ22+BH22+BY22+CP22+DG22+DX22+EO22+FF22+FW22+GN22+HE22+HV22+IM22</f>
        <v/>
      </c>
      <c r="J51">
        <f>J22+AA22+AR22+BI22+BZ22+CQ22+DH22+DY22+EP22+FG22+FX22+GO22+HF22+HW22+IN22</f>
        <v/>
      </c>
      <c r="K51">
        <f>K22+AB22+AS22+BJ22+CA22+CR22+DI22+DZ22+EQ22+FH22+FY22+GP22+HG22+HX22+IO22</f>
        <v/>
      </c>
      <c r="L51">
        <f>L22+AC22+AT22+BK22+CB22+CS22+DJ22+EA22+ER22+FI22+FZ22+GQ22+HH22+HY22+IP22</f>
        <v/>
      </c>
      <c r="M51">
        <f>M22+AD22+AU22+BL22+CC22+CT22+DK22+EB22+ES22+FJ22+GA22+GR22+HI22+HZ22+IQ22</f>
        <v/>
      </c>
      <c r="N51">
        <f>N22+AE22+AV22+BM22+CD22+CU22+DL22+EC22+ET22+FK22+GB22+GS22+HJ22+IA22+IR22</f>
        <v/>
      </c>
      <c r="O51">
        <f>O22+AF22+AW22+BN22+CE22+CV22+DM22+ED22+EU22+FL22+GC22+GT22+HK22+IB22+IS22</f>
        <v/>
      </c>
      <c r="P51">
        <f>P22+AG22+AX22+BO22+CF22+CW22+DN22+EE22+EV22+FM22+GD22+GU22+HL22+IC22+IT22</f>
        <v/>
      </c>
      <c r="Q51">
        <f>Q22+AH22+AY22+BP22+CG22+CX22+DO22+EF22+EW22+FN22+GE22+GV22+HM22+ID22+IU22</f>
        <v/>
      </c>
      <c r="R51">
        <f>R22+AI22+AZ22+BQ22+CH22+CY22+DP22+EG22+EX22+FO22+GF22+GW22+HN22+IE22+IV22</f>
        <v/>
      </c>
      <c r="T51" s="1">
        <f>IFERROR(E51/C51,0)</f>
        <v/>
      </c>
      <c r="U51" s="1">
        <f>IFERROR(Q51/C51,0)</f>
        <v/>
      </c>
    </row>
    <row r="52">
      <c r="A52">
        <f>IF(A23="","",A23)</f>
        <v/>
      </c>
      <c r="B52">
        <f>IF(B23="","",B23)</f>
        <v/>
      </c>
      <c r="C52">
        <f>C23+T23+AK23+BB23+BS23+CJ23+DA23+DR23+EI23+EZ23+FQ23+GH23+GY23+HP23+IG23</f>
        <v/>
      </c>
      <c r="D52">
        <f>D23+U23+AL23+BC23+BT23+CK23+DB23+DS23+EJ23+FA23+FR23+GI23+GZ23+HQ23+IH23</f>
        <v/>
      </c>
      <c r="E52">
        <f>E23+V23+AM23+BD23+BU23+CL23+DC23+DT23+EK23+FB23+FS23+GJ23+HA23+HR23+II23</f>
        <v/>
      </c>
      <c r="F52">
        <f>F23+W23+AN23+BE23+BV23+CM23+DD23+DU23+EL23+FC23+FT23+GK23+HB23+HS23+IJ23</f>
        <v/>
      </c>
      <c r="G52">
        <f>G23+X23+AO23+BF23+BW23+CN23+DE23+DV23+EM23+FD23+FU23+GL23+HC23+HT23+IK23</f>
        <v/>
      </c>
      <c r="H52">
        <f>H23+Y23+AP23+BG23+BX23+CO23+DF23+DW23+EN23+FE23+FV23+GM23+HD23+HU23+IL23</f>
        <v/>
      </c>
      <c r="I52">
        <f>I23+Z23+AQ23+BH23+BY23+CP23+DG23+DX23+EO23+FF23+FW23+GN23+HE23+HV23+IM23</f>
        <v/>
      </c>
      <c r="J52">
        <f>J23+AA23+AR23+BI23+BZ23+CQ23+DH23+DY23+EP23+FG23+FX23+GO23+HF23+HW23+IN23</f>
        <v/>
      </c>
      <c r="K52">
        <f>K23+AB23+AS23+BJ23+CA23+CR23+DI23+DZ23+EQ23+FH23+FY23+GP23+HG23+HX23+IO23</f>
        <v/>
      </c>
      <c r="L52">
        <f>L23+AC23+AT23+BK23+CB23+CS23+DJ23+EA23+ER23+FI23+FZ23+GQ23+HH23+HY23+IP23</f>
        <v/>
      </c>
      <c r="M52">
        <f>M23+AD23+AU23+BL23+CC23+CT23+DK23+EB23+ES23+FJ23+GA23+GR23+HI23+HZ23+IQ23</f>
        <v/>
      </c>
      <c r="N52">
        <f>N23+AE23+AV23+BM23+CD23+CU23+DL23+EC23+ET23+FK23+GB23+GS23+HJ23+IA23+IR23</f>
        <v/>
      </c>
      <c r="O52">
        <f>O23+AF23+AW23+BN23+CE23+CV23+DM23+ED23+EU23+FL23+GC23+GT23+HK23+IB23+IS23</f>
        <v/>
      </c>
      <c r="P52">
        <f>P23+AG23+AX23+BO23+CF23+CW23+DN23+EE23+EV23+FM23+GD23+GU23+HL23+IC23+IT23</f>
        <v/>
      </c>
      <c r="Q52">
        <f>Q23+AH23+AY23+BP23+CG23+CX23+DO23+EF23+EW23+FN23+GE23+GV23+HM23+ID23+IU23</f>
        <v/>
      </c>
      <c r="R52">
        <f>R23+AI23+AZ23+BQ23+CH23+CY23+DP23+EG23+EX23+FO23+GF23+GW23+HN23+IE23+IV23</f>
        <v/>
      </c>
      <c r="T52" s="1">
        <f>IFERROR(E52/C52,0)</f>
        <v/>
      </c>
      <c r="U52" s="1">
        <f>IFERROR(Q52/C52,0)</f>
        <v/>
      </c>
    </row>
    <row r="53">
      <c r="A53">
        <f>IF(A24="","",A24)</f>
        <v/>
      </c>
      <c r="B53">
        <f>IF(B24="","",B24)</f>
        <v/>
      </c>
      <c r="C53">
        <f>C24+T24+AK24+BB24+BS24+CJ24+DA24+DR24+EI24+EZ24+FQ24+GH24+GY24+HP24+IG24</f>
        <v/>
      </c>
      <c r="D53">
        <f>D24+U24+AL24+BC24+BT24+CK24+DB24+DS24+EJ24+FA24+FR24+GI24+GZ24+HQ24+IH24</f>
        <v/>
      </c>
      <c r="E53">
        <f>E24+V24+AM24+BD24+BU24+CL24+DC24+DT24+EK24+FB24+FS24+GJ24+HA24+HR24+II24</f>
        <v/>
      </c>
      <c r="F53">
        <f>F24+W24+AN24+BE24+BV24+CM24+DD24+DU24+EL24+FC24+FT24+GK24+HB24+HS24+IJ24</f>
        <v/>
      </c>
      <c r="G53">
        <f>G24+X24+AO24+BF24+BW24+CN24+DE24+DV24+EM24+FD24+FU24+GL24+HC24+HT24+IK24</f>
        <v/>
      </c>
      <c r="H53">
        <f>H24+Y24+AP24+BG24+BX24+CO24+DF24+DW24+EN24+FE24+FV24+GM24+HD24+HU24+IL24</f>
        <v/>
      </c>
      <c r="I53">
        <f>I24+Z24+AQ24+BH24+BY24+CP24+DG24+DX24+EO24+FF24+FW24+GN24+HE24+HV24+IM24</f>
        <v/>
      </c>
      <c r="J53">
        <f>J24+AA24+AR24+BI24+BZ24+CQ24+DH24+DY24+EP24+FG24+FX24+GO24+HF24+HW24+IN24</f>
        <v/>
      </c>
      <c r="K53">
        <f>K24+AB24+AS24+BJ24+CA24+CR24+DI24+DZ24+EQ24+FH24+FY24+GP24+HG24+HX24+IO24</f>
        <v/>
      </c>
      <c r="L53">
        <f>L24+AC24+AT24+BK24+CB24+CS24+DJ24+EA24+ER24+FI24+FZ24+GQ24+HH24+HY24+IP24</f>
        <v/>
      </c>
      <c r="M53">
        <f>M24+AD24+AU24+BL24+CC24+CT24+DK24+EB24+ES24+FJ24+GA24+GR24+HI24+HZ24+IQ24</f>
        <v/>
      </c>
      <c r="N53">
        <f>N24+AE24+AV24+BM24+CD24+CU24+DL24+EC24+ET24+FK24+GB24+GS24+HJ24+IA24+IR24</f>
        <v/>
      </c>
      <c r="O53">
        <f>O24+AF24+AW24+BN24+CE24+CV24+DM24+ED24+EU24+FL24+GC24+GT24+HK24+IB24+IS24</f>
        <v/>
      </c>
      <c r="P53">
        <f>P24+AG24+AX24+BO24+CF24+CW24+DN24+EE24+EV24+FM24+GD24+GU24+HL24+IC24+IT24</f>
        <v/>
      </c>
      <c r="Q53">
        <f>Q24+AH24+AY24+BP24+CG24+CX24+DO24+EF24+EW24+FN24+GE24+GV24+HM24+ID24+IU24</f>
        <v/>
      </c>
      <c r="R53">
        <f>R24+AI24+AZ24+BQ24+CH24+CY24+DP24+EG24+EX24+FO24+GF24+GW24+HN24+IE24+IV24</f>
        <v/>
      </c>
      <c r="T53" s="1">
        <f>IFERROR(E53/C53,0)</f>
        <v/>
      </c>
      <c r="U53" s="1">
        <f>IFERROR(Q53/C53,0)</f>
        <v/>
      </c>
    </row>
    <row r="54">
      <c r="A54">
        <f>IF(A25="","",A25)</f>
        <v/>
      </c>
      <c r="B54">
        <f>IF(B25="","",B25)</f>
        <v/>
      </c>
      <c r="C54">
        <f>C25+T25+AK25+BB25+BS25+CJ25+DA25+DR25+EI25+EZ25+FQ25+GH25+GY25+HP25+IG25</f>
        <v/>
      </c>
      <c r="D54">
        <f>D25+U25+AL25+BC25+BT25+CK25+DB25+DS25+EJ25+FA25+FR25+GI25+GZ25+HQ25+IH25</f>
        <v/>
      </c>
      <c r="E54">
        <f>E25+V25+AM25+BD25+BU25+CL25+DC25+DT25+EK25+FB25+FS25+GJ25+HA25+HR25+II25</f>
        <v/>
      </c>
      <c r="F54">
        <f>F25+W25+AN25+BE25+BV25+CM25+DD25+DU25+EL25+FC25+FT25+GK25+HB25+HS25+IJ25</f>
        <v/>
      </c>
      <c r="G54">
        <f>G25+X25+AO25+BF25+BW25+CN25+DE25+DV25+EM25+FD25+FU25+GL25+HC25+HT25+IK25</f>
        <v/>
      </c>
      <c r="H54">
        <f>H25+Y25+AP25+BG25+BX25+CO25+DF25+DW25+EN25+FE25+FV25+GM25+HD25+HU25+IL25</f>
        <v/>
      </c>
      <c r="I54">
        <f>I25+Z25+AQ25+BH25+BY25+CP25+DG25+DX25+EO25+FF25+FW25+GN25+HE25+HV25+IM25</f>
        <v/>
      </c>
      <c r="J54">
        <f>J25+AA25+AR25+BI25+BZ25+CQ25+DH25+DY25+EP25+FG25+FX25+GO25+HF25+HW25+IN25</f>
        <v/>
      </c>
      <c r="K54">
        <f>K25+AB25+AS25+BJ25+CA25+CR25+DI25+DZ25+EQ25+FH25+FY25+GP25+HG25+HX25+IO25</f>
        <v/>
      </c>
      <c r="L54">
        <f>L25+AC25+AT25+BK25+CB25+CS25+DJ25+EA25+ER25+FI25+FZ25+GQ25+HH25+HY25+IP25</f>
        <v/>
      </c>
      <c r="M54">
        <f>M25+AD25+AU25+BL25+CC25+CT25+DK25+EB25+ES25+FJ25+GA25+GR25+HI25+HZ25+IQ25</f>
        <v/>
      </c>
      <c r="N54">
        <f>N25+AE25+AV25+BM25+CD25+CU25+DL25+EC25+ET25+FK25+GB25+GS25+HJ25+IA25+IR25</f>
        <v/>
      </c>
      <c r="O54">
        <f>O25+AF25+AW25+BN25+CE25+CV25+DM25+ED25+EU25+FL25+GC25+GT25+HK25+IB25+IS25</f>
        <v/>
      </c>
      <c r="P54">
        <f>P25+AG25+AX25+BO25+CF25+CW25+DN25+EE25+EV25+FM25+GD25+GU25+HL25+IC25+IT25</f>
        <v/>
      </c>
      <c r="Q54">
        <f>Q25+AH25+AY25+BP25+CG25+CX25+DO25+EF25+EW25+FN25+GE25+GV25+HM25+ID25+IU25</f>
        <v/>
      </c>
      <c r="R54">
        <f>R25+AI25+AZ25+BQ25+CH25+CY25+DP25+EG25+EX25+FO25+GF25+GW25+HN25+IE25+IV25</f>
        <v/>
      </c>
      <c r="T54" s="1">
        <f>IFERROR(E54/C54,0)</f>
        <v/>
      </c>
      <c r="U54" s="1">
        <f>IFERROR(Q54/C54,0)</f>
        <v/>
      </c>
    </row>
    <row r="55">
      <c r="A55">
        <f>IF(A26="","",A26)</f>
        <v/>
      </c>
      <c r="B55">
        <f>IF(B26="","",B26)</f>
        <v/>
      </c>
      <c r="C55">
        <f>C26+T26+AK26+BB26+BS26+CJ26+DA26+DR26+EI26+EZ26+FQ26+GH26+GY26+HP26+IG26</f>
        <v/>
      </c>
      <c r="D55">
        <f>D26+U26+AL26+BC26+BT26+CK26+DB26+DS26+EJ26+FA26+FR26+GI26+GZ26+HQ26+IH26</f>
        <v/>
      </c>
      <c r="E55">
        <f>E26+V26+AM26+BD26+BU26+CL26+DC26+DT26+EK26+FB26+FS26+GJ26+HA26+HR26+II26</f>
        <v/>
      </c>
      <c r="F55">
        <f>F26+W26+AN26+BE26+BV26+CM26+DD26+DU26+EL26+FC26+FT26+GK26+HB26+HS26+IJ26</f>
        <v/>
      </c>
      <c r="G55">
        <f>G26+X26+AO26+BF26+BW26+CN26+DE26+DV26+EM26+FD26+FU26+GL26+HC26+HT26+IK26</f>
        <v/>
      </c>
      <c r="H55">
        <f>H26+Y26+AP26+BG26+BX26+CO26+DF26+DW26+EN26+FE26+FV26+GM26+HD26+HU26+IL26</f>
        <v/>
      </c>
      <c r="I55">
        <f>I26+Z26+AQ26+BH26+BY26+CP26+DG26+DX26+EO26+FF26+FW26+GN26+HE26+HV26+IM26</f>
        <v/>
      </c>
      <c r="J55">
        <f>J26+AA26+AR26+BI26+BZ26+CQ26+DH26+DY26+EP26+FG26+FX26+GO26+HF26+HW26+IN26</f>
        <v/>
      </c>
      <c r="K55">
        <f>K26+AB26+AS26+BJ26+CA26+CR26+DI26+DZ26+EQ26+FH26+FY26+GP26+HG26+HX26+IO26</f>
        <v/>
      </c>
      <c r="L55">
        <f>L26+AC26+AT26+BK26+CB26+CS26+DJ26+EA26+ER26+FI26+FZ26+GQ26+HH26+HY26+IP26</f>
        <v/>
      </c>
      <c r="M55">
        <f>M26+AD26+AU26+BL26+CC26+CT26+DK26+EB26+ES26+FJ26+GA26+GR26+HI26+HZ26+IQ26</f>
        <v/>
      </c>
      <c r="N55">
        <f>N26+AE26+AV26+BM26+CD26+CU26+DL26+EC26+ET26+FK26+GB26+GS26+HJ26+IA26+IR26</f>
        <v/>
      </c>
      <c r="O55">
        <f>O26+AF26+AW26+BN26+CE26+CV26+DM26+ED26+EU26+FL26+GC26+GT26+HK26+IB26+IS26</f>
        <v/>
      </c>
      <c r="P55">
        <f>P26+AG26+AX26+BO26+CF26+CW26+DN26+EE26+EV26+FM26+GD26+GU26+HL26+IC26+IT26</f>
        <v/>
      </c>
      <c r="Q55">
        <f>Q26+AH26+AY26+BP26+CG26+CX26+DO26+EF26+EW26+FN26+GE26+GV26+HM26+ID26+IU26</f>
        <v/>
      </c>
      <c r="R55">
        <f>R26+AI26+AZ26+BQ26+CH26+CY26+DP26+EG26+EX26+FO26+GF26+GW26+HN26+IE26+IV26</f>
        <v/>
      </c>
      <c r="T55" s="1">
        <f>IFERROR(E55/C55,0)</f>
        <v/>
      </c>
      <c r="U55" s="1">
        <f>IFERROR(Q55/C55,0)</f>
        <v/>
      </c>
    </row>
    <row r="56">
      <c r="A56">
        <f>IF(A27="","",A27)</f>
        <v/>
      </c>
      <c r="B56">
        <f>IF(B27="","",B27)</f>
        <v/>
      </c>
      <c r="C56">
        <f>C27+T27+AK27+BB27+BS27+CJ27+DA27+DR27+EI27+EZ27+FQ27+GH27+GY27+HP27+IG27</f>
        <v/>
      </c>
      <c r="D56">
        <f>D27+U27+AL27+BC27+BT27+CK27+DB27+DS27+EJ27+FA27+FR27+GI27+GZ27+HQ27+IH27</f>
        <v/>
      </c>
      <c r="E56">
        <f>E27+V27+AM27+BD27+BU27+CL27+DC27+DT27+EK27+FB27+FS27+GJ27+HA27+HR27+II27</f>
        <v/>
      </c>
      <c r="F56">
        <f>F27+W27+AN27+BE27+BV27+CM27+DD27+DU27+EL27+FC27+FT27+GK27+HB27+HS27+IJ27</f>
        <v/>
      </c>
      <c r="G56">
        <f>G27+X27+AO27+BF27+BW27+CN27+DE27+DV27+EM27+FD27+FU27+GL27+HC27+HT27+IK27</f>
        <v/>
      </c>
      <c r="H56">
        <f>H27+Y27+AP27+BG27+BX27+CO27+DF27+DW27+EN27+FE27+FV27+GM27+HD27+HU27+IL27</f>
        <v/>
      </c>
      <c r="I56">
        <f>I27+Z27+AQ27+BH27+BY27+CP27+DG27+DX27+EO27+FF27+FW27+GN27+HE27+HV27+IM27</f>
        <v/>
      </c>
      <c r="J56">
        <f>J27+AA27+AR27+BI27+BZ27+CQ27+DH27+DY27+EP27+FG27+FX27+GO27+HF27+HW27+IN27</f>
        <v/>
      </c>
      <c r="K56">
        <f>K27+AB27+AS27+BJ27+CA27+CR27+DI27+DZ27+EQ27+FH27+FY27+GP27+HG27+HX27+IO27</f>
        <v/>
      </c>
      <c r="L56">
        <f>L27+AC27+AT27+BK27+CB27+CS27+DJ27+EA27+ER27+FI27+FZ27+GQ27+HH27+HY27+IP27</f>
        <v/>
      </c>
      <c r="M56">
        <f>M27+AD27+AU27+BL27+CC27+CT27+DK27+EB27+ES27+FJ27+GA27+GR27+HI27+HZ27+IQ27</f>
        <v/>
      </c>
      <c r="N56">
        <f>N27+AE27+AV27+BM27+CD27+CU27+DL27+EC27+ET27+FK27+GB27+GS27+HJ27+IA27+IR27</f>
        <v/>
      </c>
      <c r="O56">
        <f>O27+AF27+AW27+BN27+CE27+CV27+DM27+ED27+EU27+FL27+GC27+GT27+HK27+IB27+IS27</f>
        <v/>
      </c>
      <c r="P56">
        <f>P27+AG27+AX27+BO27+CF27+CW27+DN27+EE27+EV27+FM27+GD27+GU27+HL27+IC27+IT27</f>
        <v/>
      </c>
      <c r="Q56">
        <f>Q27+AH27+AY27+BP27+CG27+CX27+DO27+EF27+EW27+FN27+GE27+GV27+HM27+ID27+IU27</f>
        <v/>
      </c>
      <c r="R56">
        <f>R27+AI27+AZ27+BQ27+CH27+CY27+DP27+EG27+EX27+FO27+GF27+GW27+HN27+IE27+IV27</f>
        <v/>
      </c>
      <c r="T56" s="1">
        <f>IFERROR(E56/C56,0)</f>
        <v/>
      </c>
      <c r="U56" s="1">
        <f>IFERROR(Q56/C56,0)</f>
        <v/>
      </c>
    </row>
    <row r="57">
      <c r="A57">
        <f>IF(A28="","",A28)</f>
        <v/>
      </c>
      <c r="B57">
        <f>IF(B28="","",B28)</f>
        <v/>
      </c>
      <c r="C57">
        <f>C28+T28+AK28+BB28+BS28+CJ28+DA28+DR28+EI28+EZ28+FQ28+GH28+GY28+HP28+IG28</f>
        <v/>
      </c>
      <c r="D57">
        <f>D28+U28+AL28+BC28+BT28+CK28+DB28+DS28+EJ28+FA28+FR28+GI28+GZ28+HQ28+IH28</f>
        <v/>
      </c>
      <c r="E57">
        <f>E28+V28+AM28+BD28+BU28+CL28+DC28+DT28+EK28+FB28+FS28+GJ28+HA28+HR28+II28</f>
        <v/>
      </c>
      <c r="F57">
        <f>F28+W28+AN28+BE28+BV28+CM28+DD28+DU28+EL28+FC28+FT28+GK28+HB28+HS28+IJ28</f>
        <v/>
      </c>
      <c r="G57">
        <f>G28+X28+AO28+BF28+BW28+CN28+DE28+DV28+EM28+FD28+FU28+GL28+HC28+HT28+IK28</f>
        <v/>
      </c>
      <c r="H57">
        <f>H28+Y28+AP28+BG28+BX28+CO28+DF28+DW28+EN28+FE28+FV28+GM28+HD28+HU28+IL28</f>
        <v/>
      </c>
      <c r="I57">
        <f>I28+Z28+AQ28+BH28+BY28+CP28+DG28+DX28+EO28+FF28+FW28+GN28+HE28+HV28+IM28</f>
        <v/>
      </c>
      <c r="J57">
        <f>J28+AA28+AR28+BI28+BZ28+CQ28+DH28+DY28+EP28+FG28+FX28+GO28+HF28+HW28+IN28</f>
        <v/>
      </c>
      <c r="K57">
        <f>K28+AB28+AS28+BJ28+CA28+CR28+DI28+DZ28+EQ28+FH28+FY28+GP28+HG28+HX28+IO28</f>
        <v/>
      </c>
      <c r="L57">
        <f>L28+AC28+AT28+BK28+CB28+CS28+DJ28+EA28+ER28+FI28+FZ28+GQ28+HH28+HY28+IP28</f>
        <v/>
      </c>
      <c r="M57">
        <f>M28+AD28+AU28+BL28+CC28+CT28+DK28+EB28+ES28+FJ28+GA28+GR28+HI28+HZ28+IQ28</f>
        <v/>
      </c>
      <c r="N57">
        <f>N28+AE28+AV28+BM28+CD28+CU28+DL28+EC28+ET28+FK28+GB28+GS28+HJ28+IA28+IR28</f>
        <v/>
      </c>
      <c r="O57">
        <f>O28+AF28+AW28+BN28+CE28+CV28+DM28+ED28+EU28+FL28+GC28+GT28+HK28+IB28+IS28</f>
        <v/>
      </c>
      <c r="P57">
        <f>P28+AG28+AX28+BO28+CF28+CW28+DN28+EE28+EV28+FM28+GD28+GU28+HL28+IC28+IT28</f>
        <v/>
      </c>
      <c r="Q57">
        <f>Q28+AH28+AY28+BP28+CG28+CX28+DO28+EF28+EW28+FN28+GE28+GV28+HM28+ID28+IU28</f>
        <v/>
      </c>
      <c r="R57">
        <f>R28+AI28+AZ28+BQ28+CH28+CY28+DP28+EG28+EX28+FO28+GF28+GW28+HN28+IE28+IV28</f>
        <v/>
      </c>
      <c r="T57" s="1">
        <f>IFERROR(E57/C57,0)</f>
        <v/>
      </c>
      <c r="U57" s="1">
        <f>IFERROR(Q57/C57,0)</f>
        <v/>
      </c>
    </row>
    <row r="58">
      <c r="A58">
        <f>IF(A29="","",A29)</f>
        <v/>
      </c>
      <c r="B58">
        <f>IF(B29="","",B29)</f>
        <v/>
      </c>
      <c r="C58">
        <f>C29+T29+AK29+BB29+BS29+CJ29+DA29+DR29+EI29+EZ29+FQ29+GH29+GY29+HP29+IG29</f>
        <v/>
      </c>
      <c r="D58">
        <f>D29+U29+AL29+BC29+BT29+CK29+DB29+DS29+EJ29+FA29+FR29+GI29+GZ29+HQ29+IH29</f>
        <v/>
      </c>
      <c r="E58">
        <f>E29+V29+AM29+BD29+BU29+CL29+DC29+DT29+EK29+FB29+FS29+GJ29+HA29+HR29+II29</f>
        <v/>
      </c>
      <c r="F58">
        <f>F29+W29+AN29+BE29+BV29+CM29+DD29+DU29+EL29+FC29+FT29+GK29+HB29+HS29+IJ29</f>
        <v/>
      </c>
      <c r="G58">
        <f>G29+X29+AO29+BF29+BW29+CN29+DE29+DV29+EM29+FD29+FU29+GL29+HC29+HT29+IK29</f>
        <v/>
      </c>
      <c r="H58">
        <f>H29+Y29+AP29+BG29+BX29+CO29+DF29+DW29+EN29+FE29+FV29+GM29+HD29+HU29+IL29</f>
        <v/>
      </c>
      <c r="I58">
        <f>I29+Z29+AQ29+BH29+BY29+CP29+DG29+DX29+EO29+FF29+FW29+GN29+HE29+HV29+IM29</f>
        <v/>
      </c>
      <c r="J58">
        <f>J29+AA29+AR29+BI29+BZ29+CQ29+DH29+DY29+EP29+FG29+FX29+GO29+HF29+HW29+IN29</f>
        <v/>
      </c>
      <c r="K58">
        <f>K29+AB29+AS29+BJ29+CA29+CR29+DI29+DZ29+EQ29+FH29+FY29+GP29+HG29+HX29+IO29</f>
        <v/>
      </c>
      <c r="L58">
        <f>L29+AC29+AT29+BK29+CB29+CS29+DJ29+EA29+ER29+FI29+FZ29+GQ29+HH29+HY29+IP29</f>
        <v/>
      </c>
      <c r="M58">
        <f>M29+AD29+AU29+BL29+CC29+CT29+DK29+EB29+ES29+FJ29+GA29+GR29+HI29+HZ29+IQ29</f>
        <v/>
      </c>
      <c r="N58">
        <f>N29+AE29+AV29+BM29+CD29+CU29+DL29+EC29+ET29+FK29+GB29+GS29+HJ29+IA29+IR29</f>
        <v/>
      </c>
      <c r="O58">
        <f>O29+AF29+AW29+BN29+CE29+CV29+DM29+ED29+EU29+FL29+GC29+GT29+HK29+IB29+IS29</f>
        <v/>
      </c>
      <c r="P58">
        <f>P29+AG29+AX29+BO29+CF29+CW29+DN29+EE29+EV29+FM29+GD29+GU29+HL29+IC29+IT29</f>
        <v/>
      </c>
      <c r="Q58">
        <f>Q29+AH29+AY29+BP29+CG29+CX29+DO29+EF29+EW29+FN29+GE29+GV29+HM29+ID29+IU29</f>
        <v/>
      </c>
      <c r="R58">
        <f>R29+AI29+AZ29+BQ29+CH29+CY29+DP29+EG29+EX29+FO29+GF29+GW29+HN29+IE29+IV29</f>
        <v/>
      </c>
      <c r="T58" s="1">
        <f>IFERROR(E58/C58,0)</f>
        <v/>
      </c>
      <c r="U58" s="1">
        <f>IFERROR(Q58/C58,0)</f>
        <v/>
      </c>
    </row>
    <row r="59">
      <c r="A59">
        <f>IF(A30="","",A30)</f>
        <v/>
      </c>
      <c r="B59">
        <f>IF(B30="","",B30)</f>
        <v/>
      </c>
      <c r="C59">
        <f>C30+T30+AK30+BB30+BS30+CJ30+DA30+DR30+EI30+EZ30+FQ30+GH30+GY30+HP30+IG30</f>
        <v/>
      </c>
      <c r="D59">
        <f>D30+U30+AL30+BC30+BT30+CK30+DB30+DS30+EJ30+FA30+FR30+GI30+GZ30+HQ30+IH30</f>
        <v/>
      </c>
      <c r="E59">
        <f>E30+V30+AM30+BD30+BU30+CL30+DC30+DT30+EK30+FB30+FS30+GJ30+HA30+HR30+II30</f>
        <v/>
      </c>
      <c r="F59">
        <f>F30+W30+AN30+BE30+BV30+CM30+DD30+DU30+EL30+FC30+FT30+GK30+HB30+HS30+IJ30</f>
        <v/>
      </c>
      <c r="G59">
        <f>G30+X30+AO30+BF30+BW30+CN30+DE30+DV30+EM30+FD30+FU30+GL30+HC30+HT30+IK30</f>
        <v/>
      </c>
      <c r="H59">
        <f>H30+Y30+AP30+BG30+BX30+CO30+DF30+DW30+EN30+FE30+FV30+GM30+HD30+HU30+IL30</f>
        <v/>
      </c>
      <c r="I59">
        <f>I30+Z30+AQ30+BH30+BY30+CP30+DG30+DX30+EO30+FF30+FW30+GN30+HE30+HV30+IM30</f>
        <v/>
      </c>
      <c r="J59">
        <f>J30+AA30+AR30+BI30+BZ30+CQ30+DH30+DY30+EP30+FG30+FX30+GO30+HF30+HW30+IN30</f>
        <v/>
      </c>
      <c r="K59">
        <f>K30+AB30+AS30+BJ30+CA30+CR30+DI30+DZ30+EQ30+FH30+FY30+GP30+HG30+HX30+IO30</f>
        <v/>
      </c>
      <c r="L59">
        <f>L30+AC30+AT30+BK30+CB30+CS30+DJ30+EA30+ER30+FI30+FZ30+GQ30+HH30+HY30+IP30</f>
        <v/>
      </c>
      <c r="M59">
        <f>M30+AD30+AU30+BL30+CC30+CT30+DK30+EB30+ES30+FJ30+GA30+GR30+HI30+HZ30+IQ30</f>
        <v/>
      </c>
      <c r="N59">
        <f>N30+AE30+AV30+BM30+CD30+CU30+DL30+EC30+ET30+FK30+GB30+GS30+HJ30+IA30+IR30</f>
        <v/>
      </c>
      <c r="O59">
        <f>O30+AF30+AW30+BN30+CE30+CV30+DM30+ED30+EU30+FL30+GC30+GT30+HK30+IB30+IS30</f>
        <v/>
      </c>
      <c r="P59">
        <f>P30+AG30+AX30+BO30+CF30+CW30+DN30+EE30+EV30+FM30+GD30+GU30+HL30+IC30+IT30</f>
        <v/>
      </c>
      <c r="Q59">
        <f>Q30+AH30+AY30+BP30+CG30+CX30+DO30+EF30+EW30+FN30+GE30+GV30+HM30+ID30+IU30</f>
        <v/>
      </c>
      <c r="R59">
        <f>R30+AI30+AZ30+BQ30+CH30+CY30+DP30+EG30+EX30+FO30+GF30+GW30+HN30+IE30+IV30</f>
        <v/>
      </c>
      <c r="T59" s="1">
        <f>IFERROR(E59/C59,0)</f>
        <v/>
      </c>
      <c r="U59" s="1">
        <f>IFERROR(Q59/C59,0)</f>
        <v/>
      </c>
    </row>
    <row r="60">
      <c r="A60">
        <f>IF(A31="","",A31)</f>
        <v/>
      </c>
      <c r="B60">
        <f>IF(B31="","",B31)</f>
        <v/>
      </c>
      <c r="C60">
        <f>C31+T31+AK31+BB31+BS31+CJ31+DA31+DR31+EI31+EZ31+FQ31+GH31+GY31+HP31+IG31</f>
        <v/>
      </c>
      <c r="D60">
        <f>D31+U31+AL31+BC31+BT31+CK31+DB31+DS31+EJ31+FA31+FR31+GI31+GZ31+HQ31+IH31</f>
        <v/>
      </c>
      <c r="E60">
        <f>E31+V31+AM31+BD31+BU31+CL31+DC31+DT31+EK31+FB31+FS31+GJ31+HA31+HR31+II31</f>
        <v/>
      </c>
      <c r="F60">
        <f>F31+W31+AN31+BE31+BV31+CM31+DD31+DU31+EL31+FC31+FT31+GK31+HB31+HS31+IJ31</f>
        <v/>
      </c>
      <c r="G60">
        <f>G31+X31+AO31+BF31+BW31+CN31+DE31+DV31+EM31+FD31+FU31+GL31+HC31+HT31+IK31</f>
        <v/>
      </c>
      <c r="H60">
        <f>H31+Y31+AP31+BG31+BX31+CO31+DF31+DW31+EN31+FE31+FV31+GM31+HD31+HU31+IL31</f>
        <v/>
      </c>
      <c r="I60">
        <f>I31+Z31+AQ31+BH31+BY31+CP31+DG31+DX31+EO31+FF31+FW31+GN31+HE31+HV31+IM31</f>
        <v/>
      </c>
      <c r="J60">
        <f>J31+AA31+AR31+BI31+BZ31+CQ31+DH31+DY31+EP31+FG31+FX31+GO31+HF31+HW31+IN31</f>
        <v/>
      </c>
      <c r="K60">
        <f>K31+AB31+AS31+BJ31+CA31+CR31+DI31+DZ31+EQ31+FH31+FY31+GP31+HG31+HX31+IO31</f>
        <v/>
      </c>
      <c r="L60">
        <f>L31+AC31+AT31+BK31+CB31+CS31+DJ31+EA31+ER31+FI31+FZ31+GQ31+HH31+HY31+IP31</f>
        <v/>
      </c>
      <c r="M60">
        <f>M31+AD31+AU31+BL31+CC31+CT31+DK31+EB31+ES31+FJ31+GA31+GR31+HI31+HZ31+IQ31</f>
        <v/>
      </c>
      <c r="N60">
        <f>N31+AE31+AV31+BM31+CD31+CU31+DL31+EC31+ET31+FK31+GB31+GS31+HJ31+IA31+IR31</f>
        <v/>
      </c>
      <c r="O60">
        <f>O31+AF31+AW31+BN31+CE31+CV31+DM31+ED31+EU31+FL31+GC31+GT31+HK31+IB31+IS31</f>
        <v/>
      </c>
      <c r="P60">
        <f>P31+AG31+AX31+BO31+CF31+CW31+DN31+EE31+EV31+FM31+GD31+GU31+HL31+IC31+IT31</f>
        <v/>
      </c>
      <c r="Q60">
        <f>Q31+AH31+AY31+BP31+CG31+CX31+DO31+EF31+EW31+FN31+GE31+GV31+HM31+ID31+IU31</f>
        <v/>
      </c>
      <c r="R60">
        <f>R31+AI31+AZ31+BQ31+CH31+CY31+DP31+EG31+EX31+FO31+GF31+GW31+HN31+IE31+IV31</f>
        <v/>
      </c>
      <c r="T60" s="1">
        <f>IFERROR(E60/C60,0)</f>
        <v/>
      </c>
      <c r="U60" s="1">
        <f>IFERROR(Q60/C60,0)</f>
        <v/>
      </c>
    </row>
    <row r="61">
      <c r="A61">
        <f>IF(A32="","",A32)</f>
        <v/>
      </c>
      <c r="B61">
        <f>IF(B32="","",B32)</f>
        <v/>
      </c>
      <c r="C61">
        <f>C32+T32+AK32+BB32+BS32+CJ32+DA32+DR32+EI32+EZ32+FQ32+GH32+GY32+HP32+IG32</f>
        <v/>
      </c>
      <c r="D61">
        <f>D32+U32+AL32+BC32+BT32+CK32+DB32+DS32+EJ32+FA32+FR32+GI32+GZ32+HQ32+IH32</f>
        <v/>
      </c>
      <c r="E61">
        <f>E32+V32+AM32+BD32+BU32+CL32+DC32+DT32+EK32+FB32+FS32+GJ32+HA32+HR32+II32</f>
        <v/>
      </c>
      <c r="F61">
        <f>F32+W32+AN32+BE32+BV32+CM32+DD32+DU32+EL32+FC32+FT32+GK32+HB32+HS32+IJ32</f>
        <v/>
      </c>
      <c r="G61">
        <f>G32+X32+AO32+BF32+BW32+CN32+DE32+DV32+EM32+FD32+FU32+GL32+HC32+HT32+IK32</f>
        <v/>
      </c>
      <c r="H61">
        <f>H32+Y32+AP32+BG32+BX32+CO32+DF32+DW32+EN32+FE32+FV32+GM32+HD32+HU32+IL32</f>
        <v/>
      </c>
      <c r="I61">
        <f>I32+Z32+AQ32+BH32+BY32+CP32+DG32+DX32+EO32+FF32+FW32+GN32+HE32+HV32+IM32</f>
        <v/>
      </c>
      <c r="J61">
        <f>J32+AA32+AR32+BI32+BZ32+CQ32+DH32+DY32+EP32+FG32+FX32+GO32+HF32+HW32+IN32</f>
        <v/>
      </c>
      <c r="K61">
        <f>K32+AB32+AS32+BJ32+CA32+CR32+DI32+DZ32+EQ32+FH32+FY32+GP32+HG32+HX32+IO32</f>
        <v/>
      </c>
      <c r="L61">
        <f>L32+AC32+AT32+BK32+CB32+CS32+DJ32+EA32+ER32+FI32+FZ32+GQ32+HH32+HY32+IP32</f>
        <v/>
      </c>
      <c r="M61">
        <f>M32+AD32+AU32+BL32+CC32+CT32+DK32+EB32+ES32+FJ32+GA32+GR32+HI32+HZ32+IQ32</f>
        <v/>
      </c>
      <c r="N61">
        <f>N32+AE32+AV32+BM32+CD32+CU32+DL32+EC32+ET32+FK32+GB32+GS32+HJ32+IA32+IR32</f>
        <v/>
      </c>
      <c r="O61">
        <f>O32+AF32+AW32+BN32+CE32+CV32+DM32+ED32+EU32+FL32+GC32+GT32+HK32+IB32+IS32</f>
        <v/>
      </c>
      <c r="P61">
        <f>P32+AG32+AX32+BO32+CF32+CW32+DN32+EE32+EV32+FM32+GD32+GU32+HL32+IC32+IT32</f>
        <v/>
      </c>
      <c r="Q61">
        <f>Q32+AH32+AY32+BP32+CG32+CX32+DO32+EF32+EW32+FN32+GE32+GV32+HM32+ID32+IU32</f>
        <v/>
      </c>
      <c r="R61">
        <f>R32+AI32+AZ32+BQ32+CH32+CY32+DP32+EG32+EX32+FO32+GF32+GW32+HN32+IE32+IV32</f>
        <v/>
      </c>
      <c r="T61" s="1">
        <f>IFERROR(E61/C61,0)</f>
        <v/>
      </c>
      <c r="U61" s="1">
        <f>IFERROR(Q61/C61,0)</f>
        <v/>
      </c>
    </row>
    <row r="62">
      <c r="A62" t="inlineStr">
        <is>
          <t>TOTALES :</t>
        </is>
      </c>
      <c r="C62">
        <f>SUM(C37:C61)</f>
        <v/>
      </c>
      <c r="D62">
        <f>SUM(D37:D61)</f>
        <v/>
      </c>
      <c r="E62">
        <f>SUM(E37:E61)</f>
        <v/>
      </c>
      <c r="F62">
        <f>SUM(F37:F61)</f>
        <v/>
      </c>
      <c r="G62">
        <f>SUM(G37:G61)</f>
        <v/>
      </c>
      <c r="H62">
        <f>SUM(H37:H61)</f>
        <v/>
      </c>
      <c r="I62">
        <f>SUM(I37:I61)</f>
        <v/>
      </c>
      <c r="J62">
        <f>SUM(J37:J61)</f>
        <v/>
      </c>
      <c r="K62">
        <f>SUM(K37:K61)</f>
        <v/>
      </c>
      <c r="L62">
        <f>SUM(L37:L61)</f>
        <v/>
      </c>
      <c r="M62">
        <f>SUM(M37:M61)</f>
        <v/>
      </c>
      <c r="N62">
        <f>SUM(N37:N61)</f>
        <v/>
      </c>
      <c r="O62">
        <f>SUM(O37:O61)</f>
        <v/>
      </c>
      <c r="P62">
        <f>SUM(P37:P61)</f>
        <v/>
      </c>
      <c r="Q62">
        <f>SUM(Q37:Q61)</f>
        <v/>
      </c>
      <c r="R62">
        <f>SUM(R37:R61)</f>
        <v/>
      </c>
      <c r="T62" s="1">
        <f>IFERROR(E62/C62,0)</f>
        <v/>
      </c>
      <c r="U62" s="1">
        <f>IFERROR(Q62/C62,0)</f>
        <v/>
      </c>
    </row>
    <row r="64">
      <c r="A64" t="inlineStr">
        <is>
          <t>L A N Z A D O R E S</t>
        </is>
      </c>
    </row>
    <row r="65">
      <c r="A65" t="inlineStr">
        <is>
          <t>NOMBRE</t>
        </is>
      </c>
      <c r="B65" t="inlineStr">
        <is>
          <t>No</t>
        </is>
      </c>
      <c r="C65" t="inlineStr">
        <is>
          <t>P?</t>
        </is>
      </c>
      <c r="D65" t="inlineStr">
        <is>
          <t>G/P</t>
        </is>
      </c>
      <c r="E65" t="inlineStr">
        <is>
          <t>INN</t>
        </is>
      </c>
      <c r="F65" t="inlineStr">
        <is>
          <t>CL</t>
        </is>
      </c>
      <c r="G65" t="inlineStr">
        <is>
          <t>K</t>
        </is>
      </c>
      <c r="H65" t="inlineStr">
        <is>
          <t>H</t>
        </is>
      </c>
      <c r="I65" t="inlineStr">
        <is>
          <t>P?</t>
        </is>
      </c>
      <c r="J65" t="inlineStr">
        <is>
          <t>G/P</t>
        </is>
      </c>
      <c r="K65" t="inlineStr">
        <is>
          <t>INN</t>
        </is>
      </c>
      <c r="L65" t="inlineStr">
        <is>
          <t>CL</t>
        </is>
      </c>
      <c r="M65" t="inlineStr">
        <is>
          <t>K</t>
        </is>
      </c>
      <c r="N65" t="inlineStr">
        <is>
          <t>H</t>
        </is>
      </c>
      <c r="O65" t="inlineStr">
        <is>
          <t>P?</t>
        </is>
      </c>
      <c r="P65" t="inlineStr">
        <is>
          <t>G/P</t>
        </is>
      </c>
      <c r="Q65" t="inlineStr">
        <is>
          <t>INN</t>
        </is>
      </c>
      <c r="R65" t="inlineStr">
        <is>
          <t>CL</t>
        </is>
      </c>
      <c r="S65" t="inlineStr">
        <is>
          <t>K</t>
        </is>
      </c>
      <c r="T65" t="inlineStr">
        <is>
          <t>H</t>
        </is>
      </c>
      <c r="U65" t="inlineStr">
        <is>
          <t>P?</t>
        </is>
      </c>
      <c r="V65" t="inlineStr">
        <is>
          <t>G/P</t>
        </is>
      </c>
      <c r="W65" t="inlineStr">
        <is>
          <t>INN</t>
        </is>
      </c>
      <c r="X65" t="inlineStr">
        <is>
          <t>CL</t>
        </is>
      </c>
      <c r="Y65" t="inlineStr">
        <is>
          <t>K</t>
        </is>
      </c>
      <c r="Z65" t="inlineStr">
        <is>
          <t>H</t>
        </is>
      </c>
      <c r="AA65" t="inlineStr">
        <is>
          <t>P?</t>
        </is>
      </c>
      <c r="AB65" t="inlineStr">
        <is>
          <t>G/P</t>
        </is>
      </c>
      <c r="AC65" t="inlineStr">
        <is>
          <t>INN</t>
        </is>
      </c>
      <c r="AD65" t="inlineStr">
        <is>
          <t>CL</t>
        </is>
      </c>
      <c r="AE65" t="inlineStr">
        <is>
          <t>K</t>
        </is>
      </c>
      <c r="AF65" t="inlineStr">
        <is>
          <t>H</t>
        </is>
      </c>
      <c r="AG65" t="inlineStr">
        <is>
          <t>P?</t>
        </is>
      </c>
      <c r="AH65" t="inlineStr">
        <is>
          <t>G/P</t>
        </is>
      </c>
      <c r="AI65" t="inlineStr">
        <is>
          <t>INN</t>
        </is>
      </c>
      <c r="AJ65" t="inlineStr">
        <is>
          <t>CL</t>
        </is>
      </c>
      <c r="AK65" t="inlineStr">
        <is>
          <t>K</t>
        </is>
      </c>
      <c r="AL65" t="inlineStr">
        <is>
          <t>H</t>
        </is>
      </c>
      <c r="AM65" t="inlineStr">
        <is>
          <t>P?</t>
        </is>
      </c>
      <c r="AN65" t="inlineStr">
        <is>
          <t>G/P</t>
        </is>
      </c>
      <c r="AO65" t="inlineStr">
        <is>
          <t>INN</t>
        </is>
      </c>
      <c r="AP65" t="inlineStr">
        <is>
          <t>CL</t>
        </is>
      </c>
      <c r="AQ65" t="inlineStr">
        <is>
          <t>K</t>
        </is>
      </c>
      <c r="AR65" t="inlineStr">
        <is>
          <t>H</t>
        </is>
      </c>
      <c r="AS65" t="inlineStr">
        <is>
          <t>P?</t>
        </is>
      </c>
      <c r="AT65" t="inlineStr">
        <is>
          <t>G/P</t>
        </is>
      </c>
      <c r="AU65" t="inlineStr">
        <is>
          <t>INN</t>
        </is>
      </c>
      <c r="AV65" t="inlineStr">
        <is>
          <t>CL</t>
        </is>
      </c>
      <c r="AW65" t="inlineStr">
        <is>
          <t>K</t>
        </is>
      </c>
      <c r="AX65" t="inlineStr">
        <is>
          <t>H</t>
        </is>
      </c>
      <c r="AY65" t="inlineStr">
        <is>
          <t>P?</t>
        </is>
      </c>
      <c r="AZ65" t="inlineStr">
        <is>
          <t>G/P</t>
        </is>
      </c>
      <c r="BA65" t="inlineStr">
        <is>
          <t>INN</t>
        </is>
      </c>
      <c r="BB65" t="inlineStr">
        <is>
          <t>CL</t>
        </is>
      </c>
      <c r="BC65" t="inlineStr">
        <is>
          <t>K</t>
        </is>
      </c>
      <c r="BD65" t="inlineStr">
        <is>
          <t>H</t>
        </is>
      </c>
      <c r="BE65" t="inlineStr">
        <is>
          <t>P?</t>
        </is>
      </c>
      <c r="BF65" t="inlineStr">
        <is>
          <t>G/P</t>
        </is>
      </c>
      <c r="BG65" t="inlineStr">
        <is>
          <t>INN</t>
        </is>
      </c>
      <c r="BH65" t="inlineStr">
        <is>
          <t>CL</t>
        </is>
      </c>
      <c r="BI65" t="inlineStr">
        <is>
          <t>K</t>
        </is>
      </c>
      <c r="BJ65" t="inlineStr">
        <is>
          <t>H</t>
        </is>
      </c>
      <c r="BK65" t="inlineStr">
        <is>
          <t>P?</t>
        </is>
      </c>
      <c r="BL65" t="inlineStr">
        <is>
          <t>G/P</t>
        </is>
      </c>
      <c r="BM65" t="inlineStr">
        <is>
          <t>INN</t>
        </is>
      </c>
      <c r="BN65" t="inlineStr">
        <is>
          <t>CL</t>
        </is>
      </c>
      <c r="BO65" t="inlineStr">
        <is>
          <t>K</t>
        </is>
      </c>
      <c r="BP65" t="inlineStr">
        <is>
          <t>H</t>
        </is>
      </c>
      <c r="BQ65" t="inlineStr">
        <is>
          <t>P?</t>
        </is>
      </c>
      <c r="BR65" t="inlineStr">
        <is>
          <t>G/P</t>
        </is>
      </c>
      <c r="BS65" t="inlineStr">
        <is>
          <t>INN</t>
        </is>
      </c>
      <c r="BT65" t="inlineStr">
        <is>
          <t>CL</t>
        </is>
      </c>
      <c r="BU65" t="inlineStr">
        <is>
          <t>K</t>
        </is>
      </c>
      <c r="BV65" t="inlineStr">
        <is>
          <t>H</t>
        </is>
      </c>
      <c r="BW65" t="inlineStr">
        <is>
          <t>P?</t>
        </is>
      </c>
      <c r="BX65" t="inlineStr">
        <is>
          <t>G/P</t>
        </is>
      </c>
      <c r="BY65" t="inlineStr">
        <is>
          <t>INN</t>
        </is>
      </c>
      <c r="BZ65" t="inlineStr">
        <is>
          <t>CL</t>
        </is>
      </c>
      <c r="CA65" t="inlineStr">
        <is>
          <t>K</t>
        </is>
      </c>
      <c r="CB65" t="inlineStr">
        <is>
          <t>H</t>
        </is>
      </c>
      <c r="CC65" t="inlineStr">
        <is>
          <t>P?</t>
        </is>
      </c>
      <c r="CD65" t="inlineStr">
        <is>
          <t>G/P</t>
        </is>
      </c>
      <c r="CE65" t="inlineStr">
        <is>
          <t>INN</t>
        </is>
      </c>
      <c r="CF65" t="inlineStr">
        <is>
          <t>CL</t>
        </is>
      </c>
      <c r="CG65" t="inlineStr">
        <is>
          <t>K</t>
        </is>
      </c>
      <c r="CH65" t="inlineStr">
        <is>
          <t>H</t>
        </is>
      </c>
      <c r="CI65" t="inlineStr">
        <is>
          <t>P?</t>
        </is>
      </c>
      <c r="CJ65" t="inlineStr">
        <is>
          <t>G/P</t>
        </is>
      </c>
      <c r="CK65" t="inlineStr">
        <is>
          <t>INN</t>
        </is>
      </c>
      <c r="CL65" t="inlineStr">
        <is>
          <t>CL</t>
        </is>
      </c>
      <c r="CM65" t="inlineStr">
        <is>
          <t>K</t>
        </is>
      </c>
      <c r="CN65" t="inlineStr">
        <is>
          <t>H</t>
        </is>
      </c>
      <c r="CP65" t="inlineStr">
        <is>
          <t>JJ</t>
        </is>
      </c>
      <c r="CQ65" t="inlineStr">
        <is>
          <t>JG</t>
        </is>
      </c>
      <c r="CR65" t="inlineStr">
        <is>
          <t>JP</t>
        </is>
      </c>
      <c r="CS65" t="inlineStr">
        <is>
          <t>OUTS</t>
        </is>
      </c>
      <c r="CT65" t="inlineStr">
        <is>
          <t>INN</t>
        </is>
      </c>
      <c r="CU65" t="inlineStr">
        <is>
          <t>CL</t>
        </is>
      </c>
      <c r="CV65" t="inlineStr">
        <is>
          <t>K</t>
        </is>
      </c>
      <c r="CW65" t="inlineStr">
        <is>
          <t>H</t>
        </is>
      </c>
      <c r="CX65" t="inlineStr">
        <is>
          <t>PCL</t>
        </is>
      </c>
    </row>
    <row r="66">
      <c r="A66">
        <f>IF(A8="","",A8)</f>
        <v/>
      </c>
      <c r="B66">
        <f>IF(B8="","",B8)</f>
        <v/>
      </c>
      <c r="CP66">
        <f>C66+I66+O66+U66+AA66+AG66+AM66+AS66+AY66+BE66+BK66+BQ66+BW66+CC66+CI66</f>
        <v/>
      </c>
      <c r="CQ66">
        <f>COUNTIF(D66,"G")+COUNTIF(J66,"G")+COUNTIF(P66,"G")+COUNTIF(V66,"G")+COUNTIF(AB66,"G")+COUNTIF(AH66,"G")+COUNTIF(AN66,"G")+COUNTIF(AT66,"G")+COUNTIF(AZ66,"G")+COUNTIF(BF66,"G")+COUNTIF(BL66,"G")+COUNTIF(BR66,"G")+COUNTIF(BX66,"G")+COUNTIF(CD66,"G")+COUNTIF(CJ66,"G")</f>
        <v/>
      </c>
      <c r="CR66">
        <f>COUNTIF(D66,"P")+COUNTIF(J66,"P")+COUNTIF(P66,"P")+COUNTIF(V66,"P")+COUNTIF(AB66,"P")+COUNTIF(AH66,"P")+COUNTIF(AN66,"P")+COUNTIF(AT66,"P")+COUNTIF(AZ66,"P")+COUNTIF(BF66,"P")+COUNTIF(BL66,"P")+COUNTIF(BR66,"P")+COUNTIF(BX66,"P")+COUNTIF(CD66,"P")+COUNTIF(CJ66,"P")</f>
        <v/>
      </c>
      <c r="CS66">
        <f>(INT(E66)*3+(E66-INT(E66))*10)+(INT(K66)*3+(K66-INT(K66))*10)+(INT(Q66)*3+(Q66-INT(Q66))*10)+(INT(W66)*3+(W66-INT(W66))*10)+(INT(AC66)*3+(AC66-INT(AC66))*10)+(INT(AI66)*3+(AI66-INT(AI66))*10)+(INT(AO66)*3+(AO66-INT(AO66))*10)+(INT(AU66)*3+(AU66-INT(AU66))*10)+(INT(BA66)*3+(BA66-INT(BA66))*10)+(INT(BG66)*3+(BG66-INT(BG66))*10)+(INT(BM66)*3+(BM66-INT(BM66))*10)+(INT(BS66)*3+(BS66-INT(BS66))*10)+(INT(BY66)*3+(BY66-INT(BY66))*10)+(INT(CE66)*3+(CE66-INT(CE66))*10)+(INT(CK66)*3+(CK66-INT(CK66))*10)</f>
        <v/>
      </c>
      <c r="CT66">
        <f>INT(CS66/3)+MOD(CS66,3)/10</f>
        <v/>
      </c>
      <c r="CU66">
        <f>F66+L66+R66+X66+AD66+AJ66+AP66+AV66+BB66+BH66+BN66+BT66+BZ66+CF66+CL66</f>
        <v/>
      </c>
      <c r="CV66">
        <f>G66+M66+S66+Y66+AE66+AK66+AQ66+AW66+BC66+BI66+BO66+BU66+CA66+CG66+CM66</f>
        <v/>
      </c>
      <c r="CW66">
        <f>H66+N66+T66+Z66+AF66+AL66+AR66+AX66+BD66+BJ66+BP66+BV66+CB66+CH66+CN66</f>
        <v/>
      </c>
      <c r="CX66" s="2">
        <f>IFERROR(CU66*27/CS66,0)</f>
        <v/>
      </c>
    </row>
    <row r="67">
      <c r="A67">
        <f>IF(A9="","",A9)</f>
        <v/>
      </c>
      <c r="B67">
        <f>IF(B9="","",B9)</f>
        <v/>
      </c>
      <c r="CP67">
        <f>C67+I67+O67+U67+AA67+AG67+AM67+AS67+AY67+BE67+BK67+BQ67+BW67+CC67+CI67</f>
        <v/>
      </c>
      <c r="CQ67">
        <f>COUNTIF(D67,"G")+COUNTIF(J67,"G")+COUNTIF(P67,"G")+COUNTIF(V67,"G")+COUNTIF(AB67,"G")+COUNTIF(AH67,"G")+COUNTIF(AN67,"G")+COUNTIF(AT67,"G")+COUNTIF(AZ67,"G")+COUNTIF(BF67,"G")+COUNTIF(BL67,"G")+COUNTIF(BR67,"G")+COUNTIF(BX67,"G")+COUNTIF(CD67,"G")+COUNTIF(CJ67,"G")</f>
        <v/>
      </c>
      <c r="CR67">
        <f>COUNTIF(D67,"P")+COUNTIF(J67,"P")+COUNTIF(P67,"P")+COUNTIF(V67,"P")+COUNTIF(AB67,"P")+COUNTIF(AH67,"P")+COUNTIF(AN67,"P")+COUNTIF(AT67,"P")+COUNTIF(AZ67,"P")+COUNTIF(BF67,"P")+COUNTIF(BL67,"P")+COUNTIF(BR67,"P")+COUNTIF(BX67,"P")+COUNTIF(CD67,"P")+COUNTIF(CJ67,"P")</f>
        <v/>
      </c>
      <c r="CS67">
        <f>(INT(E67)*3+(E67-INT(E67))*10)+(INT(K67)*3+(K67-INT(K67))*10)+(INT(Q67)*3+(Q67-INT(Q67))*10)+(INT(W67)*3+(W67-INT(W67))*10)+(INT(AC67)*3+(AC67-INT(AC67))*10)+(INT(AI67)*3+(AI67-INT(AI67))*10)+(INT(AO67)*3+(AO67-INT(AO67))*10)+(INT(AU67)*3+(AU67-INT(AU67))*10)+(INT(BA67)*3+(BA67-INT(BA67))*10)+(INT(BG67)*3+(BG67-INT(BG67))*10)+(INT(BM67)*3+(BM67-INT(BM67))*10)+(INT(BS67)*3+(BS67-INT(BS67))*10)+(INT(BY67)*3+(BY67-INT(BY67))*10)+(INT(CE67)*3+(CE67-INT(CE67))*10)+(INT(CK67)*3+(CK67-INT(CK67))*10)</f>
        <v/>
      </c>
      <c r="CT67">
        <f>INT(CS67/3)+MOD(CS67,3)/10</f>
        <v/>
      </c>
      <c r="CU67">
        <f>F67+L67+R67+X67+AD67+AJ67+AP67+AV67+BB67+BH67+BN67+BT67+BZ67+CF67+CL67</f>
        <v/>
      </c>
      <c r="CV67">
        <f>G67+M67+S67+Y67+AE67+AK67+AQ67+AW67+BC67+BI67+BO67+BU67+CA67+CG67+CM67</f>
        <v/>
      </c>
      <c r="CW67">
        <f>H67+N67+T67+Z67+AF67+AL67+AR67+AX67+BD67+BJ67+BP67+BV67+CB67+CH67+CN67</f>
        <v/>
      </c>
      <c r="CX67" s="2">
        <f>IFERROR(CU67*27/CS67,0)</f>
        <v/>
      </c>
    </row>
    <row r="68">
      <c r="A68">
        <f>IF(A10="","",A10)</f>
        <v/>
      </c>
      <c r="B68">
        <f>IF(B10="","",B10)</f>
        <v/>
      </c>
      <c r="CP68">
        <f>C68+I68+O68+U68+AA68+AG68+AM68+AS68+AY68+BE68+BK68+BQ68+BW68+CC68+CI68</f>
        <v/>
      </c>
      <c r="CQ68">
        <f>COUNTIF(D68,"G")+COUNTIF(J68,"G")+COUNTIF(P68,"G")+COUNTIF(V68,"G")+COUNTIF(AB68,"G")+COUNTIF(AH68,"G")+COUNTIF(AN68,"G")+COUNTIF(AT68,"G")+COUNTIF(AZ68,"G")+COUNTIF(BF68,"G")+COUNTIF(BL68,"G")+COUNTIF(BR68,"G")+COUNTIF(BX68,"G")+COUNTIF(CD68,"G")+COUNTIF(CJ68,"G")</f>
        <v/>
      </c>
      <c r="CR68">
        <f>COUNTIF(D68,"P")+COUNTIF(J68,"P")+COUNTIF(P68,"P")+COUNTIF(V68,"P")+COUNTIF(AB68,"P")+COUNTIF(AH68,"P")+COUNTIF(AN68,"P")+COUNTIF(AT68,"P")+COUNTIF(AZ68,"P")+COUNTIF(BF68,"P")+COUNTIF(BL68,"P")+COUNTIF(BR68,"P")+COUNTIF(BX68,"P")+COUNTIF(CD68,"P")+COUNTIF(CJ68,"P")</f>
        <v/>
      </c>
      <c r="CS68">
        <f>(INT(E68)*3+(E68-INT(E68))*10)+(INT(K68)*3+(K68-INT(K68))*10)+(INT(Q68)*3+(Q68-INT(Q68))*10)+(INT(W68)*3+(W68-INT(W68))*10)+(INT(AC68)*3+(AC68-INT(AC68))*10)+(INT(AI68)*3+(AI68-INT(AI68))*10)+(INT(AO68)*3+(AO68-INT(AO68))*10)+(INT(AU68)*3+(AU68-INT(AU68))*10)+(INT(BA68)*3+(BA68-INT(BA68))*10)+(INT(BG68)*3+(BG68-INT(BG68))*10)+(INT(BM68)*3+(BM68-INT(BM68))*10)+(INT(BS68)*3+(BS68-INT(BS68))*10)+(INT(BY68)*3+(BY68-INT(BY68))*10)+(INT(CE68)*3+(CE68-INT(CE68))*10)+(INT(CK68)*3+(CK68-INT(CK68))*10)</f>
        <v/>
      </c>
      <c r="CT68">
        <f>INT(CS68/3)+MOD(CS68,3)/10</f>
        <v/>
      </c>
      <c r="CU68">
        <f>F68+L68+R68+X68+AD68+AJ68+AP68+AV68+BB68+BH68+BN68+BT68+BZ68+CF68+CL68</f>
        <v/>
      </c>
      <c r="CV68">
        <f>G68+M68+S68+Y68+AE68+AK68+AQ68+AW68+BC68+BI68+BO68+BU68+CA68+CG68+CM68</f>
        <v/>
      </c>
      <c r="CW68">
        <f>H68+N68+T68+Z68+AF68+AL68+AR68+AX68+BD68+BJ68+BP68+BV68+CB68+CH68+CN68</f>
        <v/>
      </c>
      <c r="CX68" s="2">
        <f>IFERROR(CU68*27/CS68,0)</f>
        <v/>
      </c>
    </row>
    <row r="69">
      <c r="A69">
        <f>IF(A11="","",A11)</f>
        <v/>
      </c>
      <c r="B69">
        <f>IF(B11="","",B11)</f>
        <v/>
      </c>
      <c r="CP69">
        <f>C69+I69+O69+U69+AA69+AG69+AM69+AS69+AY69+BE69+BK69+BQ69+BW69+CC69+CI69</f>
        <v/>
      </c>
      <c r="CQ69">
        <f>COUNTIF(D69,"G")+COUNTIF(J69,"G")+COUNTIF(P69,"G")+COUNTIF(V69,"G")+COUNTIF(AB69,"G")+COUNTIF(AH69,"G")+COUNTIF(AN69,"G")+COUNTIF(AT69,"G")+COUNTIF(AZ69,"G")+COUNTIF(BF69,"G")+COUNTIF(BL69,"G")+COUNTIF(BR69,"G")+COUNTIF(BX69,"G")+COUNTIF(CD69,"G")+COUNTIF(CJ69,"G")</f>
        <v/>
      </c>
      <c r="CR69">
        <f>COUNTIF(D69,"P")+COUNTIF(J69,"P")+COUNTIF(P69,"P")+COUNTIF(V69,"P")+COUNTIF(AB69,"P")+COUNTIF(AH69,"P")+COUNTIF(AN69,"P")+COUNTIF(AT69,"P")+COUNTIF(AZ69,"P")+COUNTIF(BF69,"P")+COUNTIF(BL69,"P")+COUNTIF(BR69,"P")+COUNTIF(BX69,"P")+COUNTIF(CD69,"P")+COUNTIF(CJ69,"P")</f>
        <v/>
      </c>
      <c r="CS69">
        <f>(INT(E69)*3+(E69-INT(E69))*10)+(INT(K69)*3+(K69-INT(K69))*10)+(INT(Q69)*3+(Q69-INT(Q69))*10)+(INT(W69)*3+(W69-INT(W69))*10)+(INT(AC69)*3+(AC69-INT(AC69))*10)+(INT(AI69)*3+(AI69-INT(AI69))*10)+(INT(AO69)*3+(AO69-INT(AO69))*10)+(INT(AU69)*3+(AU69-INT(AU69))*10)+(INT(BA69)*3+(BA69-INT(BA69))*10)+(INT(BG69)*3+(BG69-INT(BG69))*10)+(INT(BM69)*3+(BM69-INT(BM69))*10)+(INT(BS69)*3+(BS69-INT(BS69))*10)+(INT(BY69)*3+(BY69-INT(BY69))*10)+(INT(CE69)*3+(CE69-INT(CE69))*10)+(INT(CK69)*3+(CK69-INT(CK69))*10)</f>
        <v/>
      </c>
      <c r="CT69">
        <f>INT(CS69/3)+MOD(CS69,3)/10</f>
        <v/>
      </c>
      <c r="CU69">
        <f>F69+L69+R69+X69+AD69+AJ69+AP69+AV69+BB69+BH69+BN69+BT69+BZ69+CF69+CL69</f>
        <v/>
      </c>
      <c r="CV69">
        <f>G69+M69+S69+Y69+AE69+AK69+AQ69+AW69+BC69+BI69+BO69+BU69+CA69+CG69+CM69</f>
        <v/>
      </c>
      <c r="CW69">
        <f>H69+N69+T69+Z69+AF69+AL69+AR69+AX69+BD69+BJ69+BP69+BV69+CB69+CH69+CN69</f>
        <v/>
      </c>
      <c r="CX69" s="2">
        <f>IFERROR(CU69*27/CS69,0)</f>
        <v/>
      </c>
    </row>
    <row r="70">
      <c r="A70">
        <f>IF(A12="","",A12)</f>
        <v/>
      </c>
      <c r="B70">
        <f>IF(B12="","",B12)</f>
        <v/>
      </c>
      <c r="CP70">
        <f>C70+I70+O70+U70+AA70+AG70+AM70+AS70+AY70+BE70+BK70+BQ70+BW70+CC70+CI70</f>
        <v/>
      </c>
      <c r="CQ70">
        <f>COUNTIF(D70,"G")+COUNTIF(J70,"G")+COUNTIF(P70,"G")+COUNTIF(V70,"G")+COUNTIF(AB70,"G")+COUNTIF(AH70,"G")+COUNTIF(AN70,"G")+COUNTIF(AT70,"G")+COUNTIF(AZ70,"G")+COUNTIF(BF70,"G")+COUNTIF(BL70,"G")+COUNTIF(BR70,"G")+COUNTIF(BX70,"G")+COUNTIF(CD70,"G")+COUNTIF(CJ70,"G")</f>
        <v/>
      </c>
      <c r="CR70">
        <f>COUNTIF(D70,"P")+COUNTIF(J70,"P")+COUNTIF(P70,"P")+COUNTIF(V70,"P")+COUNTIF(AB70,"P")+COUNTIF(AH70,"P")+COUNTIF(AN70,"P")+COUNTIF(AT70,"P")+COUNTIF(AZ70,"P")+COUNTIF(BF70,"P")+COUNTIF(BL70,"P")+COUNTIF(BR70,"P")+COUNTIF(BX70,"P")+COUNTIF(CD70,"P")+COUNTIF(CJ70,"P")</f>
        <v/>
      </c>
      <c r="CS70">
        <f>(INT(E70)*3+(E70-INT(E70))*10)+(INT(K70)*3+(K70-INT(K70))*10)+(INT(Q70)*3+(Q70-INT(Q70))*10)+(INT(W70)*3+(W70-INT(W70))*10)+(INT(AC70)*3+(AC70-INT(AC70))*10)+(INT(AI70)*3+(AI70-INT(AI70))*10)+(INT(AO70)*3+(AO70-INT(AO70))*10)+(INT(AU70)*3+(AU70-INT(AU70))*10)+(INT(BA70)*3+(BA70-INT(BA70))*10)+(INT(BG70)*3+(BG70-INT(BG70))*10)+(INT(BM70)*3+(BM70-INT(BM70))*10)+(INT(BS70)*3+(BS70-INT(BS70))*10)+(INT(BY70)*3+(BY70-INT(BY70))*10)+(INT(CE70)*3+(CE70-INT(CE70))*10)+(INT(CK70)*3+(CK70-INT(CK70))*10)</f>
        <v/>
      </c>
      <c r="CT70">
        <f>INT(CS70/3)+MOD(CS70,3)/10</f>
        <v/>
      </c>
      <c r="CU70">
        <f>F70+L70+R70+X70+AD70+AJ70+AP70+AV70+BB70+BH70+BN70+BT70+BZ70+CF70+CL70</f>
        <v/>
      </c>
      <c r="CV70">
        <f>G70+M70+S70+Y70+AE70+AK70+AQ70+AW70+BC70+BI70+BO70+BU70+CA70+CG70+CM70</f>
        <v/>
      </c>
      <c r="CW70">
        <f>H70+N70+T70+Z70+AF70+AL70+AR70+AX70+BD70+BJ70+BP70+BV70+CB70+CH70+CN70</f>
        <v/>
      </c>
      <c r="CX70" s="2">
        <f>IFERROR(CU70*27/CS70,0)</f>
        <v/>
      </c>
    </row>
    <row r="71">
      <c r="A71">
        <f>IF(A13="","",A13)</f>
        <v/>
      </c>
      <c r="B71">
        <f>IF(B13="","",B13)</f>
        <v/>
      </c>
      <c r="CP71">
        <f>C71+I71+O71+U71+AA71+AG71+AM71+AS71+AY71+BE71+BK71+BQ71+BW71+CC71+CI71</f>
        <v/>
      </c>
      <c r="CQ71">
        <f>COUNTIF(D71,"G")+COUNTIF(J71,"G")+COUNTIF(P71,"G")+COUNTIF(V71,"G")+COUNTIF(AB71,"G")+COUNTIF(AH71,"G")+COUNTIF(AN71,"G")+COUNTIF(AT71,"G")+COUNTIF(AZ71,"G")+COUNTIF(BF71,"G")+COUNTIF(BL71,"G")+COUNTIF(BR71,"G")+COUNTIF(BX71,"G")+COUNTIF(CD71,"G")+COUNTIF(CJ71,"G")</f>
        <v/>
      </c>
      <c r="CR71">
        <f>COUNTIF(D71,"P")+COUNTIF(J71,"P")+COUNTIF(P71,"P")+COUNTIF(V71,"P")+COUNTIF(AB71,"P")+COUNTIF(AH71,"P")+COUNTIF(AN71,"P")+COUNTIF(AT71,"P")+COUNTIF(AZ71,"P")+COUNTIF(BF71,"P")+COUNTIF(BL71,"P")+COUNTIF(BR71,"P")+COUNTIF(BX71,"P")+COUNTIF(CD71,"P")+COUNTIF(CJ71,"P")</f>
        <v/>
      </c>
      <c r="CS71">
        <f>(INT(E71)*3+(E71-INT(E71))*10)+(INT(K71)*3+(K71-INT(K71))*10)+(INT(Q71)*3+(Q71-INT(Q71))*10)+(INT(W71)*3+(W71-INT(W71))*10)+(INT(AC71)*3+(AC71-INT(AC71))*10)+(INT(AI71)*3+(AI71-INT(AI71))*10)+(INT(AO71)*3+(AO71-INT(AO71))*10)+(INT(AU71)*3+(AU71-INT(AU71))*10)+(INT(BA71)*3+(BA71-INT(BA71))*10)+(INT(BG71)*3+(BG71-INT(BG71))*10)+(INT(BM71)*3+(BM71-INT(BM71))*10)+(INT(BS71)*3+(BS71-INT(BS71))*10)+(INT(BY71)*3+(BY71-INT(BY71))*10)+(INT(CE71)*3+(CE71-INT(CE71))*10)+(INT(CK71)*3+(CK71-INT(CK71))*10)</f>
        <v/>
      </c>
      <c r="CT71">
        <f>INT(CS71/3)+MOD(CS71,3)/10</f>
        <v/>
      </c>
      <c r="CU71">
        <f>F71+L71+R71+X71+AD71+AJ71+AP71+AV71+BB71+BH71+BN71+BT71+BZ71+CF71+CL71</f>
        <v/>
      </c>
      <c r="CV71">
        <f>G71+M71+S71+Y71+AE71+AK71+AQ71+AW71+BC71+BI71+BO71+BU71+CA71+CG71+CM71</f>
        <v/>
      </c>
      <c r="CW71">
        <f>H71+N71+T71+Z71+AF71+AL71+AR71+AX71+BD71+BJ71+BP71+BV71+CB71+CH71+CN71</f>
        <v/>
      </c>
      <c r="CX71" s="2">
        <f>IFERROR(CU71*27/CS71,0)</f>
        <v/>
      </c>
    </row>
    <row r="72">
      <c r="A72">
        <f>IF(A14="","",A14)</f>
        <v/>
      </c>
      <c r="B72">
        <f>IF(B14="","",B14)</f>
        <v/>
      </c>
      <c r="CP72">
        <f>C72+I72+O72+U72+AA72+AG72+AM72+AS72+AY72+BE72+BK72+BQ72+BW72+CC72+CI72</f>
        <v/>
      </c>
      <c r="CQ72">
        <f>COUNTIF(D72,"G")+COUNTIF(J72,"G")+COUNTIF(P72,"G")+COUNTIF(V72,"G")+COUNTIF(AB72,"G")+COUNTIF(AH72,"G")+COUNTIF(AN72,"G")+COUNTIF(AT72,"G")+COUNTIF(AZ72,"G")+COUNTIF(BF72,"G")+COUNTIF(BL72,"G")+COUNTIF(BR72,"G")+COUNTIF(BX72,"G")+COUNTIF(CD72,"G")+COUNTIF(CJ72,"G")</f>
        <v/>
      </c>
      <c r="CR72">
        <f>COUNTIF(D72,"P")+COUNTIF(J72,"P")+COUNTIF(P72,"P")+COUNTIF(V72,"P")+COUNTIF(AB72,"P")+COUNTIF(AH72,"P")+COUNTIF(AN72,"P")+COUNTIF(AT72,"P")+COUNTIF(AZ72,"P")+COUNTIF(BF72,"P")+COUNTIF(BL72,"P")+COUNTIF(BR72,"P")+COUNTIF(BX72,"P")+COUNTIF(CD72,"P")+COUNTIF(CJ72,"P")</f>
        <v/>
      </c>
      <c r="CS72">
        <f>(INT(E72)*3+(E72-INT(E72))*10)+(INT(K72)*3+(K72-INT(K72))*10)+(INT(Q72)*3+(Q72-INT(Q72))*10)+(INT(W72)*3+(W72-INT(W72))*10)+(INT(AC72)*3+(AC72-INT(AC72))*10)+(INT(AI72)*3+(AI72-INT(AI72))*10)+(INT(AO72)*3+(AO72-INT(AO72))*10)+(INT(AU72)*3+(AU72-INT(AU72))*10)+(INT(BA72)*3+(BA72-INT(BA72))*10)+(INT(BG72)*3+(BG72-INT(BG72))*10)+(INT(BM72)*3+(BM72-INT(BM72))*10)+(INT(BS72)*3+(BS72-INT(BS72))*10)+(INT(BY72)*3+(BY72-INT(BY72))*10)+(INT(CE72)*3+(CE72-INT(CE72))*10)+(INT(CK72)*3+(CK72-INT(CK72))*10)</f>
        <v/>
      </c>
      <c r="CT72">
        <f>INT(CS72/3)+MOD(CS72,3)/10</f>
        <v/>
      </c>
      <c r="CU72">
        <f>F72+L72+R72+X72+AD72+AJ72+AP72+AV72+BB72+BH72+BN72+BT72+BZ72+CF72+CL72</f>
        <v/>
      </c>
      <c r="CV72">
        <f>G72+M72+S72+Y72+AE72+AK72+AQ72+AW72+BC72+BI72+BO72+BU72+CA72+CG72+CM72</f>
        <v/>
      </c>
      <c r="CW72">
        <f>H72+N72+T72+Z72+AF72+AL72+AR72+AX72+BD72+BJ72+BP72+BV72+CB72+CH72+CN72</f>
        <v/>
      </c>
      <c r="CX72" s="2">
        <f>IFERROR(CU72*27/CS72,0)</f>
        <v/>
      </c>
    </row>
    <row r="73">
      <c r="A73">
        <f>IF(A15="","",A15)</f>
        <v/>
      </c>
      <c r="B73">
        <f>IF(B15="","",B15)</f>
        <v/>
      </c>
      <c r="CP73">
        <f>C73+I73+O73+U73+AA73+AG73+AM73+AS73+AY73+BE73+BK73+BQ73+BW73+CC73+CI73</f>
        <v/>
      </c>
      <c r="CQ73">
        <f>COUNTIF(D73,"G")+COUNTIF(J73,"G")+COUNTIF(P73,"G")+COUNTIF(V73,"G")+COUNTIF(AB73,"G")+COUNTIF(AH73,"G")+COUNTIF(AN73,"G")+COUNTIF(AT73,"G")+COUNTIF(AZ73,"G")+COUNTIF(BF73,"G")+COUNTIF(BL73,"G")+COUNTIF(BR73,"G")+COUNTIF(BX73,"G")+COUNTIF(CD73,"G")+COUNTIF(CJ73,"G")</f>
        <v/>
      </c>
      <c r="CR73">
        <f>COUNTIF(D73,"P")+COUNTIF(J73,"P")+COUNTIF(P73,"P")+COUNTIF(V73,"P")+COUNTIF(AB73,"P")+COUNTIF(AH73,"P")+COUNTIF(AN73,"P")+COUNTIF(AT73,"P")+COUNTIF(AZ73,"P")+COUNTIF(BF73,"P")+COUNTIF(BL73,"P")+COUNTIF(BR73,"P")+COUNTIF(BX73,"P")+COUNTIF(CD73,"P")+COUNTIF(CJ73,"P")</f>
        <v/>
      </c>
      <c r="CS73">
        <f>(INT(E73)*3+(E73-INT(E73))*10)+(INT(K73)*3+(K73-INT(K73))*10)+(INT(Q73)*3+(Q73-INT(Q73))*10)+(INT(W73)*3+(W73-INT(W73))*10)+(INT(AC73)*3+(AC73-INT(AC73))*10)+(INT(AI73)*3+(AI73-INT(AI73))*10)+(INT(AO73)*3+(AO73-INT(AO73))*10)+(INT(AU73)*3+(AU73-INT(AU73))*10)+(INT(BA73)*3+(BA73-INT(BA73))*10)+(INT(BG73)*3+(BG73-INT(BG73))*10)+(INT(BM73)*3+(BM73-INT(BM73))*10)+(INT(BS73)*3+(BS73-INT(BS73))*10)+(INT(BY73)*3+(BY73-INT(BY73))*10)+(INT(CE73)*3+(CE73-INT(CE73))*10)+(INT(CK73)*3+(CK73-INT(CK73))*10)</f>
        <v/>
      </c>
      <c r="CT73">
        <f>INT(CS73/3)+MOD(CS73,3)/10</f>
        <v/>
      </c>
      <c r="CU73">
        <f>F73+L73+R73+X73+AD73+AJ73+AP73+AV73+BB73+BH73+BN73+BT73+BZ73+CF73+CL73</f>
        <v/>
      </c>
      <c r="CV73">
        <f>G73+M73+S73+Y73+AE73+AK73+AQ73+AW73+BC73+BI73+BO73+BU73+CA73+CG73+CM73</f>
        <v/>
      </c>
      <c r="CW73">
        <f>H73+N73+T73+Z73+AF73+AL73+AR73+AX73+BD73+BJ73+BP73+BV73+CB73+CH73+CN73</f>
        <v/>
      </c>
      <c r="CX73" s="2">
        <f>IFERROR(CU73*27/CS73,0)</f>
        <v/>
      </c>
    </row>
    <row r="74">
      <c r="A74">
        <f>IF(A16="","",A16)</f>
        <v/>
      </c>
      <c r="B74">
        <f>IF(B16="","",B16)</f>
        <v/>
      </c>
      <c r="CP74">
        <f>C74+I74+O74+U74+AA74+AG74+AM74+AS74+AY74+BE74+BK74+BQ74+BW74+CC74+CI74</f>
        <v/>
      </c>
      <c r="CQ74">
        <f>COUNTIF(D74,"G")+COUNTIF(J74,"G")+COUNTIF(P74,"G")+COUNTIF(V74,"G")+COUNTIF(AB74,"G")+COUNTIF(AH74,"G")+COUNTIF(AN74,"G")+COUNTIF(AT74,"G")+COUNTIF(AZ74,"G")+COUNTIF(BF74,"G")+COUNTIF(BL74,"G")+COUNTIF(BR74,"G")+COUNTIF(BX74,"G")+COUNTIF(CD74,"G")+COUNTIF(CJ74,"G")</f>
        <v/>
      </c>
      <c r="CR74">
        <f>COUNTIF(D74,"P")+COUNTIF(J74,"P")+COUNTIF(P74,"P")+COUNTIF(V74,"P")+COUNTIF(AB74,"P")+COUNTIF(AH74,"P")+COUNTIF(AN74,"P")+COUNTIF(AT74,"P")+COUNTIF(AZ74,"P")+COUNTIF(BF74,"P")+COUNTIF(BL74,"P")+COUNTIF(BR74,"P")+COUNTIF(BX74,"P")+COUNTIF(CD74,"P")+COUNTIF(CJ74,"P")</f>
        <v/>
      </c>
      <c r="CS74">
        <f>(INT(E74)*3+(E74-INT(E74))*10)+(INT(K74)*3+(K74-INT(K74))*10)+(INT(Q74)*3+(Q74-INT(Q74))*10)+(INT(W74)*3+(W74-INT(W74))*10)+(INT(AC74)*3+(AC74-INT(AC74))*10)+(INT(AI74)*3+(AI74-INT(AI74))*10)+(INT(AO74)*3+(AO74-INT(AO74))*10)+(INT(AU74)*3+(AU74-INT(AU74))*10)+(INT(BA74)*3+(BA74-INT(BA74))*10)+(INT(BG74)*3+(BG74-INT(BG74))*10)+(INT(BM74)*3+(BM74-INT(BM74))*10)+(INT(BS74)*3+(BS74-INT(BS74))*10)+(INT(BY74)*3+(BY74-INT(BY74))*10)+(INT(CE74)*3+(CE74-INT(CE74))*10)+(INT(CK74)*3+(CK74-INT(CK74))*10)</f>
        <v/>
      </c>
      <c r="CT74">
        <f>INT(CS74/3)+MOD(CS74,3)/10</f>
        <v/>
      </c>
      <c r="CU74">
        <f>F74+L74+R74+X74+AD74+AJ74+AP74+AV74+BB74+BH74+BN74+BT74+BZ74+CF74+CL74</f>
        <v/>
      </c>
      <c r="CV74">
        <f>G74+M74+S74+Y74+AE74+AK74+AQ74+AW74+BC74+BI74+BO74+BU74+CA74+CG74+CM74</f>
        <v/>
      </c>
      <c r="CW74">
        <f>H74+N74+T74+Z74+AF74+AL74+AR74+AX74+BD74+BJ74+BP74+BV74+CB74+CH74+CN74</f>
        <v/>
      </c>
      <c r="CX74" s="2">
        <f>IFERROR(CU74*27/CS74,0)</f>
        <v/>
      </c>
    </row>
    <row r="75">
      <c r="A75">
        <f>IF(A17="","",A17)</f>
        <v/>
      </c>
      <c r="B75">
        <f>IF(B17="","",B17)</f>
        <v/>
      </c>
      <c r="CP75">
        <f>C75+I75+O75+U75+AA75+AG75+AM75+AS75+AY75+BE75+BK75+BQ75+BW75+CC75+CI75</f>
        <v/>
      </c>
      <c r="CQ75">
        <f>COUNTIF(D75,"G")+COUNTIF(J75,"G")+COUNTIF(P75,"G")+COUNTIF(V75,"G")+COUNTIF(AB75,"G")+COUNTIF(AH75,"G")+COUNTIF(AN75,"G")+COUNTIF(AT75,"G")+COUNTIF(AZ75,"G")+COUNTIF(BF75,"G")+COUNTIF(BL75,"G")+COUNTIF(BR75,"G")+COUNTIF(BX75,"G")+COUNTIF(CD75,"G")+COUNTIF(CJ75,"G")</f>
        <v/>
      </c>
      <c r="CR75">
        <f>COUNTIF(D75,"P")+COUNTIF(J75,"P")+COUNTIF(P75,"P")+COUNTIF(V75,"P")+COUNTIF(AB75,"P")+COUNTIF(AH75,"P")+COUNTIF(AN75,"P")+COUNTIF(AT75,"P")+COUNTIF(AZ75,"P")+COUNTIF(BF75,"P")+COUNTIF(BL75,"P")+COUNTIF(BR75,"P")+COUNTIF(BX75,"P")+COUNTIF(CD75,"P")+COUNTIF(CJ75,"P")</f>
        <v/>
      </c>
      <c r="CS75">
        <f>(INT(E75)*3+(E75-INT(E75))*10)+(INT(K75)*3+(K75-INT(K75))*10)+(INT(Q75)*3+(Q75-INT(Q75))*10)+(INT(W75)*3+(W75-INT(W75))*10)+(INT(AC75)*3+(AC75-INT(AC75))*10)+(INT(AI75)*3+(AI75-INT(AI75))*10)+(INT(AO75)*3+(AO75-INT(AO75))*10)+(INT(AU75)*3+(AU75-INT(AU75))*10)+(INT(BA75)*3+(BA75-INT(BA75))*10)+(INT(BG75)*3+(BG75-INT(BG75))*10)+(INT(BM75)*3+(BM75-INT(BM75))*10)+(INT(BS75)*3+(BS75-INT(BS75))*10)+(INT(BY75)*3+(BY75-INT(BY75))*10)+(INT(CE75)*3+(CE75-INT(CE75))*10)+(INT(CK75)*3+(CK75-INT(CK75))*10)</f>
        <v/>
      </c>
      <c r="CT75">
        <f>INT(CS75/3)+MOD(CS75,3)/10</f>
        <v/>
      </c>
      <c r="CU75">
        <f>F75+L75+R75+X75+AD75+AJ75+AP75+AV75+BB75+BH75+BN75+BT75+BZ75+CF75+CL75</f>
        <v/>
      </c>
      <c r="CV75">
        <f>G75+M75+S75+Y75+AE75+AK75+AQ75+AW75+BC75+BI75+BO75+BU75+CA75+CG75+CM75</f>
        <v/>
      </c>
      <c r="CW75">
        <f>H75+N75+T75+Z75+AF75+AL75+AR75+AX75+BD75+BJ75+BP75+BV75+CB75+CH75+CN75</f>
        <v/>
      </c>
      <c r="CX75" s="2">
        <f>IFERROR(CU75*27/CS75,0)</f>
        <v/>
      </c>
    </row>
    <row r="76">
      <c r="A76">
        <f>IF(A18="","",A18)</f>
        <v/>
      </c>
      <c r="B76">
        <f>IF(B18="","",B18)</f>
        <v/>
      </c>
      <c r="CP76">
        <f>C76+I76+O76+U76+AA76+AG76+AM76+AS76+AY76+BE76+BK76+BQ76+BW76+CC76+CI76</f>
        <v/>
      </c>
      <c r="CQ76">
        <f>COUNTIF(D76,"G")+COUNTIF(J76,"G")+COUNTIF(P76,"G")+COUNTIF(V76,"G")+COUNTIF(AB76,"G")+COUNTIF(AH76,"G")+COUNTIF(AN76,"G")+COUNTIF(AT76,"G")+COUNTIF(AZ76,"G")+COUNTIF(BF76,"G")+COUNTIF(BL76,"G")+COUNTIF(BR76,"G")+COUNTIF(BX76,"G")+COUNTIF(CD76,"G")+COUNTIF(CJ76,"G")</f>
        <v/>
      </c>
      <c r="CR76">
        <f>COUNTIF(D76,"P")+COUNTIF(J76,"P")+COUNTIF(P76,"P")+COUNTIF(V76,"P")+COUNTIF(AB76,"P")+COUNTIF(AH76,"P")+COUNTIF(AN76,"P")+COUNTIF(AT76,"P")+COUNTIF(AZ76,"P")+COUNTIF(BF76,"P")+COUNTIF(BL76,"P")+COUNTIF(BR76,"P")+COUNTIF(BX76,"P")+COUNTIF(CD76,"P")+COUNTIF(CJ76,"P")</f>
        <v/>
      </c>
      <c r="CS76">
        <f>(INT(E76)*3+(E76-INT(E76))*10)+(INT(K76)*3+(K76-INT(K76))*10)+(INT(Q76)*3+(Q76-INT(Q76))*10)+(INT(W76)*3+(W76-INT(W76))*10)+(INT(AC76)*3+(AC76-INT(AC76))*10)+(INT(AI76)*3+(AI76-INT(AI76))*10)+(INT(AO76)*3+(AO76-INT(AO76))*10)+(INT(AU76)*3+(AU76-INT(AU76))*10)+(INT(BA76)*3+(BA76-INT(BA76))*10)+(INT(BG76)*3+(BG76-INT(BG76))*10)+(INT(BM76)*3+(BM76-INT(BM76))*10)+(INT(BS76)*3+(BS76-INT(BS76))*10)+(INT(BY76)*3+(BY76-INT(BY76))*10)+(INT(CE76)*3+(CE76-INT(CE76))*10)+(INT(CK76)*3+(CK76-INT(CK76))*10)</f>
        <v/>
      </c>
      <c r="CT76">
        <f>INT(CS76/3)+MOD(CS76,3)/10</f>
        <v/>
      </c>
      <c r="CU76">
        <f>F76+L76+R76+X76+AD76+AJ76+AP76+AV76+BB76+BH76+BN76+BT76+BZ76+CF76+CL76</f>
        <v/>
      </c>
      <c r="CV76">
        <f>G76+M76+S76+Y76+AE76+AK76+AQ76+AW76+BC76+BI76+BO76+BU76+CA76+CG76+CM76</f>
        <v/>
      </c>
      <c r="CW76">
        <f>H76+N76+T76+Z76+AF76+AL76+AR76+AX76+BD76+BJ76+BP76+BV76+CB76+CH76+CN76</f>
        <v/>
      </c>
      <c r="CX76" s="2">
        <f>IFERROR(CU76*27/CS76,0)</f>
        <v/>
      </c>
    </row>
    <row r="77">
      <c r="A77">
        <f>IF(A19="","",A19)</f>
        <v/>
      </c>
      <c r="B77">
        <f>IF(B19="","",B19)</f>
        <v/>
      </c>
      <c r="CP77">
        <f>C77+I77+O77+U77+AA77+AG77+AM77+AS77+AY77+BE77+BK77+BQ77+BW77+CC77+CI77</f>
        <v/>
      </c>
      <c r="CQ77">
        <f>COUNTIF(D77,"G")+COUNTIF(J77,"G")+COUNTIF(P77,"G")+COUNTIF(V77,"G")+COUNTIF(AB77,"G")+COUNTIF(AH77,"G")+COUNTIF(AN77,"G")+COUNTIF(AT77,"G")+COUNTIF(AZ77,"G")+COUNTIF(BF77,"G")+COUNTIF(BL77,"G")+COUNTIF(BR77,"G")+COUNTIF(BX77,"G")+COUNTIF(CD77,"G")+COUNTIF(CJ77,"G")</f>
        <v/>
      </c>
      <c r="CR77">
        <f>COUNTIF(D77,"P")+COUNTIF(J77,"P")+COUNTIF(P77,"P")+COUNTIF(V77,"P")+COUNTIF(AB77,"P")+COUNTIF(AH77,"P")+COUNTIF(AN77,"P")+COUNTIF(AT77,"P")+COUNTIF(AZ77,"P")+COUNTIF(BF77,"P")+COUNTIF(BL77,"P")+COUNTIF(BR77,"P")+COUNTIF(BX77,"P")+COUNTIF(CD77,"P")+COUNTIF(CJ77,"P")</f>
        <v/>
      </c>
      <c r="CS77">
        <f>(INT(E77)*3+(E77-INT(E77))*10)+(INT(K77)*3+(K77-INT(K77))*10)+(INT(Q77)*3+(Q77-INT(Q77))*10)+(INT(W77)*3+(W77-INT(W77))*10)+(INT(AC77)*3+(AC77-INT(AC77))*10)+(INT(AI77)*3+(AI77-INT(AI77))*10)+(INT(AO77)*3+(AO77-INT(AO77))*10)+(INT(AU77)*3+(AU77-INT(AU77))*10)+(INT(BA77)*3+(BA77-INT(BA77))*10)+(INT(BG77)*3+(BG77-INT(BG77))*10)+(INT(BM77)*3+(BM77-INT(BM77))*10)+(INT(BS77)*3+(BS77-INT(BS77))*10)+(INT(BY77)*3+(BY77-INT(BY77))*10)+(INT(CE77)*3+(CE77-INT(CE77))*10)+(INT(CK77)*3+(CK77-INT(CK77))*10)</f>
        <v/>
      </c>
      <c r="CT77">
        <f>INT(CS77/3)+MOD(CS77,3)/10</f>
        <v/>
      </c>
      <c r="CU77">
        <f>F77+L77+R77+X77+AD77+AJ77+AP77+AV77+BB77+BH77+BN77+BT77+BZ77+CF77+CL77</f>
        <v/>
      </c>
      <c r="CV77">
        <f>G77+M77+S77+Y77+AE77+AK77+AQ77+AW77+BC77+BI77+BO77+BU77+CA77+CG77+CM77</f>
        <v/>
      </c>
      <c r="CW77">
        <f>H77+N77+T77+Z77+AF77+AL77+AR77+AX77+BD77+BJ77+BP77+BV77+CB77+CH77+CN77</f>
        <v/>
      </c>
      <c r="CX77" s="2">
        <f>IFERROR(CU77*27/CS77,0)</f>
        <v/>
      </c>
    </row>
    <row r="78">
      <c r="A78">
        <f>IF(A20="","",A20)</f>
        <v/>
      </c>
      <c r="B78">
        <f>IF(B20="","",B20)</f>
        <v/>
      </c>
      <c r="CP78">
        <f>C78+I78+O78+U78+AA78+AG78+AM78+AS78+AY78+BE78+BK78+BQ78+BW78+CC78+CI78</f>
        <v/>
      </c>
      <c r="CQ78">
        <f>COUNTIF(D78,"G")+COUNTIF(J78,"G")+COUNTIF(P78,"G")+COUNTIF(V78,"G")+COUNTIF(AB78,"G")+COUNTIF(AH78,"G")+COUNTIF(AN78,"G")+COUNTIF(AT78,"G")+COUNTIF(AZ78,"G")+COUNTIF(BF78,"G")+COUNTIF(BL78,"G")+COUNTIF(BR78,"G")+COUNTIF(BX78,"G")+COUNTIF(CD78,"G")+COUNTIF(CJ78,"G")</f>
        <v/>
      </c>
      <c r="CR78">
        <f>COUNTIF(D78,"P")+COUNTIF(J78,"P")+COUNTIF(P78,"P")+COUNTIF(V78,"P")+COUNTIF(AB78,"P")+COUNTIF(AH78,"P")+COUNTIF(AN78,"P")+COUNTIF(AT78,"P")+COUNTIF(AZ78,"P")+COUNTIF(BF78,"P")+COUNTIF(BL78,"P")+COUNTIF(BR78,"P")+COUNTIF(BX78,"P")+COUNTIF(CD78,"P")+COUNTIF(CJ78,"P")</f>
        <v/>
      </c>
      <c r="CS78">
        <f>(INT(E78)*3+(E78-INT(E78))*10)+(INT(K78)*3+(K78-INT(K78))*10)+(INT(Q78)*3+(Q78-INT(Q78))*10)+(INT(W78)*3+(W78-INT(W78))*10)+(INT(AC78)*3+(AC78-INT(AC78))*10)+(INT(AI78)*3+(AI78-INT(AI78))*10)+(INT(AO78)*3+(AO78-INT(AO78))*10)+(INT(AU78)*3+(AU78-INT(AU78))*10)+(INT(BA78)*3+(BA78-INT(BA78))*10)+(INT(BG78)*3+(BG78-INT(BG78))*10)+(INT(BM78)*3+(BM78-INT(BM78))*10)+(INT(BS78)*3+(BS78-INT(BS78))*10)+(INT(BY78)*3+(BY78-INT(BY78))*10)+(INT(CE78)*3+(CE78-INT(CE78))*10)+(INT(CK78)*3+(CK78-INT(CK78))*10)</f>
        <v/>
      </c>
      <c r="CT78">
        <f>INT(CS78/3)+MOD(CS78,3)/10</f>
        <v/>
      </c>
      <c r="CU78">
        <f>F78+L78+R78+X78+AD78+AJ78+AP78+AV78+BB78+BH78+BN78+BT78+BZ78+CF78+CL78</f>
        <v/>
      </c>
      <c r="CV78">
        <f>G78+M78+S78+Y78+AE78+AK78+AQ78+AW78+BC78+BI78+BO78+BU78+CA78+CG78+CM78</f>
        <v/>
      </c>
      <c r="CW78">
        <f>H78+N78+T78+Z78+AF78+AL78+AR78+AX78+BD78+BJ78+BP78+BV78+CB78+CH78+CN78</f>
        <v/>
      </c>
      <c r="CX78" s="2">
        <f>IFERROR(CU78*27/CS78,0)</f>
        <v/>
      </c>
    </row>
    <row r="79">
      <c r="A79">
        <f>IF(A21="","",A21)</f>
        <v/>
      </c>
      <c r="B79">
        <f>IF(B21="","",B21)</f>
        <v/>
      </c>
      <c r="CP79">
        <f>C79+I79+O79+U79+AA79+AG79+AM79+AS79+AY79+BE79+BK79+BQ79+BW79+CC79+CI79</f>
        <v/>
      </c>
      <c r="CQ79">
        <f>COUNTIF(D79,"G")+COUNTIF(J79,"G")+COUNTIF(P79,"G")+COUNTIF(V79,"G")+COUNTIF(AB79,"G")+COUNTIF(AH79,"G")+COUNTIF(AN79,"G")+COUNTIF(AT79,"G")+COUNTIF(AZ79,"G")+COUNTIF(BF79,"G")+COUNTIF(BL79,"G")+COUNTIF(BR79,"G")+COUNTIF(BX79,"G")+COUNTIF(CD79,"G")+COUNTIF(CJ79,"G")</f>
        <v/>
      </c>
      <c r="CR79">
        <f>COUNTIF(D79,"P")+COUNTIF(J79,"P")+COUNTIF(P79,"P")+COUNTIF(V79,"P")+COUNTIF(AB79,"P")+COUNTIF(AH79,"P")+COUNTIF(AN79,"P")+COUNTIF(AT79,"P")+COUNTIF(AZ79,"P")+COUNTIF(BF79,"P")+COUNTIF(BL79,"P")+COUNTIF(BR79,"P")+COUNTIF(BX79,"P")+COUNTIF(CD79,"P")+COUNTIF(CJ79,"P")</f>
        <v/>
      </c>
      <c r="CS79">
        <f>(INT(E79)*3+(E79-INT(E79))*10)+(INT(K79)*3+(K79-INT(K79))*10)+(INT(Q79)*3+(Q79-INT(Q79))*10)+(INT(W79)*3+(W79-INT(W79))*10)+(INT(AC79)*3+(AC79-INT(AC79))*10)+(INT(AI79)*3+(AI79-INT(AI79))*10)+(INT(AO79)*3+(AO79-INT(AO79))*10)+(INT(AU79)*3+(AU79-INT(AU79))*10)+(INT(BA79)*3+(BA79-INT(BA79))*10)+(INT(BG79)*3+(BG79-INT(BG79))*10)+(INT(BM79)*3+(BM79-INT(BM79))*10)+(INT(BS79)*3+(BS79-INT(BS79))*10)+(INT(BY79)*3+(BY79-INT(BY79))*10)+(INT(CE79)*3+(CE79-INT(CE79))*10)+(INT(CK79)*3+(CK79-INT(CK79))*10)</f>
        <v/>
      </c>
      <c r="CT79">
        <f>INT(CS79/3)+MOD(CS79,3)/10</f>
        <v/>
      </c>
      <c r="CU79">
        <f>F79+L79+R79+X79+AD79+AJ79+AP79+AV79+BB79+BH79+BN79+BT79+BZ79+CF79+CL79</f>
        <v/>
      </c>
      <c r="CV79">
        <f>G79+M79+S79+Y79+AE79+AK79+AQ79+AW79+BC79+BI79+BO79+BU79+CA79+CG79+CM79</f>
        <v/>
      </c>
      <c r="CW79">
        <f>H79+N79+T79+Z79+AF79+AL79+AR79+AX79+BD79+BJ79+BP79+BV79+CB79+CH79+CN79</f>
        <v/>
      </c>
      <c r="CX79" s="2">
        <f>IFERROR(CU79*27/CS79,0)</f>
        <v/>
      </c>
    </row>
    <row r="80">
      <c r="A80">
        <f>IF(A22="","",A22)</f>
        <v/>
      </c>
      <c r="B80">
        <f>IF(B22="","",B22)</f>
        <v/>
      </c>
      <c r="CP80">
        <f>C80+I80+O80+U80+AA80+AG80+AM80+AS80+AY80+BE80+BK80+BQ80+BW80+CC80+CI80</f>
        <v/>
      </c>
      <c r="CQ80">
        <f>COUNTIF(D80,"G")+COUNTIF(J80,"G")+COUNTIF(P80,"G")+COUNTIF(V80,"G")+COUNTIF(AB80,"G")+COUNTIF(AH80,"G")+COUNTIF(AN80,"G")+COUNTIF(AT80,"G")+COUNTIF(AZ80,"G")+COUNTIF(BF80,"G")+COUNTIF(BL80,"G")+COUNTIF(BR80,"G")+COUNTIF(BX80,"G")+COUNTIF(CD80,"G")+COUNTIF(CJ80,"G")</f>
        <v/>
      </c>
      <c r="CR80">
        <f>COUNTIF(D80,"P")+COUNTIF(J80,"P")+COUNTIF(P80,"P")+COUNTIF(V80,"P")+COUNTIF(AB80,"P")+COUNTIF(AH80,"P")+COUNTIF(AN80,"P")+COUNTIF(AT80,"P")+COUNTIF(AZ80,"P")+COUNTIF(BF80,"P")+COUNTIF(BL80,"P")+COUNTIF(BR80,"P")+COUNTIF(BX80,"P")+COUNTIF(CD80,"P")+COUNTIF(CJ80,"P")</f>
        <v/>
      </c>
      <c r="CS80">
        <f>(INT(E80)*3+(E80-INT(E80))*10)+(INT(K80)*3+(K80-INT(K80))*10)+(INT(Q80)*3+(Q80-INT(Q80))*10)+(INT(W80)*3+(W80-INT(W80))*10)+(INT(AC80)*3+(AC80-INT(AC80))*10)+(INT(AI80)*3+(AI80-INT(AI80))*10)+(INT(AO80)*3+(AO80-INT(AO80))*10)+(INT(AU80)*3+(AU80-INT(AU80))*10)+(INT(BA80)*3+(BA80-INT(BA80))*10)+(INT(BG80)*3+(BG80-INT(BG80))*10)+(INT(BM80)*3+(BM80-INT(BM80))*10)+(INT(BS80)*3+(BS80-INT(BS80))*10)+(INT(BY80)*3+(BY80-INT(BY80))*10)+(INT(CE80)*3+(CE80-INT(CE80))*10)+(INT(CK80)*3+(CK80-INT(CK80))*10)</f>
        <v/>
      </c>
      <c r="CT80">
        <f>INT(CS80/3)+MOD(CS80,3)/10</f>
        <v/>
      </c>
      <c r="CU80">
        <f>F80+L80+R80+X80+AD80+AJ80+AP80+AV80+BB80+BH80+BN80+BT80+BZ80+CF80+CL80</f>
        <v/>
      </c>
      <c r="CV80">
        <f>G80+M80+S80+Y80+AE80+AK80+AQ80+AW80+BC80+BI80+BO80+BU80+CA80+CG80+CM80</f>
        <v/>
      </c>
      <c r="CW80">
        <f>H80+N80+T80+Z80+AF80+AL80+AR80+AX80+BD80+BJ80+BP80+BV80+CB80+CH80+CN80</f>
        <v/>
      </c>
      <c r="CX80" s="2">
        <f>IFERROR(CU80*27/CS80,0)</f>
        <v/>
      </c>
    </row>
    <row r="81">
      <c r="A81">
        <f>IF(A23="","",A23)</f>
        <v/>
      </c>
      <c r="B81">
        <f>IF(B23="","",B23)</f>
        <v/>
      </c>
      <c r="CP81">
        <f>C81+I81+O81+U81+AA81+AG81+AM81+AS81+AY81+BE81+BK81+BQ81+BW81+CC81+CI81</f>
        <v/>
      </c>
      <c r="CQ81">
        <f>COUNTIF(D81,"G")+COUNTIF(J81,"G")+COUNTIF(P81,"G")+COUNTIF(V81,"G")+COUNTIF(AB81,"G")+COUNTIF(AH81,"G")+COUNTIF(AN81,"G")+COUNTIF(AT81,"G")+COUNTIF(AZ81,"G")+COUNTIF(BF81,"G")+COUNTIF(BL81,"G")+COUNTIF(BR81,"G")+COUNTIF(BX81,"G")+COUNTIF(CD81,"G")+COUNTIF(CJ81,"G")</f>
        <v/>
      </c>
      <c r="CR81">
        <f>COUNTIF(D81,"P")+COUNTIF(J81,"P")+COUNTIF(P81,"P")+COUNTIF(V81,"P")+COUNTIF(AB81,"P")+COUNTIF(AH81,"P")+COUNTIF(AN81,"P")+COUNTIF(AT81,"P")+COUNTIF(AZ81,"P")+COUNTIF(BF81,"P")+COUNTIF(BL81,"P")+COUNTIF(BR81,"P")+COUNTIF(BX81,"P")+COUNTIF(CD81,"P")+COUNTIF(CJ81,"P")</f>
        <v/>
      </c>
      <c r="CS81">
        <f>(INT(E81)*3+(E81-INT(E81))*10)+(INT(K81)*3+(K81-INT(K81))*10)+(INT(Q81)*3+(Q81-INT(Q81))*10)+(INT(W81)*3+(W81-INT(W81))*10)+(INT(AC81)*3+(AC81-INT(AC81))*10)+(INT(AI81)*3+(AI81-INT(AI81))*10)+(INT(AO81)*3+(AO81-INT(AO81))*10)+(INT(AU81)*3+(AU81-INT(AU81))*10)+(INT(BA81)*3+(BA81-INT(BA81))*10)+(INT(BG81)*3+(BG81-INT(BG81))*10)+(INT(BM81)*3+(BM81-INT(BM81))*10)+(INT(BS81)*3+(BS81-INT(BS81))*10)+(INT(BY81)*3+(BY81-INT(BY81))*10)+(INT(CE81)*3+(CE81-INT(CE81))*10)+(INT(CK81)*3+(CK81-INT(CK81))*10)</f>
        <v/>
      </c>
      <c r="CT81">
        <f>INT(CS81/3)+MOD(CS81,3)/10</f>
        <v/>
      </c>
      <c r="CU81">
        <f>F81+L81+R81+X81+AD81+AJ81+AP81+AV81+BB81+BH81+BN81+BT81+BZ81+CF81+CL81</f>
        <v/>
      </c>
      <c r="CV81">
        <f>G81+M81+S81+Y81+AE81+AK81+AQ81+AW81+BC81+BI81+BO81+BU81+CA81+CG81+CM81</f>
        <v/>
      </c>
      <c r="CW81">
        <f>H81+N81+T81+Z81+AF81+AL81+AR81+AX81+BD81+BJ81+BP81+BV81+CB81+CH81+CN81</f>
        <v/>
      </c>
      <c r="CX81" s="2">
        <f>IFERROR(CU81*27/CS81,0)</f>
        <v/>
      </c>
    </row>
    <row r="82">
      <c r="A82">
        <f>IF(A24="","",A24)</f>
        <v/>
      </c>
      <c r="B82">
        <f>IF(B24="","",B24)</f>
        <v/>
      </c>
      <c r="CP82">
        <f>C82+I82+O82+U82+AA82+AG82+AM82+AS82+AY82+BE82+BK82+BQ82+BW82+CC82+CI82</f>
        <v/>
      </c>
      <c r="CQ82">
        <f>COUNTIF(D82,"G")+COUNTIF(J82,"G")+COUNTIF(P82,"G")+COUNTIF(V82,"G")+COUNTIF(AB82,"G")+COUNTIF(AH82,"G")+COUNTIF(AN82,"G")+COUNTIF(AT82,"G")+COUNTIF(AZ82,"G")+COUNTIF(BF82,"G")+COUNTIF(BL82,"G")+COUNTIF(BR82,"G")+COUNTIF(BX82,"G")+COUNTIF(CD82,"G")+COUNTIF(CJ82,"G")</f>
        <v/>
      </c>
      <c r="CR82">
        <f>COUNTIF(D82,"P")+COUNTIF(J82,"P")+COUNTIF(P82,"P")+COUNTIF(V82,"P")+COUNTIF(AB82,"P")+COUNTIF(AH82,"P")+COUNTIF(AN82,"P")+COUNTIF(AT82,"P")+COUNTIF(AZ82,"P")+COUNTIF(BF82,"P")+COUNTIF(BL82,"P")+COUNTIF(BR82,"P")+COUNTIF(BX82,"P")+COUNTIF(CD82,"P")+COUNTIF(CJ82,"P")</f>
        <v/>
      </c>
      <c r="CS82">
        <f>(INT(E82)*3+(E82-INT(E82))*10)+(INT(K82)*3+(K82-INT(K82))*10)+(INT(Q82)*3+(Q82-INT(Q82))*10)+(INT(W82)*3+(W82-INT(W82))*10)+(INT(AC82)*3+(AC82-INT(AC82))*10)+(INT(AI82)*3+(AI82-INT(AI82))*10)+(INT(AO82)*3+(AO82-INT(AO82))*10)+(INT(AU82)*3+(AU82-INT(AU82))*10)+(INT(BA82)*3+(BA82-INT(BA82))*10)+(INT(BG82)*3+(BG82-INT(BG82))*10)+(INT(BM82)*3+(BM82-INT(BM82))*10)+(INT(BS82)*3+(BS82-INT(BS82))*10)+(INT(BY82)*3+(BY82-INT(BY82))*10)+(INT(CE82)*3+(CE82-INT(CE82))*10)+(INT(CK82)*3+(CK82-INT(CK82))*10)</f>
        <v/>
      </c>
      <c r="CT82">
        <f>INT(CS82/3)+MOD(CS82,3)/10</f>
        <v/>
      </c>
      <c r="CU82">
        <f>F82+L82+R82+X82+AD82+AJ82+AP82+AV82+BB82+BH82+BN82+BT82+BZ82+CF82+CL82</f>
        <v/>
      </c>
      <c r="CV82">
        <f>G82+M82+S82+Y82+AE82+AK82+AQ82+AW82+BC82+BI82+BO82+BU82+CA82+CG82+CM82</f>
        <v/>
      </c>
      <c r="CW82">
        <f>H82+N82+T82+Z82+AF82+AL82+AR82+AX82+BD82+BJ82+BP82+BV82+CB82+CH82+CN82</f>
        <v/>
      </c>
      <c r="CX82" s="2">
        <f>IFERROR(CU82*27/CS82,0)</f>
        <v/>
      </c>
    </row>
    <row r="83">
      <c r="A83">
        <f>IF(A25="","",A25)</f>
        <v/>
      </c>
      <c r="B83">
        <f>IF(B25="","",B25)</f>
        <v/>
      </c>
      <c r="CP83">
        <f>C83+I83+O83+U83+AA83+AG83+AM83+AS83+AY83+BE83+BK83+BQ83+BW83+CC83+CI83</f>
        <v/>
      </c>
      <c r="CQ83">
        <f>COUNTIF(D83,"G")+COUNTIF(J83,"G")+COUNTIF(P83,"G")+COUNTIF(V83,"G")+COUNTIF(AB83,"G")+COUNTIF(AH83,"G")+COUNTIF(AN83,"G")+COUNTIF(AT83,"G")+COUNTIF(AZ83,"G")+COUNTIF(BF83,"G")+COUNTIF(BL83,"G")+COUNTIF(BR83,"G")+COUNTIF(BX83,"G")+COUNTIF(CD83,"G")+COUNTIF(CJ83,"G")</f>
        <v/>
      </c>
      <c r="CR83">
        <f>COUNTIF(D83,"P")+COUNTIF(J83,"P")+COUNTIF(P83,"P")+COUNTIF(V83,"P")+COUNTIF(AB83,"P")+COUNTIF(AH83,"P")+COUNTIF(AN83,"P")+COUNTIF(AT83,"P")+COUNTIF(AZ83,"P")+COUNTIF(BF83,"P")+COUNTIF(BL83,"P")+COUNTIF(BR83,"P")+COUNTIF(BX83,"P")+COUNTIF(CD83,"P")+COUNTIF(CJ83,"P")</f>
        <v/>
      </c>
      <c r="CS83">
        <f>(INT(E83)*3+(E83-INT(E83))*10)+(INT(K83)*3+(K83-INT(K83))*10)+(INT(Q83)*3+(Q83-INT(Q83))*10)+(INT(W83)*3+(W83-INT(W83))*10)+(INT(AC83)*3+(AC83-INT(AC83))*10)+(INT(AI83)*3+(AI83-INT(AI83))*10)+(INT(AO83)*3+(AO83-INT(AO83))*10)+(INT(AU83)*3+(AU83-INT(AU83))*10)+(INT(BA83)*3+(BA83-INT(BA83))*10)+(INT(BG83)*3+(BG83-INT(BG83))*10)+(INT(BM83)*3+(BM83-INT(BM83))*10)+(INT(BS83)*3+(BS83-INT(BS83))*10)+(INT(BY83)*3+(BY83-INT(BY83))*10)+(INT(CE83)*3+(CE83-INT(CE83))*10)+(INT(CK83)*3+(CK83-INT(CK83))*10)</f>
        <v/>
      </c>
      <c r="CT83">
        <f>INT(CS83/3)+MOD(CS83,3)/10</f>
        <v/>
      </c>
      <c r="CU83">
        <f>F83+L83+R83+X83+AD83+AJ83+AP83+AV83+BB83+BH83+BN83+BT83+BZ83+CF83+CL83</f>
        <v/>
      </c>
      <c r="CV83">
        <f>G83+M83+S83+Y83+AE83+AK83+AQ83+AW83+BC83+BI83+BO83+BU83+CA83+CG83+CM83</f>
        <v/>
      </c>
      <c r="CW83">
        <f>H83+N83+T83+Z83+AF83+AL83+AR83+AX83+BD83+BJ83+BP83+BV83+CB83+CH83+CN83</f>
        <v/>
      </c>
      <c r="CX83" s="2">
        <f>IFERROR(CU83*27/CS83,0)</f>
        <v/>
      </c>
    </row>
    <row r="84">
      <c r="A84">
        <f>IF(A26="","",A26)</f>
        <v/>
      </c>
      <c r="B84">
        <f>IF(B26="","",B26)</f>
        <v/>
      </c>
      <c r="CP84">
        <f>C84+I84+O84+U84+AA84+AG84+AM84+AS84+AY84+BE84+BK84+BQ84+BW84+CC84+CI84</f>
        <v/>
      </c>
      <c r="CQ84">
        <f>COUNTIF(D84,"G")+COUNTIF(J84,"G")+COUNTIF(P84,"G")+COUNTIF(V84,"G")+COUNTIF(AB84,"G")+COUNTIF(AH84,"G")+COUNTIF(AN84,"G")+COUNTIF(AT84,"G")+COUNTIF(AZ84,"G")+COUNTIF(BF84,"G")+COUNTIF(BL84,"G")+COUNTIF(BR84,"G")+COUNTIF(BX84,"G")+COUNTIF(CD84,"G")+COUNTIF(CJ84,"G")</f>
        <v/>
      </c>
      <c r="CR84">
        <f>COUNTIF(D84,"P")+COUNTIF(J84,"P")+COUNTIF(P84,"P")+COUNTIF(V84,"P")+COUNTIF(AB84,"P")+COUNTIF(AH84,"P")+COUNTIF(AN84,"P")+COUNTIF(AT84,"P")+COUNTIF(AZ84,"P")+COUNTIF(BF84,"P")+COUNTIF(BL84,"P")+COUNTIF(BR84,"P")+COUNTIF(BX84,"P")+COUNTIF(CD84,"P")+COUNTIF(CJ84,"P")</f>
        <v/>
      </c>
      <c r="CS84">
        <f>(INT(E84)*3+(E84-INT(E84))*10)+(INT(K84)*3+(K84-INT(K84))*10)+(INT(Q84)*3+(Q84-INT(Q84))*10)+(INT(W84)*3+(W84-INT(W84))*10)+(INT(AC84)*3+(AC84-INT(AC84))*10)+(INT(AI84)*3+(AI84-INT(AI84))*10)+(INT(AO84)*3+(AO84-INT(AO84))*10)+(INT(AU84)*3+(AU84-INT(AU84))*10)+(INT(BA84)*3+(BA84-INT(BA84))*10)+(INT(BG84)*3+(BG84-INT(BG84))*10)+(INT(BM84)*3+(BM84-INT(BM84))*10)+(INT(BS84)*3+(BS84-INT(BS84))*10)+(INT(BY84)*3+(BY84-INT(BY84))*10)+(INT(CE84)*3+(CE84-INT(CE84))*10)+(INT(CK84)*3+(CK84-INT(CK84))*10)</f>
        <v/>
      </c>
      <c r="CT84">
        <f>INT(CS84/3)+MOD(CS84,3)/10</f>
        <v/>
      </c>
      <c r="CU84">
        <f>F84+L84+R84+X84+AD84+AJ84+AP84+AV84+BB84+BH84+BN84+BT84+BZ84+CF84+CL84</f>
        <v/>
      </c>
      <c r="CV84">
        <f>G84+M84+S84+Y84+AE84+AK84+AQ84+AW84+BC84+BI84+BO84+BU84+CA84+CG84+CM84</f>
        <v/>
      </c>
      <c r="CW84">
        <f>H84+N84+T84+Z84+AF84+AL84+AR84+AX84+BD84+BJ84+BP84+BV84+CB84+CH84+CN84</f>
        <v/>
      </c>
      <c r="CX84" s="2">
        <f>IFERROR(CU84*27/CS84,0)</f>
        <v/>
      </c>
    </row>
    <row r="85">
      <c r="A85">
        <f>IF(A27="","",A27)</f>
        <v/>
      </c>
      <c r="B85">
        <f>IF(B27="","",B27)</f>
        <v/>
      </c>
      <c r="CP85">
        <f>C85+I85+O85+U85+AA85+AG85+AM85+AS85+AY85+BE85+BK85+BQ85+BW85+CC85+CI85</f>
        <v/>
      </c>
      <c r="CQ85">
        <f>COUNTIF(D85,"G")+COUNTIF(J85,"G")+COUNTIF(P85,"G")+COUNTIF(V85,"G")+COUNTIF(AB85,"G")+COUNTIF(AH85,"G")+COUNTIF(AN85,"G")+COUNTIF(AT85,"G")+COUNTIF(AZ85,"G")+COUNTIF(BF85,"G")+COUNTIF(BL85,"G")+COUNTIF(BR85,"G")+COUNTIF(BX85,"G")+COUNTIF(CD85,"G")+COUNTIF(CJ85,"G")</f>
        <v/>
      </c>
      <c r="CR85">
        <f>COUNTIF(D85,"P")+COUNTIF(J85,"P")+COUNTIF(P85,"P")+COUNTIF(V85,"P")+COUNTIF(AB85,"P")+COUNTIF(AH85,"P")+COUNTIF(AN85,"P")+COUNTIF(AT85,"P")+COUNTIF(AZ85,"P")+COUNTIF(BF85,"P")+COUNTIF(BL85,"P")+COUNTIF(BR85,"P")+COUNTIF(BX85,"P")+COUNTIF(CD85,"P")+COUNTIF(CJ85,"P")</f>
        <v/>
      </c>
      <c r="CS85">
        <f>(INT(E85)*3+(E85-INT(E85))*10)+(INT(K85)*3+(K85-INT(K85))*10)+(INT(Q85)*3+(Q85-INT(Q85))*10)+(INT(W85)*3+(W85-INT(W85))*10)+(INT(AC85)*3+(AC85-INT(AC85))*10)+(INT(AI85)*3+(AI85-INT(AI85))*10)+(INT(AO85)*3+(AO85-INT(AO85))*10)+(INT(AU85)*3+(AU85-INT(AU85))*10)+(INT(BA85)*3+(BA85-INT(BA85))*10)+(INT(BG85)*3+(BG85-INT(BG85))*10)+(INT(BM85)*3+(BM85-INT(BM85))*10)+(INT(BS85)*3+(BS85-INT(BS85))*10)+(INT(BY85)*3+(BY85-INT(BY85))*10)+(INT(CE85)*3+(CE85-INT(CE85))*10)+(INT(CK85)*3+(CK85-INT(CK85))*10)</f>
        <v/>
      </c>
      <c r="CT85">
        <f>INT(CS85/3)+MOD(CS85,3)/10</f>
        <v/>
      </c>
      <c r="CU85">
        <f>F85+L85+R85+X85+AD85+AJ85+AP85+AV85+BB85+BH85+BN85+BT85+BZ85+CF85+CL85</f>
        <v/>
      </c>
      <c r="CV85">
        <f>G85+M85+S85+Y85+AE85+AK85+AQ85+AW85+BC85+BI85+BO85+BU85+CA85+CG85+CM85</f>
        <v/>
      </c>
      <c r="CW85">
        <f>H85+N85+T85+Z85+AF85+AL85+AR85+AX85+BD85+BJ85+BP85+BV85+CB85+CH85+CN85</f>
        <v/>
      </c>
      <c r="CX85" s="2">
        <f>IFERROR(CU85*27/CS85,0)</f>
        <v/>
      </c>
    </row>
    <row r="86">
      <c r="A86">
        <f>IF(A28="","",A28)</f>
        <v/>
      </c>
      <c r="B86">
        <f>IF(B28="","",B28)</f>
        <v/>
      </c>
      <c r="CP86">
        <f>C86+I86+O86+U86+AA86+AG86+AM86+AS86+AY86+BE86+BK86+BQ86+BW86+CC86+CI86</f>
        <v/>
      </c>
      <c r="CQ86">
        <f>COUNTIF(D86,"G")+COUNTIF(J86,"G")+COUNTIF(P86,"G")+COUNTIF(V86,"G")+COUNTIF(AB86,"G")+COUNTIF(AH86,"G")+COUNTIF(AN86,"G")+COUNTIF(AT86,"G")+COUNTIF(AZ86,"G")+COUNTIF(BF86,"G")+COUNTIF(BL86,"G")+COUNTIF(BR86,"G")+COUNTIF(BX86,"G")+COUNTIF(CD86,"G")+COUNTIF(CJ86,"G")</f>
        <v/>
      </c>
      <c r="CR86">
        <f>COUNTIF(D86,"P")+COUNTIF(J86,"P")+COUNTIF(P86,"P")+COUNTIF(V86,"P")+COUNTIF(AB86,"P")+COUNTIF(AH86,"P")+COUNTIF(AN86,"P")+COUNTIF(AT86,"P")+COUNTIF(AZ86,"P")+COUNTIF(BF86,"P")+COUNTIF(BL86,"P")+COUNTIF(BR86,"P")+COUNTIF(BX86,"P")+COUNTIF(CD86,"P")+COUNTIF(CJ86,"P")</f>
        <v/>
      </c>
      <c r="CS86">
        <f>(INT(E86)*3+(E86-INT(E86))*10)+(INT(K86)*3+(K86-INT(K86))*10)+(INT(Q86)*3+(Q86-INT(Q86))*10)+(INT(W86)*3+(W86-INT(W86))*10)+(INT(AC86)*3+(AC86-INT(AC86))*10)+(INT(AI86)*3+(AI86-INT(AI86))*10)+(INT(AO86)*3+(AO86-INT(AO86))*10)+(INT(AU86)*3+(AU86-INT(AU86))*10)+(INT(BA86)*3+(BA86-INT(BA86))*10)+(INT(BG86)*3+(BG86-INT(BG86))*10)+(INT(BM86)*3+(BM86-INT(BM86))*10)+(INT(BS86)*3+(BS86-INT(BS86))*10)+(INT(BY86)*3+(BY86-INT(BY86))*10)+(INT(CE86)*3+(CE86-INT(CE86))*10)+(INT(CK86)*3+(CK86-INT(CK86))*10)</f>
        <v/>
      </c>
      <c r="CT86">
        <f>INT(CS86/3)+MOD(CS86,3)/10</f>
        <v/>
      </c>
      <c r="CU86">
        <f>F86+L86+R86+X86+AD86+AJ86+AP86+AV86+BB86+BH86+BN86+BT86+BZ86+CF86+CL86</f>
        <v/>
      </c>
      <c r="CV86">
        <f>G86+M86+S86+Y86+AE86+AK86+AQ86+AW86+BC86+BI86+BO86+BU86+CA86+CG86+CM86</f>
        <v/>
      </c>
      <c r="CW86">
        <f>H86+N86+T86+Z86+AF86+AL86+AR86+AX86+BD86+BJ86+BP86+BV86+CB86+CH86+CN86</f>
        <v/>
      </c>
      <c r="CX86" s="2">
        <f>IFERROR(CU86*27/CS86,0)</f>
        <v/>
      </c>
    </row>
    <row r="87">
      <c r="A87">
        <f>IF(A29="","",A29)</f>
        <v/>
      </c>
      <c r="B87">
        <f>IF(B29="","",B29)</f>
        <v/>
      </c>
      <c r="CP87">
        <f>C87+I87+O87+U87+AA87+AG87+AM87+AS87+AY87+BE87+BK87+BQ87+BW87+CC87+CI87</f>
        <v/>
      </c>
      <c r="CQ87">
        <f>COUNTIF(D87,"G")+COUNTIF(J87,"G")+COUNTIF(P87,"G")+COUNTIF(V87,"G")+COUNTIF(AB87,"G")+COUNTIF(AH87,"G")+COUNTIF(AN87,"G")+COUNTIF(AT87,"G")+COUNTIF(AZ87,"G")+COUNTIF(BF87,"G")+COUNTIF(BL87,"G")+COUNTIF(BR87,"G")+COUNTIF(BX87,"G")+COUNTIF(CD87,"G")+COUNTIF(CJ87,"G")</f>
        <v/>
      </c>
      <c r="CR87">
        <f>COUNTIF(D87,"P")+COUNTIF(J87,"P")+COUNTIF(P87,"P")+COUNTIF(V87,"P")+COUNTIF(AB87,"P")+COUNTIF(AH87,"P")+COUNTIF(AN87,"P")+COUNTIF(AT87,"P")+COUNTIF(AZ87,"P")+COUNTIF(BF87,"P")+COUNTIF(BL87,"P")+COUNTIF(BR87,"P")+COUNTIF(BX87,"P")+COUNTIF(CD87,"P")+COUNTIF(CJ87,"P")</f>
        <v/>
      </c>
      <c r="CS87">
        <f>(INT(E87)*3+(E87-INT(E87))*10)+(INT(K87)*3+(K87-INT(K87))*10)+(INT(Q87)*3+(Q87-INT(Q87))*10)+(INT(W87)*3+(W87-INT(W87))*10)+(INT(AC87)*3+(AC87-INT(AC87))*10)+(INT(AI87)*3+(AI87-INT(AI87))*10)+(INT(AO87)*3+(AO87-INT(AO87))*10)+(INT(AU87)*3+(AU87-INT(AU87))*10)+(INT(BA87)*3+(BA87-INT(BA87))*10)+(INT(BG87)*3+(BG87-INT(BG87))*10)+(INT(BM87)*3+(BM87-INT(BM87))*10)+(INT(BS87)*3+(BS87-INT(BS87))*10)+(INT(BY87)*3+(BY87-INT(BY87))*10)+(INT(CE87)*3+(CE87-INT(CE87))*10)+(INT(CK87)*3+(CK87-INT(CK87))*10)</f>
        <v/>
      </c>
      <c r="CT87">
        <f>INT(CS87/3)+MOD(CS87,3)/10</f>
        <v/>
      </c>
      <c r="CU87">
        <f>F87+L87+R87+X87+AD87+AJ87+AP87+AV87+BB87+BH87+BN87+BT87+BZ87+CF87+CL87</f>
        <v/>
      </c>
      <c r="CV87">
        <f>G87+M87+S87+Y87+AE87+AK87+AQ87+AW87+BC87+BI87+BO87+BU87+CA87+CG87+CM87</f>
        <v/>
      </c>
      <c r="CW87">
        <f>H87+N87+T87+Z87+AF87+AL87+AR87+AX87+BD87+BJ87+BP87+BV87+CB87+CH87+CN87</f>
        <v/>
      </c>
      <c r="CX87" s="2">
        <f>IFERROR(CU87*27/CS87,0)</f>
        <v/>
      </c>
    </row>
    <row r="88">
      <c r="A88">
        <f>IF(A30="","",A30)</f>
        <v/>
      </c>
      <c r="B88">
        <f>IF(B30="","",B30)</f>
        <v/>
      </c>
      <c r="CP88">
        <f>C88+I88+O88+U88+AA88+AG88+AM88+AS88+AY88+BE88+BK88+BQ88+BW88+CC88+CI88</f>
        <v/>
      </c>
      <c r="CQ88">
        <f>COUNTIF(D88,"G")+COUNTIF(J88,"G")+COUNTIF(P88,"G")+COUNTIF(V88,"G")+COUNTIF(AB88,"G")+COUNTIF(AH88,"G")+COUNTIF(AN88,"G")+COUNTIF(AT88,"G")+COUNTIF(AZ88,"G")+COUNTIF(BF88,"G")+COUNTIF(BL88,"G")+COUNTIF(BR88,"G")+COUNTIF(BX88,"G")+COUNTIF(CD88,"G")+COUNTIF(CJ88,"G")</f>
        <v/>
      </c>
      <c r="CR88">
        <f>COUNTIF(D88,"P")+COUNTIF(J88,"P")+COUNTIF(P88,"P")+COUNTIF(V88,"P")+COUNTIF(AB88,"P")+COUNTIF(AH88,"P")+COUNTIF(AN88,"P")+COUNTIF(AT88,"P")+COUNTIF(AZ88,"P")+COUNTIF(BF88,"P")+COUNTIF(BL88,"P")+COUNTIF(BR88,"P")+COUNTIF(BX88,"P")+COUNTIF(CD88,"P")+COUNTIF(CJ88,"P")</f>
        <v/>
      </c>
      <c r="CS88">
        <f>(INT(E88)*3+(E88-INT(E88))*10)+(INT(K88)*3+(K88-INT(K88))*10)+(INT(Q88)*3+(Q88-INT(Q88))*10)+(INT(W88)*3+(W88-INT(W88))*10)+(INT(AC88)*3+(AC88-INT(AC88))*10)+(INT(AI88)*3+(AI88-INT(AI88))*10)+(INT(AO88)*3+(AO88-INT(AO88))*10)+(INT(AU88)*3+(AU88-INT(AU88))*10)+(INT(BA88)*3+(BA88-INT(BA88))*10)+(INT(BG88)*3+(BG88-INT(BG88))*10)+(INT(BM88)*3+(BM88-INT(BM88))*10)+(INT(BS88)*3+(BS88-INT(BS88))*10)+(INT(BY88)*3+(BY88-INT(BY88))*10)+(INT(CE88)*3+(CE88-INT(CE88))*10)+(INT(CK88)*3+(CK88-INT(CK88))*10)</f>
        <v/>
      </c>
      <c r="CT88">
        <f>INT(CS88/3)+MOD(CS88,3)/10</f>
        <v/>
      </c>
      <c r="CU88">
        <f>F88+L88+R88+X88+AD88+AJ88+AP88+AV88+BB88+BH88+BN88+BT88+BZ88+CF88+CL88</f>
        <v/>
      </c>
      <c r="CV88">
        <f>G88+M88+S88+Y88+AE88+AK88+AQ88+AW88+BC88+BI88+BO88+BU88+CA88+CG88+CM88</f>
        <v/>
      </c>
      <c r="CW88">
        <f>H88+N88+T88+Z88+AF88+AL88+AR88+AX88+BD88+BJ88+BP88+BV88+CB88+CH88+CN88</f>
        <v/>
      </c>
      <c r="CX88" s="2">
        <f>IFERROR(CU88*27/CS88,0)</f>
        <v/>
      </c>
    </row>
    <row r="89">
      <c r="A89">
        <f>IF(A31="","",A31)</f>
        <v/>
      </c>
      <c r="B89">
        <f>IF(B31="","",B31)</f>
        <v/>
      </c>
      <c r="CP89">
        <f>C89+I89+O89+U89+AA89+AG89+AM89+AS89+AY89+BE89+BK89+BQ89+BW89+CC89+CI89</f>
        <v/>
      </c>
      <c r="CQ89">
        <f>COUNTIF(D89,"G")+COUNTIF(J89,"G")+COUNTIF(P89,"G")+COUNTIF(V89,"G")+COUNTIF(AB89,"G")+COUNTIF(AH89,"G")+COUNTIF(AN89,"G")+COUNTIF(AT89,"G")+COUNTIF(AZ89,"G")+COUNTIF(BF89,"G")+COUNTIF(BL89,"G")+COUNTIF(BR89,"G")+COUNTIF(BX89,"G")+COUNTIF(CD89,"G")+COUNTIF(CJ89,"G")</f>
        <v/>
      </c>
      <c r="CR89">
        <f>COUNTIF(D89,"P")+COUNTIF(J89,"P")+COUNTIF(P89,"P")+COUNTIF(V89,"P")+COUNTIF(AB89,"P")+COUNTIF(AH89,"P")+COUNTIF(AN89,"P")+COUNTIF(AT89,"P")+COUNTIF(AZ89,"P")+COUNTIF(BF89,"P")+COUNTIF(BL89,"P")+COUNTIF(BR89,"P")+COUNTIF(BX89,"P")+COUNTIF(CD89,"P")+COUNTIF(CJ89,"P")</f>
        <v/>
      </c>
      <c r="CS89">
        <f>(INT(E89)*3+(E89-INT(E89))*10)+(INT(K89)*3+(K89-INT(K89))*10)+(INT(Q89)*3+(Q89-INT(Q89))*10)+(INT(W89)*3+(W89-INT(W89))*10)+(INT(AC89)*3+(AC89-INT(AC89))*10)+(INT(AI89)*3+(AI89-INT(AI89))*10)+(INT(AO89)*3+(AO89-INT(AO89))*10)+(INT(AU89)*3+(AU89-INT(AU89))*10)+(INT(BA89)*3+(BA89-INT(BA89))*10)+(INT(BG89)*3+(BG89-INT(BG89))*10)+(INT(BM89)*3+(BM89-INT(BM89))*10)+(INT(BS89)*3+(BS89-INT(BS89))*10)+(INT(BY89)*3+(BY89-INT(BY89))*10)+(INT(CE89)*3+(CE89-INT(CE89))*10)+(INT(CK89)*3+(CK89-INT(CK89))*10)</f>
        <v/>
      </c>
      <c r="CT89">
        <f>INT(CS89/3)+MOD(CS89,3)/10</f>
        <v/>
      </c>
      <c r="CU89">
        <f>F89+L89+R89+X89+AD89+AJ89+AP89+AV89+BB89+BH89+BN89+BT89+BZ89+CF89+CL89</f>
        <v/>
      </c>
      <c r="CV89">
        <f>G89+M89+S89+Y89+AE89+AK89+AQ89+AW89+BC89+BI89+BO89+BU89+CA89+CG89+CM89</f>
        <v/>
      </c>
      <c r="CW89">
        <f>H89+N89+T89+Z89+AF89+AL89+AR89+AX89+BD89+BJ89+BP89+BV89+CB89+CH89+CN89</f>
        <v/>
      </c>
      <c r="CX89" s="2">
        <f>IFERROR(CU89*27/CS89,0)</f>
        <v/>
      </c>
    </row>
    <row r="90">
      <c r="A90">
        <f>IF(A32="","",A32)</f>
        <v/>
      </c>
      <c r="B90">
        <f>IF(B32="","",B32)</f>
        <v/>
      </c>
      <c r="CP90">
        <f>C90+I90+O90+U90+AA90+AG90+AM90+AS90+AY90+BE90+BK90+BQ90+BW90+CC90+CI90</f>
        <v/>
      </c>
      <c r="CQ90">
        <f>COUNTIF(D90,"G")+COUNTIF(J90,"G")+COUNTIF(P90,"G")+COUNTIF(V90,"G")+COUNTIF(AB90,"G")+COUNTIF(AH90,"G")+COUNTIF(AN90,"G")+COUNTIF(AT90,"G")+COUNTIF(AZ90,"G")+COUNTIF(BF90,"G")+COUNTIF(BL90,"G")+COUNTIF(BR90,"G")+COUNTIF(BX90,"G")+COUNTIF(CD90,"G")+COUNTIF(CJ90,"G")</f>
        <v/>
      </c>
      <c r="CR90">
        <f>COUNTIF(D90,"P")+COUNTIF(J90,"P")+COUNTIF(P90,"P")+COUNTIF(V90,"P")+COUNTIF(AB90,"P")+COUNTIF(AH90,"P")+COUNTIF(AN90,"P")+COUNTIF(AT90,"P")+COUNTIF(AZ90,"P")+COUNTIF(BF90,"P")+COUNTIF(BL90,"P")+COUNTIF(BR90,"P")+COUNTIF(BX90,"P")+COUNTIF(CD90,"P")+COUNTIF(CJ90,"P")</f>
        <v/>
      </c>
      <c r="CS90">
        <f>(INT(E90)*3+(E90-INT(E90))*10)+(INT(K90)*3+(K90-INT(K90))*10)+(INT(Q90)*3+(Q90-INT(Q90))*10)+(INT(W90)*3+(W90-INT(W90))*10)+(INT(AC90)*3+(AC90-INT(AC90))*10)+(INT(AI90)*3+(AI90-INT(AI90))*10)+(INT(AO90)*3+(AO90-INT(AO90))*10)+(INT(AU90)*3+(AU90-INT(AU90))*10)+(INT(BA90)*3+(BA90-INT(BA90))*10)+(INT(BG90)*3+(BG90-INT(BG90))*10)+(INT(BM90)*3+(BM90-INT(BM90))*10)+(INT(BS90)*3+(BS90-INT(BS90))*10)+(INT(BY90)*3+(BY90-INT(BY90))*10)+(INT(CE90)*3+(CE90-INT(CE90))*10)+(INT(CK90)*3+(CK90-INT(CK90))*10)</f>
        <v/>
      </c>
      <c r="CT90">
        <f>INT(CS90/3)+MOD(CS90,3)/10</f>
        <v/>
      </c>
      <c r="CU90">
        <f>F90+L90+R90+X90+AD90+AJ90+AP90+AV90+BB90+BH90+BN90+BT90+BZ90+CF90+CL90</f>
        <v/>
      </c>
      <c r="CV90">
        <f>G90+M90+S90+Y90+AE90+AK90+AQ90+AW90+BC90+BI90+BO90+BU90+CA90+CG90+CM90</f>
        <v/>
      </c>
      <c r="CW90">
        <f>H90+N90+T90+Z90+AF90+AL90+AR90+AX90+BD90+BJ90+BP90+BV90+CB90+CH90+CN90</f>
        <v/>
      </c>
      <c r="CX90" s="2">
        <f>IFERROR(CU90*27/CS90,0)</f>
        <v/>
      </c>
    </row>
    <row r="91">
      <c r="A91" t="inlineStr">
        <is>
          <t>TOTALES :</t>
        </is>
      </c>
      <c r="CP91">
        <f>SUM(CP66:CP90)</f>
        <v/>
      </c>
      <c r="CQ91">
        <f>SUM(CQ66:CQ90)</f>
        <v/>
      </c>
      <c r="CR91">
        <f>SUM(CR66:CR90)</f>
        <v/>
      </c>
      <c r="CS91">
        <f>SUM(CS66:CS90)</f>
        <v/>
      </c>
      <c r="CT91">
        <f>SUM(CT66:CT90)</f>
        <v/>
      </c>
      <c r="CU91">
        <f>SUM(CU66:CU90)</f>
        <v/>
      </c>
      <c r="CV91">
        <f>SUM(CV66:CV90)</f>
        <v/>
      </c>
      <c r="CW91">
        <f>SUM(CW66:CW90)</f>
        <v/>
      </c>
      <c r="CX91">
        <f>SUM(CX66:CX90)</f>
        <v/>
      </c>
    </row>
    <row r="94">
      <c r="A94" t="inlineStr">
        <is>
          <t>R E S U L T A D O S   D E L   E Q U I P O</t>
        </is>
      </c>
    </row>
    <row r="95">
      <c r="A95" t="inlineStr">
        <is>
          <t>Juego</t>
        </is>
      </c>
      <c r="B95" t="inlineStr">
        <is>
          <t>Resultado</t>
        </is>
      </c>
      <c r="C95" t="inlineStr">
        <is>
          <t>CA</t>
        </is>
      </c>
      <c r="D95" t="inlineStr">
        <is>
          <t>CR</t>
        </is>
      </c>
    </row>
    <row r="96">
      <c r="A96" t="n">
        <v>1</v>
      </c>
    </row>
    <row r="97">
      <c r="A97" t="n">
        <v>2</v>
      </c>
    </row>
    <row r="98">
      <c r="A98" t="n">
        <v>3</v>
      </c>
    </row>
    <row r="99">
      <c r="A99" t="n">
        <v>4</v>
      </c>
    </row>
    <row r="100">
      <c r="A100" t="n">
        <v>5</v>
      </c>
    </row>
    <row r="101">
      <c r="A101" t="n">
        <v>6</v>
      </c>
    </row>
    <row r="102">
      <c r="A102" t="n">
        <v>7</v>
      </c>
    </row>
    <row r="103">
      <c r="A103" t="n">
        <v>8</v>
      </c>
    </row>
    <row r="104">
      <c r="A104" t="n">
        <v>9</v>
      </c>
    </row>
    <row r="105">
      <c r="A105" t="n">
        <v>10</v>
      </c>
    </row>
    <row r="106">
      <c r="A106" t="n">
        <v>11</v>
      </c>
    </row>
    <row r="107">
      <c r="A107" t="n">
        <v>12</v>
      </c>
    </row>
    <row r="108">
      <c r="A108" t="n">
        <v>13</v>
      </c>
    </row>
    <row r="109">
      <c r="A109" t="n">
        <v>14</v>
      </c>
    </row>
    <row r="110">
      <c r="A110" t="n">
        <v>15</v>
      </c>
    </row>
    <row r="111">
      <c r="A111" t="inlineStr">
        <is>
          <t>TOTALES</t>
        </is>
      </c>
      <c r="B111">
        <f>COUNTIF(B96:B110,"G")+COUNTIF(B96:B110,"P")+COUNTIF(B96:B110,"E")</f>
        <v/>
      </c>
      <c r="C111">
        <f>COUNTIF(B96:B110,"G")</f>
        <v/>
      </c>
      <c r="D111">
        <f>COUNTIF(B96:B110,"P")</f>
        <v/>
      </c>
      <c r="E111">
        <f>COUNTIF(B96:B110,"E")</f>
        <v/>
      </c>
      <c r="F111">
        <f>SUM(C96:C110)</f>
        <v/>
      </c>
      <c r="G111">
        <f>SUM(D96:D110)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V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CORPORACION CRIOLLITOS DE VENEZUELA</t>
        </is>
      </c>
    </row>
    <row r="2">
      <c r="A2" t="inlineStr">
        <is>
          <t>LIGA DE BEISBOL MENOR JUAN GUILLERMO GUZMAN</t>
        </is>
      </c>
    </row>
    <row r="4">
      <c r="B4" t="inlineStr">
        <is>
          <t>CATEGORIA : INFANTIL</t>
        </is>
      </c>
    </row>
    <row r="6">
      <c r="A6" t="inlineStr">
        <is>
          <t>equipo11</t>
        </is>
      </c>
      <c r="C6" t="inlineStr">
        <is>
          <t>O F E N S I V A   I N D I V I D U A L</t>
        </is>
      </c>
    </row>
    <row r="7">
      <c r="A7" t="inlineStr">
        <is>
          <t>NOMBRE</t>
        </is>
      </c>
      <c r="B7" t="inlineStr">
        <is>
          <t>No</t>
        </is>
      </c>
      <c r="C7" t="inlineStr">
        <is>
          <t>VB</t>
        </is>
      </c>
      <c r="D7" t="inlineStr">
        <is>
          <t>CA</t>
        </is>
      </c>
      <c r="E7" t="inlineStr">
        <is>
          <t>H</t>
        </is>
      </c>
      <c r="F7" t="inlineStr">
        <is>
          <t>2B</t>
        </is>
      </c>
      <c r="G7" t="inlineStr">
        <is>
          <t>3B</t>
        </is>
      </c>
      <c r="H7" t="inlineStr">
        <is>
          <t>HR</t>
        </is>
      </c>
      <c r="I7" t="inlineStr">
        <is>
          <t>CI</t>
        </is>
      </c>
      <c r="J7" t="inlineStr">
        <is>
          <t>K</t>
        </is>
      </c>
      <c r="K7" t="inlineStr">
        <is>
          <t>BB</t>
        </is>
      </c>
      <c r="L7" t="inlineStr">
        <is>
          <t>BR</t>
        </is>
      </c>
      <c r="M7" t="inlineStr">
        <is>
          <t>GP</t>
        </is>
      </c>
      <c r="N7" t="inlineStr">
        <is>
          <t>SH</t>
        </is>
      </c>
      <c r="O7" t="inlineStr">
        <is>
          <t>SF</t>
        </is>
      </c>
      <c r="P7" t="inlineStr">
        <is>
          <t>INT</t>
        </is>
      </c>
      <c r="Q7" t="inlineStr">
        <is>
          <t>BAL</t>
        </is>
      </c>
      <c r="R7" t="inlineStr">
        <is>
          <t>AL</t>
        </is>
      </c>
      <c r="T7" t="inlineStr">
        <is>
          <t>VB</t>
        </is>
      </c>
      <c r="U7" t="inlineStr">
        <is>
          <t>CA</t>
        </is>
      </c>
      <c r="V7" t="inlineStr">
        <is>
          <t>H</t>
        </is>
      </c>
      <c r="W7" t="inlineStr">
        <is>
          <t>2B</t>
        </is>
      </c>
      <c r="X7" t="inlineStr">
        <is>
          <t>3B</t>
        </is>
      </c>
      <c r="Y7" t="inlineStr">
        <is>
          <t>HR</t>
        </is>
      </c>
      <c r="Z7" t="inlineStr">
        <is>
          <t>CI</t>
        </is>
      </c>
      <c r="AA7" t="inlineStr">
        <is>
          <t>K</t>
        </is>
      </c>
      <c r="AB7" t="inlineStr">
        <is>
          <t>BB</t>
        </is>
      </c>
      <c r="AC7" t="inlineStr">
        <is>
          <t>BR</t>
        </is>
      </c>
      <c r="AD7" t="inlineStr">
        <is>
          <t>GP</t>
        </is>
      </c>
      <c r="AE7" t="inlineStr">
        <is>
          <t>SH</t>
        </is>
      </c>
      <c r="AF7" t="inlineStr">
        <is>
          <t>SF</t>
        </is>
      </c>
      <c r="AG7" t="inlineStr">
        <is>
          <t>INT</t>
        </is>
      </c>
      <c r="AH7" t="inlineStr">
        <is>
          <t>BAL</t>
        </is>
      </c>
      <c r="AI7" t="inlineStr">
        <is>
          <t>AL</t>
        </is>
      </c>
      <c r="AK7" t="inlineStr">
        <is>
          <t>VB</t>
        </is>
      </c>
      <c r="AL7" t="inlineStr">
        <is>
          <t>CA</t>
        </is>
      </c>
      <c r="AM7" t="inlineStr">
        <is>
          <t>H</t>
        </is>
      </c>
      <c r="AN7" t="inlineStr">
        <is>
          <t>2B</t>
        </is>
      </c>
      <c r="AO7" t="inlineStr">
        <is>
          <t>3B</t>
        </is>
      </c>
      <c r="AP7" t="inlineStr">
        <is>
          <t>HR</t>
        </is>
      </c>
      <c r="AQ7" t="inlineStr">
        <is>
          <t>CI</t>
        </is>
      </c>
      <c r="AR7" t="inlineStr">
        <is>
          <t>K</t>
        </is>
      </c>
      <c r="AS7" t="inlineStr">
        <is>
          <t>BB</t>
        </is>
      </c>
      <c r="AT7" t="inlineStr">
        <is>
          <t>BR</t>
        </is>
      </c>
      <c r="AU7" t="inlineStr">
        <is>
          <t>GP</t>
        </is>
      </c>
      <c r="AV7" t="inlineStr">
        <is>
          <t>SH</t>
        </is>
      </c>
      <c r="AW7" t="inlineStr">
        <is>
          <t>SF</t>
        </is>
      </c>
      <c r="AX7" t="inlineStr">
        <is>
          <t>INT</t>
        </is>
      </c>
      <c r="AY7" t="inlineStr">
        <is>
          <t>BAL</t>
        </is>
      </c>
      <c r="AZ7" t="inlineStr">
        <is>
          <t>AL</t>
        </is>
      </c>
      <c r="BB7" t="inlineStr">
        <is>
          <t>VB</t>
        </is>
      </c>
      <c r="BC7" t="inlineStr">
        <is>
          <t>CA</t>
        </is>
      </c>
      <c r="BD7" t="inlineStr">
        <is>
          <t>H</t>
        </is>
      </c>
      <c r="BE7" t="inlineStr">
        <is>
          <t>2B</t>
        </is>
      </c>
      <c r="BF7" t="inlineStr">
        <is>
          <t>3B</t>
        </is>
      </c>
      <c r="BG7" t="inlineStr">
        <is>
          <t>HR</t>
        </is>
      </c>
      <c r="BH7" t="inlineStr">
        <is>
          <t>CI</t>
        </is>
      </c>
      <c r="BI7" t="inlineStr">
        <is>
          <t>K</t>
        </is>
      </c>
      <c r="BJ7" t="inlineStr">
        <is>
          <t>BB</t>
        </is>
      </c>
      <c r="BK7" t="inlineStr">
        <is>
          <t>BR</t>
        </is>
      </c>
      <c r="BL7" t="inlineStr">
        <is>
          <t>GP</t>
        </is>
      </c>
      <c r="BM7" t="inlineStr">
        <is>
          <t>SH</t>
        </is>
      </c>
      <c r="BN7" t="inlineStr">
        <is>
          <t>SF</t>
        </is>
      </c>
      <c r="BO7" t="inlineStr">
        <is>
          <t>INT</t>
        </is>
      </c>
      <c r="BP7" t="inlineStr">
        <is>
          <t>BAL</t>
        </is>
      </c>
      <c r="BQ7" t="inlineStr">
        <is>
          <t>AL</t>
        </is>
      </c>
      <c r="BS7" t="inlineStr">
        <is>
          <t>VB</t>
        </is>
      </c>
      <c r="BT7" t="inlineStr">
        <is>
          <t>CA</t>
        </is>
      </c>
      <c r="BU7" t="inlineStr">
        <is>
          <t>H</t>
        </is>
      </c>
      <c r="BV7" t="inlineStr">
        <is>
          <t>2B</t>
        </is>
      </c>
      <c r="BW7" t="inlineStr">
        <is>
          <t>3B</t>
        </is>
      </c>
      <c r="BX7" t="inlineStr">
        <is>
          <t>HR</t>
        </is>
      </c>
      <c r="BY7" t="inlineStr">
        <is>
          <t>CI</t>
        </is>
      </c>
      <c r="BZ7" t="inlineStr">
        <is>
          <t>K</t>
        </is>
      </c>
      <c r="CA7" t="inlineStr">
        <is>
          <t>BB</t>
        </is>
      </c>
      <c r="CB7" t="inlineStr">
        <is>
          <t>BR</t>
        </is>
      </c>
      <c r="CC7" t="inlineStr">
        <is>
          <t>GP</t>
        </is>
      </c>
      <c r="CD7" t="inlineStr">
        <is>
          <t>SH</t>
        </is>
      </c>
      <c r="CE7" t="inlineStr">
        <is>
          <t>SF</t>
        </is>
      </c>
      <c r="CF7" t="inlineStr">
        <is>
          <t>INT</t>
        </is>
      </c>
      <c r="CG7" t="inlineStr">
        <is>
          <t>BAL</t>
        </is>
      </c>
      <c r="CH7" t="inlineStr">
        <is>
          <t>AL</t>
        </is>
      </c>
      <c r="CJ7" t="inlineStr">
        <is>
          <t>VB</t>
        </is>
      </c>
      <c r="CK7" t="inlineStr">
        <is>
          <t>CA</t>
        </is>
      </c>
      <c r="CL7" t="inlineStr">
        <is>
          <t>H</t>
        </is>
      </c>
      <c r="CM7" t="inlineStr">
        <is>
          <t>2B</t>
        </is>
      </c>
      <c r="CN7" t="inlineStr">
        <is>
          <t>3B</t>
        </is>
      </c>
      <c r="CO7" t="inlineStr">
        <is>
          <t>HR</t>
        </is>
      </c>
      <c r="CP7" t="inlineStr">
        <is>
          <t>CI</t>
        </is>
      </c>
      <c r="CQ7" t="inlineStr">
        <is>
          <t>K</t>
        </is>
      </c>
      <c r="CR7" t="inlineStr">
        <is>
          <t>BB</t>
        </is>
      </c>
      <c r="CS7" t="inlineStr">
        <is>
          <t>BR</t>
        </is>
      </c>
      <c r="CT7" t="inlineStr">
        <is>
          <t>GP</t>
        </is>
      </c>
      <c r="CU7" t="inlineStr">
        <is>
          <t>SH</t>
        </is>
      </c>
      <c r="CV7" t="inlineStr">
        <is>
          <t>SF</t>
        </is>
      </c>
      <c r="CW7" t="inlineStr">
        <is>
          <t>INT</t>
        </is>
      </c>
      <c r="CX7" t="inlineStr">
        <is>
          <t>BAL</t>
        </is>
      </c>
      <c r="CY7" t="inlineStr">
        <is>
          <t>AL</t>
        </is>
      </c>
      <c r="DA7" t="inlineStr">
        <is>
          <t>VB</t>
        </is>
      </c>
      <c r="DB7" t="inlineStr">
        <is>
          <t>CA</t>
        </is>
      </c>
      <c r="DC7" t="inlineStr">
        <is>
          <t>H</t>
        </is>
      </c>
      <c r="DD7" t="inlineStr">
        <is>
          <t>2B</t>
        </is>
      </c>
      <c r="DE7" t="inlineStr">
        <is>
          <t>3B</t>
        </is>
      </c>
      <c r="DF7" t="inlineStr">
        <is>
          <t>HR</t>
        </is>
      </c>
      <c r="DG7" t="inlineStr">
        <is>
          <t>CI</t>
        </is>
      </c>
      <c r="DH7" t="inlineStr">
        <is>
          <t>K</t>
        </is>
      </c>
      <c r="DI7" t="inlineStr">
        <is>
          <t>BB</t>
        </is>
      </c>
      <c r="DJ7" t="inlineStr">
        <is>
          <t>BR</t>
        </is>
      </c>
      <c r="DK7" t="inlineStr">
        <is>
          <t>GP</t>
        </is>
      </c>
      <c r="DL7" t="inlineStr">
        <is>
          <t>SH</t>
        </is>
      </c>
      <c r="DM7" t="inlineStr">
        <is>
          <t>SF</t>
        </is>
      </c>
      <c r="DN7" t="inlineStr">
        <is>
          <t>INT</t>
        </is>
      </c>
      <c r="DO7" t="inlineStr">
        <is>
          <t>BAL</t>
        </is>
      </c>
      <c r="DP7" t="inlineStr">
        <is>
          <t>AL</t>
        </is>
      </c>
      <c r="DR7" t="inlineStr">
        <is>
          <t>VB</t>
        </is>
      </c>
      <c r="DS7" t="inlineStr">
        <is>
          <t>CA</t>
        </is>
      </c>
      <c r="DT7" t="inlineStr">
        <is>
          <t>H</t>
        </is>
      </c>
      <c r="DU7" t="inlineStr">
        <is>
          <t>2B</t>
        </is>
      </c>
      <c r="DV7" t="inlineStr">
        <is>
          <t>3B</t>
        </is>
      </c>
      <c r="DW7" t="inlineStr">
        <is>
          <t>HR</t>
        </is>
      </c>
      <c r="DX7" t="inlineStr">
        <is>
          <t>CI</t>
        </is>
      </c>
      <c r="DY7" t="inlineStr">
        <is>
          <t>K</t>
        </is>
      </c>
      <c r="DZ7" t="inlineStr">
        <is>
          <t>BB</t>
        </is>
      </c>
      <c r="EA7" t="inlineStr">
        <is>
          <t>BR</t>
        </is>
      </c>
      <c r="EB7" t="inlineStr">
        <is>
          <t>GP</t>
        </is>
      </c>
      <c r="EC7" t="inlineStr">
        <is>
          <t>SH</t>
        </is>
      </c>
      <c r="ED7" t="inlineStr">
        <is>
          <t>SF</t>
        </is>
      </c>
      <c r="EE7" t="inlineStr">
        <is>
          <t>INT</t>
        </is>
      </c>
      <c r="EF7" t="inlineStr">
        <is>
          <t>BAL</t>
        </is>
      </c>
      <c r="EG7" t="inlineStr">
        <is>
          <t>AL</t>
        </is>
      </c>
      <c r="EI7" t="inlineStr">
        <is>
          <t>VB</t>
        </is>
      </c>
      <c r="EJ7" t="inlineStr">
        <is>
          <t>CA</t>
        </is>
      </c>
      <c r="EK7" t="inlineStr">
        <is>
          <t>H</t>
        </is>
      </c>
      <c r="EL7" t="inlineStr">
        <is>
          <t>2B</t>
        </is>
      </c>
      <c r="EM7" t="inlineStr">
        <is>
          <t>3B</t>
        </is>
      </c>
      <c r="EN7" t="inlineStr">
        <is>
          <t>HR</t>
        </is>
      </c>
      <c r="EO7" t="inlineStr">
        <is>
          <t>CI</t>
        </is>
      </c>
      <c r="EP7" t="inlineStr">
        <is>
          <t>K</t>
        </is>
      </c>
      <c r="EQ7" t="inlineStr">
        <is>
          <t>BB</t>
        </is>
      </c>
      <c r="ER7" t="inlineStr">
        <is>
          <t>BR</t>
        </is>
      </c>
      <c r="ES7" t="inlineStr">
        <is>
          <t>GP</t>
        </is>
      </c>
      <c r="ET7" t="inlineStr">
        <is>
          <t>SH</t>
        </is>
      </c>
      <c r="EU7" t="inlineStr">
        <is>
          <t>SF</t>
        </is>
      </c>
      <c r="EV7" t="inlineStr">
        <is>
          <t>INT</t>
        </is>
      </c>
      <c r="EW7" t="inlineStr">
        <is>
          <t>BAL</t>
        </is>
      </c>
      <c r="EX7" t="inlineStr">
        <is>
          <t>AL</t>
        </is>
      </c>
      <c r="EZ7" t="inlineStr">
        <is>
          <t>VB</t>
        </is>
      </c>
      <c r="FA7" t="inlineStr">
        <is>
          <t>CA</t>
        </is>
      </c>
      <c r="FB7" t="inlineStr">
        <is>
          <t>H</t>
        </is>
      </c>
      <c r="FC7" t="inlineStr">
        <is>
          <t>2B</t>
        </is>
      </c>
      <c r="FD7" t="inlineStr">
        <is>
          <t>3B</t>
        </is>
      </c>
      <c r="FE7" t="inlineStr">
        <is>
          <t>HR</t>
        </is>
      </c>
      <c r="FF7" t="inlineStr">
        <is>
          <t>CI</t>
        </is>
      </c>
      <c r="FG7" t="inlineStr">
        <is>
          <t>K</t>
        </is>
      </c>
      <c r="FH7" t="inlineStr">
        <is>
          <t>BB</t>
        </is>
      </c>
      <c r="FI7" t="inlineStr">
        <is>
          <t>BR</t>
        </is>
      </c>
      <c r="FJ7" t="inlineStr">
        <is>
          <t>GP</t>
        </is>
      </c>
      <c r="FK7" t="inlineStr">
        <is>
          <t>SH</t>
        </is>
      </c>
      <c r="FL7" t="inlineStr">
        <is>
          <t>SF</t>
        </is>
      </c>
      <c r="FM7" t="inlineStr">
        <is>
          <t>INT</t>
        </is>
      </c>
      <c r="FN7" t="inlineStr">
        <is>
          <t>BAL</t>
        </is>
      </c>
      <c r="FO7" t="inlineStr">
        <is>
          <t>AL</t>
        </is>
      </c>
      <c r="FQ7" t="inlineStr">
        <is>
          <t>VB</t>
        </is>
      </c>
      <c r="FR7" t="inlineStr">
        <is>
          <t>CA</t>
        </is>
      </c>
      <c r="FS7" t="inlineStr">
        <is>
          <t>H</t>
        </is>
      </c>
      <c r="FT7" t="inlineStr">
        <is>
          <t>2B</t>
        </is>
      </c>
      <c r="FU7" t="inlineStr">
        <is>
          <t>3B</t>
        </is>
      </c>
      <c r="FV7" t="inlineStr">
        <is>
          <t>HR</t>
        </is>
      </c>
      <c r="FW7" t="inlineStr">
        <is>
          <t>CI</t>
        </is>
      </c>
      <c r="FX7" t="inlineStr">
        <is>
          <t>K</t>
        </is>
      </c>
      <c r="FY7" t="inlineStr">
        <is>
          <t>BB</t>
        </is>
      </c>
      <c r="FZ7" t="inlineStr">
        <is>
          <t>BR</t>
        </is>
      </c>
      <c r="GA7" t="inlineStr">
        <is>
          <t>GP</t>
        </is>
      </c>
      <c r="GB7" t="inlineStr">
        <is>
          <t>SH</t>
        </is>
      </c>
      <c r="GC7" t="inlineStr">
        <is>
          <t>SF</t>
        </is>
      </c>
      <c r="GD7" t="inlineStr">
        <is>
          <t>INT</t>
        </is>
      </c>
      <c r="GE7" t="inlineStr">
        <is>
          <t>BAL</t>
        </is>
      </c>
      <c r="GF7" t="inlineStr">
        <is>
          <t>AL</t>
        </is>
      </c>
      <c r="GH7" t="inlineStr">
        <is>
          <t>VB</t>
        </is>
      </c>
      <c r="GI7" t="inlineStr">
        <is>
          <t>CA</t>
        </is>
      </c>
      <c r="GJ7" t="inlineStr">
        <is>
          <t>H</t>
        </is>
      </c>
      <c r="GK7" t="inlineStr">
        <is>
          <t>2B</t>
        </is>
      </c>
      <c r="GL7" t="inlineStr">
        <is>
          <t>3B</t>
        </is>
      </c>
      <c r="GM7" t="inlineStr">
        <is>
          <t>HR</t>
        </is>
      </c>
      <c r="GN7" t="inlineStr">
        <is>
          <t>CI</t>
        </is>
      </c>
      <c r="GO7" t="inlineStr">
        <is>
          <t>K</t>
        </is>
      </c>
      <c r="GP7" t="inlineStr">
        <is>
          <t>BB</t>
        </is>
      </c>
      <c r="GQ7" t="inlineStr">
        <is>
          <t>BR</t>
        </is>
      </c>
      <c r="GR7" t="inlineStr">
        <is>
          <t>GP</t>
        </is>
      </c>
      <c r="GS7" t="inlineStr">
        <is>
          <t>SH</t>
        </is>
      </c>
      <c r="GT7" t="inlineStr">
        <is>
          <t>SF</t>
        </is>
      </c>
      <c r="GU7" t="inlineStr">
        <is>
          <t>INT</t>
        </is>
      </c>
      <c r="GV7" t="inlineStr">
        <is>
          <t>BAL</t>
        </is>
      </c>
      <c r="GW7" t="inlineStr">
        <is>
          <t>AL</t>
        </is>
      </c>
      <c r="GY7" t="inlineStr">
        <is>
          <t>VB</t>
        </is>
      </c>
      <c r="GZ7" t="inlineStr">
        <is>
          <t>CA</t>
        </is>
      </c>
      <c r="HA7" t="inlineStr">
        <is>
          <t>H</t>
        </is>
      </c>
      <c r="HB7" t="inlineStr">
        <is>
          <t>2B</t>
        </is>
      </c>
      <c r="HC7" t="inlineStr">
        <is>
          <t>3B</t>
        </is>
      </c>
      <c r="HD7" t="inlineStr">
        <is>
          <t>HR</t>
        </is>
      </c>
      <c r="HE7" t="inlineStr">
        <is>
          <t>CI</t>
        </is>
      </c>
      <c r="HF7" t="inlineStr">
        <is>
          <t>K</t>
        </is>
      </c>
      <c r="HG7" t="inlineStr">
        <is>
          <t>BB</t>
        </is>
      </c>
      <c r="HH7" t="inlineStr">
        <is>
          <t>BR</t>
        </is>
      </c>
      <c r="HI7" t="inlineStr">
        <is>
          <t>GP</t>
        </is>
      </c>
      <c r="HJ7" t="inlineStr">
        <is>
          <t>SH</t>
        </is>
      </c>
      <c r="HK7" t="inlineStr">
        <is>
          <t>SF</t>
        </is>
      </c>
      <c r="HL7" t="inlineStr">
        <is>
          <t>INT</t>
        </is>
      </c>
      <c r="HM7" t="inlineStr">
        <is>
          <t>BAL</t>
        </is>
      </c>
      <c r="HN7" t="inlineStr">
        <is>
          <t>AL</t>
        </is>
      </c>
      <c r="HP7" t="inlineStr">
        <is>
          <t>VB</t>
        </is>
      </c>
      <c r="HQ7" t="inlineStr">
        <is>
          <t>CA</t>
        </is>
      </c>
      <c r="HR7" t="inlineStr">
        <is>
          <t>H</t>
        </is>
      </c>
      <c r="HS7" t="inlineStr">
        <is>
          <t>2B</t>
        </is>
      </c>
      <c r="HT7" t="inlineStr">
        <is>
          <t>3B</t>
        </is>
      </c>
      <c r="HU7" t="inlineStr">
        <is>
          <t>HR</t>
        </is>
      </c>
      <c r="HV7" t="inlineStr">
        <is>
          <t>CI</t>
        </is>
      </c>
      <c r="HW7" t="inlineStr">
        <is>
          <t>K</t>
        </is>
      </c>
      <c r="HX7" t="inlineStr">
        <is>
          <t>BB</t>
        </is>
      </c>
      <c r="HY7" t="inlineStr">
        <is>
          <t>BR</t>
        </is>
      </c>
      <c r="HZ7" t="inlineStr">
        <is>
          <t>GP</t>
        </is>
      </c>
      <c r="IA7" t="inlineStr">
        <is>
          <t>SH</t>
        </is>
      </c>
      <c r="IB7" t="inlineStr">
        <is>
          <t>SF</t>
        </is>
      </c>
      <c r="IC7" t="inlineStr">
        <is>
          <t>INT</t>
        </is>
      </c>
      <c r="ID7" t="inlineStr">
        <is>
          <t>BAL</t>
        </is>
      </c>
      <c r="IE7" t="inlineStr">
        <is>
          <t>AL</t>
        </is>
      </c>
      <c r="IG7" t="inlineStr">
        <is>
          <t>VB</t>
        </is>
      </c>
      <c r="IH7" t="inlineStr">
        <is>
          <t>CA</t>
        </is>
      </c>
      <c r="II7" t="inlineStr">
        <is>
          <t>H</t>
        </is>
      </c>
      <c r="IJ7" t="inlineStr">
        <is>
          <t>2B</t>
        </is>
      </c>
      <c r="IK7" t="inlineStr">
        <is>
          <t>3B</t>
        </is>
      </c>
      <c r="IL7" t="inlineStr">
        <is>
          <t>HR</t>
        </is>
      </c>
      <c r="IM7" t="inlineStr">
        <is>
          <t>CI</t>
        </is>
      </c>
      <c r="IN7" t="inlineStr">
        <is>
          <t>K</t>
        </is>
      </c>
      <c r="IO7" t="inlineStr">
        <is>
          <t>BB</t>
        </is>
      </c>
      <c r="IP7" t="inlineStr">
        <is>
          <t>BR</t>
        </is>
      </c>
      <c r="IQ7" t="inlineStr">
        <is>
          <t>GP</t>
        </is>
      </c>
      <c r="IR7" t="inlineStr">
        <is>
          <t>SH</t>
        </is>
      </c>
      <c r="IS7" t="inlineStr">
        <is>
          <t>SF</t>
        </is>
      </c>
      <c r="IT7" t="inlineStr">
        <is>
          <t>INT</t>
        </is>
      </c>
      <c r="IU7" t="inlineStr">
        <is>
          <t>BAL</t>
        </is>
      </c>
      <c r="IV7" t="inlineStr">
        <is>
          <t>AL</t>
        </is>
      </c>
    </row>
    <row r="8">
      <c r="Q8">
        <f>(E8-(F8+G8+H8))+(F8*2)+(G8*3)+(H8*4)</f>
        <v/>
      </c>
      <c r="R8">
        <f>C8+K8+M8+N8+O8+P8</f>
        <v/>
      </c>
      <c r="AH8">
        <f>(V8-(W8+X8+Y8))+(W8*2)+(X8*3)+(Y8*4)</f>
        <v/>
      </c>
      <c r="AI8">
        <f>T8+AB8+AD8+AE8+AF8+AG8</f>
        <v/>
      </c>
      <c r="AY8">
        <f>(AM8-(AN8+AO8+AP8))+(AN8*2)+(AO8*3)+(AP8*4)</f>
        <v/>
      </c>
      <c r="AZ8">
        <f>AK8+AS8+AU8+AV8+AW8+AX8</f>
        <v/>
      </c>
      <c r="BP8">
        <f>(BD8-(BE8+BF8+BG8))+(BE8*2)+(BF8*3)+(BG8*4)</f>
        <v/>
      </c>
      <c r="BQ8">
        <f>BB8+BJ8+BL8+BM8+BN8+BO8</f>
        <v/>
      </c>
      <c r="CG8">
        <f>(BU8-(BV8+BW8+BX8))+(BV8*2)+(BW8*3)+(BX8*4)</f>
        <v/>
      </c>
      <c r="CH8">
        <f>BS8+CA8+CC8+CD8+CE8+CF8</f>
        <v/>
      </c>
      <c r="CX8">
        <f>(CL8-(CM8+CN8+CO8))+(CM8*2)+(CN8*3)+(CO8*4)</f>
        <v/>
      </c>
      <c r="CY8">
        <f>CJ8+CR8+CT8+CU8+CV8+CW8</f>
        <v/>
      </c>
      <c r="DO8">
        <f>(DC8-(DD8+DE8+DF8))+(DD8*2)+(DE8*3)+(DF8*4)</f>
        <v/>
      </c>
      <c r="DP8">
        <f>DA8+DI8+DK8+DL8+DM8+DN8</f>
        <v/>
      </c>
      <c r="EF8">
        <f>(DT8-(DU8+DV8+DW8))+(DU8*2)+(DV8*3)+(DW8*4)</f>
        <v/>
      </c>
      <c r="EG8">
        <f>DR8+DZ8+EB8+EC8+ED8+EE8</f>
        <v/>
      </c>
      <c r="EW8">
        <f>(EK8-(EL8+EM8+EN8))+(EL8*2)+(EM8*3)+(EN8*4)</f>
        <v/>
      </c>
      <c r="EX8">
        <f>EI8+EQ8+ES8+ET8+EU8+EV8</f>
        <v/>
      </c>
      <c r="FN8">
        <f>(FB8-(FC8+FD8+FE8))+(FC8*2)+(FD8*3)+(FE8*4)</f>
        <v/>
      </c>
      <c r="FO8">
        <f>EZ8+FH8+FJ8+FK8+FL8+FM8</f>
        <v/>
      </c>
      <c r="GE8">
        <f>(FS8-(FT8+FU8+FV8))+(FT8*2)+(FU8*3)+(FV8*4)</f>
        <v/>
      </c>
      <c r="GF8">
        <f>FQ8+FY8+GA8+GB8+GC8+GD8</f>
        <v/>
      </c>
      <c r="GV8">
        <f>(GJ8-(GK8+GL8+GM8))+(GK8*2)+(GL8*3)+(GM8*4)</f>
        <v/>
      </c>
      <c r="GW8">
        <f>GH8+GP8+GR8+GS8+GT8+GU8</f>
        <v/>
      </c>
      <c r="HM8">
        <f>(HA8-(HB8+HC8+HD8))+(HB8*2)+(HC8*3)+(HD8*4)</f>
        <v/>
      </c>
      <c r="HN8">
        <f>GY8+HG8+HI8+HJ8+HK8+HL8</f>
        <v/>
      </c>
      <c r="ID8">
        <f>(HR8-(HS8+HT8+HU8))+(HS8*2)+(HT8*3)+(HU8*4)</f>
        <v/>
      </c>
      <c r="IE8">
        <f>HP8+HX8+HZ8+IA8+IB8+IC8</f>
        <v/>
      </c>
      <c r="IU8">
        <f>(II8-(IJ8+IK8+IL8))+(IJ8*2)+(IK8*3)+(IL8*4)</f>
        <v/>
      </c>
      <c r="IV8">
        <f>IG8+IO8+IQ8+IR8+IS8+IT8</f>
        <v/>
      </c>
    </row>
    <row r="9">
      <c r="Q9">
        <f>(E9-(F9+G9+H9))+(F9*2)+(G9*3)+(H9*4)</f>
        <v/>
      </c>
      <c r="R9">
        <f>C9+K9+M9+N9+O9+P9</f>
        <v/>
      </c>
      <c r="AH9">
        <f>(V9-(W9+X9+Y9))+(W9*2)+(X9*3)+(Y9*4)</f>
        <v/>
      </c>
      <c r="AI9">
        <f>T9+AB9+AD9+AE9+AF9+AG9</f>
        <v/>
      </c>
      <c r="AY9">
        <f>(AM9-(AN9+AO9+AP9))+(AN9*2)+(AO9*3)+(AP9*4)</f>
        <v/>
      </c>
      <c r="AZ9">
        <f>AK9+AS9+AU9+AV9+AW9+AX9</f>
        <v/>
      </c>
      <c r="BP9">
        <f>(BD9-(BE9+BF9+BG9))+(BE9*2)+(BF9*3)+(BG9*4)</f>
        <v/>
      </c>
      <c r="BQ9">
        <f>BB9+BJ9+BL9+BM9+BN9+BO9</f>
        <v/>
      </c>
      <c r="CG9">
        <f>(BU9-(BV9+BW9+BX9))+(BV9*2)+(BW9*3)+(BX9*4)</f>
        <v/>
      </c>
      <c r="CH9">
        <f>BS9+CA9+CC9+CD9+CE9+CF9</f>
        <v/>
      </c>
      <c r="CX9">
        <f>(CL9-(CM9+CN9+CO9))+(CM9*2)+(CN9*3)+(CO9*4)</f>
        <v/>
      </c>
      <c r="CY9">
        <f>CJ9+CR9+CT9+CU9+CV9+CW9</f>
        <v/>
      </c>
      <c r="DO9">
        <f>(DC9-(DD9+DE9+DF9))+(DD9*2)+(DE9*3)+(DF9*4)</f>
        <v/>
      </c>
      <c r="DP9">
        <f>DA9+DI9+DK9+DL9+DM9+DN9</f>
        <v/>
      </c>
      <c r="EF9">
        <f>(DT9-(DU9+DV9+DW9))+(DU9*2)+(DV9*3)+(DW9*4)</f>
        <v/>
      </c>
      <c r="EG9">
        <f>DR9+DZ9+EB9+EC9+ED9+EE9</f>
        <v/>
      </c>
      <c r="EW9">
        <f>(EK9-(EL9+EM9+EN9))+(EL9*2)+(EM9*3)+(EN9*4)</f>
        <v/>
      </c>
      <c r="EX9">
        <f>EI9+EQ9+ES9+ET9+EU9+EV9</f>
        <v/>
      </c>
      <c r="FN9">
        <f>(FB9-(FC9+FD9+FE9))+(FC9*2)+(FD9*3)+(FE9*4)</f>
        <v/>
      </c>
      <c r="FO9">
        <f>EZ9+FH9+FJ9+FK9+FL9+FM9</f>
        <v/>
      </c>
      <c r="GE9">
        <f>(FS9-(FT9+FU9+FV9))+(FT9*2)+(FU9*3)+(FV9*4)</f>
        <v/>
      </c>
      <c r="GF9">
        <f>FQ9+FY9+GA9+GB9+GC9+GD9</f>
        <v/>
      </c>
      <c r="GV9">
        <f>(GJ9-(GK9+GL9+GM9))+(GK9*2)+(GL9*3)+(GM9*4)</f>
        <v/>
      </c>
      <c r="GW9">
        <f>GH9+GP9+GR9+GS9+GT9+GU9</f>
        <v/>
      </c>
      <c r="HM9">
        <f>(HA9-(HB9+HC9+HD9))+(HB9*2)+(HC9*3)+(HD9*4)</f>
        <v/>
      </c>
      <c r="HN9">
        <f>GY9+HG9+HI9+HJ9+HK9+HL9</f>
        <v/>
      </c>
      <c r="ID9">
        <f>(HR9-(HS9+HT9+HU9))+(HS9*2)+(HT9*3)+(HU9*4)</f>
        <v/>
      </c>
      <c r="IE9">
        <f>HP9+HX9+HZ9+IA9+IB9+IC9</f>
        <v/>
      </c>
      <c r="IU9">
        <f>(II9-(IJ9+IK9+IL9))+(IJ9*2)+(IK9*3)+(IL9*4)</f>
        <v/>
      </c>
      <c r="IV9">
        <f>IG9+IO9+IQ9+IR9+IS9+IT9</f>
        <v/>
      </c>
    </row>
    <row r="10">
      <c r="Q10">
        <f>(E10-(F10+G10+H10))+(F10*2)+(G10*3)+(H10*4)</f>
        <v/>
      </c>
      <c r="R10">
        <f>C10+K10+M10+N10+O10+P10</f>
        <v/>
      </c>
      <c r="AH10">
        <f>(V10-(W10+X10+Y10))+(W10*2)+(X10*3)+(Y10*4)</f>
        <v/>
      </c>
      <c r="AI10">
        <f>T10+AB10+AD10+AE10+AF10+AG10</f>
        <v/>
      </c>
      <c r="AY10">
        <f>(AM10-(AN10+AO10+AP10))+(AN10*2)+(AO10*3)+(AP10*4)</f>
        <v/>
      </c>
      <c r="AZ10">
        <f>AK10+AS10+AU10+AV10+AW10+AX10</f>
        <v/>
      </c>
      <c r="BP10">
        <f>(BD10-(BE10+BF10+BG10))+(BE10*2)+(BF10*3)+(BG10*4)</f>
        <v/>
      </c>
      <c r="BQ10">
        <f>BB10+BJ10+BL10+BM10+BN10+BO10</f>
        <v/>
      </c>
      <c r="CG10">
        <f>(BU10-(BV10+BW10+BX10))+(BV10*2)+(BW10*3)+(BX10*4)</f>
        <v/>
      </c>
      <c r="CH10">
        <f>BS10+CA10+CC10+CD10+CE10+CF10</f>
        <v/>
      </c>
      <c r="CX10">
        <f>(CL10-(CM10+CN10+CO10))+(CM10*2)+(CN10*3)+(CO10*4)</f>
        <v/>
      </c>
      <c r="CY10">
        <f>CJ10+CR10+CT10+CU10+CV10+CW10</f>
        <v/>
      </c>
      <c r="DO10">
        <f>(DC10-(DD10+DE10+DF10))+(DD10*2)+(DE10*3)+(DF10*4)</f>
        <v/>
      </c>
      <c r="DP10">
        <f>DA10+DI10+DK10+DL10+DM10+DN10</f>
        <v/>
      </c>
      <c r="EF10">
        <f>(DT10-(DU10+DV10+DW10))+(DU10*2)+(DV10*3)+(DW10*4)</f>
        <v/>
      </c>
      <c r="EG10">
        <f>DR10+DZ10+EB10+EC10+ED10+EE10</f>
        <v/>
      </c>
      <c r="EW10">
        <f>(EK10-(EL10+EM10+EN10))+(EL10*2)+(EM10*3)+(EN10*4)</f>
        <v/>
      </c>
      <c r="EX10">
        <f>EI10+EQ10+ES10+ET10+EU10+EV10</f>
        <v/>
      </c>
      <c r="FN10">
        <f>(FB10-(FC10+FD10+FE10))+(FC10*2)+(FD10*3)+(FE10*4)</f>
        <v/>
      </c>
      <c r="FO10">
        <f>EZ10+FH10+FJ10+FK10+FL10+FM10</f>
        <v/>
      </c>
      <c r="GE10">
        <f>(FS10-(FT10+FU10+FV10))+(FT10*2)+(FU10*3)+(FV10*4)</f>
        <v/>
      </c>
      <c r="GF10">
        <f>FQ10+FY10+GA10+GB10+GC10+GD10</f>
        <v/>
      </c>
      <c r="GV10">
        <f>(GJ10-(GK10+GL10+GM10))+(GK10*2)+(GL10*3)+(GM10*4)</f>
        <v/>
      </c>
      <c r="GW10">
        <f>GH10+GP10+GR10+GS10+GT10+GU10</f>
        <v/>
      </c>
      <c r="HM10">
        <f>(HA10-(HB10+HC10+HD10))+(HB10*2)+(HC10*3)+(HD10*4)</f>
        <v/>
      </c>
      <c r="HN10">
        <f>GY10+HG10+HI10+HJ10+HK10+HL10</f>
        <v/>
      </c>
      <c r="ID10">
        <f>(HR10-(HS10+HT10+HU10))+(HS10*2)+(HT10*3)+(HU10*4)</f>
        <v/>
      </c>
      <c r="IE10">
        <f>HP10+HX10+HZ10+IA10+IB10+IC10</f>
        <v/>
      </c>
      <c r="IU10">
        <f>(II10-(IJ10+IK10+IL10))+(IJ10*2)+(IK10*3)+(IL10*4)</f>
        <v/>
      </c>
      <c r="IV10">
        <f>IG10+IO10+IQ10+IR10+IS10+IT10</f>
        <v/>
      </c>
    </row>
    <row r="11">
      <c r="Q11">
        <f>(E11-(F11+G11+H11))+(F11*2)+(G11*3)+(H11*4)</f>
        <v/>
      </c>
      <c r="R11">
        <f>C11+K11+M11+N11+O11+P11</f>
        <v/>
      </c>
      <c r="AH11">
        <f>(V11-(W11+X11+Y11))+(W11*2)+(X11*3)+(Y11*4)</f>
        <v/>
      </c>
      <c r="AI11">
        <f>T11+AB11+AD11+AE11+AF11+AG11</f>
        <v/>
      </c>
      <c r="AY11">
        <f>(AM11-(AN11+AO11+AP11))+(AN11*2)+(AO11*3)+(AP11*4)</f>
        <v/>
      </c>
      <c r="AZ11">
        <f>AK11+AS11+AU11+AV11+AW11+AX11</f>
        <v/>
      </c>
      <c r="BP11">
        <f>(BD11-(BE11+BF11+BG11))+(BE11*2)+(BF11*3)+(BG11*4)</f>
        <v/>
      </c>
      <c r="BQ11">
        <f>BB11+BJ11+BL11+BM11+BN11+BO11</f>
        <v/>
      </c>
      <c r="CG11">
        <f>(BU11-(BV11+BW11+BX11))+(BV11*2)+(BW11*3)+(BX11*4)</f>
        <v/>
      </c>
      <c r="CH11">
        <f>BS11+CA11+CC11+CD11+CE11+CF11</f>
        <v/>
      </c>
      <c r="CX11">
        <f>(CL11-(CM11+CN11+CO11))+(CM11*2)+(CN11*3)+(CO11*4)</f>
        <v/>
      </c>
      <c r="CY11">
        <f>CJ11+CR11+CT11+CU11+CV11+CW11</f>
        <v/>
      </c>
      <c r="DO11">
        <f>(DC11-(DD11+DE11+DF11))+(DD11*2)+(DE11*3)+(DF11*4)</f>
        <v/>
      </c>
      <c r="DP11">
        <f>DA11+DI11+DK11+DL11+DM11+DN11</f>
        <v/>
      </c>
      <c r="EF11">
        <f>(DT11-(DU11+DV11+DW11))+(DU11*2)+(DV11*3)+(DW11*4)</f>
        <v/>
      </c>
      <c r="EG11">
        <f>DR11+DZ11+EB11+EC11+ED11+EE11</f>
        <v/>
      </c>
      <c r="EW11">
        <f>(EK11-(EL11+EM11+EN11))+(EL11*2)+(EM11*3)+(EN11*4)</f>
        <v/>
      </c>
      <c r="EX11">
        <f>EI11+EQ11+ES11+ET11+EU11+EV11</f>
        <v/>
      </c>
      <c r="FN11">
        <f>(FB11-(FC11+FD11+FE11))+(FC11*2)+(FD11*3)+(FE11*4)</f>
        <v/>
      </c>
      <c r="FO11">
        <f>EZ11+FH11+FJ11+FK11+FL11+FM11</f>
        <v/>
      </c>
      <c r="GE11">
        <f>(FS11-(FT11+FU11+FV11))+(FT11*2)+(FU11*3)+(FV11*4)</f>
        <v/>
      </c>
      <c r="GF11">
        <f>FQ11+FY11+GA11+GB11+GC11+GD11</f>
        <v/>
      </c>
      <c r="GV11">
        <f>(GJ11-(GK11+GL11+GM11))+(GK11*2)+(GL11*3)+(GM11*4)</f>
        <v/>
      </c>
      <c r="GW11">
        <f>GH11+GP11+GR11+GS11+GT11+GU11</f>
        <v/>
      </c>
      <c r="HM11">
        <f>(HA11-(HB11+HC11+HD11))+(HB11*2)+(HC11*3)+(HD11*4)</f>
        <v/>
      </c>
      <c r="HN11">
        <f>GY11+HG11+HI11+HJ11+HK11+HL11</f>
        <v/>
      </c>
      <c r="ID11">
        <f>(HR11-(HS11+HT11+HU11))+(HS11*2)+(HT11*3)+(HU11*4)</f>
        <v/>
      </c>
      <c r="IE11">
        <f>HP11+HX11+HZ11+IA11+IB11+IC11</f>
        <v/>
      </c>
      <c r="IU11">
        <f>(II11-(IJ11+IK11+IL11))+(IJ11*2)+(IK11*3)+(IL11*4)</f>
        <v/>
      </c>
      <c r="IV11">
        <f>IG11+IO11+IQ11+IR11+IS11+IT11</f>
        <v/>
      </c>
    </row>
    <row r="12">
      <c r="Q12">
        <f>(E12-(F12+G12+H12))+(F12*2)+(G12*3)+(H12*4)</f>
        <v/>
      </c>
      <c r="R12">
        <f>C12+K12+M12+N12+O12+P12</f>
        <v/>
      </c>
      <c r="AH12">
        <f>(V12-(W12+X12+Y12))+(W12*2)+(X12*3)+(Y12*4)</f>
        <v/>
      </c>
      <c r="AI12">
        <f>T12+AB12+AD12+AE12+AF12+AG12</f>
        <v/>
      </c>
      <c r="AY12">
        <f>(AM12-(AN12+AO12+AP12))+(AN12*2)+(AO12*3)+(AP12*4)</f>
        <v/>
      </c>
      <c r="AZ12">
        <f>AK12+AS12+AU12+AV12+AW12+AX12</f>
        <v/>
      </c>
      <c r="BP12">
        <f>(BD12-(BE12+BF12+BG12))+(BE12*2)+(BF12*3)+(BG12*4)</f>
        <v/>
      </c>
      <c r="BQ12">
        <f>BB12+BJ12+BL12+BM12+BN12+BO12</f>
        <v/>
      </c>
      <c r="CG12">
        <f>(BU12-(BV12+BW12+BX12))+(BV12*2)+(BW12*3)+(BX12*4)</f>
        <v/>
      </c>
      <c r="CH12">
        <f>BS12+CA12+CC12+CD12+CE12+CF12</f>
        <v/>
      </c>
      <c r="CX12">
        <f>(CL12-(CM12+CN12+CO12))+(CM12*2)+(CN12*3)+(CO12*4)</f>
        <v/>
      </c>
      <c r="CY12">
        <f>CJ12+CR12+CT12+CU12+CV12+CW12</f>
        <v/>
      </c>
      <c r="DO12">
        <f>(DC12-(DD12+DE12+DF12))+(DD12*2)+(DE12*3)+(DF12*4)</f>
        <v/>
      </c>
      <c r="DP12">
        <f>DA12+DI12+DK12+DL12+DM12+DN12</f>
        <v/>
      </c>
      <c r="EF12">
        <f>(DT12-(DU12+DV12+DW12))+(DU12*2)+(DV12*3)+(DW12*4)</f>
        <v/>
      </c>
      <c r="EG12">
        <f>DR12+DZ12+EB12+EC12+ED12+EE12</f>
        <v/>
      </c>
      <c r="EW12">
        <f>(EK12-(EL12+EM12+EN12))+(EL12*2)+(EM12*3)+(EN12*4)</f>
        <v/>
      </c>
      <c r="EX12">
        <f>EI12+EQ12+ES12+ET12+EU12+EV12</f>
        <v/>
      </c>
      <c r="FN12">
        <f>(FB12-(FC12+FD12+FE12))+(FC12*2)+(FD12*3)+(FE12*4)</f>
        <v/>
      </c>
      <c r="FO12">
        <f>EZ12+FH12+FJ12+FK12+FL12+FM12</f>
        <v/>
      </c>
      <c r="GE12">
        <f>(FS12-(FT12+FU12+FV12))+(FT12*2)+(FU12*3)+(FV12*4)</f>
        <v/>
      </c>
      <c r="GF12">
        <f>FQ12+FY12+GA12+GB12+GC12+GD12</f>
        <v/>
      </c>
      <c r="GV12">
        <f>(GJ12-(GK12+GL12+GM12))+(GK12*2)+(GL12*3)+(GM12*4)</f>
        <v/>
      </c>
      <c r="GW12">
        <f>GH12+GP12+GR12+GS12+GT12+GU12</f>
        <v/>
      </c>
      <c r="HM12">
        <f>(HA12-(HB12+HC12+HD12))+(HB12*2)+(HC12*3)+(HD12*4)</f>
        <v/>
      </c>
      <c r="HN12">
        <f>GY12+HG12+HI12+HJ12+HK12+HL12</f>
        <v/>
      </c>
      <c r="ID12">
        <f>(HR12-(HS12+HT12+HU12))+(HS12*2)+(HT12*3)+(HU12*4)</f>
        <v/>
      </c>
      <c r="IE12">
        <f>HP12+HX12+HZ12+IA12+IB12+IC12</f>
        <v/>
      </c>
      <c r="IU12">
        <f>(II12-(IJ12+IK12+IL12))+(IJ12*2)+(IK12*3)+(IL12*4)</f>
        <v/>
      </c>
      <c r="IV12">
        <f>IG12+IO12+IQ12+IR12+IS12+IT12</f>
        <v/>
      </c>
    </row>
    <row r="13">
      <c r="Q13">
        <f>(E13-(F13+G13+H13))+(F13*2)+(G13*3)+(H13*4)</f>
        <v/>
      </c>
      <c r="R13">
        <f>C13+K13+M13+N13+O13+P13</f>
        <v/>
      </c>
      <c r="AH13">
        <f>(V13-(W13+X13+Y13))+(W13*2)+(X13*3)+(Y13*4)</f>
        <v/>
      </c>
      <c r="AI13">
        <f>T13+AB13+AD13+AE13+AF13+AG13</f>
        <v/>
      </c>
      <c r="AY13">
        <f>(AM13-(AN13+AO13+AP13))+(AN13*2)+(AO13*3)+(AP13*4)</f>
        <v/>
      </c>
      <c r="AZ13">
        <f>AK13+AS13+AU13+AV13+AW13+AX13</f>
        <v/>
      </c>
      <c r="BP13">
        <f>(BD13-(BE13+BF13+BG13))+(BE13*2)+(BF13*3)+(BG13*4)</f>
        <v/>
      </c>
      <c r="BQ13">
        <f>BB13+BJ13+BL13+BM13+BN13+BO13</f>
        <v/>
      </c>
      <c r="CG13">
        <f>(BU13-(BV13+BW13+BX13))+(BV13*2)+(BW13*3)+(BX13*4)</f>
        <v/>
      </c>
      <c r="CH13">
        <f>BS13+CA13+CC13+CD13+CE13+CF13</f>
        <v/>
      </c>
      <c r="CX13">
        <f>(CL13-(CM13+CN13+CO13))+(CM13*2)+(CN13*3)+(CO13*4)</f>
        <v/>
      </c>
      <c r="CY13">
        <f>CJ13+CR13+CT13+CU13+CV13+CW13</f>
        <v/>
      </c>
      <c r="DO13">
        <f>(DC13-(DD13+DE13+DF13))+(DD13*2)+(DE13*3)+(DF13*4)</f>
        <v/>
      </c>
      <c r="DP13">
        <f>DA13+DI13+DK13+DL13+DM13+DN13</f>
        <v/>
      </c>
      <c r="EF13">
        <f>(DT13-(DU13+DV13+DW13))+(DU13*2)+(DV13*3)+(DW13*4)</f>
        <v/>
      </c>
      <c r="EG13">
        <f>DR13+DZ13+EB13+EC13+ED13+EE13</f>
        <v/>
      </c>
      <c r="EW13">
        <f>(EK13-(EL13+EM13+EN13))+(EL13*2)+(EM13*3)+(EN13*4)</f>
        <v/>
      </c>
      <c r="EX13">
        <f>EI13+EQ13+ES13+ET13+EU13+EV13</f>
        <v/>
      </c>
      <c r="FN13">
        <f>(FB13-(FC13+FD13+FE13))+(FC13*2)+(FD13*3)+(FE13*4)</f>
        <v/>
      </c>
      <c r="FO13">
        <f>EZ13+FH13+FJ13+FK13+FL13+FM13</f>
        <v/>
      </c>
      <c r="GE13">
        <f>(FS13-(FT13+FU13+FV13))+(FT13*2)+(FU13*3)+(FV13*4)</f>
        <v/>
      </c>
      <c r="GF13">
        <f>FQ13+FY13+GA13+GB13+GC13+GD13</f>
        <v/>
      </c>
      <c r="GV13">
        <f>(GJ13-(GK13+GL13+GM13))+(GK13*2)+(GL13*3)+(GM13*4)</f>
        <v/>
      </c>
      <c r="GW13">
        <f>GH13+GP13+GR13+GS13+GT13+GU13</f>
        <v/>
      </c>
      <c r="HM13">
        <f>(HA13-(HB13+HC13+HD13))+(HB13*2)+(HC13*3)+(HD13*4)</f>
        <v/>
      </c>
      <c r="HN13">
        <f>GY13+HG13+HI13+HJ13+HK13+HL13</f>
        <v/>
      </c>
      <c r="ID13">
        <f>(HR13-(HS13+HT13+HU13))+(HS13*2)+(HT13*3)+(HU13*4)</f>
        <v/>
      </c>
      <c r="IE13">
        <f>HP13+HX13+HZ13+IA13+IB13+IC13</f>
        <v/>
      </c>
      <c r="IU13">
        <f>(II13-(IJ13+IK13+IL13))+(IJ13*2)+(IK13*3)+(IL13*4)</f>
        <v/>
      </c>
      <c r="IV13">
        <f>IG13+IO13+IQ13+IR13+IS13+IT13</f>
        <v/>
      </c>
    </row>
    <row r="14">
      <c r="Q14">
        <f>(E14-(F14+G14+H14))+(F14*2)+(G14*3)+(H14*4)</f>
        <v/>
      </c>
      <c r="R14">
        <f>C14+K14+M14+N14+O14+P14</f>
        <v/>
      </c>
      <c r="AH14">
        <f>(V14-(W14+X14+Y14))+(W14*2)+(X14*3)+(Y14*4)</f>
        <v/>
      </c>
      <c r="AI14">
        <f>T14+AB14+AD14+AE14+AF14+AG14</f>
        <v/>
      </c>
      <c r="AY14">
        <f>(AM14-(AN14+AO14+AP14))+(AN14*2)+(AO14*3)+(AP14*4)</f>
        <v/>
      </c>
      <c r="AZ14">
        <f>AK14+AS14+AU14+AV14+AW14+AX14</f>
        <v/>
      </c>
      <c r="BP14">
        <f>(BD14-(BE14+BF14+BG14))+(BE14*2)+(BF14*3)+(BG14*4)</f>
        <v/>
      </c>
      <c r="BQ14">
        <f>BB14+BJ14+BL14+BM14+BN14+BO14</f>
        <v/>
      </c>
      <c r="CG14">
        <f>(BU14-(BV14+BW14+BX14))+(BV14*2)+(BW14*3)+(BX14*4)</f>
        <v/>
      </c>
      <c r="CH14">
        <f>BS14+CA14+CC14+CD14+CE14+CF14</f>
        <v/>
      </c>
      <c r="CX14">
        <f>(CL14-(CM14+CN14+CO14))+(CM14*2)+(CN14*3)+(CO14*4)</f>
        <v/>
      </c>
      <c r="CY14">
        <f>CJ14+CR14+CT14+CU14+CV14+CW14</f>
        <v/>
      </c>
      <c r="DO14">
        <f>(DC14-(DD14+DE14+DF14))+(DD14*2)+(DE14*3)+(DF14*4)</f>
        <v/>
      </c>
      <c r="DP14">
        <f>DA14+DI14+DK14+DL14+DM14+DN14</f>
        <v/>
      </c>
      <c r="EF14">
        <f>(DT14-(DU14+DV14+DW14))+(DU14*2)+(DV14*3)+(DW14*4)</f>
        <v/>
      </c>
      <c r="EG14">
        <f>DR14+DZ14+EB14+EC14+ED14+EE14</f>
        <v/>
      </c>
      <c r="EW14">
        <f>(EK14-(EL14+EM14+EN14))+(EL14*2)+(EM14*3)+(EN14*4)</f>
        <v/>
      </c>
      <c r="EX14">
        <f>EI14+EQ14+ES14+ET14+EU14+EV14</f>
        <v/>
      </c>
      <c r="FN14">
        <f>(FB14-(FC14+FD14+FE14))+(FC14*2)+(FD14*3)+(FE14*4)</f>
        <v/>
      </c>
      <c r="FO14">
        <f>EZ14+FH14+FJ14+FK14+FL14+FM14</f>
        <v/>
      </c>
      <c r="GE14">
        <f>(FS14-(FT14+FU14+FV14))+(FT14*2)+(FU14*3)+(FV14*4)</f>
        <v/>
      </c>
      <c r="GF14">
        <f>FQ14+FY14+GA14+GB14+GC14+GD14</f>
        <v/>
      </c>
      <c r="GV14">
        <f>(GJ14-(GK14+GL14+GM14))+(GK14*2)+(GL14*3)+(GM14*4)</f>
        <v/>
      </c>
      <c r="GW14">
        <f>GH14+GP14+GR14+GS14+GT14+GU14</f>
        <v/>
      </c>
      <c r="HM14">
        <f>(HA14-(HB14+HC14+HD14))+(HB14*2)+(HC14*3)+(HD14*4)</f>
        <v/>
      </c>
      <c r="HN14">
        <f>GY14+HG14+HI14+HJ14+HK14+HL14</f>
        <v/>
      </c>
      <c r="ID14">
        <f>(HR14-(HS14+HT14+HU14))+(HS14*2)+(HT14*3)+(HU14*4)</f>
        <v/>
      </c>
      <c r="IE14">
        <f>HP14+HX14+HZ14+IA14+IB14+IC14</f>
        <v/>
      </c>
      <c r="IU14">
        <f>(II14-(IJ14+IK14+IL14))+(IJ14*2)+(IK14*3)+(IL14*4)</f>
        <v/>
      </c>
      <c r="IV14">
        <f>IG14+IO14+IQ14+IR14+IS14+IT14</f>
        <v/>
      </c>
    </row>
    <row r="15">
      <c r="Q15">
        <f>(E15-(F15+G15+H15))+(F15*2)+(G15*3)+(H15*4)</f>
        <v/>
      </c>
      <c r="R15">
        <f>C15+K15+M15+N15+O15+P15</f>
        <v/>
      </c>
      <c r="AH15">
        <f>(V15-(W15+X15+Y15))+(W15*2)+(X15*3)+(Y15*4)</f>
        <v/>
      </c>
      <c r="AI15">
        <f>T15+AB15+AD15+AE15+AF15+AG15</f>
        <v/>
      </c>
      <c r="AY15">
        <f>(AM15-(AN15+AO15+AP15))+(AN15*2)+(AO15*3)+(AP15*4)</f>
        <v/>
      </c>
      <c r="AZ15">
        <f>AK15+AS15+AU15+AV15+AW15+AX15</f>
        <v/>
      </c>
      <c r="BP15">
        <f>(BD15-(BE15+BF15+BG15))+(BE15*2)+(BF15*3)+(BG15*4)</f>
        <v/>
      </c>
      <c r="BQ15">
        <f>BB15+BJ15+BL15+BM15+BN15+BO15</f>
        <v/>
      </c>
      <c r="CG15">
        <f>(BU15-(BV15+BW15+BX15))+(BV15*2)+(BW15*3)+(BX15*4)</f>
        <v/>
      </c>
      <c r="CH15">
        <f>BS15+CA15+CC15+CD15+CE15+CF15</f>
        <v/>
      </c>
      <c r="CX15">
        <f>(CL15-(CM15+CN15+CO15))+(CM15*2)+(CN15*3)+(CO15*4)</f>
        <v/>
      </c>
      <c r="CY15">
        <f>CJ15+CR15+CT15+CU15+CV15+CW15</f>
        <v/>
      </c>
      <c r="DO15">
        <f>(DC15-(DD15+DE15+DF15))+(DD15*2)+(DE15*3)+(DF15*4)</f>
        <v/>
      </c>
      <c r="DP15">
        <f>DA15+DI15+DK15+DL15+DM15+DN15</f>
        <v/>
      </c>
      <c r="EF15">
        <f>(DT15-(DU15+DV15+DW15))+(DU15*2)+(DV15*3)+(DW15*4)</f>
        <v/>
      </c>
      <c r="EG15">
        <f>DR15+DZ15+EB15+EC15+ED15+EE15</f>
        <v/>
      </c>
      <c r="EW15">
        <f>(EK15-(EL15+EM15+EN15))+(EL15*2)+(EM15*3)+(EN15*4)</f>
        <v/>
      </c>
      <c r="EX15">
        <f>EI15+EQ15+ES15+ET15+EU15+EV15</f>
        <v/>
      </c>
      <c r="FN15">
        <f>(FB15-(FC15+FD15+FE15))+(FC15*2)+(FD15*3)+(FE15*4)</f>
        <v/>
      </c>
      <c r="FO15">
        <f>EZ15+FH15+FJ15+FK15+FL15+FM15</f>
        <v/>
      </c>
      <c r="GE15">
        <f>(FS15-(FT15+FU15+FV15))+(FT15*2)+(FU15*3)+(FV15*4)</f>
        <v/>
      </c>
      <c r="GF15">
        <f>FQ15+FY15+GA15+GB15+GC15+GD15</f>
        <v/>
      </c>
      <c r="GV15">
        <f>(GJ15-(GK15+GL15+GM15))+(GK15*2)+(GL15*3)+(GM15*4)</f>
        <v/>
      </c>
      <c r="GW15">
        <f>GH15+GP15+GR15+GS15+GT15+GU15</f>
        <v/>
      </c>
      <c r="HM15">
        <f>(HA15-(HB15+HC15+HD15))+(HB15*2)+(HC15*3)+(HD15*4)</f>
        <v/>
      </c>
      <c r="HN15">
        <f>GY15+HG15+HI15+HJ15+HK15+HL15</f>
        <v/>
      </c>
      <c r="ID15">
        <f>(HR15-(HS15+HT15+HU15))+(HS15*2)+(HT15*3)+(HU15*4)</f>
        <v/>
      </c>
      <c r="IE15">
        <f>HP15+HX15+HZ15+IA15+IB15+IC15</f>
        <v/>
      </c>
      <c r="IU15">
        <f>(II15-(IJ15+IK15+IL15))+(IJ15*2)+(IK15*3)+(IL15*4)</f>
        <v/>
      </c>
      <c r="IV15">
        <f>IG15+IO15+IQ15+IR15+IS15+IT15</f>
        <v/>
      </c>
    </row>
    <row r="16">
      <c r="Q16">
        <f>(E16-(F16+G16+H16))+(F16*2)+(G16*3)+(H16*4)</f>
        <v/>
      </c>
      <c r="R16">
        <f>C16+K16+M16+N16+O16+P16</f>
        <v/>
      </c>
      <c r="AH16">
        <f>(V16-(W16+X16+Y16))+(W16*2)+(X16*3)+(Y16*4)</f>
        <v/>
      </c>
      <c r="AI16">
        <f>T16+AB16+AD16+AE16+AF16+AG16</f>
        <v/>
      </c>
      <c r="AY16">
        <f>(AM16-(AN16+AO16+AP16))+(AN16*2)+(AO16*3)+(AP16*4)</f>
        <v/>
      </c>
      <c r="AZ16">
        <f>AK16+AS16+AU16+AV16+AW16+AX16</f>
        <v/>
      </c>
      <c r="BP16">
        <f>(BD16-(BE16+BF16+BG16))+(BE16*2)+(BF16*3)+(BG16*4)</f>
        <v/>
      </c>
      <c r="BQ16">
        <f>BB16+BJ16+BL16+BM16+BN16+BO16</f>
        <v/>
      </c>
      <c r="CG16">
        <f>(BU16-(BV16+BW16+BX16))+(BV16*2)+(BW16*3)+(BX16*4)</f>
        <v/>
      </c>
      <c r="CH16">
        <f>BS16+CA16+CC16+CD16+CE16+CF16</f>
        <v/>
      </c>
      <c r="CX16">
        <f>(CL16-(CM16+CN16+CO16))+(CM16*2)+(CN16*3)+(CO16*4)</f>
        <v/>
      </c>
      <c r="CY16">
        <f>CJ16+CR16+CT16+CU16+CV16+CW16</f>
        <v/>
      </c>
      <c r="DO16">
        <f>(DC16-(DD16+DE16+DF16))+(DD16*2)+(DE16*3)+(DF16*4)</f>
        <v/>
      </c>
      <c r="DP16">
        <f>DA16+DI16+DK16+DL16+DM16+DN16</f>
        <v/>
      </c>
      <c r="EF16">
        <f>(DT16-(DU16+DV16+DW16))+(DU16*2)+(DV16*3)+(DW16*4)</f>
        <v/>
      </c>
      <c r="EG16">
        <f>DR16+DZ16+EB16+EC16+ED16+EE16</f>
        <v/>
      </c>
      <c r="EW16">
        <f>(EK16-(EL16+EM16+EN16))+(EL16*2)+(EM16*3)+(EN16*4)</f>
        <v/>
      </c>
      <c r="EX16">
        <f>EI16+EQ16+ES16+ET16+EU16+EV16</f>
        <v/>
      </c>
      <c r="FN16">
        <f>(FB16-(FC16+FD16+FE16))+(FC16*2)+(FD16*3)+(FE16*4)</f>
        <v/>
      </c>
      <c r="FO16">
        <f>EZ16+FH16+FJ16+FK16+FL16+FM16</f>
        <v/>
      </c>
      <c r="GE16">
        <f>(FS16-(FT16+FU16+FV16))+(FT16*2)+(FU16*3)+(FV16*4)</f>
        <v/>
      </c>
      <c r="GF16">
        <f>FQ16+FY16+GA16+GB16+GC16+GD16</f>
        <v/>
      </c>
      <c r="GV16">
        <f>(GJ16-(GK16+GL16+GM16))+(GK16*2)+(GL16*3)+(GM16*4)</f>
        <v/>
      </c>
      <c r="GW16">
        <f>GH16+GP16+GR16+GS16+GT16+GU16</f>
        <v/>
      </c>
      <c r="HM16">
        <f>(HA16-(HB16+HC16+HD16))+(HB16*2)+(HC16*3)+(HD16*4)</f>
        <v/>
      </c>
      <c r="HN16">
        <f>GY16+HG16+HI16+HJ16+HK16+HL16</f>
        <v/>
      </c>
      <c r="ID16">
        <f>(HR16-(HS16+HT16+HU16))+(HS16*2)+(HT16*3)+(HU16*4)</f>
        <v/>
      </c>
      <c r="IE16">
        <f>HP16+HX16+HZ16+IA16+IB16+IC16</f>
        <v/>
      </c>
      <c r="IU16">
        <f>(II16-(IJ16+IK16+IL16))+(IJ16*2)+(IK16*3)+(IL16*4)</f>
        <v/>
      </c>
      <c r="IV16">
        <f>IG16+IO16+IQ16+IR16+IS16+IT16</f>
        <v/>
      </c>
    </row>
    <row r="17">
      <c r="Q17">
        <f>(E17-(F17+G17+H17))+(F17*2)+(G17*3)+(H17*4)</f>
        <v/>
      </c>
      <c r="R17">
        <f>C17+K17+M17+N17+O17+P17</f>
        <v/>
      </c>
      <c r="AH17">
        <f>(V17-(W17+X17+Y17))+(W17*2)+(X17*3)+(Y17*4)</f>
        <v/>
      </c>
      <c r="AI17">
        <f>T17+AB17+AD17+AE17+AF17+AG17</f>
        <v/>
      </c>
      <c r="AY17">
        <f>(AM17-(AN17+AO17+AP17))+(AN17*2)+(AO17*3)+(AP17*4)</f>
        <v/>
      </c>
      <c r="AZ17">
        <f>AK17+AS17+AU17+AV17+AW17+AX17</f>
        <v/>
      </c>
      <c r="BP17">
        <f>(BD17-(BE17+BF17+BG17))+(BE17*2)+(BF17*3)+(BG17*4)</f>
        <v/>
      </c>
      <c r="BQ17">
        <f>BB17+BJ17+BL17+BM17+BN17+BO17</f>
        <v/>
      </c>
      <c r="CG17">
        <f>(BU17-(BV17+BW17+BX17))+(BV17*2)+(BW17*3)+(BX17*4)</f>
        <v/>
      </c>
      <c r="CH17">
        <f>BS17+CA17+CC17+CD17+CE17+CF17</f>
        <v/>
      </c>
      <c r="CX17">
        <f>(CL17-(CM17+CN17+CO17))+(CM17*2)+(CN17*3)+(CO17*4)</f>
        <v/>
      </c>
      <c r="CY17">
        <f>CJ17+CR17+CT17+CU17+CV17+CW17</f>
        <v/>
      </c>
      <c r="DO17">
        <f>(DC17-(DD17+DE17+DF17))+(DD17*2)+(DE17*3)+(DF17*4)</f>
        <v/>
      </c>
      <c r="DP17">
        <f>DA17+DI17+DK17+DL17+DM17+DN17</f>
        <v/>
      </c>
      <c r="EF17">
        <f>(DT17-(DU17+DV17+DW17))+(DU17*2)+(DV17*3)+(DW17*4)</f>
        <v/>
      </c>
      <c r="EG17">
        <f>DR17+DZ17+EB17+EC17+ED17+EE17</f>
        <v/>
      </c>
      <c r="EW17">
        <f>(EK17-(EL17+EM17+EN17))+(EL17*2)+(EM17*3)+(EN17*4)</f>
        <v/>
      </c>
      <c r="EX17">
        <f>EI17+EQ17+ES17+ET17+EU17+EV17</f>
        <v/>
      </c>
      <c r="FN17">
        <f>(FB17-(FC17+FD17+FE17))+(FC17*2)+(FD17*3)+(FE17*4)</f>
        <v/>
      </c>
      <c r="FO17">
        <f>EZ17+FH17+FJ17+FK17+FL17+FM17</f>
        <v/>
      </c>
      <c r="GE17">
        <f>(FS17-(FT17+FU17+FV17))+(FT17*2)+(FU17*3)+(FV17*4)</f>
        <v/>
      </c>
      <c r="GF17">
        <f>FQ17+FY17+GA17+GB17+GC17+GD17</f>
        <v/>
      </c>
      <c r="GV17">
        <f>(GJ17-(GK17+GL17+GM17))+(GK17*2)+(GL17*3)+(GM17*4)</f>
        <v/>
      </c>
      <c r="GW17">
        <f>GH17+GP17+GR17+GS17+GT17+GU17</f>
        <v/>
      </c>
      <c r="HM17">
        <f>(HA17-(HB17+HC17+HD17))+(HB17*2)+(HC17*3)+(HD17*4)</f>
        <v/>
      </c>
      <c r="HN17">
        <f>GY17+HG17+HI17+HJ17+HK17+HL17</f>
        <v/>
      </c>
      <c r="ID17">
        <f>(HR17-(HS17+HT17+HU17))+(HS17*2)+(HT17*3)+(HU17*4)</f>
        <v/>
      </c>
      <c r="IE17">
        <f>HP17+HX17+HZ17+IA17+IB17+IC17</f>
        <v/>
      </c>
      <c r="IU17">
        <f>(II17-(IJ17+IK17+IL17))+(IJ17*2)+(IK17*3)+(IL17*4)</f>
        <v/>
      </c>
      <c r="IV17">
        <f>IG17+IO17+IQ17+IR17+IS17+IT17</f>
        <v/>
      </c>
    </row>
    <row r="18">
      <c r="Q18">
        <f>(E18-(F18+G18+H18))+(F18*2)+(G18*3)+(H18*4)</f>
        <v/>
      </c>
      <c r="R18">
        <f>C18+K18+M18+N18+O18+P18</f>
        <v/>
      </c>
      <c r="AH18">
        <f>(V18-(W18+X18+Y18))+(W18*2)+(X18*3)+(Y18*4)</f>
        <v/>
      </c>
      <c r="AI18">
        <f>T18+AB18+AD18+AE18+AF18+AG18</f>
        <v/>
      </c>
      <c r="AY18">
        <f>(AM18-(AN18+AO18+AP18))+(AN18*2)+(AO18*3)+(AP18*4)</f>
        <v/>
      </c>
      <c r="AZ18">
        <f>AK18+AS18+AU18+AV18+AW18+AX18</f>
        <v/>
      </c>
      <c r="BP18">
        <f>(BD18-(BE18+BF18+BG18))+(BE18*2)+(BF18*3)+(BG18*4)</f>
        <v/>
      </c>
      <c r="BQ18">
        <f>BB18+BJ18+BL18+BM18+BN18+BO18</f>
        <v/>
      </c>
      <c r="CG18">
        <f>(BU18-(BV18+BW18+BX18))+(BV18*2)+(BW18*3)+(BX18*4)</f>
        <v/>
      </c>
      <c r="CH18">
        <f>BS18+CA18+CC18+CD18+CE18+CF18</f>
        <v/>
      </c>
      <c r="CX18">
        <f>(CL18-(CM18+CN18+CO18))+(CM18*2)+(CN18*3)+(CO18*4)</f>
        <v/>
      </c>
      <c r="CY18">
        <f>CJ18+CR18+CT18+CU18+CV18+CW18</f>
        <v/>
      </c>
      <c r="DO18">
        <f>(DC18-(DD18+DE18+DF18))+(DD18*2)+(DE18*3)+(DF18*4)</f>
        <v/>
      </c>
      <c r="DP18">
        <f>DA18+DI18+DK18+DL18+DM18+DN18</f>
        <v/>
      </c>
      <c r="EF18">
        <f>(DT18-(DU18+DV18+DW18))+(DU18*2)+(DV18*3)+(DW18*4)</f>
        <v/>
      </c>
      <c r="EG18">
        <f>DR18+DZ18+EB18+EC18+ED18+EE18</f>
        <v/>
      </c>
      <c r="EW18">
        <f>(EK18-(EL18+EM18+EN18))+(EL18*2)+(EM18*3)+(EN18*4)</f>
        <v/>
      </c>
      <c r="EX18">
        <f>EI18+EQ18+ES18+ET18+EU18+EV18</f>
        <v/>
      </c>
      <c r="FN18">
        <f>(FB18-(FC18+FD18+FE18))+(FC18*2)+(FD18*3)+(FE18*4)</f>
        <v/>
      </c>
      <c r="FO18">
        <f>EZ18+FH18+FJ18+FK18+FL18+FM18</f>
        <v/>
      </c>
      <c r="GE18">
        <f>(FS18-(FT18+FU18+FV18))+(FT18*2)+(FU18*3)+(FV18*4)</f>
        <v/>
      </c>
      <c r="GF18">
        <f>FQ18+FY18+GA18+GB18+GC18+GD18</f>
        <v/>
      </c>
      <c r="GV18">
        <f>(GJ18-(GK18+GL18+GM18))+(GK18*2)+(GL18*3)+(GM18*4)</f>
        <v/>
      </c>
      <c r="GW18">
        <f>GH18+GP18+GR18+GS18+GT18+GU18</f>
        <v/>
      </c>
      <c r="HM18">
        <f>(HA18-(HB18+HC18+HD18))+(HB18*2)+(HC18*3)+(HD18*4)</f>
        <v/>
      </c>
      <c r="HN18">
        <f>GY18+HG18+HI18+HJ18+HK18+HL18</f>
        <v/>
      </c>
      <c r="ID18">
        <f>(HR18-(HS18+HT18+HU18))+(HS18*2)+(HT18*3)+(HU18*4)</f>
        <v/>
      </c>
      <c r="IE18">
        <f>HP18+HX18+HZ18+IA18+IB18+IC18</f>
        <v/>
      </c>
      <c r="IU18">
        <f>(II18-(IJ18+IK18+IL18))+(IJ18*2)+(IK18*3)+(IL18*4)</f>
        <v/>
      </c>
      <c r="IV18">
        <f>IG18+IO18+IQ18+IR18+IS18+IT18</f>
        <v/>
      </c>
    </row>
    <row r="19">
      <c r="Q19">
        <f>(E19-(F19+G19+H19))+(F19*2)+(G19*3)+(H19*4)</f>
        <v/>
      </c>
      <c r="R19">
        <f>C19+K19+M19+N19+O19+P19</f>
        <v/>
      </c>
      <c r="AH19">
        <f>(V19-(W19+X19+Y19))+(W19*2)+(X19*3)+(Y19*4)</f>
        <v/>
      </c>
      <c r="AI19">
        <f>T19+AB19+AD19+AE19+AF19+AG19</f>
        <v/>
      </c>
      <c r="AY19">
        <f>(AM19-(AN19+AO19+AP19))+(AN19*2)+(AO19*3)+(AP19*4)</f>
        <v/>
      </c>
      <c r="AZ19">
        <f>AK19+AS19+AU19+AV19+AW19+AX19</f>
        <v/>
      </c>
      <c r="BP19">
        <f>(BD19-(BE19+BF19+BG19))+(BE19*2)+(BF19*3)+(BG19*4)</f>
        <v/>
      </c>
      <c r="BQ19">
        <f>BB19+BJ19+BL19+BM19+BN19+BO19</f>
        <v/>
      </c>
      <c r="CG19">
        <f>(BU19-(BV19+BW19+BX19))+(BV19*2)+(BW19*3)+(BX19*4)</f>
        <v/>
      </c>
      <c r="CH19">
        <f>BS19+CA19+CC19+CD19+CE19+CF19</f>
        <v/>
      </c>
      <c r="CX19">
        <f>(CL19-(CM19+CN19+CO19))+(CM19*2)+(CN19*3)+(CO19*4)</f>
        <v/>
      </c>
      <c r="CY19">
        <f>CJ19+CR19+CT19+CU19+CV19+CW19</f>
        <v/>
      </c>
      <c r="DO19">
        <f>(DC19-(DD19+DE19+DF19))+(DD19*2)+(DE19*3)+(DF19*4)</f>
        <v/>
      </c>
      <c r="DP19">
        <f>DA19+DI19+DK19+DL19+DM19+DN19</f>
        <v/>
      </c>
      <c r="EF19">
        <f>(DT19-(DU19+DV19+DW19))+(DU19*2)+(DV19*3)+(DW19*4)</f>
        <v/>
      </c>
      <c r="EG19">
        <f>DR19+DZ19+EB19+EC19+ED19+EE19</f>
        <v/>
      </c>
      <c r="EW19">
        <f>(EK19-(EL19+EM19+EN19))+(EL19*2)+(EM19*3)+(EN19*4)</f>
        <v/>
      </c>
      <c r="EX19">
        <f>EI19+EQ19+ES19+ET19+EU19+EV19</f>
        <v/>
      </c>
      <c r="FN19">
        <f>(FB19-(FC19+FD19+FE19))+(FC19*2)+(FD19*3)+(FE19*4)</f>
        <v/>
      </c>
      <c r="FO19">
        <f>EZ19+FH19+FJ19+FK19+FL19+FM19</f>
        <v/>
      </c>
      <c r="GE19">
        <f>(FS19-(FT19+FU19+FV19))+(FT19*2)+(FU19*3)+(FV19*4)</f>
        <v/>
      </c>
      <c r="GF19">
        <f>FQ19+FY19+GA19+GB19+GC19+GD19</f>
        <v/>
      </c>
      <c r="GV19">
        <f>(GJ19-(GK19+GL19+GM19))+(GK19*2)+(GL19*3)+(GM19*4)</f>
        <v/>
      </c>
      <c r="GW19">
        <f>GH19+GP19+GR19+GS19+GT19+GU19</f>
        <v/>
      </c>
      <c r="HM19">
        <f>(HA19-(HB19+HC19+HD19))+(HB19*2)+(HC19*3)+(HD19*4)</f>
        <v/>
      </c>
      <c r="HN19">
        <f>GY19+HG19+HI19+HJ19+HK19+HL19</f>
        <v/>
      </c>
      <c r="ID19">
        <f>(HR19-(HS19+HT19+HU19))+(HS19*2)+(HT19*3)+(HU19*4)</f>
        <v/>
      </c>
      <c r="IE19">
        <f>HP19+HX19+HZ19+IA19+IB19+IC19</f>
        <v/>
      </c>
      <c r="IU19">
        <f>(II19-(IJ19+IK19+IL19))+(IJ19*2)+(IK19*3)+(IL19*4)</f>
        <v/>
      </c>
      <c r="IV19">
        <f>IG19+IO19+IQ19+IR19+IS19+IT19</f>
        <v/>
      </c>
    </row>
    <row r="20">
      <c r="Q20">
        <f>(E20-(F20+G20+H20))+(F20*2)+(G20*3)+(H20*4)</f>
        <v/>
      </c>
      <c r="R20">
        <f>C20+K20+M20+N20+O20+P20</f>
        <v/>
      </c>
      <c r="AH20">
        <f>(V20-(W20+X20+Y20))+(W20*2)+(X20*3)+(Y20*4)</f>
        <v/>
      </c>
      <c r="AI20">
        <f>T20+AB20+AD20+AE20+AF20+AG20</f>
        <v/>
      </c>
      <c r="AY20">
        <f>(AM20-(AN20+AO20+AP20))+(AN20*2)+(AO20*3)+(AP20*4)</f>
        <v/>
      </c>
      <c r="AZ20">
        <f>AK20+AS20+AU20+AV20+AW20+AX20</f>
        <v/>
      </c>
      <c r="BP20">
        <f>(BD20-(BE20+BF20+BG20))+(BE20*2)+(BF20*3)+(BG20*4)</f>
        <v/>
      </c>
      <c r="BQ20">
        <f>BB20+BJ20+BL20+BM20+BN20+BO20</f>
        <v/>
      </c>
      <c r="CG20">
        <f>(BU20-(BV20+BW20+BX20))+(BV20*2)+(BW20*3)+(BX20*4)</f>
        <v/>
      </c>
      <c r="CH20">
        <f>BS20+CA20+CC20+CD20+CE20+CF20</f>
        <v/>
      </c>
      <c r="CX20">
        <f>(CL20-(CM20+CN20+CO20))+(CM20*2)+(CN20*3)+(CO20*4)</f>
        <v/>
      </c>
      <c r="CY20">
        <f>CJ20+CR20+CT20+CU20+CV20+CW20</f>
        <v/>
      </c>
      <c r="DO20">
        <f>(DC20-(DD20+DE20+DF20))+(DD20*2)+(DE20*3)+(DF20*4)</f>
        <v/>
      </c>
      <c r="DP20">
        <f>DA20+DI20+DK20+DL20+DM20+DN20</f>
        <v/>
      </c>
      <c r="EF20">
        <f>(DT20-(DU20+DV20+DW20))+(DU20*2)+(DV20*3)+(DW20*4)</f>
        <v/>
      </c>
      <c r="EG20">
        <f>DR20+DZ20+EB20+EC20+ED20+EE20</f>
        <v/>
      </c>
      <c r="EW20">
        <f>(EK20-(EL20+EM20+EN20))+(EL20*2)+(EM20*3)+(EN20*4)</f>
        <v/>
      </c>
      <c r="EX20">
        <f>EI20+EQ20+ES20+ET20+EU20+EV20</f>
        <v/>
      </c>
      <c r="FN20">
        <f>(FB20-(FC20+FD20+FE20))+(FC20*2)+(FD20*3)+(FE20*4)</f>
        <v/>
      </c>
      <c r="FO20">
        <f>EZ20+FH20+FJ20+FK20+FL20+FM20</f>
        <v/>
      </c>
      <c r="GE20">
        <f>(FS20-(FT20+FU20+FV20))+(FT20*2)+(FU20*3)+(FV20*4)</f>
        <v/>
      </c>
      <c r="GF20">
        <f>FQ20+FY20+GA20+GB20+GC20+GD20</f>
        <v/>
      </c>
      <c r="GV20">
        <f>(GJ20-(GK20+GL20+GM20))+(GK20*2)+(GL20*3)+(GM20*4)</f>
        <v/>
      </c>
      <c r="GW20">
        <f>GH20+GP20+GR20+GS20+GT20+GU20</f>
        <v/>
      </c>
      <c r="HM20">
        <f>(HA20-(HB20+HC20+HD20))+(HB20*2)+(HC20*3)+(HD20*4)</f>
        <v/>
      </c>
      <c r="HN20">
        <f>GY20+HG20+HI20+HJ20+HK20+HL20</f>
        <v/>
      </c>
      <c r="ID20">
        <f>(HR20-(HS20+HT20+HU20))+(HS20*2)+(HT20*3)+(HU20*4)</f>
        <v/>
      </c>
      <c r="IE20">
        <f>HP20+HX20+HZ20+IA20+IB20+IC20</f>
        <v/>
      </c>
      <c r="IU20">
        <f>(II20-(IJ20+IK20+IL20))+(IJ20*2)+(IK20*3)+(IL20*4)</f>
        <v/>
      </c>
      <c r="IV20">
        <f>IG20+IO20+IQ20+IR20+IS20+IT20</f>
        <v/>
      </c>
    </row>
    <row r="21">
      <c r="Q21">
        <f>(E21-(F21+G21+H21))+(F21*2)+(G21*3)+(H21*4)</f>
        <v/>
      </c>
      <c r="R21">
        <f>C21+K21+M21+N21+O21+P21</f>
        <v/>
      </c>
      <c r="AH21">
        <f>(V21-(W21+X21+Y21))+(W21*2)+(X21*3)+(Y21*4)</f>
        <v/>
      </c>
      <c r="AI21">
        <f>T21+AB21+AD21+AE21+AF21+AG21</f>
        <v/>
      </c>
      <c r="AY21">
        <f>(AM21-(AN21+AO21+AP21))+(AN21*2)+(AO21*3)+(AP21*4)</f>
        <v/>
      </c>
      <c r="AZ21">
        <f>AK21+AS21+AU21+AV21+AW21+AX21</f>
        <v/>
      </c>
      <c r="BP21">
        <f>(BD21-(BE21+BF21+BG21))+(BE21*2)+(BF21*3)+(BG21*4)</f>
        <v/>
      </c>
      <c r="BQ21">
        <f>BB21+BJ21+BL21+BM21+BN21+BO21</f>
        <v/>
      </c>
      <c r="CG21">
        <f>(BU21-(BV21+BW21+BX21))+(BV21*2)+(BW21*3)+(BX21*4)</f>
        <v/>
      </c>
      <c r="CH21">
        <f>BS21+CA21+CC21+CD21+CE21+CF21</f>
        <v/>
      </c>
      <c r="CX21">
        <f>(CL21-(CM21+CN21+CO21))+(CM21*2)+(CN21*3)+(CO21*4)</f>
        <v/>
      </c>
      <c r="CY21">
        <f>CJ21+CR21+CT21+CU21+CV21+CW21</f>
        <v/>
      </c>
      <c r="DO21">
        <f>(DC21-(DD21+DE21+DF21))+(DD21*2)+(DE21*3)+(DF21*4)</f>
        <v/>
      </c>
      <c r="DP21">
        <f>DA21+DI21+DK21+DL21+DM21+DN21</f>
        <v/>
      </c>
      <c r="EF21">
        <f>(DT21-(DU21+DV21+DW21))+(DU21*2)+(DV21*3)+(DW21*4)</f>
        <v/>
      </c>
      <c r="EG21">
        <f>DR21+DZ21+EB21+EC21+ED21+EE21</f>
        <v/>
      </c>
      <c r="EW21">
        <f>(EK21-(EL21+EM21+EN21))+(EL21*2)+(EM21*3)+(EN21*4)</f>
        <v/>
      </c>
      <c r="EX21">
        <f>EI21+EQ21+ES21+ET21+EU21+EV21</f>
        <v/>
      </c>
      <c r="FN21">
        <f>(FB21-(FC21+FD21+FE21))+(FC21*2)+(FD21*3)+(FE21*4)</f>
        <v/>
      </c>
      <c r="FO21">
        <f>EZ21+FH21+FJ21+FK21+FL21+FM21</f>
        <v/>
      </c>
      <c r="GE21">
        <f>(FS21-(FT21+FU21+FV21))+(FT21*2)+(FU21*3)+(FV21*4)</f>
        <v/>
      </c>
      <c r="GF21">
        <f>FQ21+FY21+GA21+GB21+GC21+GD21</f>
        <v/>
      </c>
      <c r="GV21">
        <f>(GJ21-(GK21+GL21+GM21))+(GK21*2)+(GL21*3)+(GM21*4)</f>
        <v/>
      </c>
      <c r="GW21">
        <f>GH21+GP21+GR21+GS21+GT21+GU21</f>
        <v/>
      </c>
      <c r="HM21">
        <f>(HA21-(HB21+HC21+HD21))+(HB21*2)+(HC21*3)+(HD21*4)</f>
        <v/>
      </c>
      <c r="HN21">
        <f>GY21+HG21+HI21+HJ21+HK21+HL21</f>
        <v/>
      </c>
      <c r="ID21">
        <f>(HR21-(HS21+HT21+HU21))+(HS21*2)+(HT21*3)+(HU21*4)</f>
        <v/>
      </c>
      <c r="IE21">
        <f>HP21+HX21+HZ21+IA21+IB21+IC21</f>
        <v/>
      </c>
      <c r="IU21">
        <f>(II21-(IJ21+IK21+IL21))+(IJ21*2)+(IK21*3)+(IL21*4)</f>
        <v/>
      </c>
      <c r="IV21">
        <f>IG21+IO21+IQ21+IR21+IS21+IT21</f>
        <v/>
      </c>
    </row>
    <row r="22">
      <c r="Q22">
        <f>(E22-(F22+G22+H22))+(F22*2)+(G22*3)+(H22*4)</f>
        <v/>
      </c>
      <c r="R22">
        <f>C22+K22+M22+N22+O22+P22</f>
        <v/>
      </c>
      <c r="AH22">
        <f>(V22-(W22+X22+Y22))+(W22*2)+(X22*3)+(Y22*4)</f>
        <v/>
      </c>
      <c r="AI22">
        <f>T22+AB22+AD22+AE22+AF22+AG22</f>
        <v/>
      </c>
      <c r="AY22">
        <f>(AM22-(AN22+AO22+AP22))+(AN22*2)+(AO22*3)+(AP22*4)</f>
        <v/>
      </c>
      <c r="AZ22">
        <f>AK22+AS22+AU22+AV22+AW22+AX22</f>
        <v/>
      </c>
      <c r="BP22">
        <f>(BD22-(BE22+BF22+BG22))+(BE22*2)+(BF22*3)+(BG22*4)</f>
        <v/>
      </c>
      <c r="BQ22">
        <f>BB22+BJ22+BL22+BM22+BN22+BO22</f>
        <v/>
      </c>
      <c r="CG22">
        <f>(BU22-(BV22+BW22+BX22))+(BV22*2)+(BW22*3)+(BX22*4)</f>
        <v/>
      </c>
      <c r="CH22">
        <f>BS22+CA22+CC22+CD22+CE22+CF22</f>
        <v/>
      </c>
      <c r="CX22">
        <f>(CL22-(CM22+CN22+CO22))+(CM22*2)+(CN22*3)+(CO22*4)</f>
        <v/>
      </c>
      <c r="CY22">
        <f>CJ22+CR22+CT22+CU22+CV22+CW22</f>
        <v/>
      </c>
      <c r="DO22">
        <f>(DC22-(DD22+DE22+DF22))+(DD22*2)+(DE22*3)+(DF22*4)</f>
        <v/>
      </c>
      <c r="DP22">
        <f>DA22+DI22+DK22+DL22+DM22+DN22</f>
        <v/>
      </c>
      <c r="EF22">
        <f>(DT22-(DU22+DV22+DW22))+(DU22*2)+(DV22*3)+(DW22*4)</f>
        <v/>
      </c>
      <c r="EG22">
        <f>DR22+DZ22+EB22+EC22+ED22+EE22</f>
        <v/>
      </c>
      <c r="EW22">
        <f>(EK22-(EL22+EM22+EN22))+(EL22*2)+(EM22*3)+(EN22*4)</f>
        <v/>
      </c>
      <c r="EX22">
        <f>EI22+EQ22+ES22+ET22+EU22+EV22</f>
        <v/>
      </c>
      <c r="FN22">
        <f>(FB22-(FC22+FD22+FE22))+(FC22*2)+(FD22*3)+(FE22*4)</f>
        <v/>
      </c>
      <c r="FO22">
        <f>EZ22+FH22+FJ22+FK22+FL22+FM22</f>
        <v/>
      </c>
      <c r="GE22">
        <f>(FS22-(FT22+FU22+FV22))+(FT22*2)+(FU22*3)+(FV22*4)</f>
        <v/>
      </c>
      <c r="GF22">
        <f>FQ22+FY22+GA22+GB22+GC22+GD22</f>
        <v/>
      </c>
      <c r="GV22">
        <f>(GJ22-(GK22+GL22+GM22))+(GK22*2)+(GL22*3)+(GM22*4)</f>
        <v/>
      </c>
      <c r="GW22">
        <f>GH22+GP22+GR22+GS22+GT22+GU22</f>
        <v/>
      </c>
      <c r="HM22">
        <f>(HA22-(HB22+HC22+HD22))+(HB22*2)+(HC22*3)+(HD22*4)</f>
        <v/>
      </c>
      <c r="HN22">
        <f>GY22+HG22+HI22+HJ22+HK22+HL22</f>
        <v/>
      </c>
      <c r="ID22">
        <f>(HR22-(HS22+HT22+HU22))+(HS22*2)+(HT22*3)+(HU22*4)</f>
        <v/>
      </c>
      <c r="IE22">
        <f>HP22+HX22+HZ22+IA22+IB22+IC22</f>
        <v/>
      </c>
      <c r="IU22">
        <f>(II22-(IJ22+IK22+IL22))+(IJ22*2)+(IK22*3)+(IL22*4)</f>
        <v/>
      </c>
      <c r="IV22">
        <f>IG22+IO22+IQ22+IR22+IS22+IT22</f>
        <v/>
      </c>
    </row>
    <row r="23">
      <c r="Q23">
        <f>(E23-(F23+G23+H23))+(F23*2)+(G23*3)+(H23*4)</f>
        <v/>
      </c>
      <c r="R23">
        <f>C23+K23+M23+N23+O23+P23</f>
        <v/>
      </c>
      <c r="AH23">
        <f>(V23-(W23+X23+Y23))+(W23*2)+(X23*3)+(Y23*4)</f>
        <v/>
      </c>
      <c r="AI23">
        <f>T23+AB23+AD23+AE23+AF23+AG23</f>
        <v/>
      </c>
      <c r="AY23">
        <f>(AM23-(AN23+AO23+AP23))+(AN23*2)+(AO23*3)+(AP23*4)</f>
        <v/>
      </c>
      <c r="AZ23">
        <f>AK23+AS23+AU23+AV23+AW23+AX23</f>
        <v/>
      </c>
      <c r="BP23">
        <f>(BD23-(BE23+BF23+BG23))+(BE23*2)+(BF23*3)+(BG23*4)</f>
        <v/>
      </c>
      <c r="BQ23">
        <f>BB23+BJ23+BL23+BM23+BN23+BO23</f>
        <v/>
      </c>
      <c r="CG23">
        <f>(BU23-(BV23+BW23+BX23))+(BV23*2)+(BW23*3)+(BX23*4)</f>
        <v/>
      </c>
      <c r="CH23">
        <f>BS23+CA23+CC23+CD23+CE23+CF23</f>
        <v/>
      </c>
      <c r="CX23">
        <f>(CL23-(CM23+CN23+CO23))+(CM23*2)+(CN23*3)+(CO23*4)</f>
        <v/>
      </c>
      <c r="CY23">
        <f>CJ23+CR23+CT23+CU23+CV23+CW23</f>
        <v/>
      </c>
      <c r="DO23">
        <f>(DC23-(DD23+DE23+DF23))+(DD23*2)+(DE23*3)+(DF23*4)</f>
        <v/>
      </c>
      <c r="DP23">
        <f>DA23+DI23+DK23+DL23+DM23+DN23</f>
        <v/>
      </c>
      <c r="EF23">
        <f>(DT23-(DU23+DV23+DW23))+(DU23*2)+(DV23*3)+(DW23*4)</f>
        <v/>
      </c>
      <c r="EG23">
        <f>DR23+DZ23+EB23+EC23+ED23+EE23</f>
        <v/>
      </c>
      <c r="EW23">
        <f>(EK23-(EL23+EM23+EN23))+(EL23*2)+(EM23*3)+(EN23*4)</f>
        <v/>
      </c>
      <c r="EX23">
        <f>EI23+EQ23+ES23+ET23+EU23+EV23</f>
        <v/>
      </c>
      <c r="FN23">
        <f>(FB23-(FC23+FD23+FE23))+(FC23*2)+(FD23*3)+(FE23*4)</f>
        <v/>
      </c>
      <c r="FO23">
        <f>EZ23+FH23+FJ23+FK23+FL23+FM23</f>
        <v/>
      </c>
      <c r="GE23">
        <f>(FS23-(FT23+FU23+FV23))+(FT23*2)+(FU23*3)+(FV23*4)</f>
        <v/>
      </c>
      <c r="GF23">
        <f>FQ23+FY23+GA23+GB23+GC23+GD23</f>
        <v/>
      </c>
      <c r="GV23">
        <f>(GJ23-(GK23+GL23+GM23))+(GK23*2)+(GL23*3)+(GM23*4)</f>
        <v/>
      </c>
      <c r="GW23">
        <f>GH23+GP23+GR23+GS23+GT23+GU23</f>
        <v/>
      </c>
      <c r="HM23">
        <f>(HA23-(HB23+HC23+HD23))+(HB23*2)+(HC23*3)+(HD23*4)</f>
        <v/>
      </c>
      <c r="HN23">
        <f>GY23+HG23+HI23+HJ23+HK23+HL23</f>
        <v/>
      </c>
      <c r="ID23">
        <f>(HR23-(HS23+HT23+HU23))+(HS23*2)+(HT23*3)+(HU23*4)</f>
        <v/>
      </c>
      <c r="IE23">
        <f>HP23+HX23+HZ23+IA23+IB23+IC23</f>
        <v/>
      </c>
      <c r="IU23">
        <f>(II23-(IJ23+IK23+IL23))+(IJ23*2)+(IK23*3)+(IL23*4)</f>
        <v/>
      </c>
      <c r="IV23">
        <f>IG23+IO23+IQ23+IR23+IS23+IT23</f>
        <v/>
      </c>
    </row>
    <row r="24">
      <c r="Q24">
        <f>(E24-(F24+G24+H24))+(F24*2)+(G24*3)+(H24*4)</f>
        <v/>
      </c>
      <c r="R24">
        <f>C24+K24+M24+N24+O24+P24</f>
        <v/>
      </c>
      <c r="AH24">
        <f>(V24-(W24+X24+Y24))+(W24*2)+(X24*3)+(Y24*4)</f>
        <v/>
      </c>
      <c r="AI24">
        <f>T24+AB24+AD24+AE24+AF24+AG24</f>
        <v/>
      </c>
      <c r="AY24">
        <f>(AM24-(AN24+AO24+AP24))+(AN24*2)+(AO24*3)+(AP24*4)</f>
        <v/>
      </c>
      <c r="AZ24">
        <f>AK24+AS24+AU24+AV24+AW24+AX24</f>
        <v/>
      </c>
      <c r="BP24">
        <f>(BD24-(BE24+BF24+BG24))+(BE24*2)+(BF24*3)+(BG24*4)</f>
        <v/>
      </c>
      <c r="BQ24">
        <f>BB24+BJ24+BL24+BM24+BN24+BO24</f>
        <v/>
      </c>
      <c r="CG24">
        <f>(BU24-(BV24+BW24+BX24))+(BV24*2)+(BW24*3)+(BX24*4)</f>
        <v/>
      </c>
      <c r="CH24">
        <f>BS24+CA24+CC24+CD24+CE24+CF24</f>
        <v/>
      </c>
      <c r="CX24">
        <f>(CL24-(CM24+CN24+CO24))+(CM24*2)+(CN24*3)+(CO24*4)</f>
        <v/>
      </c>
      <c r="CY24">
        <f>CJ24+CR24+CT24+CU24+CV24+CW24</f>
        <v/>
      </c>
      <c r="DO24">
        <f>(DC24-(DD24+DE24+DF24))+(DD24*2)+(DE24*3)+(DF24*4)</f>
        <v/>
      </c>
      <c r="DP24">
        <f>DA24+DI24+DK24+DL24+DM24+DN24</f>
        <v/>
      </c>
      <c r="EF24">
        <f>(DT24-(DU24+DV24+DW24))+(DU24*2)+(DV24*3)+(DW24*4)</f>
        <v/>
      </c>
      <c r="EG24">
        <f>DR24+DZ24+EB24+EC24+ED24+EE24</f>
        <v/>
      </c>
      <c r="EW24">
        <f>(EK24-(EL24+EM24+EN24))+(EL24*2)+(EM24*3)+(EN24*4)</f>
        <v/>
      </c>
      <c r="EX24">
        <f>EI24+EQ24+ES24+ET24+EU24+EV24</f>
        <v/>
      </c>
      <c r="FN24">
        <f>(FB24-(FC24+FD24+FE24))+(FC24*2)+(FD24*3)+(FE24*4)</f>
        <v/>
      </c>
      <c r="FO24">
        <f>EZ24+FH24+FJ24+FK24+FL24+FM24</f>
        <v/>
      </c>
      <c r="GE24">
        <f>(FS24-(FT24+FU24+FV24))+(FT24*2)+(FU24*3)+(FV24*4)</f>
        <v/>
      </c>
      <c r="GF24">
        <f>FQ24+FY24+GA24+GB24+GC24+GD24</f>
        <v/>
      </c>
      <c r="GV24">
        <f>(GJ24-(GK24+GL24+GM24))+(GK24*2)+(GL24*3)+(GM24*4)</f>
        <v/>
      </c>
      <c r="GW24">
        <f>GH24+GP24+GR24+GS24+GT24+GU24</f>
        <v/>
      </c>
      <c r="HM24">
        <f>(HA24-(HB24+HC24+HD24))+(HB24*2)+(HC24*3)+(HD24*4)</f>
        <v/>
      </c>
      <c r="HN24">
        <f>GY24+HG24+HI24+HJ24+HK24+HL24</f>
        <v/>
      </c>
      <c r="ID24">
        <f>(HR24-(HS24+HT24+HU24))+(HS24*2)+(HT24*3)+(HU24*4)</f>
        <v/>
      </c>
      <c r="IE24">
        <f>HP24+HX24+HZ24+IA24+IB24+IC24</f>
        <v/>
      </c>
      <c r="IU24">
        <f>(II24-(IJ24+IK24+IL24))+(IJ24*2)+(IK24*3)+(IL24*4)</f>
        <v/>
      </c>
      <c r="IV24">
        <f>IG24+IO24+IQ24+IR24+IS24+IT24</f>
        <v/>
      </c>
    </row>
    <row r="25">
      <c r="Q25">
        <f>(E25-(F25+G25+H25))+(F25*2)+(G25*3)+(H25*4)</f>
        <v/>
      </c>
      <c r="R25">
        <f>C25+K25+M25+N25+O25+P25</f>
        <v/>
      </c>
      <c r="AH25">
        <f>(V25-(W25+X25+Y25))+(W25*2)+(X25*3)+(Y25*4)</f>
        <v/>
      </c>
      <c r="AI25">
        <f>T25+AB25+AD25+AE25+AF25+AG25</f>
        <v/>
      </c>
      <c r="AY25">
        <f>(AM25-(AN25+AO25+AP25))+(AN25*2)+(AO25*3)+(AP25*4)</f>
        <v/>
      </c>
      <c r="AZ25">
        <f>AK25+AS25+AU25+AV25+AW25+AX25</f>
        <v/>
      </c>
      <c r="BP25">
        <f>(BD25-(BE25+BF25+BG25))+(BE25*2)+(BF25*3)+(BG25*4)</f>
        <v/>
      </c>
      <c r="BQ25">
        <f>BB25+BJ25+BL25+BM25+BN25+BO25</f>
        <v/>
      </c>
      <c r="CG25">
        <f>(BU25-(BV25+BW25+BX25))+(BV25*2)+(BW25*3)+(BX25*4)</f>
        <v/>
      </c>
      <c r="CH25">
        <f>BS25+CA25+CC25+CD25+CE25+CF25</f>
        <v/>
      </c>
      <c r="CX25">
        <f>(CL25-(CM25+CN25+CO25))+(CM25*2)+(CN25*3)+(CO25*4)</f>
        <v/>
      </c>
      <c r="CY25">
        <f>CJ25+CR25+CT25+CU25+CV25+CW25</f>
        <v/>
      </c>
      <c r="DO25">
        <f>(DC25-(DD25+DE25+DF25))+(DD25*2)+(DE25*3)+(DF25*4)</f>
        <v/>
      </c>
      <c r="DP25">
        <f>DA25+DI25+DK25+DL25+DM25+DN25</f>
        <v/>
      </c>
      <c r="EF25">
        <f>(DT25-(DU25+DV25+DW25))+(DU25*2)+(DV25*3)+(DW25*4)</f>
        <v/>
      </c>
      <c r="EG25">
        <f>DR25+DZ25+EB25+EC25+ED25+EE25</f>
        <v/>
      </c>
      <c r="EW25">
        <f>(EK25-(EL25+EM25+EN25))+(EL25*2)+(EM25*3)+(EN25*4)</f>
        <v/>
      </c>
      <c r="EX25">
        <f>EI25+EQ25+ES25+ET25+EU25+EV25</f>
        <v/>
      </c>
      <c r="FN25">
        <f>(FB25-(FC25+FD25+FE25))+(FC25*2)+(FD25*3)+(FE25*4)</f>
        <v/>
      </c>
      <c r="FO25">
        <f>EZ25+FH25+FJ25+FK25+FL25+FM25</f>
        <v/>
      </c>
      <c r="GE25">
        <f>(FS25-(FT25+FU25+FV25))+(FT25*2)+(FU25*3)+(FV25*4)</f>
        <v/>
      </c>
      <c r="GF25">
        <f>FQ25+FY25+GA25+GB25+GC25+GD25</f>
        <v/>
      </c>
      <c r="GV25">
        <f>(GJ25-(GK25+GL25+GM25))+(GK25*2)+(GL25*3)+(GM25*4)</f>
        <v/>
      </c>
      <c r="GW25">
        <f>GH25+GP25+GR25+GS25+GT25+GU25</f>
        <v/>
      </c>
      <c r="HM25">
        <f>(HA25-(HB25+HC25+HD25))+(HB25*2)+(HC25*3)+(HD25*4)</f>
        <v/>
      </c>
      <c r="HN25">
        <f>GY25+HG25+HI25+HJ25+HK25+HL25</f>
        <v/>
      </c>
      <c r="ID25">
        <f>(HR25-(HS25+HT25+HU25))+(HS25*2)+(HT25*3)+(HU25*4)</f>
        <v/>
      </c>
      <c r="IE25">
        <f>HP25+HX25+HZ25+IA25+IB25+IC25</f>
        <v/>
      </c>
      <c r="IU25">
        <f>(II25-(IJ25+IK25+IL25))+(IJ25*2)+(IK25*3)+(IL25*4)</f>
        <v/>
      </c>
      <c r="IV25">
        <f>IG25+IO25+IQ25+IR25+IS25+IT25</f>
        <v/>
      </c>
    </row>
    <row r="26">
      <c r="Q26">
        <f>(E26-(F26+G26+H26))+(F26*2)+(G26*3)+(H26*4)</f>
        <v/>
      </c>
      <c r="R26">
        <f>C26+K26+M26+N26+O26+P26</f>
        <v/>
      </c>
      <c r="AH26">
        <f>(V26-(W26+X26+Y26))+(W26*2)+(X26*3)+(Y26*4)</f>
        <v/>
      </c>
      <c r="AI26">
        <f>T26+AB26+AD26+AE26+AF26+AG26</f>
        <v/>
      </c>
      <c r="AY26">
        <f>(AM26-(AN26+AO26+AP26))+(AN26*2)+(AO26*3)+(AP26*4)</f>
        <v/>
      </c>
      <c r="AZ26">
        <f>AK26+AS26+AU26+AV26+AW26+AX26</f>
        <v/>
      </c>
      <c r="BP26">
        <f>(BD26-(BE26+BF26+BG26))+(BE26*2)+(BF26*3)+(BG26*4)</f>
        <v/>
      </c>
      <c r="BQ26">
        <f>BB26+BJ26+BL26+BM26+BN26+BO26</f>
        <v/>
      </c>
      <c r="CG26">
        <f>(BU26-(BV26+BW26+BX26))+(BV26*2)+(BW26*3)+(BX26*4)</f>
        <v/>
      </c>
      <c r="CH26">
        <f>BS26+CA26+CC26+CD26+CE26+CF26</f>
        <v/>
      </c>
      <c r="CX26">
        <f>(CL26-(CM26+CN26+CO26))+(CM26*2)+(CN26*3)+(CO26*4)</f>
        <v/>
      </c>
      <c r="CY26">
        <f>CJ26+CR26+CT26+CU26+CV26+CW26</f>
        <v/>
      </c>
      <c r="DO26">
        <f>(DC26-(DD26+DE26+DF26))+(DD26*2)+(DE26*3)+(DF26*4)</f>
        <v/>
      </c>
      <c r="DP26">
        <f>DA26+DI26+DK26+DL26+DM26+DN26</f>
        <v/>
      </c>
      <c r="EF26">
        <f>(DT26-(DU26+DV26+DW26))+(DU26*2)+(DV26*3)+(DW26*4)</f>
        <v/>
      </c>
      <c r="EG26">
        <f>DR26+DZ26+EB26+EC26+ED26+EE26</f>
        <v/>
      </c>
      <c r="EW26">
        <f>(EK26-(EL26+EM26+EN26))+(EL26*2)+(EM26*3)+(EN26*4)</f>
        <v/>
      </c>
      <c r="EX26">
        <f>EI26+EQ26+ES26+ET26+EU26+EV26</f>
        <v/>
      </c>
      <c r="FN26">
        <f>(FB26-(FC26+FD26+FE26))+(FC26*2)+(FD26*3)+(FE26*4)</f>
        <v/>
      </c>
      <c r="FO26">
        <f>EZ26+FH26+FJ26+FK26+FL26+FM26</f>
        <v/>
      </c>
      <c r="GE26">
        <f>(FS26-(FT26+FU26+FV26))+(FT26*2)+(FU26*3)+(FV26*4)</f>
        <v/>
      </c>
      <c r="GF26">
        <f>FQ26+FY26+GA26+GB26+GC26+GD26</f>
        <v/>
      </c>
      <c r="GV26">
        <f>(GJ26-(GK26+GL26+GM26))+(GK26*2)+(GL26*3)+(GM26*4)</f>
        <v/>
      </c>
      <c r="GW26">
        <f>GH26+GP26+GR26+GS26+GT26+GU26</f>
        <v/>
      </c>
      <c r="HM26">
        <f>(HA26-(HB26+HC26+HD26))+(HB26*2)+(HC26*3)+(HD26*4)</f>
        <v/>
      </c>
      <c r="HN26">
        <f>GY26+HG26+HI26+HJ26+HK26+HL26</f>
        <v/>
      </c>
      <c r="ID26">
        <f>(HR26-(HS26+HT26+HU26))+(HS26*2)+(HT26*3)+(HU26*4)</f>
        <v/>
      </c>
      <c r="IE26">
        <f>HP26+HX26+HZ26+IA26+IB26+IC26</f>
        <v/>
      </c>
      <c r="IU26">
        <f>(II26-(IJ26+IK26+IL26))+(IJ26*2)+(IK26*3)+(IL26*4)</f>
        <v/>
      </c>
      <c r="IV26">
        <f>IG26+IO26+IQ26+IR26+IS26+IT26</f>
        <v/>
      </c>
    </row>
    <row r="27">
      <c r="Q27">
        <f>(E27-(F27+G27+H27))+(F27*2)+(G27*3)+(H27*4)</f>
        <v/>
      </c>
      <c r="R27">
        <f>C27+K27+M27+N27+O27+P27</f>
        <v/>
      </c>
      <c r="AH27">
        <f>(V27-(W27+X27+Y27))+(W27*2)+(X27*3)+(Y27*4)</f>
        <v/>
      </c>
      <c r="AI27">
        <f>T27+AB27+AD27+AE27+AF27+AG27</f>
        <v/>
      </c>
      <c r="AY27">
        <f>(AM27-(AN27+AO27+AP27))+(AN27*2)+(AO27*3)+(AP27*4)</f>
        <v/>
      </c>
      <c r="AZ27">
        <f>AK27+AS27+AU27+AV27+AW27+AX27</f>
        <v/>
      </c>
      <c r="BP27">
        <f>(BD27-(BE27+BF27+BG27))+(BE27*2)+(BF27*3)+(BG27*4)</f>
        <v/>
      </c>
      <c r="BQ27">
        <f>BB27+BJ27+BL27+BM27+BN27+BO27</f>
        <v/>
      </c>
      <c r="CG27">
        <f>(BU27-(BV27+BW27+BX27))+(BV27*2)+(BW27*3)+(BX27*4)</f>
        <v/>
      </c>
      <c r="CH27">
        <f>BS27+CA27+CC27+CD27+CE27+CF27</f>
        <v/>
      </c>
      <c r="CX27">
        <f>(CL27-(CM27+CN27+CO27))+(CM27*2)+(CN27*3)+(CO27*4)</f>
        <v/>
      </c>
      <c r="CY27">
        <f>CJ27+CR27+CT27+CU27+CV27+CW27</f>
        <v/>
      </c>
      <c r="DO27">
        <f>(DC27-(DD27+DE27+DF27))+(DD27*2)+(DE27*3)+(DF27*4)</f>
        <v/>
      </c>
      <c r="DP27">
        <f>DA27+DI27+DK27+DL27+DM27+DN27</f>
        <v/>
      </c>
      <c r="EF27">
        <f>(DT27-(DU27+DV27+DW27))+(DU27*2)+(DV27*3)+(DW27*4)</f>
        <v/>
      </c>
      <c r="EG27">
        <f>DR27+DZ27+EB27+EC27+ED27+EE27</f>
        <v/>
      </c>
      <c r="EW27">
        <f>(EK27-(EL27+EM27+EN27))+(EL27*2)+(EM27*3)+(EN27*4)</f>
        <v/>
      </c>
      <c r="EX27">
        <f>EI27+EQ27+ES27+ET27+EU27+EV27</f>
        <v/>
      </c>
      <c r="FN27">
        <f>(FB27-(FC27+FD27+FE27))+(FC27*2)+(FD27*3)+(FE27*4)</f>
        <v/>
      </c>
      <c r="FO27">
        <f>EZ27+FH27+FJ27+FK27+FL27+FM27</f>
        <v/>
      </c>
      <c r="GE27">
        <f>(FS27-(FT27+FU27+FV27))+(FT27*2)+(FU27*3)+(FV27*4)</f>
        <v/>
      </c>
      <c r="GF27">
        <f>FQ27+FY27+GA27+GB27+GC27+GD27</f>
        <v/>
      </c>
      <c r="GV27">
        <f>(GJ27-(GK27+GL27+GM27))+(GK27*2)+(GL27*3)+(GM27*4)</f>
        <v/>
      </c>
      <c r="GW27">
        <f>GH27+GP27+GR27+GS27+GT27+GU27</f>
        <v/>
      </c>
      <c r="HM27">
        <f>(HA27-(HB27+HC27+HD27))+(HB27*2)+(HC27*3)+(HD27*4)</f>
        <v/>
      </c>
      <c r="HN27">
        <f>GY27+HG27+HI27+HJ27+HK27+HL27</f>
        <v/>
      </c>
      <c r="ID27">
        <f>(HR27-(HS27+HT27+HU27))+(HS27*2)+(HT27*3)+(HU27*4)</f>
        <v/>
      </c>
      <c r="IE27">
        <f>HP27+HX27+HZ27+IA27+IB27+IC27</f>
        <v/>
      </c>
      <c r="IU27">
        <f>(II27-(IJ27+IK27+IL27))+(IJ27*2)+(IK27*3)+(IL27*4)</f>
        <v/>
      </c>
      <c r="IV27">
        <f>IG27+IO27+IQ27+IR27+IS27+IT27</f>
        <v/>
      </c>
    </row>
    <row r="28">
      <c r="Q28">
        <f>(E28-(F28+G28+H28))+(F28*2)+(G28*3)+(H28*4)</f>
        <v/>
      </c>
      <c r="R28">
        <f>C28+K28+M28+N28+O28+P28</f>
        <v/>
      </c>
      <c r="AH28">
        <f>(V28-(W28+X28+Y28))+(W28*2)+(X28*3)+(Y28*4)</f>
        <v/>
      </c>
      <c r="AI28">
        <f>T28+AB28+AD28+AE28+AF28+AG28</f>
        <v/>
      </c>
      <c r="AY28">
        <f>(AM28-(AN28+AO28+AP28))+(AN28*2)+(AO28*3)+(AP28*4)</f>
        <v/>
      </c>
      <c r="AZ28">
        <f>AK28+AS28+AU28+AV28+AW28+AX28</f>
        <v/>
      </c>
      <c r="BP28">
        <f>(BD28-(BE28+BF28+BG28))+(BE28*2)+(BF28*3)+(BG28*4)</f>
        <v/>
      </c>
      <c r="BQ28">
        <f>BB28+BJ28+BL28+BM28+BN28+BO28</f>
        <v/>
      </c>
      <c r="CG28">
        <f>(BU28-(BV28+BW28+BX28))+(BV28*2)+(BW28*3)+(BX28*4)</f>
        <v/>
      </c>
      <c r="CH28">
        <f>BS28+CA28+CC28+CD28+CE28+CF28</f>
        <v/>
      </c>
      <c r="CX28">
        <f>(CL28-(CM28+CN28+CO28))+(CM28*2)+(CN28*3)+(CO28*4)</f>
        <v/>
      </c>
      <c r="CY28">
        <f>CJ28+CR28+CT28+CU28+CV28+CW28</f>
        <v/>
      </c>
      <c r="DO28">
        <f>(DC28-(DD28+DE28+DF28))+(DD28*2)+(DE28*3)+(DF28*4)</f>
        <v/>
      </c>
      <c r="DP28">
        <f>DA28+DI28+DK28+DL28+DM28+DN28</f>
        <v/>
      </c>
      <c r="EF28">
        <f>(DT28-(DU28+DV28+DW28))+(DU28*2)+(DV28*3)+(DW28*4)</f>
        <v/>
      </c>
      <c r="EG28">
        <f>DR28+DZ28+EB28+EC28+ED28+EE28</f>
        <v/>
      </c>
      <c r="EW28">
        <f>(EK28-(EL28+EM28+EN28))+(EL28*2)+(EM28*3)+(EN28*4)</f>
        <v/>
      </c>
      <c r="EX28">
        <f>EI28+EQ28+ES28+ET28+EU28+EV28</f>
        <v/>
      </c>
      <c r="FN28">
        <f>(FB28-(FC28+FD28+FE28))+(FC28*2)+(FD28*3)+(FE28*4)</f>
        <v/>
      </c>
      <c r="FO28">
        <f>EZ28+FH28+FJ28+FK28+FL28+FM28</f>
        <v/>
      </c>
      <c r="GE28">
        <f>(FS28-(FT28+FU28+FV28))+(FT28*2)+(FU28*3)+(FV28*4)</f>
        <v/>
      </c>
      <c r="GF28">
        <f>FQ28+FY28+GA28+GB28+GC28+GD28</f>
        <v/>
      </c>
      <c r="GV28">
        <f>(GJ28-(GK28+GL28+GM28))+(GK28*2)+(GL28*3)+(GM28*4)</f>
        <v/>
      </c>
      <c r="GW28">
        <f>GH28+GP28+GR28+GS28+GT28+GU28</f>
        <v/>
      </c>
      <c r="HM28">
        <f>(HA28-(HB28+HC28+HD28))+(HB28*2)+(HC28*3)+(HD28*4)</f>
        <v/>
      </c>
      <c r="HN28">
        <f>GY28+HG28+HI28+HJ28+HK28+HL28</f>
        <v/>
      </c>
      <c r="ID28">
        <f>(HR28-(HS28+HT28+HU28))+(HS28*2)+(HT28*3)+(HU28*4)</f>
        <v/>
      </c>
      <c r="IE28">
        <f>HP28+HX28+HZ28+IA28+IB28+IC28</f>
        <v/>
      </c>
      <c r="IU28">
        <f>(II28-(IJ28+IK28+IL28))+(IJ28*2)+(IK28*3)+(IL28*4)</f>
        <v/>
      </c>
      <c r="IV28">
        <f>IG28+IO28+IQ28+IR28+IS28+IT28</f>
        <v/>
      </c>
    </row>
    <row r="29">
      <c r="Q29">
        <f>(E29-(F29+G29+H29))+(F29*2)+(G29*3)+(H29*4)</f>
        <v/>
      </c>
      <c r="R29">
        <f>C29+K29+M29+N29+O29+P29</f>
        <v/>
      </c>
      <c r="AH29">
        <f>(V29-(W29+X29+Y29))+(W29*2)+(X29*3)+(Y29*4)</f>
        <v/>
      </c>
      <c r="AI29">
        <f>T29+AB29+AD29+AE29+AF29+AG29</f>
        <v/>
      </c>
      <c r="AY29">
        <f>(AM29-(AN29+AO29+AP29))+(AN29*2)+(AO29*3)+(AP29*4)</f>
        <v/>
      </c>
      <c r="AZ29">
        <f>AK29+AS29+AU29+AV29+AW29+AX29</f>
        <v/>
      </c>
      <c r="BP29">
        <f>(BD29-(BE29+BF29+BG29))+(BE29*2)+(BF29*3)+(BG29*4)</f>
        <v/>
      </c>
      <c r="BQ29">
        <f>BB29+BJ29+BL29+BM29+BN29+BO29</f>
        <v/>
      </c>
      <c r="CG29">
        <f>(BU29-(BV29+BW29+BX29))+(BV29*2)+(BW29*3)+(BX29*4)</f>
        <v/>
      </c>
      <c r="CH29">
        <f>BS29+CA29+CC29+CD29+CE29+CF29</f>
        <v/>
      </c>
      <c r="CX29">
        <f>(CL29-(CM29+CN29+CO29))+(CM29*2)+(CN29*3)+(CO29*4)</f>
        <v/>
      </c>
      <c r="CY29">
        <f>CJ29+CR29+CT29+CU29+CV29+CW29</f>
        <v/>
      </c>
      <c r="DO29">
        <f>(DC29-(DD29+DE29+DF29))+(DD29*2)+(DE29*3)+(DF29*4)</f>
        <v/>
      </c>
      <c r="DP29">
        <f>DA29+DI29+DK29+DL29+DM29+DN29</f>
        <v/>
      </c>
      <c r="EF29">
        <f>(DT29-(DU29+DV29+DW29))+(DU29*2)+(DV29*3)+(DW29*4)</f>
        <v/>
      </c>
      <c r="EG29">
        <f>DR29+DZ29+EB29+EC29+ED29+EE29</f>
        <v/>
      </c>
      <c r="EW29">
        <f>(EK29-(EL29+EM29+EN29))+(EL29*2)+(EM29*3)+(EN29*4)</f>
        <v/>
      </c>
      <c r="EX29">
        <f>EI29+EQ29+ES29+ET29+EU29+EV29</f>
        <v/>
      </c>
      <c r="FN29">
        <f>(FB29-(FC29+FD29+FE29))+(FC29*2)+(FD29*3)+(FE29*4)</f>
        <v/>
      </c>
      <c r="FO29">
        <f>EZ29+FH29+FJ29+FK29+FL29+FM29</f>
        <v/>
      </c>
      <c r="GE29">
        <f>(FS29-(FT29+FU29+FV29))+(FT29*2)+(FU29*3)+(FV29*4)</f>
        <v/>
      </c>
      <c r="GF29">
        <f>FQ29+FY29+GA29+GB29+GC29+GD29</f>
        <v/>
      </c>
      <c r="GV29">
        <f>(GJ29-(GK29+GL29+GM29))+(GK29*2)+(GL29*3)+(GM29*4)</f>
        <v/>
      </c>
      <c r="GW29">
        <f>GH29+GP29+GR29+GS29+GT29+GU29</f>
        <v/>
      </c>
      <c r="HM29">
        <f>(HA29-(HB29+HC29+HD29))+(HB29*2)+(HC29*3)+(HD29*4)</f>
        <v/>
      </c>
      <c r="HN29">
        <f>GY29+HG29+HI29+HJ29+HK29+HL29</f>
        <v/>
      </c>
      <c r="ID29">
        <f>(HR29-(HS29+HT29+HU29))+(HS29*2)+(HT29*3)+(HU29*4)</f>
        <v/>
      </c>
      <c r="IE29">
        <f>HP29+HX29+HZ29+IA29+IB29+IC29</f>
        <v/>
      </c>
      <c r="IU29">
        <f>(II29-(IJ29+IK29+IL29))+(IJ29*2)+(IK29*3)+(IL29*4)</f>
        <v/>
      </c>
      <c r="IV29">
        <f>IG29+IO29+IQ29+IR29+IS29+IT29</f>
        <v/>
      </c>
    </row>
    <row r="30">
      <c r="Q30">
        <f>(E30-(F30+G30+H30))+(F30*2)+(G30*3)+(H30*4)</f>
        <v/>
      </c>
      <c r="R30">
        <f>C30+K30+M30+N30+O30+P30</f>
        <v/>
      </c>
      <c r="AH30">
        <f>(V30-(W30+X30+Y30))+(W30*2)+(X30*3)+(Y30*4)</f>
        <v/>
      </c>
      <c r="AI30">
        <f>T30+AB30+AD30+AE30+AF30+AG30</f>
        <v/>
      </c>
      <c r="AY30">
        <f>(AM30-(AN30+AO30+AP30))+(AN30*2)+(AO30*3)+(AP30*4)</f>
        <v/>
      </c>
      <c r="AZ30">
        <f>AK30+AS30+AU30+AV30+AW30+AX30</f>
        <v/>
      </c>
      <c r="BP30">
        <f>(BD30-(BE30+BF30+BG30))+(BE30*2)+(BF30*3)+(BG30*4)</f>
        <v/>
      </c>
      <c r="BQ30">
        <f>BB30+BJ30+BL30+BM30+BN30+BO30</f>
        <v/>
      </c>
      <c r="CG30">
        <f>(BU30-(BV30+BW30+BX30))+(BV30*2)+(BW30*3)+(BX30*4)</f>
        <v/>
      </c>
      <c r="CH30">
        <f>BS30+CA30+CC30+CD30+CE30+CF30</f>
        <v/>
      </c>
      <c r="CX30">
        <f>(CL30-(CM30+CN30+CO30))+(CM30*2)+(CN30*3)+(CO30*4)</f>
        <v/>
      </c>
      <c r="CY30">
        <f>CJ30+CR30+CT30+CU30+CV30+CW30</f>
        <v/>
      </c>
      <c r="DO30">
        <f>(DC30-(DD30+DE30+DF30))+(DD30*2)+(DE30*3)+(DF30*4)</f>
        <v/>
      </c>
      <c r="DP30">
        <f>DA30+DI30+DK30+DL30+DM30+DN30</f>
        <v/>
      </c>
      <c r="EF30">
        <f>(DT30-(DU30+DV30+DW30))+(DU30*2)+(DV30*3)+(DW30*4)</f>
        <v/>
      </c>
      <c r="EG30">
        <f>DR30+DZ30+EB30+EC30+ED30+EE30</f>
        <v/>
      </c>
      <c r="EW30">
        <f>(EK30-(EL30+EM30+EN30))+(EL30*2)+(EM30*3)+(EN30*4)</f>
        <v/>
      </c>
      <c r="EX30">
        <f>EI30+EQ30+ES30+ET30+EU30+EV30</f>
        <v/>
      </c>
      <c r="FN30">
        <f>(FB30-(FC30+FD30+FE30))+(FC30*2)+(FD30*3)+(FE30*4)</f>
        <v/>
      </c>
      <c r="FO30">
        <f>EZ30+FH30+FJ30+FK30+FL30+FM30</f>
        <v/>
      </c>
      <c r="GE30">
        <f>(FS30-(FT30+FU30+FV30))+(FT30*2)+(FU30*3)+(FV30*4)</f>
        <v/>
      </c>
      <c r="GF30">
        <f>FQ30+FY30+GA30+GB30+GC30+GD30</f>
        <v/>
      </c>
      <c r="GV30">
        <f>(GJ30-(GK30+GL30+GM30))+(GK30*2)+(GL30*3)+(GM30*4)</f>
        <v/>
      </c>
      <c r="GW30">
        <f>GH30+GP30+GR30+GS30+GT30+GU30</f>
        <v/>
      </c>
      <c r="HM30">
        <f>(HA30-(HB30+HC30+HD30))+(HB30*2)+(HC30*3)+(HD30*4)</f>
        <v/>
      </c>
      <c r="HN30">
        <f>GY30+HG30+HI30+HJ30+HK30+HL30</f>
        <v/>
      </c>
      <c r="ID30">
        <f>(HR30-(HS30+HT30+HU30))+(HS30*2)+(HT30*3)+(HU30*4)</f>
        <v/>
      </c>
      <c r="IE30">
        <f>HP30+HX30+HZ30+IA30+IB30+IC30</f>
        <v/>
      </c>
      <c r="IU30">
        <f>(II30-(IJ30+IK30+IL30))+(IJ30*2)+(IK30*3)+(IL30*4)</f>
        <v/>
      </c>
      <c r="IV30">
        <f>IG30+IO30+IQ30+IR30+IS30+IT30</f>
        <v/>
      </c>
    </row>
    <row r="31">
      <c r="Q31">
        <f>(E31-(F31+G31+H31))+(F31*2)+(G31*3)+(H31*4)</f>
        <v/>
      </c>
      <c r="R31">
        <f>C31+K31+M31+N31+O31+P31</f>
        <v/>
      </c>
      <c r="AH31">
        <f>(V31-(W31+X31+Y31))+(W31*2)+(X31*3)+(Y31*4)</f>
        <v/>
      </c>
      <c r="AI31">
        <f>T31+AB31+AD31+AE31+AF31+AG31</f>
        <v/>
      </c>
      <c r="AY31">
        <f>(AM31-(AN31+AO31+AP31))+(AN31*2)+(AO31*3)+(AP31*4)</f>
        <v/>
      </c>
      <c r="AZ31">
        <f>AK31+AS31+AU31+AV31+AW31+AX31</f>
        <v/>
      </c>
      <c r="BP31">
        <f>(BD31-(BE31+BF31+BG31))+(BE31*2)+(BF31*3)+(BG31*4)</f>
        <v/>
      </c>
      <c r="BQ31">
        <f>BB31+BJ31+BL31+BM31+BN31+BO31</f>
        <v/>
      </c>
      <c r="CG31">
        <f>(BU31-(BV31+BW31+BX31))+(BV31*2)+(BW31*3)+(BX31*4)</f>
        <v/>
      </c>
      <c r="CH31">
        <f>BS31+CA31+CC31+CD31+CE31+CF31</f>
        <v/>
      </c>
      <c r="CX31">
        <f>(CL31-(CM31+CN31+CO31))+(CM31*2)+(CN31*3)+(CO31*4)</f>
        <v/>
      </c>
      <c r="CY31">
        <f>CJ31+CR31+CT31+CU31+CV31+CW31</f>
        <v/>
      </c>
      <c r="DO31">
        <f>(DC31-(DD31+DE31+DF31))+(DD31*2)+(DE31*3)+(DF31*4)</f>
        <v/>
      </c>
      <c r="DP31">
        <f>DA31+DI31+DK31+DL31+DM31+DN31</f>
        <v/>
      </c>
      <c r="EF31">
        <f>(DT31-(DU31+DV31+DW31))+(DU31*2)+(DV31*3)+(DW31*4)</f>
        <v/>
      </c>
      <c r="EG31">
        <f>DR31+DZ31+EB31+EC31+ED31+EE31</f>
        <v/>
      </c>
      <c r="EW31">
        <f>(EK31-(EL31+EM31+EN31))+(EL31*2)+(EM31*3)+(EN31*4)</f>
        <v/>
      </c>
      <c r="EX31">
        <f>EI31+EQ31+ES31+ET31+EU31+EV31</f>
        <v/>
      </c>
      <c r="FN31">
        <f>(FB31-(FC31+FD31+FE31))+(FC31*2)+(FD31*3)+(FE31*4)</f>
        <v/>
      </c>
      <c r="FO31">
        <f>EZ31+FH31+FJ31+FK31+FL31+FM31</f>
        <v/>
      </c>
      <c r="GE31">
        <f>(FS31-(FT31+FU31+FV31))+(FT31*2)+(FU31*3)+(FV31*4)</f>
        <v/>
      </c>
      <c r="GF31">
        <f>FQ31+FY31+GA31+GB31+GC31+GD31</f>
        <v/>
      </c>
      <c r="GV31">
        <f>(GJ31-(GK31+GL31+GM31))+(GK31*2)+(GL31*3)+(GM31*4)</f>
        <v/>
      </c>
      <c r="GW31">
        <f>GH31+GP31+GR31+GS31+GT31+GU31</f>
        <v/>
      </c>
      <c r="HM31">
        <f>(HA31-(HB31+HC31+HD31))+(HB31*2)+(HC31*3)+(HD31*4)</f>
        <v/>
      </c>
      <c r="HN31">
        <f>GY31+HG31+HI31+HJ31+HK31+HL31</f>
        <v/>
      </c>
      <c r="ID31">
        <f>(HR31-(HS31+HT31+HU31))+(HS31*2)+(HT31*3)+(HU31*4)</f>
        <v/>
      </c>
      <c r="IE31">
        <f>HP31+HX31+HZ31+IA31+IB31+IC31</f>
        <v/>
      </c>
      <c r="IU31">
        <f>(II31-(IJ31+IK31+IL31))+(IJ31*2)+(IK31*3)+(IL31*4)</f>
        <v/>
      </c>
      <c r="IV31">
        <f>IG31+IO31+IQ31+IR31+IS31+IT31</f>
        <v/>
      </c>
    </row>
    <row r="32">
      <c r="Q32">
        <f>(E32-(F32+G32+H32))+(F32*2)+(G32*3)+(H32*4)</f>
        <v/>
      </c>
      <c r="R32">
        <f>C32+K32+M32+N32+O32+P32</f>
        <v/>
      </c>
      <c r="AH32">
        <f>(V32-(W32+X32+Y32))+(W32*2)+(X32*3)+(Y32*4)</f>
        <v/>
      </c>
      <c r="AI32">
        <f>T32+AB32+AD32+AE32+AF32+AG32</f>
        <v/>
      </c>
      <c r="AY32">
        <f>(AM32-(AN32+AO32+AP32))+(AN32*2)+(AO32*3)+(AP32*4)</f>
        <v/>
      </c>
      <c r="AZ32">
        <f>AK32+AS32+AU32+AV32+AW32+AX32</f>
        <v/>
      </c>
      <c r="BP32">
        <f>(BD32-(BE32+BF32+BG32))+(BE32*2)+(BF32*3)+(BG32*4)</f>
        <v/>
      </c>
      <c r="BQ32">
        <f>BB32+BJ32+BL32+BM32+BN32+BO32</f>
        <v/>
      </c>
      <c r="CG32">
        <f>(BU32-(BV32+BW32+BX32))+(BV32*2)+(BW32*3)+(BX32*4)</f>
        <v/>
      </c>
      <c r="CH32">
        <f>BS32+CA32+CC32+CD32+CE32+CF32</f>
        <v/>
      </c>
      <c r="CX32">
        <f>(CL32-(CM32+CN32+CO32))+(CM32*2)+(CN32*3)+(CO32*4)</f>
        <v/>
      </c>
      <c r="CY32">
        <f>CJ32+CR32+CT32+CU32+CV32+CW32</f>
        <v/>
      </c>
      <c r="DO32">
        <f>(DC32-(DD32+DE32+DF32))+(DD32*2)+(DE32*3)+(DF32*4)</f>
        <v/>
      </c>
      <c r="DP32">
        <f>DA32+DI32+DK32+DL32+DM32+DN32</f>
        <v/>
      </c>
      <c r="EF32">
        <f>(DT32-(DU32+DV32+DW32))+(DU32*2)+(DV32*3)+(DW32*4)</f>
        <v/>
      </c>
      <c r="EG32">
        <f>DR32+DZ32+EB32+EC32+ED32+EE32</f>
        <v/>
      </c>
      <c r="EW32">
        <f>(EK32-(EL32+EM32+EN32))+(EL32*2)+(EM32*3)+(EN32*4)</f>
        <v/>
      </c>
      <c r="EX32">
        <f>EI32+EQ32+ES32+ET32+EU32+EV32</f>
        <v/>
      </c>
      <c r="FN32">
        <f>(FB32-(FC32+FD32+FE32))+(FC32*2)+(FD32*3)+(FE32*4)</f>
        <v/>
      </c>
      <c r="FO32">
        <f>EZ32+FH32+FJ32+FK32+FL32+FM32</f>
        <v/>
      </c>
      <c r="GE32">
        <f>(FS32-(FT32+FU32+FV32))+(FT32*2)+(FU32*3)+(FV32*4)</f>
        <v/>
      </c>
      <c r="GF32">
        <f>FQ32+FY32+GA32+GB32+GC32+GD32</f>
        <v/>
      </c>
      <c r="GV32">
        <f>(GJ32-(GK32+GL32+GM32))+(GK32*2)+(GL32*3)+(GM32*4)</f>
        <v/>
      </c>
      <c r="GW32">
        <f>GH32+GP32+GR32+GS32+GT32+GU32</f>
        <v/>
      </c>
      <c r="HM32">
        <f>(HA32-(HB32+HC32+HD32))+(HB32*2)+(HC32*3)+(HD32*4)</f>
        <v/>
      </c>
      <c r="HN32">
        <f>GY32+HG32+HI32+HJ32+HK32+HL32</f>
        <v/>
      </c>
      <c r="ID32">
        <f>(HR32-(HS32+HT32+HU32))+(HS32*2)+(HT32*3)+(HU32*4)</f>
        <v/>
      </c>
      <c r="IE32">
        <f>HP32+HX32+HZ32+IA32+IB32+IC32</f>
        <v/>
      </c>
      <c r="IU32">
        <f>(II32-(IJ32+IK32+IL32))+(IJ32*2)+(IK32*3)+(IL32*4)</f>
        <v/>
      </c>
      <c r="IV32">
        <f>IG32+IO32+IQ32+IR32+IS32+IT32</f>
        <v/>
      </c>
    </row>
    <row r="33">
      <c r="A33" t="inlineStr">
        <is>
          <t>TOTALES :</t>
        </is>
      </c>
      <c r="C33">
        <f>SUM(C8:C32)</f>
        <v/>
      </c>
      <c r="D33">
        <f>SUM(D8:D32)</f>
        <v/>
      </c>
      <c r="E33">
        <f>SUM(E8:E32)</f>
        <v/>
      </c>
      <c r="F33">
        <f>SUM(F8:F32)</f>
        <v/>
      </c>
      <c r="G33">
        <f>SUM(G8:G32)</f>
        <v/>
      </c>
      <c r="H33">
        <f>SUM(H8:H32)</f>
        <v/>
      </c>
      <c r="I33">
        <f>SUM(I8:I32)</f>
        <v/>
      </c>
      <c r="J33">
        <f>SUM(J8:J32)</f>
        <v/>
      </c>
      <c r="K33">
        <f>SUM(K8:K32)</f>
        <v/>
      </c>
      <c r="L33">
        <f>SUM(L8:L32)</f>
        <v/>
      </c>
      <c r="M33">
        <f>SUM(M8:M32)</f>
        <v/>
      </c>
      <c r="N33">
        <f>SUM(N8:N32)</f>
        <v/>
      </c>
      <c r="O33">
        <f>SUM(O8:O32)</f>
        <v/>
      </c>
      <c r="P33">
        <f>SUM(P8:P32)</f>
        <v/>
      </c>
      <c r="Q33">
        <f>SUM(Q8:Q32)</f>
        <v/>
      </c>
      <c r="R33">
        <f>SUM(R8:R32)</f>
        <v/>
      </c>
      <c r="T33">
        <f>SUM(T8:T32)</f>
        <v/>
      </c>
      <c r="U33">
        <f>SUM(U8:U32)</f>
        <v/>
      </c>
      <c r="V33">
        <f>SUM(V8:V32)</f>
        <v/>
      </c>
      <c r="W33">
        <f>SUM(W8:W32)</f>
        <v/>
      </c>
      <c r="X33">
        <f>SUM(X8:X32)</f>
        <v/>
      </c>
      <c r="Y33">
        <f>SUM(Y8:Y32)</f>
        <v/>
      </c>
      <c r="Z33">
        <f>SUM(Z8:Z32)</f>
        <v/>
      </c>
      <c r="AA33">
        <f>SUM(AA8:AA32)</f>
        <v/>
      </c>
      <c r="AB33">
        <f>SUM(AB8:AB32)</f>
        <v/>
      </c>
      <c r="AC33">
        <f>SUM(AC8:AC32)</f>
        <v/>
      </c>
      <c r="AD33">
        <f>SUM(AD8:AD32)</f>
        <v/>
      </c>
      <c r="AE33">
        <f>SUM(AE8:AE32)</f>
        <v/>
      </c>
      <c r="AF33">
        <f>SUM(AF8:AF32)</f>
        <v/>
      </c>
      <c r="AG33">
        <f>SUM(AG8:AG32)</f>
        <v/>
      </c>
      <c r="AH33">
        <f>SUM(AH8:AH32)</f>
        <v/>
      </c>
      <c r="AI33">
        <f>SUM(AI8:AI32)</f>
        <v/>
      </c>
      <c r="AK33">
        <f>SUM(AK8:AK32)</f>
        <v/>
      </c>
      <c r="AL33">
        <f>SUM(AL8:AL32)</f>
        <v/>
      </c>
      <c r="AM33">
        <f>SUM(AM8:AM32)</f>
        <v/>
      </c>
      <c r="AN33">
        <f>SUM(AN8:AN32)</f>
        <v/>
      </c>
      <c r="AO33">
        <f>SUM(AO8:AO32)</f>
        <v/>
      </c>
      <c r="AP33">
        <f>SUM(AP8:AP32)</f>
        <v/>
      </c>
      <c r="AQ33">
        <f>SUM(AQ8:AQ32)</f>
        <v/>
      </c>
      <c r="AR33">
        <f>SUM(AR8:AR32)</f>
        <v/>
      </c>
      <c r="AS33">
        <f>SUM(AS8:AS32)</f>
        <v/>
      </c>
      <c r="AT33">
        <f>SUM(AT8:AT32)</f>
        <v/>
      </c>
      <c r="AU33">
        <f>SUM(AU8:AU32)</f>
        <v/>
      </c>
      <c r="AV33">
        <f>SUM(AV8:AV32)</f>
        <v/>
      </c>
      <c r="AW33">
        <f>SUM(AW8:AW32)</f>
        <v/>
      </c>
      <c r="AX33">
        <f>SUM(AX8:AX32)</f>
        <v/>
      </c>
      <c r="AY33">
        <f>SUM(AY8:AY32)</f>
        <v/>
      </c>
      <c r="AZ33">
        <f>SUM(AZ8:AZ32)</f>
        <v/>
      </c>
      <c r="BB33">
        <f>SUM(BB8:BB32)</f>
        <v/>
      </c>
      <c r="BC33">
        <f>SUM(BC8:BC32)</f>
        <v/>
      </c>
      <c r="BD33">
        <f>SUM(BD8:BD32)</f>
        <v/>
      </c>
      <c r="BE33">
        <f>SUM(BE8:BE32)</f>
        <v/>
      </c>
      <c r="BF33">
        <f>SUM(BF8:BF32)</f>
        <v/>
      </c>
      <c r="BG33">
        <f>SUM(BG8:BG32)</f>
        <v/>
      </c>
      <c r="BH33">
        <f>SUM(BH8:BH32)</f>
        <v/>
      </c>
      <c r="BI33">
        <f>SUM(BI8:BI32)</f>
        <v/>
      </c>
      <c r="BJ33">
        <f>SUM(BJ8:BJ32)</f>
        <v/>
      </c>
      <c r="BK33">
        <f>SUM(BK8:BK32)</f>
        <v/>
      </c>
      <c r="BL33">
        <f>SUM(BL8:BL32)</f>
        <v/>
      </c>
      <c r="BM33">
        <f>SUM(BM8:BM32)</f>
        <v/>
      </c>
      <c r="BN33">
        <f>SUM(BN8:BN32)</f>
        <v/>
      </c>
      <c r="BO33">
        <f>SUM(BO8:BO32)</f>
        <v/>
      </c>
      <c r="BP33">
        <f>SUM(BP8:BP32)</f>
        <v/>
      </c>
      <c r="BQ33">
        <f>SUM(BQ8:BQ32)</f>
        <v/>
      </c>
      <c r="BS33">
        <f>SUM(BS8:BS32)</f>
        <v/>
      </c>
      <c r="BT33">
        <f>SUM(BT8:BT32)</f>
        <v/>
      </c>
      <c r="BU33">
        <f>SUM(BU8:BU32)</f>
        <v/>
      </c>
      <c r="BV33">
        <f>SUM(BV8:BV32)</f>
        <v/>
      </c>
      <c r="BW33">
        <f>SUM(BW8:BW32)</f>
        <v/>
      </c>
      <c r="BX33">
        <f>SUM(BX8:BX32)</f>
        <v/>
      </c>
      <c r="BY33">
        <f>SUM(BY8:BY32)</f>
        <v/>
      </c>
      <c r="BZ33">
        <f>SUM(BZ8:BZ32)</f>
        <v/>
      </c>
      <c r="CA33">
        <f>SUM(CA8:CA32)</f>
        <v/>
      </c>
      <c r="CB33">
        <f>SUM(CB8:CB32)</f>
        <v/>
      </c>
      <c r="CC33">
        <f>SUM(CC8:CC32)</f>
        <v/>
      </c>
      <c r="CD33">
        <f>SUM(CD8:CD32)</f>
        <v/>
      </c>
      <c r="CE33">
        <f>SUM(CE8:CE32)</f>
        <v/>
      </c>
      <c r="CF33">
        <f>SUM(CF8:CF32)</f>
        <v/>
      </c>
      <c r="CG33">
        <f>SUM(CG8:CG32)</f>
        <v/>
      </c>
      <c r="CH33">
        <f>SUM(CH8:CH32)</f>
        <v/>
      </c>
      <c r="CJ33">
        <f>SUM(CJ8:CJ32)</f>
        <v/>
      </c>
      <c r="CK33">
        <f>SUM(CK8:CK32)</f>
        <v/>
      </c>
      <c r="CL33">
        <f>SUM(CL8:CL32)</f>
        <v/>
      </c>
      <c r="CM33">
        <f>SUM(CM8:CM32)</f>
        <v/>
      </c>
      <c r="CN33">
        <f>SUM(CN8:CN32)</f>
        <v/>
      </c>
      <c r="CO33">
        <f>SUM(CO8:CO32)</f>
        <v/>
      </c>
      <c r="CP33">
        <f>SUM(CP8:CP32)</f>
        <v/>
      </c>
      <c r="CQ33">
        <f>SUM(CQ8:CQ32)</f>
        <v/>
      </c>
      <c r="CR33">
        <f>SUM(CR8:CR32)</f>
        <v/>
      </c>
      <c r="CS33">
        <f>SUM(CS8:CS32)</f>
        <v/>
      </c>
      <c r="CT33">
        <f>SUM(CT8:CT32)</f>
        <v/>
      </c>
      <c r="CU33">
        <f>SUM(CU8:CU32)</f>
        <v/>
      </c>
      <c r="CV33">
        <f>SUM(CV8:CV32)</f>
        <v/>
      </c>
      <c r="CW33">
        <f>SUM(CW8:CW32)</f>
        <v/>
      </c>
      <c r="CX33">
        <f>SUM(CX8:CX32)</f>
        <v/>
      </c>
      <c r="CY33">
        <f>SUM(CY8:CY32)</f>
        <v/>
      </c>
      <c r="DA33">
        <f>SUM(DA8:DA32)</f>
        <v/>
      </c>
      <c r="DB33">
        <f>SUM(DB8:DB32)</f>
        <v/>
      </c>
      <c r="DC33">
        <f>SUM(DC8:DC32)</f>
        <v/>
      </c>
      <c r="DD33">
        <f>SUM(DD8:DD32)</f>
        <v/>
      </c>
      <c r="DE33">
        <f>SUM(DE8:DE32)</f>
        <v/>
      </c>
      <c r="DF33">
        <f>SUM(DF8:DF32)</f>
        <v/>
      </c>
      <c r="DG33">
        <f>SUM(DG8:DG32)</f>
        <v/>
      </c>
      <c r="DH33">
        <f>SUM(DH8:DH32)</f>
        <v/>
      </c>
      <c r="DI33">
        <f>SUM(DI8:DI32)</f>
        <v/>
      </c>
      <c r="DJ33">
        <f>SUM(DJ8:DJ32)</f>
        <v/>
      </c>
      <c r="DK33">
        <f>SUM(DK8:DK32)</f>
        <v/>
      </c>
      <c r="DL33">
        <f>SUM(DL8:DL32)</f>
        <v/>
      </c>
      <c r="DM33">
        <f>SUM(DM8:DM32)</f>
        <v/>
      </c>
      <c r="DN33">
        <f>SUM(DN8:DN32)</f>
        <v/>
      </c>
      <c r="DO33">
        <f>SUM(DO8:DO32)</f>
        <v/>
      </c>
      <c r="DP33">
        <f>SUM(DP8:DP32)</f>
        <v/>
      </c>
      <c r="DR33">
        <f>SUM(DR8:DR32)</f>
        <v/>
      </c>
      <c r="DS33">
        <f>SUM(DS8:DS32)</f>
        <v/>
      </c>
      <c r="DT33">
        <f>SUM(DT8:DT32)</f>
        <v/>
      </c>
      <c r="DU33">
        <f>SUM(DU8:DU32)</f>
        <v/>
      </c>
      <c r="DV33">
        <f>SUM(DV8:DV32)</f>
        <v/>
      </c>
      <c r="DW33">
        <f>SUM(DW8:DW32)</f>
        <v/>
      </c>
      <c r="DX33">
        <f>SUM(DX8:DX32)</f>
        <v/>
      </c>
      <c r="DY33">
        <f>SUM(DY8:DY32)</f>
        <v/>
      </c>
      <c r="DZ33">
        <f>SUM(DZ8:DZ32)</f>
        <v/>
      </c>
      <c r="EA33">
        <f>SUM(EA8:EA32)</f>
        <v/>
      </c>
      <c r="EB33">
        <f>SUM(EB8:EB32)</f>
        <v/>
      </c>
      <c r="EC33">
        <f>SUM(EC8:EC32)</f>
        <v/>
      </c>
      <c r="ED33">
        <f>SUM(ED8:ED32)</f>
        <v/>
      </c>
      <c r="EE33">
        <f>SUM(EE8:EE32)</f>
        <v/>
      </c>
      <c r="EF33">
        <f>SUM(EF8:EF32)</f>
        <v/>
      </c>
      <c r="EG33">
        <f>SUM(EG8:EG32)</f>
        <v/>
      </c>
      <c r="EI33">
        <f>SUM(EI8:EI32)</f>
        <v/>
      </c>
      <c r="EJ33">
        <f>SUM(EJ8:EJ32)</f>
        <v/>
      </c>
      <c r="EK33">
        <f>SUM(EK8:EK32)</f>
        <v/>
      </c>
      <c r="EL33">
        <f>SUM(EL8:EL32)</f>
        <v/>
      </c>
      <c r="EM33">
        <f>SUM(EM8:EM32)</f>
        <v/>
      </c>
      <c r="EN33">
        <f>SUM(EN8:EN32)</f>
        <v/>
      </c>
      <c r="EO33">
        <f>SUM(EO8:EO32)</f>
        <v/>
      </c>
      <c r="EP33">
        <f>SUM(EP8:EP32)</f>
        <v/>
      </c>
      <c r="EQ33">
        <f>SUM(EQ8:EQ32)</f>
        <v/>
      </c>
      <c r="ER33">
        <f>SUM(ER8:ER32)</f>
        <v/>
      </c>
      <c r="ES33">
        <f>SUM(ES8:ES32)</f>
        <v/>
      </c>
      <c r="ET33">
        <f>SUM(ET8:ET32)</f>
        <v/>
      </c>
      <c r="EU33">
        <f>SUM(EU8:EU32)</f>
        <v/>
      </c>
      <c r="EV33">
        <f>SUM(EV8:EV32)</f>
        <v/>
      </c>
      <c r="EW33">
        <f>SUM(EW8:EW32)</f>
        <v/>
      </c>
      <c r="EX33">
        <f>SUM(EX8:EX32)</f>
        <v/>
      </c>
      <c r="EZ33">
        <f>SUM(EZ8:EZ32)</f>
        <v/>
      </c>
      <c r="FA33">
        <f>SUM(FA8:FA32)</f>
        <v/>
      </c>
      <c r="FB33">
        <f>SUM(FB8:FB32)</f>
        <v/>
      </c>
      <c r="FC33">
        <f>SUM(FC8:FC32)</f>
        <v/>
      </c>
      <c r="FD33">
        <f>SUM(FD8:FD32)</f>
        <v/>
      </c>
      <c r="FE33">
        <f>SUM(FE8:FE32)</f>
        <v/>
      </c>
      <c r="FF33">
        <f>SUM(FF8:FF32)</f>
        <v/>
      </c>
      <c r="FG33">
        <f>SUM(FG8:FG32)</f>
        <v/>
      </c>
      <c r="FH33">
        <f>SUM(FH8:FH32)</f>
        <v/>
      </c>
      <c r="FI33">
        <f>SUM(FI8:FI32)</f>
        <v/>
      </c>
      <c r="FJ33">
        <f>SUM(FJ8:FJ32)</f>
        <v/>
      </c>
      <c r="FK33">
        <f>SUM(FK8:FK32)</f>
        <v/>
      </c>
      <c r="FL33">
        <f>SUM(FL8:FL32)</f>
        <v/>
      </c>
      <c r="FM33">
        <f>SUM(FM8:FM32)</f>
        <v/>
      </c>
      <c r="FN33">
        <f>SUM(FN8:FN32)</f>
        <v/>
      </c>
      <c r="FO33">
        <f>SUM(FO8:FO32)</f>
        <v/>
      </c>
      <c r="FQ33">
        <f>SUM(FQ8:FQ32)</f>
        <v/>
      </c>
      <c r="FR33">
        <f>SUM(FR8:FR32)</f>
        <v/>
      </c>
      <c r="FS33">
        <f>SUM(FS8:FS32)</f>
        <v/>
      </c>
      <c r="FT33">
        <f>SUM(FT8:FT32)</f>
        <v/>
      </c>
      <c r="FU33">
        <f>SUM(FU8:FU32)</f>
        <v/>
      </c>
      <c r="FV33">
        <f>SUM(FV8:FV32)</f>
        <v/>
      </c>
      <c r="FW33">
        <f>SUM(FW8:FW32)</f>
        <v/>
      </c>
      <c r="FX33">
        <f>SUM(FX8:FX32)</f>
        <v/>
      </c>
      <c r="FY33">
        <f>SUM(FY8:FY32)</f>
        <v/>
      </c>
      <c r="FZ33">
        <f>SUM(FZ8:FZ32)</f>
        <v/>
      </c>
      <c r="GA33">
        <f>SUM(GA8:GA32)</f>
        <v/>
      </c>
      <c r="GB33">
        <f>SUM(GB8:GB32)</f>
        <v/>
      </c>
      <c r="GC33">
        <f>SUM(GC8:GC32)</f>
        <v/>
      </c>
      <c r="GD33">
        <f>SUM(GD8:GD32)</f>
        <v/>
      </c>
      <c r="GE33">
        <f>SUM(GE8:GE32)</f>
        <v/>
      </c>
      <c r="GF33">
        <f>SUM(GF8:GF32)</f>
        <v/>
      </c>
      <c r="GH33">
        <f>SUM(GH8:GH32)</f>
        <v/>
      </c>
      <c r="GI33">
        <f>SUM(GI8:GI32)</f>
        <v/>
      </c>
      <c r="GJ33">
        <f>SUM(GJ8:GJ32)</f>
        <v/>
      </c>
      <c r="GK33">
        <f>SUM(GK8:GK32)</f>
        <v/>
      </c>
      <c r="GL33">
        <f>SUM(GL8:GL32)</f>
        <v/>
      </c>
      <c r="GM33">
        <f>SUM(GM8:GM32)</f>
        <v/>
      </c>
      <c r="GN33">
        <f>SUM(GN8:GN32)</f>
        <v/>
      </c>
      <c r="GO33">
        <f>SUM(GO8:GO32)</f>
        <v/>
      </c>
      <c r="GP33">
        <f>SUM(GP8:GP32)</f>
        <v/>
      </c>
      <c r="GQ33">
        <f>SUM(GQ8:GQ32)</f>
        <v/>
      </c>
      <c r="GR33">
        <f>SUM(GR8:GR32)</f>
        <v/>
      </c>
      <c r="GS33">
        <f>SUM(GS8:GS32)</f>
        <v/>
      </c>
      <c r="GT33">
        <f>SUM(GT8:GT32)</f>
        <v/>
      </c>
      <c r="GU33">
        <f>SUM(GU8:GU32)</f>
        <v/>
      </c>
      <c r="GV33">
        <f>SUM(GV8:GV32)</f>
        <v/>
      </c>
      <c r="GW33">
        <f>SUM(GW8:GW32)</f>
        <v/>
      </c>
      <c r="GY33">
        <f>SUM(GY8:GY32)</f>
        <v/>
      </c>
      <c r="GZ33">
        <f>SUM(GZ8:GZ32)</f>
        <v/>
      </c>
      <c r="HA33">
        <f>SUM(HA8:HA32)</f>
        <v/>
      </c>
      <c r="HB33">
        <f>SUM(HB8:HB32)</f>
        <v/>
      </c>
      <c r="HC33">
        <f>SUM(HC8:HC32)</f>
        <v/>
      </c>
      <c r="HD33">
        <f>SUM(HD8:HD32)</f>
        <v/>
      </c>
      <c r="HE33">
        <f>SUM(HE8:HE32)</f>
        <v/>
      </c>
      <c r="HF33">
        <f>SUM(HF8:HF32)</f>
        <v/>
      </c>
      <c r="HG33">
        <f>SUM(HG8:HG32)</f>
        <v/>
      </c>
      <c r="HH33">
        <f>SUM(HH8:HH32)</f>
        <v/>
      </c>
      <c r="HI33">
        <f>SUM(HI8:HI32)</f>
        <v/>
      </c>
      <c r="HJ33">
        <f>SUM(HJ8:HJ32)</f>
        <v/>
      </c>
      <c r="HK33">
        <f>SUM(HK8:HK32)</f>
        <v/>
      </c>
      <c r="HL33">
        <f>SUM(HL8:HL32)</f>
        <v/>
      </c>
      <c r="HM33">
        <f>SUM(HM8:HM32)</f>
        <v/>
      </c>
      <c r="HN33">
        <f>SUM(HN8:HN32)</f>
        <v/>
      </c>
      <c r="HP33">
        <f>SUM(HP8:HP32)</f>
        <v/>
      </c>
      <c r="HQ33">
        <f>SUM(HQ8:HQ32)</f>
        <v/>
      </c>
      <c r="HR33">
        <f>SUM(HR8:HR32)</f>
        <v/>
      </c>
      <c r="HS33">
        <f>SUM(HS8:HS32)</f>
        <v/>
      </c>
      <c r="HT33">
        <f>SUM(HT8:HT32)</f>
        <v/>
      </c>
      <c r="HU33">
        <f>SUM(HU8:HU32)</f>
        <v/>
      </c>
      <c r="HV33">
        <f>SUM(HV8:HV32)</f>
        <v/>
      </c>
      <c r="HW33">
        <f>SUM(HW8:HW32)</f>
        <v/>
      </c>
      <c r="HX33">
        <f>SUM(HX8:HX32)</f>
        <v/>
      </c>
      <c r="HY33">
        <f>SUM(HY8:HY32)</f>
        <v/>
      </c>
      <c r="HZ33">
        <f>SUM(HZ8:HZ32)</f>
        <v/>
      </c>
      <c r="IA33">
        <f>SUM(IA8:IA32)</f>
        <v/>
      </c>
      <c r="IB33">
        <f>SUM(IB8:IB32)</f>
        <v/>
      </c>
      <c r="IC33">
        <f>SUM(IC8:IC32)</f>
        <v/>
      </c>
      <c r="ID33">
        <f>SUM(ID8:ID32)</f>
        <v/>
      </c>
      <c r="IE33">
        <f>SUM(IE8:IE32)</f>
        <v/>
      </c>
      <c r="IG33">
        <f>SUM(IG8:IG32)</f>
        <v/>
      </c>
      <c r="IH33">
        <f>SUM(IH8:IH32)</f>
        <v/>
      </c>
      <c r="II33">
        <f>SUM(II8:II32)</f>
        <v/>
      </c>
      <c r="IJ33">
        <f>SUM(IJ8:IJ32)</f>
        <v/>
      </c>
      <c r="IK33">
        <f>SUM(IK8:IK32)</f>
        <v/>
      </c>
      <c r="IL33">
        <f>SUM(IL8:IL32)</f>
        <v/>
      </c>
      <c r="IM33">
        <f>SUM(IM8:IM32)</f>
        <v/>
      </c>
      <c r="IN33">
        <f>SUM(IN8:IN32)</f>
        <v/>
      </c>
      <c r="IO33">
        <f>SUM(IO8:IO32)</f>
        <v/>
      </c>
      <c r="IP33">
        <f>SUM(IP8:IP32)</f>
        <v/>
      </c>
      <c r="IQ33">
        <f>SUM(IQ8:IQ32)</f>
        <v/>
      </c>
      <c r="IR33">
        <f>SUM(IR8:IR32)</f>
        <v/>
      </c>
      <c r="IS33">
        <f>SUM(IS8:IS32)</f>
        <v/>
      </c>
      <c r="IT33">
        <f>SUM(IT8:IT32)</f>
        <v/>
      </c>
      <c r="IU33">
        <f>SUM(IU8:IU32)</f>
        <v/>
      </c>
      <c r="IV33">
        <f>SUM(IV8:IV32)</f>
        <v/>
      </c>
    </row>
    <row r="35">
      <c r="A35" t="inlineStr">
        <is>
          <t>LIDERES INDIVIDUAL</t>
        </is>
      </c>
    </row>
    <row r="36">
      <c r="A36" t="inlineStr">
        <is>
          <t>NOMBRE</t>
        </is>
      </c>
      <c r="B36" t="inlineStr">
        <is>
          <t>No</t>
        </is>
      </c>
      <c r="C36" t="inlineStr">
        <is>
          <t>VB</t>
        </is>
      </c>
      <c r="D36" t="inlineStr">
        <is>
          <t>CA</t>
        </is>
      </c>
      <c r="E36" t="inlineStr">
        <is>
          <t>H</t>
        </is>
      </c>
      <c r="F36" t="inlineStr">
        <is>
          <t>2B</t>
        </is>
      </c>
      <c r="G36" t="inlineStr">
        <is>
          <t>3B</t>
        </is>
      </c>
      <c r="H36" t="inlineStr">
        <is>
          <t>HR</t>
        </is>
      </c>
      <c r="I36" t="inlineStr">
        <is>
          <t>CI</t>
        </is>
      </c>
      <c r="J36" t="inlineStr">
        <is>
          <t>K</t>
        </is>
      </c>
      <c r="K36" t="inlineStr">
        <is>
          <t>BB</t>
        </is>
      </c>
      <c r="L36" t="inlineStr">
        <is>
          <t>BR</t>
        </is>
      </c>
      <c r="M36" t="inlineStr">
        <is>
          <t>GP</t>
        </is>
      </c>
      <c r="N36" t="inlineStr">
        <is>
          <t>SH</t>
        </is>
      </c>
      <c r="O36" t="inlineStr">
        <is>
          <t>SF</t>
        </is>
      </c>
      <c r="P36" t="inlineStr">
        <is>
          <t>INT</t>
        </is>
      </c>
      <c r="Q36" t="inlineStr">
        <is>
          <t>BAL</t>
        </is>
      </c>
      <c r="R36" t="inlineStr">
        <is>
          <t>AL</t>
        </is>
      </c>
      <c r="S36" t="inlineStr"/>
      <c r="T36" t="inlineStr">
        <is>
          <t>AV</t>
        </is>
      </c>
      <c r="U36" t="inlineStr">
        <is>
          <t>SLG</t>
        </is>
      </c>
    </row>
    <row r="37">
      <c r="A37">
        <f>IF(A8="","",A8)</f>
        <v/>
      </c>
      <c r="B37">
        <f>IF(B8="","",B8)</f>
        <v/>
      </c>
      <c r="C37">
        <f>C8+T8+AK8+BB8+BS8+CJ8+DA8+DR8+EI8+EZ8+FQ8+GH8+GY8+HP8+IG8</f>
        <v/>
      </c>
      <c r="D37">
        <f>D8+U8+AL8+BC8+BT8+CK8+DB8+DS8+EJ8+FA8+FR8+GI8+GZ8+HQ8+IH8</f>
        <v/>
      </c>
      <c r="E37">
        <f>E8+V8+AM8+BD8+BU8+CL8+DC8+DT8+EK8+FB8+FS8+GJ8+HA8+HR8+II8</f>
        <v/>
      </c>
      <c r="F37">
        <f>F8+W8+AN8+BE8+BV8+CM8+DD8+DU8+EL8+FC8+FT8+GK8+HB8+HS8+IJ8</f>
        <v/>
      </c>
      <c r="G37">
        <f>G8+X8+AO8+BF8+BW8+CN8+DE8+DV8+EM8+FD8+FU8+GL8+HC8+HT8+IK8</f>
        <v/>
      </c>
      <c r="H37">
        <f>H8+Y8+AP8+BG8+BX8+CO8+DF8+DW8+EN8+FE8+FV8+GM8+HD8+HU8+IL8</f>
        <v/>
      </c>
      <c r="I37">
        <f>I8+Z8+AQ8+BH8+BY8+CP8+DG8+DX8+EO8+FF8+FW8+GN8+HE8+HV8+IM8</f>
        <v/>
      </c>
      <c r="J37">
        <f>J8+AA8+AR8+BI8+BZ8+CQ8+DH8+DY8+EP8+FG8+FX8+GO8+HF8+HW8+IN8</f>
        <v/>
      </c>
      <c r="K37">
        <f>K8+AB8+AS8+BJ8+CA8+CR8+DI8+DZ8+EQ8+FH8+FY8+GP8+HG8+HX8+IO8</f>
        <v/>
      </c>
      <c r="L37">
        <f>L8+AC8+AT8+BK8+CB8+CS8+DJ8+EA8+ER8+FI8+FZ8+GQ8+HH8+HY8+IP8</f>
        <v/>
      </c>
      <c r="M37">
        <f>M8+AD8+AU8+BL8+CC8+CT8+DK8+EB8+ES8+FJ8+GA8+GR8+HI8+HZ8+IQ8</f>
        <v/>
      </c>
      <c r="N37">
        <f>N8+AE8+AV8+BM8+CD8+CU8+DL8+EC8+ET8+FK8+GB8+GS8+HJ8+IA8+IR8</f>
        <v/>
      </c>
      <c r="O37">
        <f>O8+AF8+AW8+BN8+CE8+CV8+DM8+ED8+EU8+FL8+GC8+GT8+HK8+IB8+IS8</f>
        <v/>
      </c>
      <c r="P37">
        <f>P8+AG8+AX8+BO8+CF8+CW8+DN8+EE8+EV8+FM8+GD8+GU8+HL8+IC8+IT8</f>
        <v/>
      </c>
      <c r="Q37">
        <f>Q8+AH8+AY8+BP8+CG8+CX8+DO8+EF8+EW8+FN8+GE8+GV8+HM8+ID8+IU8</f>
        <v/>
      </c>
      <c r="R37">
        <f>R8+AI8+AZ8+BQ8+CH8+CY8+DP8+EG8+EX8+FO8+GF8+GW8+HN8+IE8+IV8</f>
        <v/>
      </c>
      <c r="T37" s="1">
        <f>IFERROR(E37/C37,0)</f>
        <v/>
      </c>
      <c r="U37" s="1">
        <f>IFERROR(Q37/C37,0)</f>
        <v/>
      </c>
    </row>
    <row r="38">
      <c r="A38">
        <f>IF(A9="","",A9)</f>
        <v/>
      </c>
      <c r="B38">
        <f>IF(B9="","",B9)</f>
        <v/>
      </c>
      <c r="C38">
        <f>C9+T9+AK9+BB9+BS9+CJ9+DA9+DR9+EI9+EZ9+FQ9+GH9+GY9+HP9+IG9</f>
        <v/>
      </c>
      <c r="D38">
        <f>D9+U9+AL9+BC9+BT9+CK9+DB9+DS9+EJ9+FA9+FR9+GI9+GZ9+HQ9+IH9</f>
        <v/>
      </c>
      <c r="E38">
        <f>E9+V9+AM9+BD9+BU9+CL9+DC9+DT9+EK9+FB9+FS9+GJ9+HA9+HR9+II9</f>
        <v/>
      </c>
      <c r="F38">
        <f>F9+W9+AN9+BE9+BV9+CM9+DD9+DU9+EL9+FC9+FT9+GK9+HB9+HS9+IJ9</f>
        <v/>
      </c>
      <c r="G38">
        <f>G9+X9+AO9+BF9+BW9+CN9+DE9+DV9+EM9+FD9+FU9+GL9+HC9+HT9+IK9</f>
        <v/>
      </c>
      <c r="H38">
        <f>H9+Y9+AP9+BG9+BX9+CO9+DF9+DW9+EN9+FE9+FV9+GM9+HD9+HU9+IL9</f>
        <v/>
      </c>
      <c r="I38">
        <f>I9+Z9+AQ9+BH9+BY9+CP9+DG9+DX9+EO9+FF9+FW9+GN9+HE9+HV9+IM9</f>
        <v/>
      </c>
      <c r="J38">
        <f>J9+AA9+AR9+BI9+BZ9+CQ9+DH9+DY9+EP9+FG9+FX9+GO9+HF9+HW9+IN9</f>
        <v/>
      </c>
      <c r="K38">
        <f>K9+AB9+AS9+BJ9+CA9+CR9+DI9+DZ9+EQ9+FH9+FY9+GP9+HG9+HX9+IO9</f>
        <v/>
      </c>
      <c r="L38">
        <f>L9+AC9+AT9+BK9+CB9+CS9+DJ9+EA9+ER9+FI9+FZ9+GQ9+HH9+HY9+IP9</f>
        <v/>
      </c>
      <c r="M38">
        <f>M9+AD9+AU9+BL9+CC9+CT9+DK9+EB9+ES9+FJ9+GA9+GR9+HI9+HZ9+IQ9</f>
        <v/>
      </c>
      <c r="N38">
        <f>N9+AE9+AV9+BM9+CD9+CU9+DL9+EC9+ET9+FK9+GB9+GS9+HJ9+IA9+IR9</f>
        <v/>
      </c>
      <c r="O38">
        <f>O9+AF9+AW9+BN9+CE9+CV9+DM9+ED9+EU9+FL9+GC9+GT9+HK9+IB9+IS9</f>
        <v/>
      </c>
      <c r="P38">
        <f>P9+AG9+AX9+BO9+CF9+CW9+DN9+EE9+EV9+FM9+GD9+GU9+HL9+IC9+IT9</f>
        <v/>
      </c>
      <c r="Q38">
        <f>Q9+AH9+AY9+BP9+CG9+CX9+DO9+EF9+EW9+FN9+GE9+GV9+HM9+ID9+IU9</f>
        <v/>
      </c>
      <c r="R38">
        <f>R9+AI9+AZ9+BQ9+CH9+CY9+DP9+EG9+EX9+FO9+GF9+GW9+HN9+IE9+IV9</f>
        <v/>
      </c>
      <c r="T38" s="1">
        <f>IFERROR(E38/C38,0)</f>
        <v/>
      </c>
      <c r="U38" s="1">
        <f>IFERROR(Q38/C38,0)</f>
        <v/>
      </c>
    </row>
    <row r="39">
      <c r="A39">
        <f>IF(A10="","",A10)</f>
        <v/>
      </c>
      <c r="B39">
        <f>IF(B10="","",B10)</f>
        <v/>
      </c>
      <c r="C39">
        <f>C10+T10+AK10+BB10+BS10+CJ10+DA10+DR10+EI10+EZ10+FQ10+GH10+GY10+HP10+IG10</f>
        <v/>
      </c>
      <c r="D39">
        <f>D10+U10+AL10+BC10+BT10+CK10+DB10+DS10+EJ10+FA10+FR10+GI10+GZ10+HQ10+IH10</f>
        <v/>
      </c>
      <c r="E39">
        <f>E10+V10+AM10+BD10+BU10+CL10+DC10+DT10+EK10+FB10+FS10+GJ10+HA10+HR10+II10</f>
        <v/>
      </c>
      <c r="F39">
        <f>F10+W10+AN10+BE10+BV10+CM10+DD10+DU10+EL10+FC10+FT10+GK10+HB10+HS10+IJ10</f>
        <v/>
      </c>
      <c r="G39">
        <f>G10+X10+AO10+BF10+BW10+CN10+DE10+DV10+EM10+FD10+FU10+GL10+HC10+HT10+IK10</f>
        <v/>
      </c>
      <c r="H39">
        <f>H10+Y10+AP10+BG10+BX10+CO10+DF10+DW10+EN10+FE10+FV10+GM10+HD10+HU10+IL10</f>
        <v/>
      </c>
      <c r="I39">
        <f>I10+Z10+AQ10+BH10+BY10+CP10+DG10+DX10+EO10+FF10+FW10+GN10+HE10+HV10+IM10</f>
        <v/>
      </c>
      <c r="J39">
        <f>J10+AA10+AR10+BI10+BZ10+CQ10+DH10+DY10+EP10+FG10+FX10+GO10+HF10+HW10+IN10</f>
        <v/>
      </c>
      <c r="K39">
        <f>K10+AB10+AS10+BJ10+CA10+CR10+DI10+DZ10+EQ10+FH10+FY10+GP10+HG10+HX10+IO10</f>
        <v/>
      </c>
      <c r="L39">
        <f>L10+AC10+AT10+BK10+CB10+CS10+DJ10+EA10+ER10+FI10+FZ10+GQ10+HH10+HY10+IP10</f>
        <v/>
      </c>
      <c r="M39">
        <f>M10+AD10+AU10+BL10+CC10+CT10+DK10+EB10+ES10+FJ10+GA10+GR10+HI10+HZ10+IQ10</f>
        <v/>
      </c>
      <c r="N39">
        <f>N10+AE10+AV10+BM10+CD10+CU10+DL10+EC10+ET10+FK10+GB10+GS10+HJ10+IA10+IR10</f>
        <v/>
      </c>
      <c r="O39">
        <f>O10+AF10+AW10+BN10+CE10+CV10+DM10+ED10+EU10+FL10+GC10+GT10+HK10+IB10+IS10</f>
        <v/>
      </c>
      <c r="P39">
        <f>P10+AG10+AX10+BO10+CF10+CW10+DN10+EE10+EV10+FM10+GD10+GU10+HL10+IC10+IT10</f>
        <v/>
      </c>
      <c r="Q39">
        <f>Q10+AH10+AY10+BP10+CG10+CX10+DO10+EF10+EW10+FN10+GE10+GV10+HM10+ID10+IU10</f>
        <v/>
      </c>
      <c r="R39">
        <f>R10+AI10+AZ10+BQ10+CH10+CY10+DP10+EG10+EX10+FO10+GF10+GW10+HN10+IE10+IV10</f>
        <v/>
      </c>
      <c r="T39" s="1">
        <f>IFERROR(E39/C39,0)</f>
        <v/>
      </c>
      <c r="U39" s="1">
        <f>IFERROR(Q39/C39,0)</f>
        <v/>
      </c>
    </row>
    <row r="40">
      <c r="A40">
        <f>IF(A11="","",A11)</f>
        <v/>
      </c>
      <c r="B40">
        <f>IF(B11="","",B11)</f>
        <v/>
      </c>
      <c r="C40">
        <f>C11+T11+AK11+BB11+BS11+CJ11+DA11+DR11+EI11+EZ11+FQ11+GH11+GY11+HP11+IG11</f>
        <v/>
      </c>
      <c r="D40">
        <f>D11+U11+AL11+BC11+BT11+CK11+DB11+DS11+EJ11+FA11+FR11+GI11+GZ11+HQ11+IH11</f>
        <v/>
      </c>
      <c r="E40">
        <f>E11+V11+AM11+BD11+BU11+CL11+DC11+DT11+EK11+FB11+FS11+GJ11+HA11+HR11+II11</f>
        <v/>
      </c>
      <c r="F40">
        <f>F11+W11+AN11+BE11+BV11+CM11+DD11+DU11+EL11+FC11+FT11+GK11+HB11+HS11+IJ11</f>
        <v/>
      </c>
      <c r="G40">
        <f>G11+X11+AO11+BF11+BW11+CN11+DE11+DV11+EM11+FD11+FU11+GL11+HC11+HT11+IK11</f>
        <v/>
      </c>
      <c r="H40">
        <f>H11+Y11+AP11+BG11+BX11+CO11+DF11+DW11+EN11+FE11+FV11+GM11+HD11+HU11+IL11</f>
        <v/>
      </c>
      <c r="I40">
        <f>I11+Z11+AQ11+BH11+BY11+CP11+DG11+DX11+EO11+FF11+FW11+GN11+HE11+HV11+IM11</f>
        <v/>
      </c>
      <c r="J40">
        <f>J11+AA11+AR11+BI11+BZ11+CQ11+DH11+DY11+EP11+FG11+FX11+GO11+HF11+HW11+IN11</f>
        <v/>
      </c>
      <c r="K40">
        <f>K11+AB11+AS11+BJ11+CA11+CR11+DI11+DZ11+EQ11+FH11+FY11+GP11+HG11+HX11+IO11</f>
        <v/>
      </c>
      <c r="L40">
        <f>L11+AC11+AT11+BK11+CB11+CS11+DJ11+EA11+ER11+FI11+FZ11+GQ11+HH11+HY11+IP11</f>
        <v/>
      </c>
      <c r="M40">
        <f>M11+AD11+AU11+BL11+CC11+CT11+DK11+EB11+ES11+FJ11+GA11+GR11+HI11+HZ11+IQ11</f>
        <v/>
      </c>
      <c r="N40">
        <f>N11+AE11+AV11+BM11+CD11+CU11+DL11+EC11+ET11+FK11+GB11+GS11+HJ11+IA11+IR11</f>
        <v/>
      </c>
      <c r="O40">
        <f>O11+AF11+AW11+BN11+CE11+CV11+DM11+ED11+EU11+FL11+GC11+GT11+HK11+IB11+IS11</f>
        <v/>
      </c>
      <c r="P40">
        <f>P11+AG11+AX11+BO11+CF11+CW11+DN11+EE11+EV11+FM11+GD11+GU11+HL11+IC11+IT11</f>
        <v/>
      </c>
      <c r="Q40">
        <f>Q11+AH11+AY11+BP11+CG11+CX11+DO11+EF11+EW11+FN11+GE11+GV11+HM11+ID11+IU11</f>
        <v/>
      </c>
      <c r="R40">
        <f>R11+AI11+AZ11+BQ11+CH11+CY11+DP11+EG11+EX11+FO11+GF11+GW11+HN11+IE11+IV11</f>
        <v/>
      </c>
      <c r="T40" s="1">
        <f>IFERROR(E40/C40,0)</f>
        <v/>
      </c>
      <c r="U40" s="1">
        <f>IFERROR(Q40/C40,0)</f>
        <v/>
      </c>
    </row>
    <row r="41">
      <c r="A41">
        <f>IF(A12="","",A12)</f>
        <v/>
      </c>
      <c r="B41">
        <f>IF(B12="","",B12)</f>
        <v/>
      </c>
      <c r="C41">
        <f>C12+T12+AK12+BB12+BS12+CJ12+DA12+DR12+EI12+EZ12+FQ12+GH12+GY12+HP12+IG12</f>
        <v/>
      </c>
      <c r="D41">
        <f>D12+U12+AL12+BC12+BT12+CK12+DB12+DS12+EJ12+FA12+FR12+GI12+GZ12+HQ12+IH12</f>
        <v/>
      </c>
      <c r="E41">
        <f>E12+V12+AM12+BD12+BU12+CL12+DC12+DT12+EK12+FB12+FS12+GJ12+HA12+HR12+II12</f>
        <v/>
      </c>
      <c r="F41">
        <f>F12+W12+AN12+BE12+BV12+CM12+DD12+DU12+EL12+FC12+FT12+GK12+HB12+HS12+IJ12</f>
        <v/>
      </c>
      <c r="G41">
        <f>G12+X12+AO12+BF12+BW12+CN12+DE12+DV12+EM12+FD12+FU12+GL12+HC12+HT12+IK12</f>
        <v/>
      </c>
      <c r="H41">
        <f>H12+Y12+AP12+BG12+BX12+CO12+DF12+DW12+EN12+FE12+FV12+GM12+HD12+HU12+IL12</f>
        <v/>
      </c>
      <c r="I41">
        <f>I12+Z12+AQ12+BH12+BY12+CP12+DG12+DX12+EO12+FF12+FW12+GN12+HE12+HV12+IM12</f>
        <v/>
      </c>
      <c r="J41">
        <f>J12+AA12+AR12+BI12+BZ12+CQ12+DH12+DY12+EP12+FG12+FX12+GO12+HF12+HW12+IN12</f>
        <v/>
      </c>
      <c r="K41">
        <f>K12+AB12+AS12+BJ12+CA12+CR12+DI12+DZ12+EQ12+FH12+FY12+GP12+HG12+HX12+IO12</f>
        <v/>
      </c>
      <c r="L41">
        <f>L12+AC12+AT12+BK12+CB12+CS12+DJ12+EA12+ER12+FI12+FZ12+GQ12+HH12+HY12+IP12</f>
        <v/>
      </c>
      <c r="M41">
        <f>M12+AD12+AU12+BL12+CC12+CT12+DK12+EB12+ES12+FJ12+GA12+GR12+HI12+HZ12+IQ12</f>
        <v/>
      </c>
      <c r="N41">
        <f>N12+AE12+AV12+BM12+CD12+CU12+DL12+EC12+ET12+FK12+GB12+GS12+HJ12+IA12+IR12</f>
        <v/>
      </c>
      <c r="O41">
        <f>O12+AF12+AW12+BN12+CE12+CV12+DM12+ED12+EU12+FL12+GC12+GT12+HK12+IB12+IS12</f>
        <v/>
      </c>
      <c r="P41">
        <f>P12+AG12+AX12+BO12+CF12+CW12+DN12+EE12+EV12+FM12+GD12+GU12+HL12+IC12+IT12</f>
        <v/>
      </c>
      <c r="Q41">
        <f>Q12+AH12+AY12+BP12+CG12+CX12+DO12+EF12+EW12+FN12+GE12+GV12+HM12+ID12+IU12</f>
        <v/>
      </c>
      <c r="R41">
        <f>R12+AI12+AZ12+BQ12+CH12+CY12+DP12+EG12+EX12+FO12+GF12+GW12+HN12+IE12+IV12</f>
        <v/>
      </c>
      <c r="T41" s="1">
        <f>IFERROR(E41/C41,0)</f>
        <v/>
      </c>
      <c r="U41" s="1">
        <f>IFERROR(Q41/C41,0)</f>
        <v/>
      </c>
    </row>
    <row r="42">
      <c r="A42">
        <f>IF(A13="","",A13)</f>
        <v/>
      </c>
      <c r="B42">
        <f>IF(B13="","",B13)</f>
        <v/>
      </c>
      <c r="C42">
        <f>C13+T13+AK13+BB13+BS13+CJ13+DA13+DR13+EI13+EZ13+FQ13+GH13+GY13+HP13+IG13</f>
        <v/>
      </c>
      <c r="D42">
        <f>D13+U13+AL13+BC13+BT13+CK13+DB13+DS13+EJ13+FA13+FR13+GI13+GZ13+HQ13+IH13</f>
        <v/>
      </c>
      <c r="E42">
        <f>E13+V13+AM13+BD13+BU13+CL13+DC13+DT13+EK13+FB13+FS13+GJ13+HA13+HR13+II13</f>
        <v/>
      </c>
      <c r="F42">
        <f>F13+W13+AN13+BE13+BV13+CM13+DD13+DU13+EL13+FC13+FT13+GK13+HB13+HS13+IJ13</f>
        <v/>
      </c>
      <c r="G42">
        <f>G13+X13+AO13+BF13+BW13+CN13+DE13+DV13+EM13+FD13+FU13+GL13+HC13+HT13+IK13</f>
        <v/>
      </c>
      <c r="H42">
        <f>H13+Y13+AP13+BG13+BX13+CO13+DF13+DW13+EN13+FE13+FV13+GM13+HD13+HU13+IL13</f>
        <v/>
      </c>
      <c r="I42">
        <f>I13+Z13+AQ13+BH13+BY13+CP13+DG13+DX13+EO13+FF13+FW13+GN13+HE13+HV13+IM13</f>
        <v/>
      </c>
      <c r="J42">
        <f>J13+AA13+AR13+BI13+BZ13+CQ13+DH13+DY13+EP13+FG13+FX13+GO13+HF13+HW13+IN13</f>
        <v/>
      </c>
      <c r="K42">
        <f>K13+AB13+AS13+BJ13+CA13+CR13+DI13+DZ13+EQ13+FH13+FY13+GP13+HG13+HX13+IO13</f>
        <v/>
      </c>
      <c r="L42">
        <f>L13+AC13+AT13+BK13+CB13+CS13+DJ13+EA13+ER13+FI13+FZ13+GQ13+HH13+HY13+IP13</f>
        <v/>
      </c>
      <c r="M42">
        <f>M13+AD13+AU13+BL13+CC13+CT13+DK13+EB13+ES13+FJ13+GA13+GR13+HI13+HZ13+IQ13</f>
        <v/>
      </c>
      <c r="N42">
        <f>N13+AE13+AV13+BM13+CD13+CU13+DL13+EC13+ET13+FK13+GB13+GS13+HJ13+IA13+IR13</f>
        <v/>
      </c>
      <c r="O42">
        <f>O13+AF13+AW13+BN13+CE13+CV13+DM13+ED13+EU13+FL13+GC13+GT13+HK13+IB13+IS13</f>
        <v/>
      </c>
      <c r="P42">
        <f>P13+AG13+AX13+BO13+CF13+CW13+DN13+EE13+EV13+FM13+GD13+GU13+HL13+IC13+IT13</f>
        <v/>
      </c>
      <c r="Q42">
        <f>Q13+AH13+AY13+BP13+CG13+CX13+DO13+EF13+EW13+FN13+GE13+GV13+HM13+ID13+IU13</f>
        <v/>
      </c>
      <c r="R42">
        <f>R13+AI13+AZ13+BQ13+CH13+CY13+DP13+EG13+EX13+FO13+GF13+GW13+HN13+IE13+IV13</f>
        <v/>
      </c>
      <c r="T42" s="1">
        <f>IFERROR(E42/C42,0)</f>
        <v/>
      </c>
      <c r="U42" s="1">
        <f>IFERROR(Q42/C42,0)</f>
        <v/>
      </c>
    </row>
    <row r="43">
      <c r="A43">
        <f>IF(A14="","",A14)</f>
        <v/>
      </c>
      <c r="B43">
        <f>IF(B14="","",B14)</f>
        <v/>
      </c>
      <c r="C43">
        <f>C14+T14+AK14+BB14+BS14+CJ14+DA14+DR14+EI14+EZ14+FQ14+GH14+GY14+HP14+IG14</f>
        <v/>
      </c>
      <c r="D43">
        <f>D14+U14+AL14+BC14+BT14+CK14+DB14+DS14+EJ14+FA14+FR14+GI14+GZ14+HQ14+IH14</f>
        <v/>
      </c>
      <c r="E43">
        <f>E14+V14+AM14+BD14+BU14+CL14+DC14+DT14+EK14+FB14+FS14+GJ14+HA14+HR14+II14</f>
        <v/>
      </c>
      <c r="F43">
        <f>F14+W14+AN14+BE14+BV14+CM14+DD14+DU14+EL14+FC14+FT14+GK14+HB14+HS14+IJ14</f>
        <v/>
      </c>
      <c r="G43">
        <f>G14+X14+AO14+BF14+BW14+CN14+DE14+DV14+EM14+FD14+FU14+GL14+HC14+HT14+IK14</f>
        <v/>
      </c>
      <c r="H43">
        <f>H14+Y14+AP14+BG14+BX14+CO14+DF14+DW14+EN14+FE14+FV14+GM14+HD14+HU14+IL14</f>
        <v/>
      </c>
      <c r="I43">
        <f>I14+Z14+AQ14+BH14+BY14+CP14+DG14+DX14+EO14+FF14+FW14+GN14+HE14+HV14+IM14</f>
        <v/>
      </c>
      <c r="J43">
        <f>J14+AA14+AR14+BI14+BZ14+CQ14+DH14+DY14+EP14+FG14+FX14+GO14+HF14+HW14+IN14</f>
        <v/>
      </c>
      <c r="K43">
        <f>K14+AB14+AS14+BJ14+CA14+CR14+DI14+DZ14+EQ14+FH14+FY14+GP14+HG14+HX14+IO14</f>
        <v/>
      </c>
      <c r="L43">
        <f>L14+AC14+AT14+BK14+CB14+CS14+DJ14+EA14+ER14+FI14+FZ14+GQ14+HH14+HY14+IP14</f>
        <v/>
      </c>
      <c r="M43">
        <f>M14+AD14+AU14+BL14+CC14+CT14+DK14+EB14+ES14+FJ14+GA14+GR14+HI14+HZ14+IQ14</f>
        <v/>
      </c>
      <c r="N43">
        <f>N14+AE14+AV14+BM14+CD14+CU14+DL14+EC14+ET14+FK14+GB14+GS14+HJ14+IA14+IR14</f>
        <v/>
      </c>
      <c r="O43">
        <f>O14+AF14+AW14+BN14+CE14+CV14+DM14+ED14+EU14+FL14+GC14+GT14+HK14+IB14+IS14</f>
        <v/>
      </c>
      <c r="P43">
        <f>P14+AG14+AX14+BO14+CF14+CW14+DN14+EE14+EV14+FM14+GD14+GU14+HL14+IC14+IT14</f>
        <v/>
      </c>
      <c r="Q43">
        <f>Q14+AH14+AY14+BP14+CG14+CX14+DO14+EF14+EW14+FN14+GE14+GV14+HM14+ID14+IU14</f>
        <v/>
      </c>
      <c r="R43">
        <f>R14+AI14+AZ14+BQ14+CH14+CY14+DP14+EG14+EX14+FO14+GF14+GW14+HN14+IE14+IV14</f>
        <v/>
      </c>
      <c r="T43" s="1">
        <f>IFERROR(E43/C43,0)</f>
        <v/>
      </c>
      <c r="U43" s="1">
        <f>IFERROR(Q43/C43,0)</f>
        <v/>
      </c>
    </row>
    <row r="44">
      <c r="A44">
        <f>IF(A15="","",A15)</f>
        <v/>
      </c>
      <c r="B44">
        <f>IF(B15="","",B15)</f>
        <v/>
      </c>
      <c r="C44">
        <f>C15+T15+AK15+BB15+BS15+CJ15+DA15+DR15+EI15+EZ15+FQ15+GH15+GY15+HP15+IG15</f>
        <v/>
      </c>
      <c r="D44">
        <f>D15+U15+AL15+BC15+BT15+CK15+DB15+DS15+EJ15+FA15+FR15+GI15+GZ15+HQ15+IH15</f>
        <v/>
      </c>
      <c r="E44">
        <f>E15+V15+AM15+BD15+BU15+CL15+DC15+DT15+EK15+FB15+FS15+GJ15+HA15+HR15+II15</f>
        <v/>
      </c>
      <c r="F44">
        <f>F15+W15+AN15+BE15+BV15+CM15+DD15+DU15+EL15+FC15+FT15+GK15+HB15+HS15+IJ15</f>
        <v/>
      </c>
      <c r="G44">
        <f>G15+X15+AO15+BF15+BW15+CN15+DE15+DV15+EM15+FD15+FU15+GL15+HC15+HT15+IK15</f>
        <v/>
      </c>
      <c r="H44">
        <f>H15+Y15+AP15+BG15+BX15+CO15+DF15+DW15+EN15+FE15+FV15+GM15+HD15+HU15+IL15</f>
        <v/>
      </c>
      <c r="I44">
        <f>I15+Z15+AQ15+BH15+BY15+CP15+DG15+DX15+EO15+FF15+FW15+GN15+HE15+HV15+IM15</f>
        <v/>
      </c>
      <c r="J44">
        <f>J15+AA15+AR15+BI15+BZ15+CQ15+DH15+DY15+EP15+FG15+FX15+GO15+HF15+HW15+IN15</f>
        <v/>
      </c>
      <c r="K44">
        <f>K15+AB15+AS15+BJ15+CA15+CR15+DI15+DZ15+EQ15+FH15+FY15+GP15+HG15+HX15+IO15</f>
        <v/>
      </c>
      <c r="L44">
        <f>L15+AC15+AT15+BK15+CB15+CS15+DJ15+EA15+ER15+FI15+FZ15+GQ15+HH15+HY15+IP15</f>
        <v/>
      </c>
      <c r="M44">
        <f>M15+AD15+AU15+BL15+CC15+CT15+DK15+EB15+ES15+FJ15+GA15+GR15+HI15+HZ15+IQ15</f>
        <v/>
      </c>
      <c r="N44">
        <f>N15+AE15+AV15+BM15+CD15+CU15+DL15+EC15+ET15+FK15+GB15+GS15+HJ15+IA15+IR15</f>
        <v/>
      </c>
      <c r="O44">
        <f>O15+AF15+AW15+BN15+CE15+CV15+DM15+ED15+EU15+FL15+GC15+GT15+HK15+IB15+IS15</f>
        <v/>
      </c>
      <c r="P44">
        <f>P15+AG15+AX15+BO15+CF15+CW15+DN15+EE15+EV15+FM15+GD15+GU15+HL15+IC15+IT15</f>
        <v/>
      </c>
      <c r="Q44">
        <f>Q15+AH15+AY15+BP15+CG15+CX15+DO15+EF15+EW15+FN15+GE15+GV15+HM15+ID15+IU15</f>
        <v/>
      </c>
      <c r="R44">
        <f>R15+AI15+AZ15+BQ15+CH15+CY15+DP15+EG15+EX15+FO15+GF15+GW15+HN15+IE15+IV15</f>
        <v/>
      </c>
      <c r="T44" s="1">
        <f>IFERROR(E44/C44,0)</f>
        <v/>
      </c>
      <c r="U44" s="1">
        <f>IFERROR(Q44/C44,0)</f>
        <v/>
      </c>
    </row>
    <row r="45">
      <c r="A45">
        <f>IF(A16="","",A16)</f>
        <v/>
      </c>
      <c r="B45">
        <f>IF(B16="","",B16)</f>
        <v/>
      </c>
      <c r="C45">
        <f>C16+T16+AK16+BB16+BS16+CJ16+DA16+DR16+EI16+EZ16+FQ16+GH16+GY16+HP16+IG16</f>
        <v/>
      </c>
      <c r="D45">
        <f>D16+U16+AL16+BC16+BT16+CK16+DB16+DS16+EJ16+FA16+FR16+GI16+GZ16+HQ16+IH16</f>
        <v/>
      </c>
      <c r="E45">
        <f>E16+V16+AM16+BD16+BU16+CL16+DC16+DT16+EK16+FB16+FS16+GJ16+HA16+HR16+II16</f>
        <v/>
      </c>
      <c r="F45">
        <f>F16+W16+AN16+BE16+BV16+CM16+DD16+DU16+EL16+FC16+FT16+GK16+HB16+HS16+IJ16</f>
        <v/>
      </c>
      <c r="G45">
        <f>G16+X16+AO16+BF16+BW16+CN16+DE16+DV16+EM16+FD16+FU16+GL16+HC16+HT16+IK16</f>
        <v/>
      </c>
      <c r="H45">
        <f>H16+Y16+AP16+BG16+BX16+CO16+DF16+DW16+EN16+FE16+FV16+GM16+HD16+HU16+IL16</f>
        <v/>
      </c>
      <c r="I45">
        <f>I16+Z16+AQ16+BH16+BY16+CP16+DG16+DX16+EO16+FF16+FW16+GN16+HE16+HV16+IM16</f>
        <v/>
      </c>
      <c r="J45">
        <f>J16+AA16+AR16+BI16+BZ16+CQ16+DH16+DY16+EP16+FG16+FX16+GO16+HF16+HW16+IN16</f>
        <v/>
      </c>
      <c r="K45">
        <f>K16+AB16+AS16+BJ16+CA16+CR16+DI16+DZ16+EQ16+FH16+FY16+GP16+HG16+HX16+IO16</f>
        <v/>
      </c>
      <c r="L45">
        <f>L16+AC16+AT16+BK16+CB16+CS16+DJ16+EA16+ER16+FI16+FZ16+GQ16+HH16+HY16+IP16</f>
        <v/>
      </c>
      <c r="M45">
        <f>M16+AD16+AU16+BL16+CC16+CT16+DK16+EB16+ES16+FJ16+GA16+GR16+HI16+HZ16+IQ16</f>
        <v/>
      </c>
      <c r="N45">
        <f>N16+AE16+AV16+BM16+CD16+CU16+DL16+EC16+ET16+FK16+GB16+GS16+HJ16+IA16+IR16</f>
        <v/>
      </c>
      <c r="O45">
        <f>O16+AF16+AW16+BN16+CE16+CV16+DM16+ED16+EU16+FL16+GC16+GT16+HK16+IB16+IS16</f>
        <v/>
      </c>
      <c r="P45">
        <f>P16+AG16+AX16+BO16+CF16+CW16+DN16+EE16+EV16+FM16+GD16+GU16+HL16+IC16+IT16</f>
        <v/>
      </c>
      <c r="Q45">
        <f>Q16+AH16+AY16+BP16+CG16+CX16+DO16+EF16+EW16+FN16+GE16+GV16+HM16+ID16+IU16</f>
        <v/>
      </c>
      <c r="R45">
        <f>R16+AI16+AZ16+BQ16+CH16+CY16+DP16+EG16+EX16+FO16+GF16+GW16+HN16+IE16+IV16</f>
        <v/>
      </c>
      <c r="T45" s="1">
        <f>IFERROR(E45/C45,0)</f>
        <v/>
      </c>
      <c r="U45" s="1">
        <f>IFERROR(Q45/C45,0)</f>
        <v/>
      </c>
    </row>
    <row r="46">
      <c r="A46">
        <f>IF(A17="","",A17)</f>
        <v/>
      </c>
      <c r="B46">
        <f>IF(B17="","",B17)</f>
        <v/>
      </c>
      <c r="C46">
        <f>C17+T17+AK17+BB17+BS17+CJ17+DA17+DR17+EI17+EZ17+FQ17+GH17+GY17+HP17+IG17</f>
        <v/>
      </c>
      <c r="D46">
        <f>D17+U17+AL17+BC17+BT17+CK17+DB17+DS17+EJ17+FA17+FR17+GI17+GZ17+HQ17+IH17</f>
        <v/>
      </c>
      <c r="E46">
        <f>E17+V17+AM17+BD17+BU17+CL17+DC17+DT17+EK17+FB17+FS17+GJ17+HA17+HR17+II17</f>
        <v/>
      </c>
      <c r="F46">
        <f>F17+W17+AN17+BE17+BV17+CM17+DD17+DU17+EL17+FC17+FT17+GK17+HB17+HS17+IJ17</f>
        <v/>
      </c>
      <c r="G46">
        <f>G17+X17+AO17+BF17+BW17+CN17+DE17+DV17+EM17+FD17+FU17+GL17+HC17+HT17+IK17</f>
        <v/>
      </c>
      <c r="H46">
        <f>H17+Y17+AP17+BG17+BX17+CO17+DF17+DW17+EN17+FE17+FV17+GM17+HD17+HU17+IL17</f>
        <v/>
      </c>
      <c r="I46">
        <f>I17+Z17+AQ17+BH17+BY17+CP17+DG17+DX17+EO17+FF17+FW17+GN17+HE17+HV17+IM17</f>
        <v/>
      </c>
      <c r="J46">
        <f>J17+AA17+AR17+BI17+BZ17+CQ17+DH17+DY17+EP17+FG17+FX17+GO17+HF17+HW17+IN17</f>
        <v/>
      </c>
      <c r="K46">
        <f>K17+AB17+AS17+BJ17+CA17+CR17+DI17+DZ17+EQ17+FH17+FY17+GP17+HG17+HX17+IO17</f>
        <v/>
      </c>
      <c r="L46">
        <f>L17+AC17+AT17+BK17+CB17+CS17+DJ17+EA17+ER17+FI17+FZ17+GQ17+HH17+HY17+IP17</f>
        <v/>
      </c>
      <c r="M46">
        <f>M17+AD17+AU17+BL17+CC17+CT17+DK17+EB17+ES17+FJ17+GA17+GR17+HI17+HZ17+IQ17</f>
        <v/>
      </c>
      <c r="N46">
        <f>N17+AE17+AV17+BM17+CD17+CU17+DL17+EC17+ET17+FK17+GB17+GS17+HJ17+IA17+IR17</f>
        <v/>
      </c>
      <c r="O46">
        <f>O17+AF17+AW17+BN17+CE17+CV17+DM17+ED17+EU17+FL17+GC17+GT17+HK17+IB17+IS17</f>
        <v/>
      </c>
      <c r="P46">
        <f>P17+AG17+AX17+BO17+CF17+CW17+DN17+EE17+EV17+FM17+GD17+GU17+HL17+IC17+IT17</f>
        <v/>
      </c>
      <c r="Q46">
        <f>Q17+AH17+AY17+BP17+CG17+CX17+DO17+EF17+EW17+FN17+GE17+GV17+HM17+ID17+IU17</f>
        <v/>
      </c>
      <c r="R46">
        <f>R17+AI17+AZ17+BQ17+CH17+CY17+DP17+EG17+EX17+FO17+GF17+GW17+HN17+IE17+IV17</f>
        <v/>
      </c>
      <c r="T46" s="1">
        <f>IFERROR(E46/C46,0)</f>
        <v/>
      </c>
      <c r="U46" s="1">
        <f>IFERROR(Q46/C46,0)</f>
        <v/>
      </c>
    </row>
    <row r="47">
      <c r="A47">
        <f>IF(A18="","",A18)</f>
        <v/>
      </c>
      <c r="B47">
        <f>IF(B18="","",B18)</f>
        <v/>
      </c>
      <c r="C47">
        <f>C18+T18+AK18+BB18+BS18+CJ18+DA18+DR18+EI18+EZ18+FQ18+GH18+GY18+HP18+IG18</f>
        <v/>
      </c>
      <c r="D47">
        <f>D18+U18+AL18+BC18+BT18+CK18+DB18+DS18+EJ18+FA18+FR18+GI18+GZ18+HQ18+IH18</f>
        <v/>
      </c>
      <c r="E47">
        <f>E18+V18+AM18+BD18+BU18+CL18+DC18+DT18+EK18+FB18+FS18+GJ18+HA18+HR18+II18</f>
        <v/>
      </c>
      <c r="F47">
        <f>F18+W18+AN18+BE18+BV18+CM18+DD18+DU18+EL18+FC18+FT18+GK18+HB18+HS18+IJ18</f>
        <v/>
      </c>
      <c r="G47">
        <f>G18+X18+AO18+BF18+BW18+CN18+DE18+DV18+EM18+FD18+FU18+GL18+HC18+HT18+IK18</f>
        <v/>
      </c>
      <c r="H47">
        <f>H18+Y18+AP18+BG18+BX18+CO18+DF18+DW18+EN18+FE18+FV18+GM18+HD18+HU18+IL18</f>
        <v/>
      </c>
      <c r="I47">
        <f>I18+Z18+AQ18+BH18+BY18+CP18+DG18+DX18+EO18+FF18+FW18+GN18+HE18+HV18+IM18</f>
        <v/>
      </c>
      <c r="J47">
        <f>J18+AA18+AR18+BI18+BZ18+CQ18+DH18+DY18+EP18+FG18+FX18+GO18+HF18+HW18+IN18</f>
        <v/>
      </c>
      <c r="K47">
        <f>K18+AB18+AS18+BJ18+CA18+CR18+DI18+DZ18+EQ18+FH18+FY18+GP18+HG18+HX18+IO18</f>
        <v/>
      </c>
      <c r="L47">
        <f>L18+AC18+AT18+BK18+CB18+CS18+DJ18+EA18+ER18+FI18+FZ18+GQ18+HH18+HY18+IP18</f>
        <v/>
      </c>
      <c r="M47">
        <f>M18+AD18+AU18+BL18+CC18+CT18+DK18+EB18+ES18+FJ18+GA18+GR18+HI18+HZ18+IQ18</f>
        <v/>
      </c>
      <c r="N47">
        <f>N18+AE18+AV18+BM18+CD18+CU18+DL18+EC18+ET18+FK18+GB18+GS18+HJ18+IA18+IR18</f>
        <v/>
      </c>
      <c r="O47">
        <f>O18+AF18+AW18+BN18+CE18+CV18+DM18+ED18+EU18+FL18+GC18+GT18+HK18+IB18+IS18</f>
        <v/>
      </c>
      <c r="P47">
        <f>P18+AG18+AX18+BO18+CF18+CW18+DN18+EE18+EV18+FM18+GD18+GU18+HL18+IC18+IT18</f>
        <v/>
      </c>
      <c r="Q47">
        <f>Q18+AH18+AY18+BP18+CG18+CX18+DO18+EF18+EW18+FN18+GE18+GV18+HM18+ID18+IU18</f>
        <v/>
      </c>
      <c r="R47">
        <f>R18+AI18+AZ18+BQ18+CH18+CY18+DP18+EG18+EX18+FO18+GF18+GW18+HN18+IE18+IV18</f>
        <v/>
      </c>
      <c r="T47" s="1">
        <f>IFERROR(E47/C47,0)</f>
        <v/>
      </c>
      <c r="U47" s="1">
        <f>IFERROR(Q47/C47,0)</f>
        <v/>
      </c>
    </row>
    <row r="48">
      <c r="A48">
        <f>IF(A19="","",A19)</f>
        <v/>
      </c>
      <c r="B48">
        <f>IF(B19="","",B19)</f>
        <v/>
      </c>
      <c r="C48">
        <f>C19+T19+AK19+BB19+BS19+CJ19+DA19+DR19+EI19+EZ19+FQ19+GH19+GY19+HP19+IG19</f>
        <v/>
      </c>
      <c r="D48">
        <f>D19+U19+AL19+BC19+BT19+CK19+DB19+DS19+EJ19+FA19+FR19+GI19+GZ19+HQ19+IH19</f>
        <v/>
      </c>
      <c r="E48">
        <f>E19+V19+AM19+BD19+BU19+CL19+DC19+DT19+EK19+FB19+FS19+GJ19+HA19+HR19+II19</f>
        <v/>
      </c>
      <c r="F48">
        <f>F19+W19+AN19+BE19+BV19+CM19+DD19+DU19+EL19+FC19+FT19+GK19+HB19+HS19+IJ19</f>
        <v/>
      </c>
      <c r="G48">
        <f>G19+X19+AO19+BF19+BW19+CN19+DE19+DV19+EM19+FD19+FU19+GL19+HC19+HT19+IK19</f>
        <v/>
      </c>
      <c r="H48">
        <f>H19+Y19+AP19+BG19+BX19+CO19+DF19+DW19+EN19+FE19+FV19+GM19+HD19+HU19+IL19</f>
        <v/>
      </c>
      <c r="I48">
        <f>I19+Z19+AQ19+BH19+BY19+CP19+DG19+DX19+EO19+FF19+FW19+GN19+HE19+HV19+IM19</f>
        <v/>
      </c>
      <c r="J48">
        <f>J19+AA19+AR19+BI19+BZ19+CQ19+DH19+DY19+EP19+FG19+FX19+GO19+HF19+HW19+IN19</f>
        <v/>
      </c>
      <c r="K48">
        <f>K19+AB19+AS19+BJ19+CA19+CR19+DI19+DZ19+EQ19+FH19+FY19+GP19+HG19+HX19+IO19</f>
        <v/>
      </c>
      <c r="L48">
        <f>L19+AC19+AT19+BK19+CB19+CS19+DJ19+EA19+ER19+FI19+FZ19+GQ19+HH19+HY19+IP19</f>
        <v/>
      </c>
      <c r="M48">
        <f>M19+AD19+AU19+BL19+CC19+CT19+DK19+EB19+ES19+FJ19+GA19+GR19+HI19+HZ19+IQ19</f>
        <v/>
      </c>
      <c r="N48">
        <f>N19+AE19+AV19+BM19+CD19+CU19+DL19+EC19+ET19+FK19+GB19+GS19+HJ19+IA19+IR19</f>
        <v/>
      </c>
      <c r="O48">
        <f>O19+AF19+AW19+BN19+CE19+CV19+DM19+ED19+EU19+FL19+GC19+GT19+HK19+IB19+IS19</f>
        <v/>
      </c>
      <c r="P48">
        <f>P19+AG19+AX19+BO19+CF19+CW19+DN19+EE19+EV19+FM19+GD19+GU19+HL19+IC19+IT19</f>
        <v/>
      </c>
      <c r="Q48">
        <f>Q19+AH19+AY19+BP19+CG19+CX19+DO19+EF19+EW19+FN19+GE19+GV19+HM19+ID19+IU19</f>
        <v/>
      </c>
      <c r="R48">
        <f>R19+AI19+AZ19+BQ19+CH19+CY19+DP19+EG19+EX19+FO19+GF19+GW19+HN19+IE19+IV19</f>
        <v/>
      </c>
      <c r="T48" s="1">
        <f>IFERROR(E48/C48,0)</f>
        <v/>
      </c>
      <c r="U48" s="1">
        <f>IFERROR(Q48/C48,0)</f>
        <v/>
      </c>
    </row>
    <row r="49">
      <c r="A49">
        <f>IF(A20="","",A20)</f>
        <v/>
      </c>
      <c r="B49">
        <f>IF(B20="","",B20)</f>
        <v/>
      </c>
      <c r="C49">
        <f>C20+T20+AK20+BB20+BS20+CJ20+DA20+DR20+EI20+EZ20+FQ20+GH20+GY20+HP20+IG20</f>
        <v/>
      </c>
      <c r="D49">
        <f>D20+U20+AL20+BC20+BT20+CK20+DB20+DS20+EJ20+FA20+FR20+GI20+GZ20+HQ20+IH20</f>
        <v/>
      </c>
      <c r="E49">
        <f>E20+V20+AM20+BD20+BU20+CL20+DC20+DT20+EK20+FB20+FS20+GJ20+HA20+HR20+II20</f>
        <v/>
      </c>
      <c r="F49">
        <f>F20+W20+AN20+BE20+BV20+CM20+DD20+DU20+EL20+FC20+FT20+GK20+HB20+HS20+IJ20</f>
        <v/>
      </c>
      <c r="G49">
        <f>G20+X20+AO20+BF20+BW20+CN20+DE20+DV20+EM20+FD20+FU20+GL20+HC20+HT20+IK20</f>
        <v/>
      </c>
      <c r="H49">
        <f>H20+Y20+AP20+BG20+BX20+CO20+DF20+DW20+EN20+FE20+FV20+GM20+HD20+HU20+IL20</f>
        <v/>
      </c>
      <c r="I49">
        <f>I20+Z20+AQ20+BH20+BY20+CP20+DG20+DX20+EO20+FF20+FW20+GN20+HE20+HV20+IM20</f>
        <v/>
      </c>
      <c r="J49">
        <f>J20+AA20+AR20+BI20+BZ20+CQ20+DH20+DY20+EP20+FG20+FX20+GO20+HF20+HW20+IN20</f>
        <v/>
      </c>
      <c r="K49">
        <f>K20+AB20+AS20+BJ20+CA20+CR20+DI20+DZ20+EQ20+FH20+FY20+GP20+HG20+HX20+IO20</f>
        <v/>
      </c>
      <c r="L49">
        <f>L20+AC20+AT20+BK20+CB20+CS20+DJ20+EA20+ER20+FI20+FZ20+GQ20+HH20+HY20+IP20</f>
        <v/>
      </c>
      <c r="M49">
        <f>M20+AD20+AU20+BL20+CC20+CT20+DK20+EB20+ES20+FJ20+GA20+GR20+HI20+HZ20+IQ20</f>
        <v/>
      </c>
      <c r="N49">
        <f>N20+AE20+AV20+BM20+CD20+CU20+DL20+EC20+ET20+FK20+GB20+GS20+HJ20+IA20+IR20</f>
        <v/>
      </c>
      <c r="O49">
        <f>O20+AF20+AW20+BN20+CE20+CV20+DM20+ED20+EU20+FL20+GC20+GT20+HK20+IB20+IS20</f>
        <v/>
      </c>
      <c r="P49">
        <f>P20+AG20+AX20+BO20+CF20+CW20+DN20+EE20+EV20+FM20+GD20+GU20+HL20+IC20+IT20</f>
        <v/>
      </c>
      <c r="Q49">
        <f>Q20+AH20+AY20+BP20+CG20+CX20+DO20+EF20+EW20+FN20+GE20+GV20+HM20+ID20+IU20</f>
        <v/>
      </c>
      <c r="R49">
        <f>R20+AI20+AZ20+BQ20+CH20+CY20+DP20+EG20+EX20+FO20+GF20+GW20+HN20+IE20+IV20</f>
        <v/>
      </c>
      <c r="T49" s="1">
        <f>IFERROR(E49/C49,0)</f>
        <v/>
      </c>
      <c r="U49" s="1">
        <f>IFERROR(Q49/C49,0)</f>
        <v/>
      </c>
    </row>
    <row r="50">
      <c r="A50">
        <f>IF(A21="","",A21)</f>
        <v/>
      </c>
      <c r="B50">
        <f>IF(B21="","",B21)</f>
        <v/>
      </c>
      <c r="C50">
        <f>C21+T21+AK21+BB21+BS21+CJ21+DA21+DR21+EI21+EZ21+FQ21+GH21+GY21+HP21+IG21</f>
        <v/>
      </c>
      <c r="D50">
        <f>D21+U21+AL21+BC21+BT21+CK21+DB21+DS21+EJ21+FA21+FR21+GI21+GZ21+HQ21+IH21</f>
        <v/>
      </c>
      <c r="E50">
        <f>E21+V21+AM21+BD21+BU21+CL21+DC21+DT21+EK21+FB21+FS21+GJ21+HA21+HR21+II21</f>
        <v/>
      </c>
      <c r="F50">
        <f>F21+W21+AN21+BE21+BV21+CM21+DD21+DU21+EL21+FC21+FT21+GK21+HB21+HS21+IJ21</f>
        <v/>
      </c>
      <c r="G50">
        <f>G21+X21+AO21+BF21+BW21+CN21+DE21+DV21+EM21+FD21+FU21+GL21+HC21+HT21+IK21</f>
        <v/>
      </c>
      <c r="H50">
        <f>H21+Y21+AP21+BG21+BX21+CO21+DF21+DW21+EN21+FE21+FV21+GM21+HD21+HU21+IL21</f>
        <v/>
      </c>
      <c r="I50">
        <f>I21+Z21+AQ21+BH21+BY21+CP21+DG21+DX21+EO21+FF21+FW21+GN21+HE21+HV21+IM21</f>
        <v/>
      </c>
      <c r="J50">
        <f>J21+AA21+AR21+BI21+BZ21+CQ21+DH21+DY21+EP21+FG21+FX21+GO21+HF21+HW21+IN21</f>
        <v/>
      </c>
      <c r="K50">
        <f>K21+AB21+AS21+BJ21+CA21+CR21+DI21+DZ21+EQ21+FH21+FY21+GP21+HG21+HX21+IO21</f>
        <v/>
      </c>
      <c r="L50">
        <f>L21+AC21+AT21+BK21+CB21+CS21+DJ21+EA21+ER21+FI21+FZ21+GQ21+HH21+HY21+IP21</f>
        <v/>
      </c>
      <c r="M50">
        <f>M21+AD21+AU21+BL21+CC21+CT21+DK21+EB21+ES21+FJ21+GA21+GR21+HI21+HZ21+IQ21</f>
        <v/>
      </c>
      <c r="N50">
        <f>N21+AE21+AV21+BM21+CD21+CU21+DL21+EC21+ET21+FK21+GB21+GS21+HJ21+IA21+IR21</f>
        <v/>
      </c>
      <c r="O50">
        <f>O21+AF21+AW21+BN21+CE21+CV21+DM21+ED21+EU21+FL21+GC21+GT21+HK21+IB21+IS21</f>
        <v/>
      </c>
      <c r="P50">
        <f>P21+AG21+AX21+BO21+CF21+CW21+DN21+EE21+EV21+FM21+GD21+GU21+HL21+IC21+IT21</f>
        <v/>
      </c>
      <c r="Q50">
        <f>Q21+AH21+AY21+BP21+CG21+CX21+DO21+EF21+EW21+FN21+GE21+GV21+HM21+ID21+IU21</f>
        <v/>
      </c>
      <c r="R50">
        <f>R21+AI21+AZ21+BQ21+CH21+CY21+DP21+EG21+EX21+FO21+GF21+GW21+HN21+IE21+IV21</f>
        <v/>
      </c>
      <c r="T50" s="1">
        <f>IFERROR(E50/C50,0)</f>
        <v/>
      </c>
      <c r="U50" s="1">
        <f>IFERROR(Q50/C50,0)</f>
        <v/>
      </c>
    </row>
    <row r="51">
      <c r="A51">
        <f>IF(A22="","",A22)</f>
        <v/>
      </c>
      <c r="B51">
        <f>IF(B22="","",B22)</f>
        <v/>
      </c>
      <c r="C51">
        <f>C22+T22+AK22+BB22+BS22+CJ22+DA22+DR22+EI22+EZ22+FQ22+GH22+GY22+HP22+IG22</f>
        <v/>
      </c>
      <c r="D51">
        <f>D22+U22+AL22+BC22+BT22+CK22+DB22+DS22+EJ22+FA22+FR22+GI22+GZ22+HQ22+IH22</f>
        <v/>
      </c>
      <c r="E51">
        <f>E22+V22+AM22+BD22+BU22+CL22+DC22+DT22+EK22+FB22+FS22+GJ22+HA22+HR22+II22</f>
        <v/>
      </c>
      <c r="F51">
        <f>F22+W22+AN22+BE22+BV22+CM22+DD22+DU22+EL22+FC22+FT22+GK22+HB22+HS22+IJ22</f>
        <v/>
      </c>
      <c r="G51">
        <f>G22+X22+AO22+BF22+BW22+CN22+DE22+DV22+EM22+FD22+FU22+GL22+HC22+HT22+IK22</f>
        <v/>
      </c>
      <c r="H51">
        <f>H22+Y22+AP22+BG22+BX22+CO22+DF22+DW22+EN22+FE22+FV22+GM22+HD22+HU22+IL22</f>
        <v/>
      </c>
      <c r="I51">
        <f>I22+Z22+AQ22+BH22+BY22+CP22+DG22+DX22+EO22+FF22+FW22+GN22+HE22+HV22+IM22</f>
        <v/>
      </c>
      <c r="J51">
        <f>J22+AA22+AR22+BI22+BZ22+CQ22+DH22+DY22+EP22+FG22+FX22+GO22+HF22+HW22+IN22</f>
        <v/>
      </c>
      <c r="K51">
        <f>K22+AB22+AS22+BJ22+CA22+CR22+DI22+DZ22+EQ22+FH22+FY22+GP22+HG22+HX22+IO22</f>
        <v/>
      </c>
      <c r="L51">
        <f>L22+AC22+AT22+BK22+CB22+CS22+DJ22+EA22+ER22+FI22+FZ22+GQ22+HH22+HY22+IP22</f>
        <v/>
      </c>
      <c r="M51">
        <f>M22+AD22+AU22+BL22+CC22+CT22+DK22+EB22+ES22+FJ22+GA22+GR22+HI22+HZ22+IQ22</f>
        <v/>
      </c>
      <c r="N51">
        <f>N22+AE22+AV22+BM22+CD22+CU22+DL22+EC22+ET22+FK22+GB22+GS22+HJ22+IA22+IR22</f>
        <v/>
      </c>
      <c r="O51">
        <f>O22+AF22+AW22+BN22+CE22+CV22+DM22+ED22+EU22+FL22+GC22+GT22+HK22+IB22+IS22</f>
        <v/>
      </c>
      <c r="P51">
        <f>P22+AG22+AX22+BO22+CF22+CW22+DN22+EE22+EV22+FM22+GD22+GU22+HL22+IC22+IT22</f>
        <v/>
      </c>
      <c r="Q51">
        <f>Q22+AH22+AY22+BP22+CG22+CX22+DO22+EF22+EW22+FN22+GE22+GV22+HM22+ID22+IU22</f>
        <v/>
      </c>
      <c r="R51">
        <f>R22+AI22+AZ22+BQ22+CH22+CY22+DP22+EG22+EX22+FO22+GF22+GW22+HN22+IE22+IV22</f>
        <v/>
      </c>
      <c r="T51" s="1">
        <f>IFERROR(E51/C51,0)</f>
        <v/>
      </c>
      <c r="U51" s="1">
        <f>IFERROR(Q51/C51,0)</f>
        <v/>
      </c>
    </row>
    <row r="52">
      <c r="A52">
        <f>IF(A23="","",A23)</f>
        <v/>
      </c>
      <c r="B52">
        <f>IF(B23="","",B23)</f>
        <v/>
      </c>
      <c r="C52">
        <f>C23+T23+AK23+BB23+BS23+CJ23+DA23+DR23+EI23+EZ23+FQ23+GH23+GY23+HP23+IG23</f>
        <v/>
      </c>
      <c r="D52">
        <f>D23+U23+AL23+BC23+BT23+CK23+DB23+DS23+EJ23+FA23+FR23+GI23+GZ23+HQ23+IH23</f>
        <v/>
      </c>
      <c r="E52">
        <f>E23+V23+AM23+BD23+BU23+CL23+DC23+DT23+EK23+FB23+FS23+GJ23+HA23+HR23+II23</f>
        <v/>
      </c>
      <c r="F52">
        <f>F23+W23+AN23+BE23+BV23+CM23+DD23+DU23+EL23+FC23+FT23+GK23+HB23+HS23+IJ23</f>
        <v/>
      </c>
      <c r="G52">
        <f>G23+X23+AO23+BF23+BW23+CN23+DE23+DV23+EM23+FD23+FU23+GL23+HC23+HT23+IK23</f>
        <v/>
      </c>
      <c r="H52">
        <f>H23+Y23+AP23+BG23+BX23+CO23+DF23+DW23+EN23+FE23+FV23+GM23+HD23+HU23+IL23</f>
        <v/>
      </c>
      <c r="I52">
        <f>I23+Z23+AQ23+BH23+BY23+CP23+DG23+DX23+EO23+FF23+FW23+GN23+HE23+HV23+IM23</f>
        <v/>
      </c>
      <c r="J52">
        <f>J23+AA23+AR23+BI23+BZ23+CQ23+DH23+DY23+EP23+FG23+FX23+GO23+HF23+HW23+IN23</f>
        <v/>
      </c>
      <c r="K52">
        <f>K23+AB23+AS23+BJ23+CA23+CR23+DI23+DZ23+EQ23+FH23+FY23+GP23+HG23+HX23+IO23</f>
        <v/>
      </c>
      <c r="L52">
        <f>L23+AC23+AT23+BK23+CB23+CS23+DJ23+EA23+ER23+FI23+FZ23+GQ23+HH23+HY23+IP23</f>
        <v/>
      </c>
      <c r="M52">
        <f>M23+AD23+AU23+BL23+CC23+CT23+DK23+EB23+ES23+FJ23+GA23+GR23+HI23+HZ23+IQ23</f>
        <v/>
      </c>
      <c r="N52">
        <f>N23+AE23+AV23+BM23+CD23+CU23+DL23+EC23+ET23+FK23+GB23+GS23+HJ23+IA23+IR23</f>
        <v/>
      </c>
      <c r="O52">
        <f>O23+AF23+AW23+BN23+CE23+CV23+DM23+ED23+EU23+FL23+GC23+GT23+HK23+IB23+IS23</f>
        <v/>
      </c>
      <c r="P52">
        <f>P23+AG23+AX23+BO23+CF23+CW23+DN23+EE23+EV23+FM23+GD23+GU23+HL23+IC23+IT23</f>
        <v/>
      </c>
      <c r="Q52">
        <f>Q23+AH23+AY23+BP23+CG23+CX23+DO23+EF23+EW23+FN23+GE23+GV23+HM23+ID23+IU23</f>
        <v/>
      </c>
      <c r="R52">
        <f>R23+AI23+AZ23+BQ23+CH23+CY23+DP23+EG23+EX23+FO23+GF23+GW23+HN23+IE23+IV23</f>
        <v/>
      </c>
      <c r="T52" s="1">
        <f>IFERROR(E52/C52,0)</f>
        <v/>
      </c>
      <c r="U52" s="1">
        <f>IFERROR(Q52/C52,0)</f>
        <v/>
      </c>
    </row>
    <row r="53">
      <c r="A53">
        <f>IF(A24="","",A24)</f>
        <v/>
      </c>
      <c r="B53">
        <f>IF(B24="","",B24)</f>
        <v/>
      </c>
      <c r="C53">
        <f>C24+T24+AK24+BB24+BS24+CJ24+DA24+DR24+EI24+EZ24+FQ24+GH24+GY24+HP24+IG24</f>
        <v/>
      </c>
      <c r="D53">
        <f>D24+U24+AL24+BC24+BT24+CK24+DB24+DS24+EJ24+FA24+FR24+GI24+GZ24+HQ24+IH24</f>
        <v/>
      </c>
      <c r="E53">
        <f>E24+V24+AM24+BD24+BU24+CL24+DC24+DT24+EK24+FB24+FS24+GJ24+HA24+HR24+II24</f>
        <v/>
      </c>
      <c r="F53">
        <f>F24+W24+AN24+BE24+BV24+CM24+DD24+DU24+EL24+FC24+FT24+GK24+HB24+HS24+IJ24</f>
        <v/>
      </c>
      <c r="G53">
        <f>G24+X24+AO24+BF24+BW24+CN24+DE24+DV24+EM24+FD24+FU24+GL24+HC24+HT24+IK24</f>
        <v/>
      </c>
      <c r="H53">
        <f>H24+Y24+AP24+BG24+BX24+CO24+DF24+DW24+EN24+FE24+FV24+GM24+HD24+HU24+IL24</f>
        <v/>
      </c>
      <c r="I53">
        <f>I24+Z24+AQ24+BH24+BY24+CP24+DG24+DX24+EO24+FF24+FW24+GN24+HE24+HV24+IM24</f>
        <v/>
      </c>
      <c r="J53">
        <f>J24+AA24+AR24+BI24+BZ24+CQ24+DH24+DY24+EP24+FG24+FX24+GO24+HF24+HW24+IN24</f>
        <v/>
      </c>
      <c r="K53">
        <f>K24+AB24+AS24+BJ24+CA24+CR24+DI24+DZ24+EQ24+FH24+FY24+GP24+HG24+HX24+IO24</f>
        <v/>
      </c>
      <c r="L53">
        <f>L24+AC24+AT24+BK24+CB24+CS24+DJ24+EA24+ER24+FI24+FZ24+GQ24+HH24+HY24+IP24</f>
        <v/>
      </c>
      <c r="M53">
        <f>M24+AD24+AU24+BL24+CC24+CT24+DK24+EB24+ES24+FJ24+GA24+GR24+HI24+HZ24+IQ24</f>
        <v/>
      </c>
      <c r="N53">
        <f>N24+AE24+AV24+BM24+CD24+CU24+DL24+EC24+ET24+FK24+GB24+GS24+HJ24+IA24+IR24</f>
        <v/>
      </c>
      <c r="O53">
        <f>O24+AF24+AW24+BN24+CE24+CV24+DM24+ED24+EU24+FL24+GC24+GT24+HK24+IB24+IS24</f>
        <v/>
      </c>
      <c r="P53">
        <f>P24+AG24+AX24+BO24+CF24+CW24+DN24+EE24+EV24+FM24+GD24+GU24+HL24+IC24+IT24</f>
        <v/>
      </c>
      <c r="Q53">
        <f>Q24+AH24+AY24+BP24+CG24+CX24+DO24+EF24+EW24+FN24+GE24+GV24+HM24+ID24+IU24</f>
        <v/>
      </c>
      <c r="R53">
        <f>R24+AI24+AZ24+BQ24+CH24+CY24+DP24+EG24+EX24+FO24+GF24+GW24+HN24+IE24+IV24</f>
        <v/>
      </c>
      <c r="T53" s="1">
        <f>IFERROR(E53/C53,0)</f>
        <v/>
      </c>
      <c r="U53" s="1">
        <f>IFERROR(Q53/C53,0)</f>
        <v/>
      </c>
    </row>
    <row r="54">
      <c r="A54">
        <f>IF(A25="","",A25)</f>
        <v/>
      </c>
      <c r="B54">
        <f>IF(B25="","",B25)</f>
        <v/>
      </c>
      <c r="C54">
        <f>C25+T25+AK25+BB25+BS25+CJ25+DA25+DR25+EI25+EZ25+FQ25+GH25+GY25+HP25+IG25</f>
        <v/>
      </c>
      <c r="D54">
        <f>D25+U25+AL25+BC25+BT25+CK25+DB25+DS25+EJ25+FA25+FR25+GI25+GZ25+HQ25+IH25</f>
        <v/>
      </c>
      <c r="E54">
        <f>E25+V25+AM25+BD25+BU25+CL25+DC25+DT25+EK25+FB25+FS25+GJ25+HA25+HR25+II25</f>
        <v/>
      </c>
      <c r="F54">
        <f>F25+W25+AN25+BE25+BV25+CM25+DD25+DU25+EL25+FC25+FT25+GK25+HB25+HS25+IJ25</f>
        <v/>
      </c>
      <c r="G54">
        <f>G25+X25+AO25+BF25+BW25+CN25+DE25+DV25+EM25+FD25+FU25+GL25+HC25+HT25+IK25</f>
        <v/>
      </c>
      <c r="H54">
        <f>H25+Y25+AP25+BG25+BX25+CO25+DF25+DW25+EN25+FE25+FV25+GM25+HD25+HU25+IL25</f>
        <v/>
      </c>
      <c r="I54">
        <f>I25+Z25+AQ25+BH25+BY25+CP25+DG25+DX25+EO25+FF25+FW25+GN25+HE25+HV25+IM25</f>
        <v/>
      </c>
      <c r="J54">
        <f>J25+AA25+AR25+BI25+BZ25+CQ25+DH25+DY25+EP25+FG25+FX25+GO25+HF25+HW25+IN25</f>
        <v/>
      </c>
      <c r="K54">
        <f>K25+AB25+AS25+BJ25+CA25+CR25+DI25+DZ25+EQ25+FH25+FY25+GP25+HG25+HX25+IO25</f>
        <v/>
      </c>
      <c r="L54">
        <f>L25+AC25+AT25+BK25+CB25+CS25+DJ25+EA25+ER25+FI25+FZ25+GQ25+HH25+HY25+IP25</f>
        <v/>
      </c>
      <c r="M54">
        <f>M25+AD25+AU25+BL25+CC25+CT25+DK25+EB25+ES25+FJ25+GA25+GR25+HI25+HZ25+IQ25</f>
        <v/>
      </c>
      <c r="N54">
        <f>N25+AE25+AV25+BM25+CD25+CU25+DL25+EC25+ET25+FK25+GB25+GS25+HJ25+IA25+IR25</f>
        <v/>
      </c>
      <c r="O54">
        <f>O25+AF25+AW25+BN25+CE25+CV25+DM25+ED25+EU25+FL25+GC25+GT25+HK25+IB25+IS25</f>
        <v/>
      </c>
      <c r="P54">
        <f>P25+AG25+AX25+BO25+CF25+CW25+DN25+EE25+EV25+FM25+GD25+GU25+HL25+IC25+IT25</f>
        <v/>
      </c>
      <c r="Q54">
        <f>Q25+AH25+AY25+BP25+CG25+CX25+DO25+EF25+EW25+FN25+GE25+GV25+HM25+ID25+IU25</f>
        <v/>
      </c>
      <c r="R54">
        <f>R25+AI25+AZ25+BQ25+CH25+CY25+DP25+EG25+EX25+FO25+GF25+GW25+HN25+IE25+IV25</f>
        <v/>
      </c>
      <c r="T54" s="1">
        <f>IFERROR(E54/C54,0)</f>
        <v/>
      </c>
      <c r="U54" s="1">
        <f>IFERROR(Q54/C54,0)</f>
        <v/>
      </c>
    </row>
    <row r="55">
      <c r="A55">
        <f>IF(A26="","",A26)</f>
        <v/>
      </c>
      <c r="B55">
        <f>IF(B26="","",B26)</f>
        <v/>
      </c>
      <c r="C55">
        <f>C26+T26+AK26+BB26+BS26+CJ26+DA26+DR26+EI26+EZ26+FQ26+GH26+GY26+HP26+IG26</f>
        <v/>
      </c>
      <c r="D55">
        <f>D26+U26+AL26+BC26+BT26+CK26+DB26+DS26+EJ26+FA26+FR26+GI26+GZ26+HQ26+IH26</f>
        <v/>
      </c>
      <c r="E55">
        <f>E26+V26+AM26+BD26+BU26+CL26+DC26+DT26+EK26+FB26+FS26+GJ26+HA26+HR26+II26</f>
        <v/>
      </c>
      <c r="F55">
        <f>F26+W26+AN26+BE26+BV26+CM26+DD26+DU26+EL26+FC26+FT26+GK26+HB26+HS26+IJ26</f>
        <v/>
      </c>
      <c r="G55">
        <f>G26+X26+AO26+BF26+BW26+CN26+DE26+DV26+EM26+FD26+FU26+GL26+HC26+HT26+IK26</f>
        <v/>
      </c>
      <c r="H55">
        <f>H26+Y26+AP26+BG26+BX26+CO26+DF26+DW26+EN26+FE26+FV26+GM26+HD26+HU26+IL26</f>
        <v/>
      </c>
      <c r="I55">
        <f>I26+Z26+AQ26+BH26+BY26+CP26+DG26+DX26+EO26+FF26+FW26+GN26+HE26+HV26+IM26</f>
        <v/>
      </c>
      <c r="J55">
        <f>J26+AA26+AR26+BI26+BZ26+CQ26+DH26+DY26+EP26+FG26+FX26+GO26+HF26+HW26+IN26</f>
        <v/>
      </c>
      <c r="K55">
        <f>K26+AB26+AS26+BJ26+CA26+CR26+DI26+DZ26+EQ26+FH26+FY26+GP26+HG26+HX26+IO26</f>
        <v/>
      </c>
      <c r="L55">
        <f>L26+AC26+AT26+BK26+CB26+CS26+DJ26+EA26+ER26+FI26+FZ26+GQ26+HH26+HY26+IP26</f>
        <v/>
      </c>
      <c r="M55">
        <f>M26+AD26+AU26+BL26+CC26+CT26+DK26+EB26+ES26+FJ26+GA26+GR26+HI26+HZ26+IQ26</f>
        <v/>
      </c>
      <c r="N55">
        <f>N26+AE26+AV26+BM26+CD26+CU26+DL26+EC26+ET26+FK26+GB26+GS26+HJ26+IA26+IR26</f>
        <v/>
      </c>
      <c r="O55">
        <f>O26+AF26+AW26+BN26+CE26+CV26+DM26+ED26+EU26+FL26+GC26+GT26+HK26+IB26+IS26</f>
        <v/>
      </c>
      <c r="P55">
        <f>P26+AG26+AX26+BO26+CF26+CW26+DN26+EE26+EV26+FM26+GD26+GU26+HL26+IC26+IT26</f>
        <v/>
      </c>
      <c r="Q55">
        <f>Q26+AH26+AY26+BP26+CG26+CX26+DO26+EF26+EW26+FN26+GE26+GV26+HM26+ID26+IU26</f>
        <v/>
      </c>
      <c r="R55">
        <f>R26+AI26+AZ26+BQ26+CH26+CY26+DP26+EG26+EX26+FO26+GF26+GW26+HN26+IE26+IV26</f>
        <v/>
      </c>
      <c r="T55" s="1">
        <f>IFERROR(E55/C55,0)</f>
        <v/>
      </c>
      <c r="U55" s="1">
        <f>IFERROR(Q55/C55,0)</f>
        <v/>
      </c>
    </row>
    <row r="56">
      <c r="A56">
        <f>IF(A27="","",A27)</f>
        <v/>
      </c>
      <c r="B56">
        <f>IF(B27="","",B27)</f>
        <v/>
      </c>
      <c r="C56">
        <f>C27+T27+AK27+BB27+BS27+CJ27+DA27+DR27+EI27+EZ27+FQ27+GH27+GY27+HP27+IG27</f>
        <v/>
      </c>
      <c r="D56">
        <f>D27+U27+AL27+BC27+BT27+CK27+DB27+DS27+EJ27+FA27+FR27+GI27+GZ27+HQ27+IH27</f>
        <v/>
      </c>
      <c r="E56">
        <f>E27+V27+AM27+BD27+BU27+CL27+DC27+DT27+EK27+FB27+FS27+GJ27+HA27+HR27+II27</f>
        <v/>
      </c>
      <c r="F56">
        <f>F27+W27+AN27+BE27+BV27+CM27+DD27+DU27+EL27+FC27+FT27+GK27+HB27+HS27+IJ27</f>
        <v/>
      </c>
      <c r="G56">
        <f>G27+X27+AO27+BF27+BW27+CN27+DE27+DV27+EM27+FD27+FU27+GL27+HC27+HT27+IK27</f>
        <v/>
      </c>
      <c r="H56">
        <f>H27+Y27+AP27+BG27+BX27+CO27+DF27+DW27+EN27+FE27+FV27+GM27+HD27+HU27+IL27</f>
        <v/>
      </c>
      <c r="I56">
        <f>I27+Z27+AQ27+BH27+BY27+CP27+DG27+DX27+EO27+FF27+FW27+GN27+HE27+HV27+IM27</f>
        <v/>
      </c>
      <c r="J56">
        <f>J27+AA27+AR27+BI27+BZ27+CQ27+DH27+DY27+EP27+FG27+FX27+GO27+HF27+HW27+IN27</f>
        <v/>
      </c>
      <c r="K56">
        <f>K27+AB27+AS27+BJ27+CA27+CR27+DI27+DZ27+EQ27+FH27+FY27+GP27+HG27+HX27+IO27</f>
        <v/>
      </c>
      <c r="L56">
        <f>L27+AC27+AT27+BK27+CB27+CS27+DJ27+EA27+ER27+FI27+FZ27+GQ27+HH27+HY27+IP27</f>
        <v/>
      </c>
      <c r="M56">
        <f>M27+AD27+AU27+BL27+CC27+CT27+DK27+EB27+ES27+FJ27+GA27+GR27+HI27+HZ27+IQ27</f>
        <v/>
      </c>
      <c r="N56">
        <f>N27+AE27+AV27+BM27+CD27+CU27+DL27+EC27+ET27+FK27+GB27+GS27+HJ27+IA27+IR27</f>
        <v/>
      </c>
      <c r="O56">
        <f>O27+AF27+AW27+BN27+CE27+CV27+DM27+ED27+EU27+FL27+GC27+GT27+HK27+IB27+IS27</f>
        <v/>
      </c>
      <c r="P56">
        <f>P27+AG27+AX27+BO27+CF27+CW27+DN27+EE27+EV27+FM27+GD27+GU27+HL27+IC27+IT27</f>
        <v/>
      </c>
      <c r="Q56">
        <f>Q27+AH27+AY27+BP27+CG27+CX27+DO27+EF27+EW27+FN27+GE27+GV27+HM27+ID27+IU27</f>
        <v/>
      </c>
      <c r="R56">
        <f>R27+AI27+AZ27+BQ27+CH27+CY27+DP27+EG27+EX27+FO27+GF27+GW27+HN27+IE27+IV27</f>
        <v/>
      </c>
      <c r="T56" s="1">
        <f>IFERROR(E56/C56,0)</f>
        <v/>
      </c>
      <c r="U56" s="1">
        <f>IFERROR(Q56/C56,0)</f>
        <v/>
      </c>
    </row>
    <row r="57">
      <c r="A57">
        <f>IF(A28="","",A28)</f>
        <v/>
      </c>
      <c r="B57">
        <f>IF(B28="","",B28)</f>
        <v/>
      </c>
      <c r="C57">
        <f>C28+T28+AK28+BB28+BS28+CJ28+DA28+DR28+EI28+EZ28+FQ28+GH28+GY28+HP28+IG28</f>
        <v/>
      </c>
      <c r="D57">
        <f>D28+U28+AL28+BC28+BT28+CK28+DB28+DS28+EJ28+FA28+FR28+GI28+GZ28+HQ28+IH28</f>
        <v/>
      </c>
      <c r="E57">
        <f>E28+V28+AM28+BD28+BU28+CL28+DC28+DT28+EK28+FB28+FS28+GJ28+HA28+HR28+II28</f>
        <v/>
      </c>
      <c r="F57">
        <f>F28+W28+AN28+BE28+BV28+CM28+DD28+DU28+EL28+FC28+FT28+GK28+HB28+HS28+IJ28</f>
        <v/>
      </c>
      <c r="G57">
        <f>G28+X28+AO28+BF28+BW28+CN28+DE28+DV28+EM28+FD28+FU28+GL28+HC28+HT28+IK28</f>
        <v/>
      </c>
      <c r="H57">
        <f>H28+Y28+AP28+BG28+BX28+CO28+DF28+DW28+EN28+FE28+FV28+GM28+HD28+HU28+IL28</f>
        <v/>
      </c>
      <c r="I57">
        <f>I28+Z28+AQ28+BH28+BY28+CP28+DG28+DX28+EO28+FF28+FW28+GN28+HE28+HV28+IM28</f>
        <v/>
      </c>
      <c r="J57">
        <f>J28+AA28+AR28+BI28+BZ28+CQ28+DH28+DY28+EP28+FG28+FX28+GO28+HF28+HW28+IN28</f>
        <v/>
      </c>
      <c r="K57">
        <f>K28+AB28+AS28+BJ28+CA28+CR28+DI28+DZ28+EQ28+FH28+FY28+GP28+HG28+HX28+IO28</f>
        <v/>
      </c>
      <c r="L57">
        <f>L28+AC28+AT28+BK28+CB28+CS28+DJ28+EA28+ER28+FI28+FZ28+GQ28+HH28+HY28+IP28</f>
        <v/>
      </c>
      <c r="M57">
        <f>M28+AD28+AU28+BL28+CC28+CT28+DK28+EB28+ES28+FJ28+GA28+GR28+HI28+HZ28+IQ28</f>
        <v/>
      </c>
      <c r="N57">
        <f>N28+AE28+AV28+BM28+CD28+CU28+DL28+EC28+ET28+FK28+GB28+GS28+HJ28+IA28+IR28</f>
        <v/>
      </c>
      <c r="O57">
        <f>O28+AF28+AW28+BN28+CE28+CV28+DM28+ED28+EU28+FL28+GC28+GT28+HK28+IB28+IS28</f>
        <v/>
      </c>
      <c r="P57">
        <f>P28+AG28+AX28+BO28+CF28+CW28+DN28+EE28+EV28+FM28+GD28+GU28+HL28+IC28+IT28</f>
        <v/>
      </c>
      <c r="Q57">
        <f>Q28+AH28+AY28+BP28+CG28+CX28+DO28+EF28+EW28+FN28+GE28+GV28+HM28+ID28+IU28</f>
        <v/>
      </c>
      <c r="R57">
        <f>R28+AI28+AZ28+BQ28+CH28+CY28+DP28+EG28+EX28+FO28+GF28+GW28+HN28+IE28+IV28</f>
        <v/>
      </c>
      <c r="T57" s="1">
        <f>IFERROR(E57/C57,0)</f>
        <v/>
      </c>
      <c r="U57" s="1">
        <f>IFERROR(Q57/C57,0)</f>
        <v/>
      </c>
    </row>
    <row r="58">
      <c r="A58">
        <f>IF(A29="","",A29)</f>
        <v/>
      </c>
      <c r="B58">
        <f>IF(B29="","",B29)</f>
        <v/>
      </c>
      <c r="C58">
        <f>C29+T29+AK29+BB29+BS29+CJ29+DA29+DR29+EI29+EZ29+FQ29+GH29+GY29+HP29+IG29</f>
        <v/>
      </c>
      <c r="D58">
        <f>D29+U29+AL29+BC29+BT29+CK29+DB29+DS29+EJ29+FA29+FR29+GI29+GZ29+HQ29+IH29</f>
        <v/>
      </c>
      <c r="E58">
        <f>E29+V29+AM29+BD29+BU29+CL29+DC29+DT29+EK29+FB29+FS29+GJ29+HA29+HR29+II29</f>
        <v/>
      </c>
      <c r="F58">
        <f>F29+W29+AN29+BE29+BV29+CM29+DD29+DU29+EL29+FC29+FT29+GK29+HB29+HS29+IJ29</f>
        <v/>
      </c>
      <c r="G58">
        <f>G29+X29+AO29+BF29+BW29+CN29+DE29+DV29+EM29+FD29+FU29+GL29+HC29+HT29+IK29</f>
        <v/>
      </c>
      <c r="H58">
        <f>H29+Y29+AP29+BG29+BX29+CO29+DF29+DW29+EN29+FE29+FV29+GM29+HD29+HU29+IL29</f>
        <v/>
      </c>
      <c r="I58">
        <f>I29+Z29+AQ29+BH29+BY29+CP29+DG29+DX29+EO29+FF29+FW29+GN29+HE29+HV29+IM29</f>
        <v/>
      </c>
      <c r="J58">
        <f>J29+AA29+AR29+BI29+BZ29+CQ29+DH29+DY29+EP29+FG29+FX29+GO29+HF29+HW29+IN29</f>
        <v/>
      </c>
      <c r="K58">
        <f>K29+AB29+AS29+BJ29+CA29+CR29+DI29+DZ29+EQ29+FH29+FY29+GP29+HG29+HX29+IO29</f>
        <v/>
      </c>
      <c r="L58">
        <f>L29+AC29+AT29+BK29+CB29+CS29+DJ29+EA29+ER29+FI29+FZ29+GQ29+HH29+HY29+IP29</f>
        <v/>
      </c>
      <c r="M58">
        <f>M29+AD29+AU29+BL29+CC29+CT29+DK29+EB29+ES29+FJ29+GA29+GR29+HI29+HZ29+IQ29</f>
        <v/>
      </c>
      <c r="N58">
        <f>N29+AE29+AV29+BM29+CD29+CU29+DL29+EC29+ET29+FK29+GB29+GS29+HJ29+IA29+IR29</f>
        <v/>
      </c>
      <c r="O58">
        <f>O29+AF29+AW29+BN29+CE29+CV29+DM29+ED29+EU29+FL29+GC29+GT29+HK29+IB29+IS29</f>
        <v/>
      </c>
      <c r="P58">
        <f>P29+AG29+AX29+BO29+CF29+CW29+DN29+EE29+EV29+FM29+GD29+GU29+HL29+IC29+IT29</f>
        <v/>
      </c>
      <c r="Q58">
        <f>Q29+AH29+AY29+BP29+CG29+CX29+DO29+EF29+EW29+FN29+GE29+GV29+HM29+ID29+IU29</f>
        <v/>
      </c>
      <c r="R58">
        <f>R29+AI29+AZ29+BQ29+CH29+CY29+DP29+EG29+EX29+FO29+GF29+GW29+HN29+IE29+IV29</f>
        <v/>
      </c>
      <c r="T58" s="1">
        <f>IFERROR(E58/C58,0)</f>
        <v/>
      </c>
      <c r="U58" s="1">
        <f>IFERROR(Q58/C58,0)</f>
        <v/>
      </c>
    </row>
    <row r="59">
      <c r="A59">
        <f>IF(A30="","",A30)</f>
        <v/>
      </c>
      <c r="B59">
        <f>IF(B30="","",B30)</f>
        <v/>
      </c>
      <c r="C59">
        <f>C30+T30+AK30+BB30+BS30+CJ30+DA30+DR30+EI30+EZ30+FQ30+GH30+GY30+HP30+IG30</f>
        <v/>
      </c>
      <c r="D59">
        <f>D30+U30+AL30+BC30+BT30+CK30+DB30+DS30+EJ30+FA30+FR30+GI30+GZ30+HQ30+IH30</f>
        <v/>
      </c>
      <c r="E59">
        <f>E30+V30+AM30+BD30+BU30+CL30+DC30+DT30+EK30+FB30+FS30+GJ30+HA30+HR30+II30</f>
        <v/>
      </c>
      <c r="F59">
        <f>F30+W30+AN30+BE30+BV30+CM30+DD30+DU30+EL30+FC30+FT30+GK30+HB30+HS30+IJ30</f>
        <v/>
      </c>
      <c r="G59">
        <f>G30+X30+AO30+BF30+BW30+CN30+DE30+DV30+EM30+FD30+FU30+GL30+HC30+HT30+IK30</f>
        <v/>
      </c>
      <c r="H59">
        <f>H30+Y30+AP30+BG30+BX30+CO30+DF30+DW30+EN30+FE30+FV30+GM30+HD30+HU30+IL30</f>
        <v/>
      </c>
      <c r="I59">
        <f>I30+Z30+AQ30+BH30+BY30+CP30+DG30+DX30+EO30+FF30+FW30+GN30+HE30+HV30+IM30</f>
        <v/>
      </c>
      <c r="J59">
        <f>J30+AA30+AR30+BI30+BZ30+CQ30+DH30+DY30+EP30+FG30+FX30+GO30+HF30+HW30+IN30</f>
        <v/>
      </c>
      <c r="K59">
        <f>K30+AB30+AS30+BJ30+CA30+CR30+DI30+DZ30+EQ30+FH30+FY30+GP30+HG30+HX30+IO30</f>
        <v/>
      </c>
      <c r="L59">
        <f>L30+AC30+AT30+BK30+CB30+CS30+DJ30+EA30+ER30+FI30+FZ30+GQ30+HH30+HY30+IP30</f>
        <v/>
      </c>
      <c r="M59">
        <f>M30+AD30+AU30+BL30+CC30+CT30+DK30+EB30+ES30+FJ30+GA30+GR30+HI30+HZ30+IQ30</f>
        <v/>
      </c>
      <c r="N59">
        <f>N30+AE30+AV30+BM30+CD30+CU30+DL30+EC30+ET30+FK30+GB30+GS30+HJ30+IA30+IR30</f>
        <v/>
      </c>
      <c r="O59">
        <f>O30+AF30+AW30+BN30+CE30+CV30+DM30+ED30+EU30+FL30+GC30+GT30+HK30+IB30+IS30</f>
        <v/>
      </c>
      <c r="P59">
        <f>P30+AG30+AX30+BO30+CF30+CW30+DN30+EE30+EV30+FM30+GD30+GU30+HL30+IC30+IT30</f>
        <v/>
      </c>
      <c r="Q59">
        <f>Q30+AH30+AY30+BP30+CG30+CX30+DO30+EF30+EW30+FN30+GE30+GV30+HM30+ID30+IU30</f>
        <v/>
      </c>
      <c r="R59">
        <f>R30+AI30+AZ30+BQ30+CH30+CY30+DP30+EG30+EX30+FO30+GF30+GW30+HN30+IE30+IV30</f>
        <v/>
      </c>
      <c r="T59" s="1">
        <f>IFERROR(E59/C59,0)</f>
        <v/>
      </c>
      <c r="U59" s="1">
        <f>IFERROR(Q59/C59,0)</f>
        <v/>
      </c>
    </row>
    <row r="60">
      <c r="A60">
        <f>IF(A31="","",A31)</f>
        <v/>
      </c>
      <c r="B60">
        <f>IF(B31="","",B31)</f>
        <v/>
      </c>
      <c r="C60">
        <f>C31+T31+AK31+BB31+BS31+CJ31+DA31+DR31+EI31+EZ31+FQ31+GH31+GY31+HP31+IG31</f>
        <v/>
      </c>
      <c r="D60">
        <f>D31+U31+AL31+BC31+BT31+CK31+DB31+DS31+EJ31+FA31+FR31+GI31+GZ31+HQ31+IH31</f>
        <v/>
      </c>
      <c r="E60">
        <f>E31+V31+AM31+BD31+BU31+CL31+DC31+DT31+EK31+FB31+FS31+GJ31+HA31+HR31+II31</f>
        <v/>
      </c>
      <c r="F60">
        <f>F31+W31+AN31+BE31+BV31+CM31+DD31+DU31+EL31+FC31+FT31+GK31+HB31+HS31+IJ31</f>
        <v/>
      </c>
      <c r="G60">
        <f>G31+X31+AO31+BF31+BW31+CN31+DE31+DV31+EM31+FD31+FU31+GL31+HC31+HT31+IK31</f>
        <v/>
      </c>
      <c r="H60">
        <f>H31+Y31+AP31+BG31+BX31+CO31+DF31+DW31+EN31+FE31+FV31+GM31+HD31+HU31+IL31</f>
        <v/>
      </c>
      <c r="I60">
        <f>I31+Z31+AQ31+BH31+BY31+CP31+DG31+DX31+EO31+FF31+FW31+GN31+HE31+HV31+IM31</f>
        <v/>
      </c>
      <c r="J60">
        <f>J31+AA31+AR31+BI31+BZ31+CQ31+DH31+DY31+EP31+FG31+FX31+GO31+HF31+HW31+IN31</f>
        <v/>
      </c>
      <c r="K60">
        <f>K31+AB31+AS31+BJ31+CA31+CR31+DI31+DZ31+EQ31+FH31+FY31+GP31+HG31+HX31+IO31</f>
        <v/>
      </c>
      <c r="L60">
        <f>L31+AC31+AT31+BK31+CB31+CS31+DJ31+EA31+ER31+FI31+FZ31+GQ31+HH31+HY31+IP31</f>
        <v/>
      </c>
      <c r="M60">
        <f>M31+AD31+AU31+BL31+CC31+CT31+DK31+EB31+ES31+FJ31+GA31+GR31+HI31+HZ31+IQ31</f>
        <v/>
      </c>
      <c r="N60">
        <f>N31+AE31+AV31+BM31+CD31+CU31+DL31+EC31+ET31+FK31+GB31+GS31+HJ31+IA31+IR31</f>
        <v/>
      </c>
      <c r="O60">
        <f>O31+AF31+AW31+BN31+CE31+CV31+DM31+ED31+EU31+FL31+GC31+GT31+HK31+IB31+IS31</f>
        <v/>
      </c>
      <c r="P60">
        <f>P31+AG31+AX31+BO31+CF31+CW31+DN31+EE31+EV31+FM31+GD31+GU31+HL31+IC31+IT31</f>
        <v/>
      </c>
      <c r="Q60">
        <f>Q31+AH31+AY31+BP31+CG31+CX31+DO31+EF31+EW31+FN31+GE31+GV31+HM31+ID31+IU31</f>
        <v/>
      </c>
      <c r="R60">
        <f>R31+AI31+AZ31+BQ31+CH31+CY31+DP31+EG31+EX31+FO31+GF31+GW31+HN31+IE31+IV31</f>
        <v/>
      </c>
      <c r="T60" s="1">
        <f>IFERROR(E60/C60,0)</f>
        <v/>
      </c>
      <c r="U60" s="1">
        <f>IFERROR(Q60/C60,0)</f>
        <v/>
      </c>
    </row>
    <row r="61">
      <c r="A61">
        <f>IF(A32="","",A32)</f>
        <v/>
      </c>
      <c r="B61">
        <f>IF(B32="","",B32)</f>
        <v/>
      </c>
      <c r="C61">
        <f>C32+T32+AK32+BB32+BS32+CJ32+DA32+DR32+EI32+EZ32+FQ32+GH32+GY32+HP32+IG32</f>
        <v/>
      </c>
      <c r="D61">
        <f>D32+U32+AL32+BC32+BT32+CK32+DB32+DS32+EJ32+FA32+FR32+GI32+GZ32+HQ32+IH32</f>
        <v/>
      </c>
      <c r="E61">
        <f>E32+V32+AM32+BD32+BU32+CL32+DC32+DT32+EK32+FB32+FS32+GJ32+HA32+HR32+II32</f>
        <v/>
      </c>
      <c r="F61">
        <f>F32+W32+AN32+BE32+BV32+CM32+DD32+DU32+EL32+FC32+FT32+GK32+HB32+HS32+IJ32</f>
        <v/>
      </c>
      <c r="G61">
        <f>G32+X32+AO32+BF32+BW32+CN32+DE32+DV32+EM32+FD32+FU32+GL32+HC32+HT32+IK32</f>
        <v/>
      </c>
      <c r="H61">
        <f>H32+Y32+AP32+BG32+BX32+CO32+DF32+DW32+EN32+FE32+FV32+GM32+HD32+HU32+IL32</f>
        <v/>
      </c>
      <c r="I61">
        <f>I32+Z32+AQ32+BH32+BY32+CP32+DG32+DX32+EO32+FF32+FW32+GN32+HE32+HV32+IM32</f>
        <v/>
      </c>
      <c r="J61">
        <f>J32+AA32+AR32+BI32+BZ32+CQ32+DH32+DY32+EP32+FG32+FX32+GO32+HF32+HW32+IN32</f>
        <v/>
      </c>
      <c r="K61">
        <f>K32+AB32+AS32+BJ32+CA32+CR32+DI32+DZ32+EQ32+FH32+FY32+GP32+HG32+HX32+IO32</f>
        <v/>
      </c>
      <c r="L61">
        <f>L32+AC32+AT32+BK32+CB32+CS32+DJ32+EA32+ER32+FI32+FZ32+GQ32+HH32+HY32+IP32</f>
        <v/>
      </c>
      <c r="M61">
        <f>M32+AD32+AU32+BL32+CC32+CT32+DK32+EB32+ES32+FJ32+GA32+GR32+HI32+HZ32+IQ32</f>
        <v/>
      </c>
      <c r="N61">
        <f>N32+AE32+AV32+BM32+CD32+CU32+DL32+EC32+ET32+FK32+GB32+GS32+HJ32+IA32+IR32</f>
        <v/>
      </c>
      <c r="O61">
        <f>O32+AF32+AW32+BN32+CE32+CV32+DM32+ED32+EU32+FL32+GC32+GT32+HK32+IB32+IS32</f>
        <v/>
      </c>
      <c r="P61">
        <f>P32+AG32+AX32+BO32+CF32+CW32+DN32+EE32+EV32+FM32+GD32+GU32+HL32+IC32+IT32</f>
        <v/>
      </c>
      <c r="Q61">
        <f>Q32+AH32+AY32+BP32+CG32+CX32+DO32+EF32+EW32+FN32+GE32+GV32+HM32+ID32+IU32</f>
        <v/>
      </c>
      <c r="R61">
        <f>R32+AI32+AZ32+BQ32+CH32+CY32+DP32+EG32+EX32+FO32+GF32+GW32+HN32+IE32+IV32</f>
        <v/>
      </c>
      <c r="T61" s="1">
        <f>IFERROR(E61/C61,0)</f>
        <v/>
      </c>
      <c r="U61" s="1">
        <f>IFERROR(Q61/C61,0)</f>
        <v/>
      </c>
    </row>
    <row r="62">
      <c r="A62" t="inlineStr">
        <is>
          <t>TOTALES :</t>
        </is>
      </c>
      <c r="C62">
        <f>SUM(C37:C61)</f>
        <v/>
      </c>
      <c r="D62">
        <f>SUM(D37:D61)</f>
        <v/>
      </c>
      <c r="E62">
        <f>SUM(E37:E61)</f>
        <v/>
      </c>
      <c r="F62">
        <f>SUM(F37:F61)</f>
        <v/>
      </c>
      <c r="G62">
        <f>SUM(G37:G61)</f>
        <v/>
      </c>
      <c r="H62">
        <f>SUM(H37:H61)</f>
        <v/>
      </c>
      <c r="I62">
        <f>SUM(I37:I61)</f>
        <v/>
      </c>
      <c r="J62">
        <f>SUM(J37:J61)</f>
        <v/>
      </c>
      <c r="K62">
        <f>SUM(K37:K61)</f>
        <v/>
      </c>
      <c r="L62">
        <f>SUM(L37:L61)</f>
        <v/>
      </c>
      <c r="M62">
        <f>SUM(M37:M61)</f>
        <v/>
      </c>
      <c r="N62">
        <f>SUM(N37:N61)</f>
        <v/>
      </c>
      <c r="O62">
        <f>SUM(O37:O61)</f>
        <v/>
      </c>
      <c r="P62">
        <f>SUM(P37:P61)</f>
        <v/>
      </c>
      <c r="Q62">
        <f>SUM(Q37:Q61)</f>
        <v/>
      </c>
      <c r="R62">
        <f>SUM(R37:R61)</f>
        <v/>
      </c>
      <c r="T62" s="1">
        <f>IFERROR(E62/C62,0)</f>
        <v/>
      </c>
      <c r="U62" s="1">
        <f>IFERROR(Q62/C62,0)</f>
        <v/>
      </c>
    </row>
    <row r="64">
      <c r="A64" t="inlineStr">
        <is>
          <t>L A N Z A D O R E S</t>
        </is>
      </c>
    </row>
    <row r="65">
      <c r="A65" t="inlineStr">
        <is>
          <t>NOMBRE</t>
        </is>
      </c>
      <c r="B65" t="inlineStr">
        <is>
          <t>No</t>
        </is>
      </c>
      <c r="C65" t="inlineStr">
        <is>
          <t>P?</t>
        </is>
      </c>
      <c r="D65" t="inlineStr">
        <is>
          <t>G/P</t>
        </is>
      </c>
      <c r="E65" t="inlineStr">
        <is>
          <t>INN</t>
        </is>
      </c>
      <c r="F65" t="inlineStr">
        <is>
          <t>CL</t>
        </is>
      </c>
      <c r="G65" t="inlineStr">
        <is>
          <t>K</t>
        </is>
      </c>
      <c r="H65" t="inlineStr">
        <is>
          <t>H</t>
        </is>
      </c>
      <c r="I65" t="inlineStr">
        <is>
          <t>P?</t>
        </is>
      </c>
      <c r="J65" t="inlineStr">
        <is>
          <t>G/P</t>
        </is>
      </c>
      <c r="K65" t="inlineStr">
        <is>
          <t>INN</t>
        </is>
      </c>
      <c r="L65" t="inlineStr">
        <is>
          <t>CL</t>
        </is>
      </c>
      <c r="M65" t="inlineStr">
        <is>
          <t>K</t>
        </is>
      </c>
      <c r="N65" t="inlineStr">
        <is>
          <t>H</t>
        </is>
      </c>
      <c r="O65" t="inlineStr">
        <is>
          <t>P?</t>
        </is>
      </c>
      <c r="P65" t="inlineStr">
        <is>
          <t>G/P</t>
        </is>
      </c>
      <c r="Q65" t="inlineStr">
        <is>
          <t>INN</t>
        </is>
      </c>
      <c r="R65" t="inlineStr">
        <is>
          <t>CL</t>
        </is>
      </c>
      <c r="S65" t="inlineStr">
        <is>
          <t>K</t>
        </is>
      </c>
      <c r="T65" t="inlineStr">
        <is>
          <t>H</t>
        </is>
      </c>
      <c r="U65" t="inlineStr">
        <is>
          <t>P?</t>
        </is>
      </c>
      <c r="V65" t="inlineStr">
        <is>
          <t>G/P</t>
        </is>
      </c>
      <c r="W65" t="inlineStr">
        <is>
          <t>INN</t>
        </is>
      </c>
      <c r="X65" t="inlineStr">
        <is>
          <t>CL</t>
        </is>
      </c>
      <c r="Y65" t="inlineStr">
        <is>
          <t>K</t>
        </is>
      </c>
      <c r="Z65" t="inlineStr">
        <is>
          <t>H</t>
        </is>
      </c>
      <c r="AA65" t="inlineStr">
        <is>
          <t>P?</t>
        </is>
      </c>
      <c r="AB65" t="inlineStr">
        <is>
          <t>G/P</t>
        </is>
      </c>
      <c r="AC65" t="inlineStr">
        <is>
          <t>INN</t>
        </is>
      </c>
      <c r="AD65" t="inlineStr">
        <is>
          <t>CL</t>
        </is>
      </c>
      <c r="AE65" t="inlineStr">
        <is>
          <t>K</t>
        </is>
      </c>
      <c r="AF65" t="inlineStr">
        <is>
          <t>H</t>
        </is>
      </c>
      <c r="AG65" t="inlineStr">
        <is>
          <t>P?</t>
        </is>
      </c>
      <c r="AH65" t="inlineStr">
        <is>
          <t>G/P</t>
        </is>
      </c>
      <c r="AI65" t="inlineStr">
        <is>
          <t>INN</t>
        </is>
      </c>
      <c r="AJ65" t="inlineStr">
        <is>
          <t>CL</t>
        </is>
      </c>
      <c r="AK65" t="inlineStr">
        <is>
          <t>K</t>
        </is>
      </c>
      <c r="AL65" t="inlineStr">
        <is>
          <t>H</t>
        </is>
      </c>
      <c r="AM65" t="inlineStr">
        <is>
          <t>P?</t>
        </is>
      </c>
      <c r="AN65" t="inlineStr">
        <is>
          <t>G/P</t>
        </is>
      </c>
      <c r="AO65" t="inlineStr">
        <is>
          <t>INN</t>
        </is>
      </c>
      <c r="AP65" t="inlineStr">
        <is>
          <t>CL</t>
        </is>
      </c>
      <c r="AQ65" t="inlineStr">
        <is>
          <t>K</t>
        </is>
      </c>
      <c r="AR65" t="inlineStr">
        <is>
          <t>H</t>
        </is>
      </c>
      <c r="AS65" t="inlineStr">
        <is>
          <t>P?</t>
        </is>
      </c>
      <c r="AT65" t="inlineStr">
        <is>
          <t>G/P</t>
        </is>
      </c>
      <c r="AU65" t="inlineStr">
        <is>
          <t>INN</t>
        </is>
      </c>
      <c r="AV65" t="inlineStr">
        <is>
          <t>CL</t>
        </is>
      </c>
      <c r="AW65" t="inlineStr">
        <is>
          <t>K</t>
        </is>
      </c>
      <c r="AX65" t="inlineStr">
        <is>
          <t>H</t>
        </is>
      </c>
      <c r="AY65" t="inlineStr">
        <is>
          <t>P?</t>
        </is>
      </c>
      <c r="AZ65" t="inlineStr">
        <is>
          <t>G/P</t>
        </is>
      </c>
      <c r="BA65" t="inlineStr">
        <is>
          <t>INN</t>
        </is>
      </c>
      <c r="BB65" t="inlineStr">
        <is>
          <t>CL</t>
        </is>
      </c>
      <c r="BC65" t="inlineStr">
        <is>
          <t>K</t>
        </is>
      </c>
      <c r="BD65" t="inlineStr">
        <is>
          <t>H</t>
        </is>
      </c>
      <c r="BE65" t="inlineStr">
        <is>
          <t>P?</t>
        </is>
      </c>
      <c r="BF65" t="inlineStr">
        <is>
          <t>G/P</t>
        </is>
      </c>
      <c r="BG65" t="inlineStr">
        <is>
          <t>INN</t>
        </is>
      </c>
      <c r="BH65" t="inlineStr">
        <is>
          <t>CL</t>
        </is>
      </c>
      <c r="BI65" t="inlineStr">
        <is>
          <t>K</t>
        </is>
      </c>
      <c r="BJ65" t="inlineStr">
        <is>
          <t>H</t>
        </is>
      </c>
      <c r="BK65" t="inlineStr">
        <is>
          <t>P?</t>
        </is>
      </c>
      <c r="BL65" t="inlineStr">
        <is>
          <t>G/P</t>
        </is>
      </c>
      <c r="BM65" t="inlineStr">
        <is>
          <t>INN</t>
        </is>
      </c>
      <c r="BN65" t="inlineStr">
        <is>
          <t>CL</t>
        </is>
      </c>
      <c r="BO65" t="inlineStr">
        <is>
          <t>K</t>
        </is>
      </c>
      <c r="BP65" t="inlineStr">
        <is>
          <t>H</t>
        </is>
      </c>
      <c r="BQ65" t="inlineStr">
        <is>
          <t>P?</t>
        </is>
      </c>
      <c r="BR65" t="inlineStr">
        <is>
          <t>G/P</t>
        </is>
      </c>
      <c r="BS65" t="inlineStr">
        <is>
          <t>INN</t>
        </is>
      </c>
      <c r="BT65" t="inlineStr">
        <is>
          <t>CL</t>
        </is>
      </c>
      <c r="BU65" t="inlineStr">
        <is>
          <t>K</t>
        </is>
      </c>
      <c r="BV65" t="inlineStr">
        <is>
          <t>H</t>
        </is>
      </c>
      <c r="BW65" t="inlineStr">
        <is>
          <t>P?</t>
        </is>
      </c>
      <c r="BX65" t="inlineStr">
        <is>
          <t>G/P</t>
        </is>
      </c>
      <c r="BY65" t="inlineStr">
        <is>
          <t>INN</t>
        </is>
      </c>
      <c r="BZ65" t="inlineStr">
        <is>
          <t>CL</t>
        </is>
      </c>
      <c r="CA65" t="inlineStr">
        <is>
          <t>K</t>
        </is>
      </c>
      <c r="CB65" t="inlineStr">
        <is>
          <t>H</t>
        </is>
      </c>
      <c r="CC65" t="inlineStr">
        <is>
          <t>P?</t>
        </is>
      </c>
      <c r="CD65" t="inlineStr">
        <is>
          <t>G/P</t>
        </is>
      </c>
      <c r="CE65" t="inlineStr">
        <is>
          <t>INN</t>
        </is>
      </c>
      <c r="CF65" t="inlineStr">
        <is>
          <t>CL</t>
        </is>
      </c>
      <c r="CG65" t="inlineStr">
        <is>
          <t>K</t>
        </is>
      </c>
      <c r="CH65" t="inlineStr">
        <is>
          <t>H</t>
        </is>
      </c>
      <c r="CI65" t="inlineStr">
        <is>
          <t>P?</t>
        </is>
      </c>
      <c r="CJ65" t="inlineStr">
        <is>
          <t>G/P</t>
        </is>
      </c>
      <c r="CK65" t="inlineStr">
        <is>
          <t>INN</t>
        </is>
      </c>
      <c r="CL65" t="inlineStr">
        <is>
          <t>CL</t>
        </is>
      </c>
      <c r="CM65" t="inlineStr">
        <is>
          <t>K</t>
        </is>
      </c>
      <c r="CN65" t="inlineStr">
        <is>
          <t>H</t>
        </is>
      </c>
      <c r="CP65" t="inlineStr">
        <is>
          <t>JJ</t>
        </is>
      </c>
      <c r="CQ65" t="inlineStr">
        <is>
          <t>JG</t>
        </is>
      </c>
      <c r="CR65" t="inlineStr">
        <is>
          <t>JP</t>
        </is>
      </c>
      <c r="CS65" t="inlineStr">
        <is>
          <t>OUTS</t>
        </is>
      </c>
      <c r="CT65" t="inlineStr">
        <is>
          <t>INN</t>
        </is>
      </c>
      <c r="CU65" t="inlineStr">
        <is>
          <t>CL</t>
        </is>
      </c>
      <c r="CV65" t="inlineStr">
        <is>
          <t>K</t>
        </is>
      </c>
      <c r="CW65" t="inlineStr">
        <is>
          <t>H</t>
        </is>
      </c>
      <c r="CX65" t="inlineStr">
        <is>
          <t>PCL</t>
        </is>
      </c>
    </row>
    <row r="66">
      <c r="A66">
        <f>IF(A8="","",A8)</f>
        <v/>
      </c>
      <c r="B66">
        <f>IF(B8="","",B8)</f>
        <v/>
      </c>
      <c r="CP66">
        <f>C66+I66+O66+U66+AA66+AG66+AM66+AS66+AY66+BE66+BK66+BQ66+BW66+CC66+CI66</f>
        <v/>
      </c>
      <c r="CQ66">
        <f>COUNTIF(D66,"G")+COUNTIF(J66,"G")+COUNTIF(P66,"G")+COUNTIF(V66,"G")+COUNTIF(AB66,"G")+COUNTIF(AH66,"G")+COUNTIF(AN66,"G")+COUNTIF(AT66,"G")+COUNTIF(AZ66,"G")+COUNTIF(BF66,"G")+COUNTIF(BL66,"G")+COUNTIF(BR66,"G")+COUNTIF(BX66,"G")+COUNTIF(CD66,"G")+COUNTIF(CJ66,"G")</f>
        <v/>
      </c>
      <c r="CR66">
        <f>COUNTIF(D66,"P")+COUNTIF(J66,"P")+COUNTIF(P66,"P")+COUNTIF(V66,"P")+COUNTIF(AB66,"P")+COUNTIF(AH66,"P")+COUNTIF(AN66,"P")+COUNTIF(AT66,"P")+COUNTIF(AZ66,"P")+COUNTIF(BF66,"P")+COUNTIF(BL66,"P")+COUNTIF(BR66,"P")+COUNTIF(BX66,"P")+COUNTIF(CD66,"P")+COUNTIF(CJ66,"P")</f>
        <v/>
      </c>
      <c r="CS66">
        <f>(INT(E66)*3+(E66-INT(E66))*10)+(INT(K66)*3+(K66-INT(K66))*10)+(INT(Q66)*3+(Q66-INT(Q66))*10)+(INT(W66)*3+(W66-INT(W66))*10)+(INT(AC66)*3+(AC66-INT(AC66))*10)+(INT(AI66)*3+(AI66-INT(AI66))*10)+(INT(AO66)*3+(AO66-INT(AO66))*10)+(INT(AU66)*3+(AU66-INT(AU66))*10)+(INT(BA66)*3+(BA66-INT(BA66))*10)+(INT(BG66)*3+(BG66-INT(BG66))*10)+(INT(BM66)*3+(BM66-INT(BM66))*10)+(INT(BS66)*3+(BS66-INT(BS66))*10)+(INT(BY66)*3+(BY66-INT(BY66))*10)+(INT(CE66)*3+(CE66-INT(CE66))*10)+(INT(CK66)*3+(CK66-INT(CK66))*10)</f>
        <v/>
      </c>
      <c r="CT66">
        <f>INT(CS66/3)+MOD(CS66,3)/10</f>
        <v/>
      </c>
      <c r="CU66">
        <f>F66+L66+R66+X66+AD66+AJ66+AP66+AV66+BB66+BH66+BN66+BT66+BZ66+CF66+CL66</f>
        <v/>
      </c>
      <c r="CV66">
        <f>G66+M66+S66+Y66+AE66+AK66+AQ66+AW66+BC66+BI66+BO66+BU66+CA66+CG66+CM66</f>
        <v/>
      </c>
      <c r="CW66">
        <f>H66+N66+T66+Z66+AF66+AL66+AR66+AX66+BD66+BJ66+BP66+BV66+CB66+CH66+CN66</f>
        <v/>
      </c>
      <c r="CX66" s="2">
        <f>IFERROR(CU66*27/CS66,0)</f>
        <v/>
      </c>
    </row>
    <row r="67">
      <c r="A67">
        <f>IF(A9="","",A9)</f>
        <v/>
      </c>
      <c r="B67">
        <f>IF(B9="","",B9)</f>
        <v/>
      </c>
      <c r="CP67">
        <f>C67+I67+O67+U67+AA67+AG67+AM67+AS67+AY67+BE67+BK67+BQ67+BW67+CC67+CI67</f>
        <v/>
      </c>
      <c r="CQ67">
        <f>COUNTIF(D67,"G")+COUNTIF(J67,"G")+COUNTIF(P67,"G")+COUNTIF(V67,"G")+COUNTIF(AB67,"G")+COUNTIF(AH67,"G")+COUNTIF(AN67,"G")+COUNTIF(AT67,"G")+COUNTIF(AZ67,"G")+COUNTIF(BF67,"G")+COUNTIF(BL67,"G")+COUNTIF(BR67,"G")+COUNTIF(BX67,"G")+COUNTIF(CD67,"G")+COUNTIF(CJ67,"G")</f>
        <v/>
      </c>
      <c r="CR67">
        <f>COUNTIF(D67,"P")+COUNTIF(J67,"P")+COUNTIF(P67,"P")+COUNTIF(V67,"P")+COUNTIF(AB67,"P")+COUNTIF(AH67,"P")+COUNTIF(AN67,"P")+COUNTIF(AT67,"P")+COUNTIF(AZ67,"P")+COUNTIF(BF67,"P")+COUNTIF(BL67,"P")+COUNTIF(BR67,"P")+COUNTIF(BX67,"P")+COUNTIF(CD67,"P")+COUNTIF(CJ67,"P")</f>
        <v/>
      </c>
      <c r="CS67">
        <f>(INT(E67)*3+(E67-INT(E67))*10)+(INT(K67)*3+(K67-INT(K67))*10)+(INT(Q67)*3+(Q67-INT(Q67))*10)+(INT(W67)*3+(W67-INT(W67))*10)+(INT(AC67)*3+(AC67-INT(AC67))*10)+(INT(AI67)*3+(AI67-INT(AI67))*10)+(INT(AO67)*3+(AO67-INT(AO67))*10)+(INT(AU67)*3+(AU67-INT(AU67))*10)+(INT(BA67)*3+(BA67-INT(BA67))*10)+(INT(BG67)*3+(BG67-INT(BG67))*10)+(INT(BM67)*3+(BM67-INT(BM67))*10)+(INT(BS67)*3+(BS67-INT(BS67))*10)+(INT(BY67)*3+(BY67-INT(BY67))*10)+(INT(CE67)*3+(CE67-INT(CE67))*10)+(INT(CK67)*3+(CK67-INT(CK67))*10)</f>
        <v/>
      </c>
      <c r="CT67">
        <f>INT(CS67/3)+MOD(CS67,3)/10</f>
        <v/>
      </c>
      <c r="CU67">
        <f>F67+L67+R67+X67+AD67+AJ67+AP67+AV67+BB67+BH67+BN67+BT67+BZ67+CF67+CL67</f>
        <v/>
      </c>
      <c r="CV67">
        <f>G67+M67+S67+Y67+AE67+AK67+AQ67+AW67+BC67+BI67+BO67+BU67+CA67+CG67+CM67</f>
        <v/>
      </c>
      <c r="CW67">
        <f>H67+N67+T67+Z67+AF67+AL67+AR67+AX67+BD67+BJ67+BP67+BV67+CB67+CH67+CN67</f>
        <v/>
      </c>
      <c r="CX67" s="2">
        <f>IFERROR(CU67*27/CS67,0)</f>
        <v/>
      </c>
    </row>
    <row r="68">
      <c r="A68">
        <f>IF(A10="","",A10)</f>
        <v/>
      </c>
      <c r="B68">
        <f>IF(B10="","",B10)</f>
        <v/>
      </c>
      <c r="CP68">
        <f>C68+I68+O68+U68+AA68+AG68+AM68+AS68+AY68+BE68+BK68+BQ68+BW68+CC68+CI68</f>
        <v/>
      </c>
      <c r="CQ68">
        <f>COUNTIF(D68,"G")+COUNTIF(J68,"G")+COUNTIF(P68,"G")+COUNTIF(V68,"G")+COUNTIF(AB68,"G")+COUNTIF(AH68,"G")+COUNTIF(AN68,"G")+COUNTIF(AT68,"G")+COUNTIF(AZ68,"G")+COUNTIF(BF68,"G")+COUNTIF(BL68,"G")+COUNTIF(BR68,"G")+COUNTIF(BX68,"G")+COUNTIF(CD68,"G")+COUNTIF(CJ68,"G")</f>
        <v/>
      </c>
      <c r="CR68">
        <f>COUNTIF(D68,"P")+COUNTIF(J68,"P")+COUNTIF(P68,"P")+COUNTIF(V68,"P")+COUNTIF(AB68,"P")+COUNTIF(AH68,"P")+COUNTIF(AN68,"P")+COUNTIF(AT68,"P")+COUNTIF(AZ68,"P")+COUNTIF(BF68,"P")+COUNTIF(BL68,"P")+COUNTIF(BR68,"P")+COUNTIF(BX68,"P")+COUNTIF(CD68,"P")+COUNTIF(CJ68,"P")</f>
        <v/>
      </c>
      <c r="CS68">
        <f>(INT(E68)*3+(E68-INT(E68))*10)+(INT(K68)*3+(K68-INT(K68))*10)+(INT(Q68)*3+(Q68-INT(Q68))*10)+(INT(W68)*3+(W68-INT(W68))*10)+(INT(AC68)*3+(AC68-INT(AC68))*10)+(INT(AI68)*3+(AI68-INT(AI68))*10)+(INT(AO68)*3+(AO68-INT(AO68))*10)+(INT(AU68)*3+(AU68-INT(AU68))*10)+(INT(BA68)*3+(BA68-INT(BA68))*10)+(INT(BG68)*3+(BG68-INT(BG68))*10)+(INT(BM68)*3+(BM68-INT(BM68))*10)+(INT(BS68)*3+(BS68-INT(BS68))*10)+(INT(BY68)*3+(BY68-INT(BY68))*10)+(INT(CE68)*3+(CE68-INT(CE68))*10)+(INT(CK68)*3+(CK68-INT(CK68))*10)</f>
        <v/>
      </c>
      <c r="CT68">
        <f>INT(CS68/3)+MOD(CS68,3)/10</f>
        <v/>
      </c>
      <c r="CU68">
        <f>F68+L68+R68+X68+AD68+AJ68+AP68+AV68+BB68+BH68+BN68+BT68+BZ68+CF68+CL68</f>
        <v/>
      </c>
      <c r="CV68">
        <f>G68+M68+S68+Y68+AE68+AK68+AQ68+AW68+BC68+BI68+BO68+BU68+CA68+CG68+CM68</f>
        <v/>
      </c>
      <c r="CW68">
        <f>H68+N68+T68+Z68+AF68+AL68+AR68+AX68+BD68+BJ68+BP68+BV68+CB68+CH68+CN68</f>
        <v/>
      </c>
      <c r="CX68" s="2">
        <f>IFERROR(CU68*27/CS68,0)</f>
        <v/>
      </c>
    </row>
    <row r="69">
      <c r="A69">
        <f>IF(A11="","",A11)</f>
        <v/>
      </c>
      <c r="B69">
        <f>IF(B11="","",B11)</f>
        <v/>
      </c>
      <c r="CP69">
        <f>C69+I69+O69+U69+AA69+AG69+AM69+AS69+AY69+BE69+BK69+BQ69+BW69+CC69+CI69</f>
        <v/>
      </c>
      <c r="CQ69">
        <f>COUNTIF(D69,"G")+COUNTIF(J69,"G")+COUNTIF(P69,"G")+COUNTIF(V69,"G")+COUNTIF(AB69,"G")+COUNTIF(AH69,"G")+COUNTIF(AN69,"G")+COUNTIF(AT69,"G")+COUNTIF(AZ69,"G")+COUNTIF(BF69,"G")+COUNTIF(BL69,"G")+COUNTIF(BR69,"G")+COUNTIF(BX69,"G")+COUNTIF(CD69,"G")+COUNTIF(CJ69,"G")</f>
        <v/>
      </c>
      <c r="CR69">
        <f>COUNTIF(D69,"P")+COUNTIF(J69,"P")+COUNTIF(P69,"P")+COUNTIF(V69,"P")+COUNTIF(AB69,"P")+COUNTIF(AH69,"P")+COUNTIF(AN69,"P")+COUNTIF(AT69,"P")+COUNTIF(AZ69,"P")+COUNTIF(BF69,"P")+COUNTIF(BL69,"P")+COUNTIF(BR69,"P")+COUNTIF(BX69,"P")+COUNTIF(CD69,"P")+COUNTIF(CJ69,"P")</f>
        <v/>
      </c>
      <c r="CS69">
        <f>(INT(E69)*3+(E69-INT(E69))*10)+(INT(K69)*3+(K69-INT(K69))*10)+(INT(Q69)*3+(Q69-INT(Q69))*10)+(INT(W69)*3+(W69-INT(W69))*10)+(INT(AC69)*3+(AC69-INT(AC69))*10)+(INT(AI69)*3+(AI69-INT(AI69))*10)+(INT(AO69)*3+(AO69-INT(AO69))*10)+(INT(AU69)*3+(AU69-INT(AU69))*10)+(INT(BA69)*3+(BA69-INT(BA69))*10)+(INT(BG69)*3+(BG69-INT(BG69))*10)+(INT(BM69)*3+(BM69-INT(BM69))*10)+(INT(BS69)*3+(BS69-INT(BS69))*10)+(INT(BY69)*3+(BY69-INT(BY69))*10)+(INT(CE69)*3+(CE69-INT(CE69))*10)+(INT(CK69)*3+(CK69-INT(CK69))*10)</f>
        <v/>
      </c>
      <c r="CT69">
        <f>INT(CS69/3)+MOD(CS69,3)/10</f>
        <v/>
      </c>
      <c r="CU69">
        <f>F69+L69+R69+X69+AD69+AJ69+AP69+AV69+BB69+BH69+BN69+BT69+BZ69+CF69+CL69</f>
        <v/>
      </c>
      <c r="CV69">
        <f>G69+M69+S69+Y69+AE69+AK69+AQ69+AW69+BC69+BI69+BO69+BU69+CA69+CG69+CM69</f>
        <v/>
      </c>
      <c r="CW69">
        <f>H69+N69+T69+Z69+AF69+AL69+AR69+AX69+BD69+BJ69+BP69+BV69+CB69+CH69+CN69</f>
        <v/>
      </c>
      <c r="CX69" s="2">
        <f>IFERROR(CU69*27/CS69,0)</f>
        <v/>
      </c>
    </row>
    <row r="70">
      <c r="A70">
        <f>IF(A12="","",A12)</f>
        <v/>
      </c>
      <c r="B70">
        <f>IF(B12="","",B12)</f>
        <v/>
      </c>
      <c r="CP70">
        <f>C70+I70+O70+U70+AA70+AG70+AM70+AS70+AY70+BE70+BK70+BQ70+BW70+CC70+CI70</f>
        <v/>
      </c>
      <c r="CQ70">
        <f>COUNTIF(D70,"G")+COUNTIF(J70,"G")+COUNTIF(P70,"G")+COUNTIF(V70,"G")+COUNTIF(AB70,"G")+COUNTIF(AH70,"G")+COUNTIF(AN70,"G")+COUNTIF(AT70,"G")+COUNTIF(AZ70,"G")+COUNTIF(BF70,"G")+COUNTIF(BL70,"G")+COUNTIF(BR70,"G")+COUNTIF(BX70,"G")+COUNTIF(CD70,"G")+COUNTIF(CJ70,"G")</f>
        <v/>
      </c>
      <c r="CR70">
        <f>COUNTIF(D70,"P")+COUNTIF(J70,"P")+COUNTIF(P70,"P")+COUNTIF(V70,"P")+COUNTIF(AB70,"P")+COUNTIF(AH70,"P")+COUNTIF(AN70,"P")+COUNTIF(AT70,"P")+COUNTIF(AZ70,"P")+COUNTIF(BF70,"P")+COUNTIF(BL70,"P")+COUNTIF(BR70,"P")+COUNTIF(BX70,"P")+COUNTIF(CD70,"P")+COUNTIF(CJ70,"P")</f>
        <v/>
      </c>
      <c r="CS70">
        <f>(INT(E70)*3+(E70-INT(E70))*10)+(INT(K70)*3+(K70-INT(K70))*10)+(INT(Q70)*3+(Q70-INT(Q70))*10)+(INT(W70)*3+(W70-INT(W70))*10)+(INT(AC70)*3+(AC70-INT(AC70))*10)+(INT(AI70)*3+(AI70-INT(AI70))*10)+(INT(AO70)*3+(AO70-INT(AO70))*10)+(INT(AU70)*3+(AU70-INT(AU70))*10)+(INT(BA70)*3+(BA70-INT(BA70))*10)+(INT(BG70)*3+(BG70-INT(BG70))*10)+(INT(BM70)*3+(BM70-INT(BM70))*10)+(INT(BS70)*3+(BS70-INT(BS70))*10)+(INT(BY70)*3+(BY70-INT(BY70))*10)+(INT(CE70)*3+(CE70-INT(CE70))*10)+(INT(CK70)*3+(CK70-INT(CK70))*10)</f>
        <v/>
      </c>
      <c r="CT70">
        <f>INT(CS70/3)+MOD(CS70,3)/10</f>
        <v/>
      </c>
      <c r="CU70">
        <f>F70+L70+R70+X70+AD70+AJ70+AP70+AV70+BB70+BH70+BN70+BT70+BZ70+CF70+CL70</f>
        <v/>
      </c>
      <c r="CV70">
        <f>G70+M70+S70+Y70+AE70+AK70+AQ70+AW70+BC70+BI70+BO70+BU70+CA70+CG70+CM70</f>
        <v/>
      </c>
      <c r="CW70">
        <f>H70+N70+T70+Z70+AF70+AL70+AR70+AX70+BD70+BJ70+BP70+BV70+CB70+CH70+CN70</f>
        <v/>
      </c>
      <c r="CX70" s="2">
        <f>IFERROR(CU70*27/CS70,0)</f>
        <v/>
      </c>
    </row>
    <row r="71">
      <c r="A71">
        <f>IF(A13="","",A13)</f>
        <v/>
      </c>
      <c r="B71">
        <f>IF(B13="","",B13)</f>
        <v/>
      </c>
      <c r="CP71">
        <f>C71+I71+O71+U71+AA71+AG71+AM71+AS71+AY71+BE71+BK71+BQ71+BW71+CC71+CI71</f>
        <v/>
      </c>
      <c r="CQ71">
        <f>COUNTIF(D71,"G")+COUNTIF(J71,"G")+COUNTIF(P71,"G")+COUNTIF(V71,"G")+COUNTIF(AB71,"G")+COUNTIF(AH71,"G")+COUNTIF(AN71,"G")+COUNTIF(AT71,"G")+COUNTIF(AZ71,"G")+COUNTIF(BF71,"G")+COUNTIF(BL71,"G")+COUNTIF(BR71,"G")+COUNTIF(BX71,"G")+COUNTIF(CD71,"G")+COUNTIF(CJ71,"G")</f>
        <v/>
      </c>
      <c r="CR71">
        <f>COUNTIF(D71,"P")+COUNTIF(J71,"P")+COUNTIF(P71,"P")+COUNTIF(V71,"P")+COUNTIF(AB71,"P")+COUNTIF(AH71,"P")+COUNTIF(AN71,"P")+COUNTIF(AT71,"P")+COUNTIF(AZ71,"P")+COUNTIF(BF71,"P")+COUNTIF(BL71,"P")+COUNTIF(BR71,"P")+COUNTIF(BX71,"P")+COUNTIF(CD71,"P")+COUNTIF(CJ71,"P")</f>
        <v/>
      </c>
      <c r="CS71">
        <f>(INT(E71)*3+(E71-INT(E71))*10)+(INT(K71)*3+(K71-INT(K71))*10)+(INT(Q71)*3+(Q71-INT(Q71))*10)+(INT(W71)*3+(W71-INT(W71))*10)+(INT(AC71)*3+(AC71-INT(AC71))*10)+(INT(AI71)*3+(AI71-INT(AI71))*10)+(INT(AO71)*3+(AO71-INT(AO71))*10)+(INT(AU71)*3+(AU71-INT(AU71))*10)+(INT(BA71)*3+(BA71-INT(BA71))*10)+(INT(BG71)*3+(BG71-INT(BG71))*10)+(INT(BM71)*3+(BM71-INT(BM71))*10)+(INT(BS71)*3+(BS71-INT(BS71))*10)+(INT(BY71)*3+(BY71-INT(BY71))*10)+(INT(CE71)*3+(CE71-INT(CE71))*10)+(INT(CK71)*3+(CK71-INT(CK71))*10)</f>
        <v/>
      </c>
      <c r="CT71">
        <f>INT(CS71/3)+MOD(CS71,3)/10</f>
        <v/>
      </c>
      <c r="CU71">
        <f>F71+L71+R71+X71+AD71+AJ71+AP71+AV71+BB71+BH71+BN71+BT71+BZ71+CF71+CL71</f>
        <v/>
      </c>
      <c r="CV71">
        <f>G71+M71+S71+Y71+AE71+AK71+AQ71+AW71+BC71+BI71+BO71+BU71+CA71+CG71+CM71</f>
        <v/>
      </c>
      <c r="CW71">
        <f>H71+N71+T71+Z71+AF71+AL71+AR71+AX71+BD71+BJ71+BP71+BV71+CB71+CH71+CN71</f>
        <v/>
      </c>
      <c r="CX71" s="2">
        <f>IFERROR(CU71*27/CS71,0)</f>
        <v/>
      </c>
    </row>
    <row r="72">
      <c r="A72">
        <f>IF(A14="","",A14)</f>
        <v/>
      </c>
      <c r="B72">
        <f>IF(B14="","",B14)</f>
        <v/>
      </c>
      <c r="CP72">
        <f>C72+I72+O72+U72+AA72+AG72+AM72+AS72+AY72+BE72+BK72+BQ72+BW72+CC72+CI72</f>
        <v/>
      </c>
      <c r="CQ72">
        <f>COUNTIF(D72,"G")+COUNTIF(J72,"G")+COUNTIF(P72,"G")+COUNTIF(V72,"G")+COUNTIF(AB72,"G")+COUNTIF(AH72,"G")+COUNTIF(AN72,"G")+COUNTIF(AT72,"G")+COUNTIF(AZ72,"G")+COUNTIF(BF72,"G")+COUNTIF(BL72,"G")+COUNTIF(BR72,"G")+COUNTIF(BX72,"G")+COUNTIF(CD72,"G")+COUNTIF(CJ72,"G")</f>
        <v/>
      </c>
      <c r="CR72">
        <f>COUNTIF(D72,"P")+COUNTIF(J72,"P")+COUNTIF(P72,"P")+COUNTIF(V72,"P")+COUNTIF(AB72,"P")+COUNTIF(AH72,"P")+COUNTIF(AN72,"P")+COUNTIF(AT72,"P")+COUNTIF(AZ72,"P")+COUNTIF(BF72,"P")+COUNTIF(BL72,"P")+COUNTIF(BR72,"P")+COUNTIF(BX72,"P")+COUNTIF(CD72,"P")+COUNTIF(CJ72,"P")</f>
        <v/>
      </c>
      <c r="CS72">
        <f>(INT(E72)*3+(E72-INT(E72))*10)+(INT(K72)*3+(K72-INT(K72))*10)+(INT(Q72)*3+(Q72-INT(Q72))*10)+(INT(W72)*3+(W72-INT(W72))*10)+(INT(AC72)*3+(AC72-INT(AC72))*10)+(INT(AI72)*3+(AI72-INT(AI72))*10)+(INT(AO72)*3+(AO72-INT(AO72))*10)+(INT(AU72)*3+(AU72-INT(AU72))*10)+(INT(BA72)*3+(BA72-INT(BA72))*10)+(INT(BG72)*3+(BG72-INT(BG72))*10)+(INT(BM72)*3+(BM72-INT(BM72))*10)+(INT(BS72)*3+(BS72-INT(BS72))*10)+(INT(BY72)*3+(BY72-INT(BY72))*10)+(INT(CE72)*3+(CE72-INT(CE72))*10)+(INT(CK72)*3+(CK72-INT(CK72))*10)</f>
        <v/>
      </c>
      <c r="CT72">
        <f>INT(CS72/3)+MOD(CS72,3)/10</f>
        <v/>
      </c>
      <c r="CU72">
        <f>F72+L72+R72+X72+AD72+AJ72+AP72+AV72+BB72+BH72+BN72+BT72+BZ72+CF72+CL72</f>
        <v/>
      </c>
      <c r="CV72">
        <f>G72+M72+S72+Y72+AE72+AK72+AQ72+AW72+BC72+BI72+BO72+BU72+CA72+CG72+CM72</f>
        <v/>
      </c>
      <c r="CW72">
        <f>H72+N72+T72+Z72+AF72+AL72+AR72+AX72+BD72+BJ72+BP72+BV72+CB72+CH72+CN72</f>
        <v/>
      </c>
      <c r="CX72" s="2">
        <f>IFERROR(CU72*27/CS72,0)</f>
        <v/>
      </c>
    </row>
    <row r="73">
      <c r="A73">
        <f>IF(A15="","",A15)</f>
        <v/>
      </c>
      <c r="B73">
        <f>IF(B15="","",B15)</f>
        <v/>
      </c>
      <c r="CP73">
        <f>C73+I73+O73+U73+AA73+AG73+AM73+AS73+AY73+BE73+BK73+BQ73+BW73+CC73+CI73</f>
        <v/>
      </c>
      <c r="CQ73">
        <f>COUNTIF(D73,"G")+COUNTIF(J73,"G")+COUNTIF(P73,"G")+COUNTIF(V73,"G")+COUNTIF(AB73,"G")+COUNTIF(AH73,"G")+COUNTIF(AN73,"G")+COUNTIF(AT73,"G")+COUNTIF(AZ73,"G")+COUNTIF(BF73,"G")+COUNTIF(BL73,"G")+COUNTIF(BR73,"G")+COUNTIF(BX73,"G")+COUNTIF(CD73,"G")+COUNTIF(CJ73,"G")</f>
        <v/>
      </c>
      <c r="CR73">
        <f>COUNTIF(D73,"P")+COUNTIF(J73,"P")+COUNTIF(P73,"P")+COUNTIF(V73,"P")+COUNTIF(AB73,"P")+COUNTIF(AH73,"P")+COUNTIF(AN73,"P")+COUNTIF(AT73,"P")+COUNTIF(AZ73,"P")+COUNTIF(BF73,"P")+COUNTIF(BL73,"P")+COUNTIF(BR73,"P")+COUNTIF(BX73,"P")+COUNTIF(CD73,"P")+COUNTIF(CJ73,"P")</f>
        <v/>
      </c>
      <c r="CS73">
        <f>(INT(E73)*3+(E73-INT(E73))*10)+(INT(K73)*3+(K73-INT(K73))*10)+(INT(Q73)*3+(Q73-INT(Q73))*10)+(INT(W73)*3+(W73-INT(W73))*10)+(INT(AC73)*3+(AC73-INT(AC73))*10)+(INT(AI73)*3+(AI73-INT(AI73))*10)+(INT(AO73)*3+(AO73-INT(AO73))*10)+(INT(AU73)*3+(AU73-INT(AU73))*10)+(INT(BA73)*3+(BA73-INT(BA73))*10)+(INT(BG73)*3+(BG73-INT(BG73))*10)+(INT(BM73)*3+(BM73-INT(BM73))*10)+(INT(BS73)*3+(BS73-INT(BS73))*10)+(INT(BY73)*3+(BY73-INT(BY73))*10)+(INT(CE73)*3+(CE73-INT(CE73))*10)+(INT(CK73)*3+(CK73-INT(CK73))*10)</f>
        <v/>
      </c>
      <c r="CT73">
        <f>INT(CS73/3)+MOD(CS73,3)/10</f>
        <v/>
      </c>
      <c r="CU73">
        <f>F73+L73+R73+X73+AD73+AJ73+AP73+AV73+BB73+BH73+BN73+BT73+BZ73+CF73+CL73</f>
        <v/>
      </c>
      <c r="CV73">
        <f>G73+M73+S73+Y73+AE73+AK73+AQ73+AW73+BC73+BI73+BO73+BU73+CA73+CG73+CM73</f>
        <v/>
      </c>
      <c r="CW73">
        <f>H73+N73+T73+Z73+AF73+AL73+AR73+AX73+BD73+BJ73+BP73+BV73+CB73+CH73+CN73</f>
        <v/>
      </c>
      <c r="CX73" s="2">
        <f>IFERROR(CU73*27/CS73,0)</f>
        <v/>
      </c>
    </row>
    <row r="74">
      <c r="A74">
        <f>IF(A16="","",A16)</f>
        <v/>
      </c>
      <c r="B74">
        <f>IF(B16="","",B16)</f>
        <v/>
      </c>
      <c r="CP74">
        <f>C74+I74+O74+U74+AA74+AG74+AM74+AS74+AY74+BE74+BK74+BQ74+BW74+CC74+CI74</f>
        <v/>
      </c>
      <c r="CQ74">
        <f>COUNTIF(D74,"G")+COUNTIF(J74,"G")+COUNTIF(P74,"G")+COUNTIF(V74,"G")+COUNTIF(AB74,"G")+COUNTIF(AH74,"G")+COUNTIF(AN74,"G")+COUNTIF(AT74,"G")+COUNTIF(AZ74,"G")+COUNTIF(BF74,"G")+COUNTIF(BL74,"G")+COUNTIF(BR74,"G")+COUNTIF(BX74,"G")+COUNTIF(CD74,"G")+COUNTIF(CJ74,"G")</f>
        <v/>
      </c>
      <c r="CR74">
        <f>COUNTIF(D74,"P")+COUNTIF(J74,"P")+COUNTIF(P74,"P")+COUNTIF(V74,"P")+COUNTIF(AB74,"P")+COUNTIF(AH74,"P")+COUNTIF(AN74,"P")+COUNTIF(AT74,"P")+COUNTIF(AZ74,"P")+COUNTIF(BF74,"P")+COUNTIF(BL74,"P")+COUNTIF(BR74,"P")+COUNTIF(BX74,"P")+COUNTIF(CD74,"P")+COUNTIF(CJ74,"P")</f>
        <v/>
      </c>
      <c r="CS74">
        <f>(INT(E74)*3+(E74-INT(E74))*10)+(INT(K74)*3+(K74-INT(K74))*10)+(INT(Q74)*3+(Q74-INT(Q74))*10)+(INT(W74)*3+(W74-INT(W74))*10)+(INT(AC74)*3+(AC74-INT(AC74))*10)+(INT(AI74)*3+(AI74-INT(AI74))*10)+(INT(AO74)*3+(AO74-INT(AO74))*10)+(INT(AU74)*3+(AU74-INT(AU74))*10)+(INT(BA74)*3+(BA74-INT(BA74))*10)+(INT(BG74)*3+(BG74-INT(BG74))*10)+(INT(BM74)*3+(BM74-INT(BM74))*10)+(INT(BS74)*3+(BS74-INT(BS74))*10)+(INT(BY74)*3+(BY74-INT(BY74))*10)+(INT(CE74)*3+(CE74-INT(CE74))*10)+(INT(CK74)*3+(CK74-INT(CK74))*10)</f>
        <v/>
      </c>
      <c r="CT74">
        <f>INT(CS74/3)+MOD(CS74,3)/10</f>
        <v/>
      </c>
      <c r="CU74">
        <f>F74+L74+R74+X74+AD74+AJ74+AP74+AV74+BB74+BH74+BN74+BT74+BZ74+CF74+CL74</f>
        <v/>
      </c>
      <c r="CV74">
        <f>G74+M74+S74+Y74+AE74+AK74+AQ74+AW74+BC74+BI74+BO74+BU74+CA74+CG74+CM74</f>
        <v/>
      </c>
      <c r="CW74">
        <f>H74+N74+T74+Z74+AF74+AL74+AR74+AX74+BD74+BJ74+BP74+BV74+CB74+CH74+CN74</f>
        <v/>
      </c>
      <c r="CX74" s="2">
        <f>IFERROR(CU74*27/CS74,0)</f>
        <v/>
      </c>
    </row>
    <row r="75">
      <c r="A75">
        <f>IF(A17="","",A17)</f>
        <v/>
      </c>
      <c r="B75">
        <f>IF(B17="","",B17)</f>
        <v/>
      </c>
      <c r="CP75">
        <f>C75+I75+O75+U75+AA75+AG75+AM75+AS75+AY75+BE75+BK75+BQ75+BW75+CC75+CI75</f>
        <v/>
      </c>
      <c r="CQ75">
        <f>COUNTIF(D75,"G")+COUNTIF(J75,"G")+COUNTIF(P75,"G")+COUNTIF(V75,"G")+COUNTIF(AB75,"G")+COUNTIF(AH75,"G")+COUNTIF(AN75,"G")+COUNTIF(AT75,"G")+COUNTIF(AZ75,"G")+COUNTIF(BF75,"G")+COUNTIF(BL75,"G")+COUNTIF(BR75,"G")+COUNTIF(BX75,"G")+COUNTIF(CD75,"G")+COUNTIF(CJ75,"G")</f>
        <v/>
      </c>
      <c r="CR75">
        <f>COUNTIF(D75,"P")+COUNTIF(J75,"P")+COUNTIF(P75,"P")+COUNTIF(V75,"P")+COUNTIF(AB75,"P")+COUNTIF(AH75,"P")+COUNTIF(AN75,"P")+COUNTIF(AT75,"P")+COUNTIF(AZ75,"P")+COUNTIF(BF75,"P")+COUNTIF(BL75,"P")+COUNTIF(BR75,"P")+COUNTIF(BX75,"P")+COUNTIF(CD75,"P")+COUNTIF(CJ75,"P")</f>
        <v/>
      </c>
      <c r="CS75">
        <f>(INT(E75)*3+(E75-INT(E75))*10)+(INT(K75)*3+(K75-INT(K75))*10)+(INT(Q75)*3+(Q75-INT(Q75))*10)+(INT(W75)*3+(W75-INT(W75))*10)+(INT(AC75)*3+(AC75-INT(AC75))*10)+(INT(AI75)*3+(AI75-INT(AI75))*10)+(INT(AO75)*3+(AO75-INT(AO75))*10)+(INT(AU75)*3+(AU75-INT(AU75))*10)+(INT(BA75)*3+(BA75-INT(BA75))*10)+(INT(BG75)*3+(BG75-INT(BG75))*10)+(INT(BM75)*3+(BM75-INT(BM75))*10)+(INT(BS75)*3+(BS75-INT(BS75))*10)+(INT(BY75)*3+(BY75-INT(BY75))*10)+(INT(CE75)*3+(CE75-INT(CE75))*10)+(INT(CK75)*3+(CK75-INT(CK75))*10)</f>
        <v/>
      </c>
      <c r="CT75">
        <f>INT(CS75/3)+MOD(CS75,3)/10</f>
        <v/>
      </c>
      <c r="CU75">
        <f>F75+L75+R75+X75+AD75+AJ75+AP75+AV75+BB75+BH75+BN75+BT75+BZ75+CF75+CL75</f>
        <v/>
      </c>
      <c r="CV75">
        <f>G75+M75+S75+Y75+AE75+AK75+AQ75+AW75+BC75+BI75+BO75+BU75+CA75+CG75+CM75</f>
        <v/>
      </c>
      <c r="CW75">
        <f>H75+N75+T75+Z75+AF75+AL75+AR75+AX75+BD75+BJ75+BP75+BV75+CB75+CH75+CN75</f>
        <v/>
      </c>
      <c r="CX75" s="2">
        <f>IFERROR(CU75*27/CS75,0)</f>
        <v/>
      </c>
    </row>
    <row r="76">
      <c r="A76">
        <f>IF(A18="","",A18)</f>
        <v/>
      </c>
      <c r="B76">
        <f>IF(B18="","",B18)</f>
        <v/>
      </c>
      <c r="CP76">
        <f>C76+I76+O76+U76+AA76+AG76+AM76+AS76+AY76+BE76+BK76+BQ76+BW76+CC76+CI76</f>
        <v/>
      </c>
      <c r="CQ76">
        <f>COUNTIF(D76,"G")+COUNTIF(J76,"G")+COUNTIF(P76,"G")+COUNTIF(V76,"G")+COUNTIF(AB76,"G")+COUNTIF(AH76,"G")+COUNTIF(AN76,"G")+COUNTIF(AT76,"G")+COUNTIF(AZ76,"G")+COUNTIF(BF76,"G")+COUNTIF(BL76,"G")+COUNTIF(BR76,"G")+COUNTIF(BX76,"G")+COUNTIF(CD76,"G")+COUNTIF(CJ76,"G")</f>
        <v/>
      </c>
      <c r="CR76">
        <f>COUNTIF(D76,"P")+COUNTIF(J76,"P")+COUNTIF(P76,"P")+COUNTIF(V76,"P")+COUNTIF(AB76,"P")+COUNTIF(AH76,"P")+COUNTIF(AN76,"P")+COUNTIF(AT76,"P")+COUNTIF(AZ76,"P")+COUNTIF(BF76,"P")+COUNTIF(BL76,"P")+COUNTIF(BR76,"P")+COUNTIF(BX76,"P")+COUNTIF(CD76,"P")+COUNTIF(CJ76,"P")</f>
        <v/>
      </c>
      <c r="CS76">
        <f>(INT(E76)*3+(E76-INT(E76))*10)+(INT(K76)*3+(K76-INT(K76))*10)+(INT(Q76)*3+(Q76-INT(Q76))*10)+(INT(W76)*3+(W76-INT(W76))*10)+(INT(AC76)*3+(AC76-INT(AC76))*10)+(INT(AI76)*3+(AI76-INT(AI76))*10)+(INT(AO76)*3+(AO76-INT(AO76))*10)+(INT(AU76)*3+(AU76-INT(AU76))*10)+(INT(BA76)*3+(BA76-INT(BA76))*10)+(INT(BG76)*3+(BG76-INT(BG76))*10)+(INT(BM76)*3+(BM76-INT(BM76))*10)+(INT(BS76)*3+(BS76-INT(BS76))*10)+(INT(BY76)*3+(BY76-INT(BY76))*10)+(INT(CE76)*3+(CE76-INT(CE76))*10)+(INT(CK76)*3+(CK76-INT(CK76))*10)</f>
        <v/>
      </c>
      <c r="CT76">
        <f>INT(CS76/3)+MOD(CS76,3)/10</f>
        <v/>
      </c>
      <c r="CU76">
        <f>F76+L76+R76+X76+AD76+AJ76+AP76+AV76+BB76+BH76+BN76+BT76+BZ76+CF76+CL76</f>
        <v/>
      </c>
      <c r="CV76">
        <f>G76+M76+S76+Y76+AE76+AK76+AQ76+AW76+BC76+BI76+BO76+BU76+CA76+CG76+CM76</f>
        <v/>
      </c>
      <c r="CW76">
        <f>H76+N76+T76+Z76+AF76+AL76+AR76+AX76+BD76+BJ76+BP76+BV76+CB76+CH76+CN76</f>
        <v/>
      </c>
      <c r="CX76" s="2">
        <f>IFERROR(CU76*27/CS76,0)</f>
        <v/>
      </c>
    </row>
    <row r="77">
      <c r="A77">
        <f>IF(A19="","",A19)</f>
        <v/>
      </c>
      <c r="B77">
        <f>IF(B19="","",B19)</f>
        <v/>
      </c>
      <c r="CP77">
        <f>C77+I77+O77+U77+AA77+AG77+AM77+AS77+AY77+BE77+BK77+BQ77+BW77+CC77+CI77</f>
        <v/>
      </c>
      <c r="CQ77">
        <f>COUNTIF(D77,"G")+COUNTIF(J77,"G")+COUNTIF(P77,"G")+COUNTIF(V77,"G")+COUNTIF(AB77,"G")+COUNTIF(AH77,"G")+COUNTIF(AN77,"G")+COUNTIF(AT77,"G")+COUNTIF(AZ77,"G")+COUNTIF(BF77,"G")+COUNTIF(BL77,"G")+COUNTIF(BR77,"G")+COUNTIF(BX77,"G")+COUNTIF(CD77,"G")+COUNTIF(CJ77,"G")</f>
        <v/>
      </c>
      <c r="CR77">
        <f>COUNTIF(D77,"P")+COUNTIF(J77,"P")+COUNTIF(P77,"P")+COUNTIF(V77,"P")+COUNTIF(AB77,"P")+COUNTIF(AH77,"P")+COUNTIF(AN77,"P")+COUNTIF(AT77,"P")+COUNTIF(AZ77,"P")+COUNTIF(BF77,"P")+COUNTIF(BL77,"P")+COUNTIF(BR77,"P")+COUNTIF(BX77,"P")+COUNTIF(CD77,"P")+COUNTIF(CJ77,"P")</f>
        <v/>
      </c>
      <c r="CS77">
        <f>(INT(E77)*3+(E77-INT(E77))*10)+(INT(K77)*3+(K77-INT(K77))*10)+(INT(Q77)*3+(Q77-INT(Q77))*10)+(INT(W77)*3+(W77-INT(W77))*10)+(INT(AC77)*3+(AC77-INT(AC77))*10)+(INT(AI77)*3+(AI77-INT(AI77))*10)+(INT(AO77)*3+(AO77-INT(AO77))*10)+(INT(AU77)*3+(AU77-INT(AU77))*10)+(INT(BA77)*3+(BA77-INT(BA77))*10)+(INT(BG77)*3+(BG77-INT(BG77))*10)+(INT(BM77)*3+(BM77-INT(BM77))*10)+(INT(BS77)*3+(BS77-INT(BS77))*10)+(INT(BY77)*3+(BY77-INT(BY77))*10)+(INT(CE77)*3+(CE77-INT(CE77))*10)+(INT(CK77)*3+(CK77-INT(CK77))*10)</f>
        <v/>
      </c>
      <c r="CT77">
        <f>INT(CS77/3)+MOD(CS77,3)/10</f>
        <v/>
      </c>
      <c r="CU77">
        <f>F77+L77+R77+X77+AD77+AJ77+AP77+AV77+BB77+BH77+BN77+BT77+BZ77+CF77+CL77</f>
        <v/>
      </c>
      <c r="CV77">
        <f>G77+M77+S77+Y77+AE77+AK77+AQ77+AW77+BC77+BI77+BO77+BU77+CA77+CG77+CM77</f>
        <v/>
      </c>
      <c r="CW77">
        <f>H77+N77+T77+Z77+AF77+AL77+AR77+AX77+BD77+BJ77+BP77+BV77+CB77+CH77+CN77</f>
        <v/>
      </c>
      <c r="CX77" s="2">
        <f>IFERROR(CU77*27/CS77,0)</f>
        <v/>
      </c>
    </row>
    <row r="78">
      <c r="A78">
        <f>IF(A20="","",A20)</f>
        <v/>
      </c>
      <c r="B78">
        <f>IF(B20="","",B20)</f>
        <v/>
      </c>
      <c r="CP78">
        <f>C78+I78+O78+U78+AA78+AG78+AM78+AS78+AY78+BE78+BK78+BQ78+BW78+CC78+CI78</f>
        <v/>
      </c>
      <c r="CQ78">
        <f>COUNTIF(D78,"G")+COUNTIF(J78,"G")+COUNTIF(P78,"G")+COUNTIF(V78,"G")+COUNTIF(AB78,"G")+COUNTIF(AH78,"G")+COUNTIF(AN78,"G")+COUNTIF(AT78,"G")+COUNTIF(AZ78,"G")+COUNTIF(BF78,"G")+COUNTIF(BL78,"G")+COUNTIF(BR78,"G")+COUNTIF(BX78,"G")+COUNTIF(CD78,"G")+COUNTIF(CJ78,"G")</f>
        <v/>
      </c>
      <c r="CR78">
        <f>COUNTIF(D78,"P")+COUNTIF(J78,"P")+COUNTIF(P78,"P")+COUNTIF(V78,"P")+COUNTIF(AB78,"P")+COUNTIF(AH78,"P")+COUNTIF(AN78,"P")+COUNTIF(AT78,"P")+COUNTIF(AZ78,"P")+COUNTIF(BF78,"P")+COUNTIF(BL78,"P")+COUNTIF(BR78,"P")+COUNTIF(BX78,"P")+COUNTIF(CD78,"P")+COUNTIF(CJ78,"P")</f>
        <v/>
      </c>
      <c r="CS78">
        <f>(INT(E78)*3+(E78-INT(E78))*10)+(INT(K78)*3+(K78-INT(K78))*10)+(INT(Q78)*3+(Q78-INT(Q78))*10)+(INT(W78)*3+(W78-INT(W78))*10)+(INT(AC78)*3+(AC78-INT(AC78))*10)+(INT(AI78)*3+(AI78-INT(AI78))*10)+(INT(AO78)*3+(AO78-INT(AO78))*10)+(INT(AU78)*3+(AU78-INT(AU78))*10)+(INT(BA78)*3+(BA78-INT(BA78))*10)+(INT(BG78)*3+(BG78-INT(BG78))*10)+(INT(BM78)*3+(BM78-INT(BM78))*10)+(INT(BS78)*3+(BS78-INT(BS78))*10)+(INT(BY78)*3+(BY78-INT(BY78))*10)+(INT(CE78)*3+(CE78-INT(CE78))*10)+(INT(CK78)*3+(CK78-INT(CK78))*10)</f>
        <v/>
      </c>
      <c r="CT78">
        <f>INT(CS78/3)+MOD(CS78,3)/10</f>
        <v/>
      </c>
      <c r="CU78">
        <f>F78+L78+R78+X78+AD78+AJ78+AP78+AV78+BB78+BH78+BN78+BT78+BZ78+CF78+CL78</f>
        <v/>
      </c>
      <c r="CV78">
        <f>G78+M78+S78+Y78+AE78+AK78+AQ78+AW78+BC78+BI78+BO78+BU78+CA78+CG78+CM78</f>
        <v/>
      </c>
      <c r="CW78">
        <f>H78+N78+T78+Z78+AF78+AL78+AR78+AX78+BD78+BJ78+BP78+BV78+CB78+CH78+CN78</f>
        <v/>
      </c>
      <c r="CX78" s="2">
        <f>IFERROR(CU78*27/CS78,0)</f>
        <v/>
      </c>
    </row>
    <row r="79">
      <c r="A79">
        <f>IF(A21="","",A21)</f>
        <v/>
      </c>
      <c r="B79">
        <f>IF(B21="","",B21)</f>
        <v/>
      </c>
      <c r="CP79">
        <f>C79+I79+O79+U79+AA79+AG79+AM79+AS79+AY79+BE79+BK79+BQ79+BW79+CC79+CI79</f>
        <v/>
      </c>
      <c r="CQ79">
        <f>COUNTIF(D79,"G")+COUNTIF(J79,"G")+COUNTIF(P79,"G")+COUNTIF(V79,"G")+COUNTIF(AB79,"G")+COUNTIF(AH79,"G")+COUNTIF(AN79,"G")+COUNTIF(AT79,"G")+COUNTIF(AZ79,"G")+COUNTIF(BF79,"G")+COUNTIF(BL79,"G")+COUNTIF(BR79,"G")+COUNTIF(BX79,"G")+COUNTIF(CD79,"G")+COUNTIF(CJ79,"G")</f>
        <v/>
      </c>
      <c r="CR79">
        <f>COUNTIF(D79,"P")+COUNTIF(J79,"P")+COUNTIF(P79,"P")+COUNTIF(V79,"P")+COUNTIF(AB79,"P")+COUNTIF(AH79,"P")+COUNTIF(AN79,"P")+COUNTIF(AT79,"P")+COUNTIF(AZ79,"P")+COUNTIF(BF79,"P")+COUNTIF(BL79,"P")+COUNTIF(BR79,"P")+COUNTIF(BX79,"P")+COUNTIF(CD79,"P")+COUNTIF(CJ79,"P")</f>
        <v/>
      </c>
      <c r="CS79">
        <f>(INT(E79)*3+(E79-INT(E79))*10)+(INT(K79)*3+(K79-INT(K79))*10)+(INT(Q79)*3+(Q79-INT(Q79))*10)+(INT(W79)*3+(W79-INT(W79))*10)+(INT(AC79)*3+(AC79-INT(AC79))*10)+(INT(AI79)*3+(AI79-INT(AI79))*10)+(INT(AO79)*3+(AO79-INT(AO79))*10)+(INT(AU79)*3+(AU79-INT(AU79))*10)+(INT(BA79)*3+(BA79-INT(BA79))*10)+(INT(BG79)*3+(BG79-INT(BG79))*10)+(INT(BM79)*3+(BM79-INT(BM79))*10)+(INT(BS79)*3+(BS79-INT(BS79))*10)+(INT(BY79)*3+(BY79-INT(BY79))*10)+(INT(CE79)*3+(CE79-INT(CE79))*10)+(INT(CK79)*3+(CK79-INT(CK79))*10)</f>
        <v/>
      </c>
      <c r="CT79">
        <f>INT(CS79/3)+MOD(CS79,3)/10</f>
        <v/>
      </c>
      <c r="CU79">
        <f>F79+L79+R79+X79+AD79+AJ79+AP79+AV79+BB79+BH79+BN79+BT79+BZ79+CF79+CL79</f>
        <v/>
      </c>
      <c r="CV79">
        <f>G79+M79+S79+Y79+AE79+AK79+AQ79+AW79+BC79+BI79+BO79+BU79+CA79+CG79+CM79</f>
        <v/>
      </c>
      <c r="CW79">
        <f>H79+N79+T79+Z79+AF79+AL79+AR79+AX79+BD79+BJ79+BP79+BV79+CB79+CH79+CN79</f>
        <v/>
      </c>
      <c r="CX79" s="2">
        <f>IFERROR(CU79*27/CS79,0)</f>
        <v/>
      </c>
    </row>
    <row r="80">
      <c r="A80">
        <f>IF(A22="","",A22)</f>
        <v/>
      </c>
      <c r="B80">
        <f>IF(B22="","",B22)</f>
        <v/>
      </c>
      <c r="CP80">
        <f>C80+I80+O80+U80+AA80+AG80+AM80+AS80+AY80+BE80+BK80+BQ80+BW80+CC80+CI80</f>
        <v/>
      </c>
      <c r="CQ80">
        <f>COUNTIF(D80,"G")+COUNTIF(J80,"G")+COUNTIF(P80,"G")+COUNTIF(V80,"G")+COUNTIF(AB80,"G")+COUNTIF(AH80,"G")+COUNTIF(AN80,"G")+COUNTIF(AT80,"G")+COUNTIF(AZ80,"G")+COUNTIF(BF80,"G")+COUNTIF(BL80,"G")+COUNTIF(BR80,"G")+COUNTIF(BX80,"G")+COUNTIF(CD80,"G")+COUNTIF(CJ80,"G")</f>
        <v/>
      </c>
      <c r="CR80">
        <f>COUNTIF(D80,"P")+COUNTIF(J80,"P")+COUNTIF(P80,"P")+COUNTIF(V80,"P")+COUNTIF(AB80,"P")+COUNTIF(AH80,"P")+COUNTIF(AN80,"P")+COUNTIF(AT80,"P")+COUNTIF(AZ80,"P")+COUNTIF(BF80,"P")+COUNTIF(BL80,"P")+COUNTIF(BR80,"P")+COUNTIF(BX80,"P")+COUNTIF(CD80,"P")+COUNTIF(CJ80,"P")</f>
        <v/>
      </c>
      <c r="CS80">
        <f>(INT(E80)*3+(E80-INT(E80))*10)+(INT(K80)*3+(K80-INT(K80))*10)+(INT(Q80)*3+(Q80-INT(Q80))*10)+(INT(W80)*3+(W80-INT(W80))*10)+(INT(AC80)*3+(AC80-INT(AC80))*10)+(INT(AI80)*3+(AI80-INT(AI80))*10)+(INT(AO80)*3+(AO80-INT(AO80))*10)+(INT(AU80)*3+(AU80-INT(AU80))*10)+(INT(BA80)*3+(BA80-INT(BA80))*10)+(INT(BG80)*3+(BG80-INT(BG80))*10)+(INT(BM80)*3+(BM80-INT(BM80))*10)+(INT(BS80)*3+(BS80-INT(BS80))*10)+(INT(BY80)*3+(BY80-INT(BY80))*10)+(INT(CE80)*3+(CE80-INT(CE80))*10)+(INT(CK80)*3+(CK80-INT(CK80))*10)</f>
        <v/>
      </c>
      <c r="CT80">
        <f>INT(CS80/3)+MOD(CS80,3)/10</f>
        <v/>
      </c>
      <c r="CU80">
        <f>F80+L80+R80+X80+AD80+AJ80+AP80+AV80+BB80+BH80+BN80+BT80+BZ80+CF80+CL80</f>
        <v/>
      </c>
      <c r="CV80">
        <f>G80+M80+S80+Y80+AE80+AK80+AQ80+AW80+BC80+BI80+BO80+BU80+CA80+CG80+CM80</f>
        <v/>
      </c>
      <c r="CW80">
        <f>H80+N80+T80+Z80+AF80+AL80+AR80+AX80+BD80+BJ80+BP80+BV80+CB80+CH80+CN80</f>
        <v/>
      </c>
      <c r="CX80" s="2">
        <f>IFERROR(CU80*27/CS80,0)</f>
        <v/>
      </c>
    </row>
    <row r="81">
      <c r="A81">
        <f>IF(A23="","",A23)</f>
        <v/>
      </c>
      <c r="B81">
        <f>IF(B23="","",B23)</f>
        <v/>
      </c>
      <c r="CP81">
        <f>C81+I81+O81+U81+AA81+AG81+AM81+AS81+AY81+BE81+BK81+BQ81+BW81+CC81+CI81</f>
        <v/>
      </c>
      <c r="CQ81">
        <f>COUNTIF(D81,"G")+COUNTIF(J81,"G")+COUNTIF(P81,"G")+COUNTIF(V81,"G")+COUNTIF(AB81,"G")+COUNTIF(AH81,"G")+COUNTIF(AN81,"G")+COUNTIF(AT81,"G")+COUNTIF(AZ81,"G")+COUNTIF(BF81,"G")+COUNTIF(BL81,"G")+COUNTIF(BR81,"G")+COUNTIF(BX81,"G")+COUNTIF(CD81,"G")+COUNTIF(CJ81,"G")</f>
        <v/>
      </c>
      <c r="CR81">
        <f>COUNTIF(D81,"P")+COUNTIF(J81,"P")+COUNTIF(P81,"P")+COUNTIF(V81,"P")+COUNTIF(AB81,"P")+COUNTIF(AH81,"P")+COUNTIF(AN81,"P")+COUNTIF(AT81,"P")+COUNTIF(AZ81,"P")+COUNTIF(BF81,"P")+COUNTIF(BL81,"P")+COUNTIF(BR81,"P")+COUNTIF(BX81,"P")+COUNTIF(CD81,"P")+COUNTIF(CJ81,"P")</f>
        <v/>
      </c>
      <c r="CS81">
        <f>(INT(E81)*3+(E81-INT(E81))*10)+(INT(K81)*3+(K81-INT(K81))*10)+(INT(Q81)*3+(Q81-INT(Q81))*10)+(INT(W81)*3+(W81-INT(W81))*10)+(INT(AC81)*3+(AC81-INT(AC81))*10)+(INT(AI81)*3+(AI81-INT(AI81))*10)+(INT(AO81)*3+(AO81-INT(AO81))*10)+(INT(AU81)*3+(AU81-INT(AU81))*10)+(INT(BA81)*3+(BA81-INT(BA81))*10)+(INT(BG81)*3+(BG81-INT(BG81))*10)+(INT(BM81)*3+(BM81-INT(BM81))*10)+(INT(BS81)*3+(BS81-INT(BS81))*10)+(INT(BY81)*3+(BY81-INT(BY81))*10)+(INT(CE81)*3+(CE81-INT(CE81))*10)+(INT(CK81)*3+(CK81-INT(CK81))*10)</f>
        <v/>
      </c>
      <c r="CT81">
        <f>INT(CS81/3)+MOD(CS81,3)/10</f>
        <v/>
      </c>
      <c r="CU81">
        <f>F81+L81+R81+X81+AD81+AJ81+AP81+AV81+BB81+BH81+BN81+BT81+BZ81+CF81+CL81</f>
        <v/>
      </c>
      <c r="CV81">
        <f>G81+M81+S81+Y81+AE81+AK81+AQ81+AW81+BC81+BI81+BO81+BU81+CA81+CG81+CM81</f>
        <v/>
      </c>
      <c r="CW81">
        <f>H81+N81+T81+Z81+AF81+AL81+AR81+AX81+BD81+BJ81+BP81+BV81+CB81+CH81+CN81</f>
        <v/>
      </c>
      <c r="CX81" s="2">
        <f>IFERROR(CU81*27/CS81,0)</f>
        <v/>
      </c>
    </row>
    <row r="82">
      <c r="A82">
        <f>IF(A24="","",A24)</f>
        <v/>
      </c>
      <c r="B82">
        <f>IF(B24="","",B24)</f>
        <v/>
      </c>
      <c r="CP82">
        <f>C82+I82+O82+U82+AA82+AG82+AM82+AS82+AY82+BE82+BK82+BQ82+BW82+CC82+CI82</f>
        <v/>
      </c>
      <c r="CQ82">
        <f>COUNTIF(D82,"G")+COUNTIF(J82,"G")+COUNTIF(P82,"G")+COUNTIF(V82,"G")+COUNTIF(AB82,"G")+COUNTIF(AH82,"G")+COUNTIF(AN82,"G")+COUNTIF(AT82,"G")+COUNTIF(AZ82,"G")+COUNTIF(BF82,"G")+COUNTIF(BL82,"G")+COUNTIF(BR82,"G")+COUNTIF(BX82,"G")+COUNTIF(CD82,"G")+COUNTIF(CJ82,"G")</f>
        <v/>
      </c>
      <c r="CR82">
        <f>COUNTIF(D82,"P")+COUNTIF(J82,"P")+COUNTIF(P82,"P")+COUNTIF(V82,"P")+COUNTIF(AB82,"P")+COUNTIF(AH82,"P")+COUNTIF(AN82,"P")+COUNTIF(AT82,"P")+COUNTIF(AZ82,"P")+COUNTIF(BF82,"P")+COUNTIF(BL82,"P")+COUNTIF(BR82,"P")+COUNTIF(BX82,"P")+COUNTIF(CD82,"P")+COUNTIF(CJ82,"P")</f>
        <v/>
      </c>
      <c r="CS82">
        <f>(INT(E82)*3+(E82-INT(E82))*10)+(INT(K82)*3+(K82-INT(K82))*10)+(INT(Q82)*3+(Q82-INT(Q82))*10)+(INT(W82)*3+(W82-INT(W82))*10)+(INT(AC82)*3+(AC82-INT(AC82))*10)+(INT(AI82)*3+(AI82-INT(AI82))*10)+(INT(AO82)*3+(AO82-INT(AO82))*10)+(INT(AU82)*3+(AU82-INT(AU82))*10)+(INT(BA82)*3+(BA82-INT(BA82))*10)+(INT(BG82)*3+(BG82-INT(BG82))*10)+(INT(BM82)*3+(BM82-INT(BM82))*10)+(INT(BS82)*3+(BS82-INT(BS82))*10)+(INT(BY82)*3+(BY82-INT(BY82))*10)+(INT(CE82)*3+(CE82-INT(CE82))*10)+(INT(CK82)*3+(CK82-INT(CK82))*10)</f>
        <v/>
      </c>
      <c r="CT82">
        <f>INT(CS82/3)+MOD(CS82,3)/10</f>
        <v/>
      </c>
      <c r="CU82">
        <f>F82+L82+R82+X82+AD82+AJ82+AP82+AV82+BB82+BH82+BN82+BT82+BZ82+CF82+CL82</f>
        <v/>
      </c>
      <c r="CV82">
        <f>G82+M82+S82+Y82+AE82+AK82+AQ82+AW82+BC82+BI82+BO82+BU82+CA82+CG82+CM82</f>
        <v/>
      </c>
      <c r="CW82">
        <f>H82+N82+T82+Z82+AF82+AL82+AR82+AX82+BD82+BJ82+BP82+BV82+CB82+CH82+CN82</f>
        <v/>
      </c>
      <c r="CX82" s="2">
        <f>IFERROR(CU82*27/CS82,0)</f>
        <v/>
      </c>
    </row>
    <row r="83">
      <c r="A83">
        <f>IF(A25="","",A25)</f>
        <v/>
      </c>
      <c r="B83">
        <f>IF(B25="","",B25)</f>
        <v/>
      </c>
      <c r="CP83">
        <f>C83+I83+O83+U83+AA83+AG83+AM83+AS83+AY83+BE83+BK83+BQ83+BW83+CC83+CI83</f>
        <v/>
      </c>
      <c r="CQ83">
        <f>COUNTIF(D83,"G")+COUNTIF(J83,"G")+COUNTIF(P83,"G")+COUNTIF(V83,"G")+COUNTIF(AB83,"G")+COUNTIF(AH83,"G")+COUNTIF(AN83,"G")+COUNTIF(AT83,"G")+COUNTIF(AZ83,"G")+COUNTIF(BF83,"G")+COUNTIF(BL83,"G")+COUNTIF(BR83,"G")+COUNTIF(BX83,"G")+COUNTIF(CD83,"G")+COUNTIF(CJ83,"G")</f>
        <v/>
      </c>
      <c r="CR83">
        <f>COUNTIF(D83,"P")+COUNTIF(J83,"P")+COUNTIF(P83,"P")+COUNTIF(V83,"P")+COUNTIF(AB83,"P")+COUNTIF(AH83,"P")+COUNTIF(AN83,"P")+COUNTIF(AT83,"P")+COUNTIF(AZ83,"P")+COUNTIF(BF83,"P")+COUNTIF(BL83,"P")+COUNTIF(BR83,"P")+COUNTIF(BX83,"P")+COUNTIF(CD83,"P")+COUNTIF(CJ83,"P")</f>
        <v/>
      </c>
      <c r="CS83">
        <f>(INT(E83)*3+(E83-INT(E83))*10)+(INT(K83)*3+(K83-INT(K83))*10)+(INT(Q83)*3+(Q83-INT(Q83))*10)+(INT(W83)*3+(W83-INT(W83))*10)+(INT(AC83)*3+(AC83-INT(AC83))*10)+(INT(AI83)*3+(AI83-INT(AI83))*10)+(INT(AO83)*3+(AO83-INT(AO83))*10)+(INT(AU83)*3+(AU83-INT(AU83))*10)+(INT(BA83)*3+(BA83-INT(BA83))*10)+(INT(BG83)*3+(BG83-INT(BG83))*10)+(INT(BM83)*3+(BM83-INT(BM83))*10)+(INT(BS83)*3+(BS83-INT(BS83))*10)+(INT(BY83)*3+(BY83-INT(BY83))*10)+(INT(CE83)*3+(CE83-INT(CE83))*10)+(INT(CK83)*3+(CK83-INT(CK83))*10)</f>
        <v/>
      </c>
      <c r="CT83">
        <f>INT(CS83/3)+MOD(CS83,3)/10</f>
        <v/>
      </c>
      <c r="CU83">
        <f>F83+L83+R83+X83+AD83+AJ83+AP83+AV83+BB83+BH83+BN83+BT83+BZ83+CF83+CL83</f>
        <v/>
      </c>
      <c r="CV83">
        <f>G83+M83+S83+Y83+AE83+AK83+AQ83+AW83+BC83+BI83+BO83+BU83+CA83+CG83+CM83</f>
        <v/>
      </c>
      <c r="CW83">
        <f>H83+N83+T83+Z83+AF83+AL83+AR83+AX83+BD83+BJ83+BP83+BV83+CB83+CH83+CN83</f>
        <v/>
      </c>
      <c r="CX83" s="2">
        <f>IFERROR(CU83*27/CS83,0)</f>
        <v/>
      </c>
    </row>
    <row r="84">
      <c r="A84">
        <f>IF(A26="","",A26)</f>
        <v/>
      </c>
      <c r="B84">
        <f>IF(B26="","",B26)</f>
        <v/>
      </c>
      <c r="CP84">
        <f>C84+I84+O84+U84+AA84+AG84+AM84+AS84+AY84+BE84+BK84+BQ84+BW84+CC84+CI84</f>
        <v/>
      </c>
      <c r="CQ84">
        <f>COUNTIF(D84,"G")+COUNTIF(J84,"G")+COUNTIF(P84,"G")+COUNTIF(V84,"G")+COUNTIF(AB84,"G")+COUNTIF(AH84,"G")+COUNTIF(AN84,"G")+COUNTIF(AT84,"G")+COUNTIF(AZ84,"G")+COUNTIF(BF84,"G")+COUNTIF(BL84,"G")+COUNTIF(BR84,"G")+COUNTIF(BX84,"G")+COUNTIF(CD84,"G")+COUNTIF(CJ84,"G")</f>
        <v/>
      </c>
      <c r="CR84">
        <f>COUNTIF(D84,"P")+COUNTIF(J84,"P")+COUNTIF(P84,"P")+COUNTIF(V84,"P")+COUNTIF(AB84,"P")+COUNTIF(AH84,"P")+COUNTIF(AN84,"P")+COUNTIF(AT84,"P")+COUNTIF(AZ84,"P")+COUNTIF(BF84,"P")+COUNTIF(BL84,"P")+COUNTIF(BR84,"P")+COUNTIF(BX84,"P")+COUNTIF(CD84,"P")+COUNTIF(CJ84,"P")</f>
        <v/>
      </c>
      <c r="CS84">
        <f>(INT(E84)*3+(E84-INT(E84))*10)+(INT(K84)*3+(K84-INT(K84))*10)+(INT(Q84)*3+(Q84-INT(Q84))*10)+(INT(W84)*3+(W84-INT(W84))*10)+(INT(AC84)*3+(AC84-INT(AC84))*10)+(INT(AI84)*3+(AI84-INT(AI84))*10)+(INT(AO84)*3+(AO84-INT(AO84))*10)+(INT(AU84)*3+(AU84-INT(AU84))*10)+(INT(BA84)*3+(BA84-INT(BA84))*10)+(INT(BG84)*3+(BG84-INT(BG84))*10)+(INT(BM84)*3+(BM84-INT(BM84))*10)+(INT(BS84)*3+(BS84-INT(BS84))*10)+(INT(BY84)*3+(BY84-INT(BY84))*10)+(INT(CE84)*3+(CE84-INT(CE84))*10)+(INT(CK84)*3+(CK84-INT(CK84))*10)</f>
        <v/>
      </c>
      <c r="CT84">
        <f>INT(CS84/3)+MOD(CS84,3)/10</f>
        <v/>
      </c>
      <c r="CU84">
        <f>F84+L84+R84+X84+AD84+AJ84+AP84+AV84+BB84+BH84+BN84+BT84+BZ84+CF84+CL84</f>
        <v/>
      </c>
      <c r="CV84">
        <f>G84+M84+S84+Y84+AE84+AK84+AQ84+AW84+BC84+BI84+BO84+BU84+CA84+CG84+CM84</f>
        <v/>
      </c>
      <c r="CW84">
        <f>H84+N84+T84+Z84+AF84+AL84+AR84+AX84+BD84+BJ84+BP84+BV84+CB84+CH84+CN84</f>
        <v/>
      </c>
      <c r="CX84" s="2">
        <f>IFERROR(CU84*27/CS84,0)</f>
        <v/>
      </c>
    </row>
    <row r="85">
      <c r="A85">
        <f>IF(A27="","",A27)</f>
        <v/>
      </c>
      <c r="B85">
        <f>IF(B27="","",B27)</f>
        <v/>
      </c>
      <c r="CP85">
        <f>C85+I85+O85+U85+AA85+AG85+AM85+AS85+AY85+BE85+BK85+BQ85+BW85+CC85+CI85</f>
        <v/>
      </c>
      <c r="CQ85">
        <f>COUNTIF(D85,"G")+COUNTIF(J85,"G")+COUNTIF(P85,"G")+COUNTIF(V85,"G")+COUNTIF(AB85,"G")+COUNTIF(AH85,"G")+COUNTIF(AN85,"G")+COUNTIF(AT85,"G")+COUNTIF(AZ85,"G")+COUNTIF(BF85,"G")+COUNTIF(BL85,"G")+COUNTIF(BR85,"G")+COUNTIF(BX85,"G")+COUNTIF(CD85,"G")+COUNTIF(CJ85,"G")</f>
        <v/>
      </c>
      <c r="CR85">
        <f>COUNTIF(D85,"P")+COUNTIF(J85,"P")+COUNTIF(P85,"P")+COUNTIF(V85,"P")+COUNTIF(AB85,"P")+COUNTIF(AH85,"P")+COUNTIF(AN85,"P")+COUNTIF(AT85,"P")+COUNTIF(AZ85,"P")+COUNTIF(BF85,"P")+COUNTIF(BL85,"P")+COUNTIF(BR85,"P")+COUNTIF(BX85,"P")+COUNTIF(CD85,"P")+COUNTIF(CJ85,"P")</f>
        <v/>
      </c>
      <c r="CS85">
        <f>(INT(E85)*3+(E85-INT(E85))*10)+(INT(K85)*3+(K85-INT(K85))*10)+(INT(Q85)*3+(Q85-INT(Q85))*10)+(INT(W85)*3+(W85-INT(W85))*10)+(INT(AC85)*3+(AC85-INT(AC85))*10)+(INT(AI85)*3+(AI85-INT(AI85))*10)+(INT(AO85)*3+(AO85-INT(AO85))*10)+(INT(AU85)*3+(AU85-INT(AU85))*10)+(INT(BA85)*3+(BA85-INT(BA85))*10)+(INT(BG85)*3+(BG85-INT(BG85))*10)+(INT(BM85)*3+(BM85-INT(BM85))*10)+(INT(BS85)*3+(BS85-INT(BS85))*10)+(INT(BY85)*3+(BY85-INT(BY85))*10)+(INT(CE85)*3+(CE85-INT(CE85))*10)+(INT(CK85)*3+(CK85-INT(CK85))*10)</f>
        <v/>
      </c>
      <c r="CT85">
        <f>INT(CS85/3)+MOD(CS85,3)/10</f>
        <v/>
      </c>
      <c r="CU85">
        <f>F85+L85+R85+X85+AD85+AJ85+AP85+AV85+BB85+BH85+BN85+BT85+BZ85+CF85+CL85</f>
        <v/>
      </c>
      <c r="CV85">
        <f>G85+M85+S85+Y85+AE85+AK85+AQ85+AW85+BC85+BI85+BO85+BU85+CA85+CG85+CM85</f>
        <v/>
      </c>
      <c r="CW85">
        <f>H85+N85+T85+Z85+AF85+AL85+AR85+AX85+BD85+BJ85+BP85+BV85+CB85+CH85+CN85</f>
        <v/>
      </c>
      <c r="CX85" s="2">
        <f>IFERROR(CU85*27/CS85,0)</f>
        <v/>
      </c>
    </row>
    <row r="86">
      <c r="A86">
        <f>IF(A28="","",A28)</f>
        <v/>
      </c>
      <c r="B86">
        <f>IF(B28="","",B28)</f>
        <v/>
      </c>
      <c r="CP86">
        <f>C86+I86+O86+U86+AA86+AG86+AM86+AS86+AY86+BE86+BK86+BQ86+BW86+CC86+CI86</f>
        <v/>
      </c>
      <c r="CQ86">
        <f>COUNTIF(D86,"G")+COUNTIF(J86,"G")+COUNTIF(P86,"G")+COUNTIF(V86,"G")+COUNTIF(AB86,"G")+COUNTIF(AH86,"G")+COUNTIF(AN86,"G")+COUNTIF(AT86,"G")+COUNTIF(AZ86,"G")+COUNTIF(BF86,"G")+COUNTIF(BL86,"G")+COUNTIF(BR86,"G")+COUNTIF(BX86,"G")+COUNTIF(CD86,"G")+COUNTIF(CJ86,"G")</f>
        <v/>
      </c>
      <c r="CR86">
        <f>COUNTIF(D86,"P")+COUNTIF(J86,"P")+COUNTIF(P86,"P")+COUNTIF(V86,"P")+COUNTIF(AB86,"P")+COUNTIF(AH86,"P")+COUNTIF(AN86,"P")+COUNTIF(AT86,"P")+COUNTIF(AZ86,"P")+COUNTIF(BF86,"P")+COUNTIF(BL86,"P")+COUNTIF(BR86,"P")+COUNTIF(BX86,"P")+COUNTIF(CD86,"P")+COUNTIF(CJ86,"P")</f>
        <v/>
      </c>
      <c r="CS86">
        <f>(INT(E86)*3+(E86-INT(E86))*10)+(INT(K86)*3+(K86-INT(K86))*10)+(INT(Q86)*3+(Q86-INT(Q86))*10)+(INT(W86)*3+(W86-INT(W86))*10)+(INT(AC86)*3+(AC86-INT(AC86))*10)+(INT(AI86)*3+(AI86-INT(AI86))*10)+(INT(AO86)*3+(AO86-INT(AO86))*10)+(INT(AU86)*3+(AU86-INT(AU86))*10)+(INT(BA86)*3+(BA86-INT(BA86))*10)+(INT(BG86)*3+(BG86-INT(BG86))*10)+(INT(BM86)*3+(BM86-INT(BM86))*10)+(INT(BS86)*3+(BS86-INT(BS86))*10)+(INT(BY86)*3+(BY86-INT(BY86))*10)+(INT(CE86)*3+(CE86-INT(CE86))*10)+(INT(CK86)*3+(CK86-INT(CK86))*10)</f>
        <v/>
      </c>
      <c r="CT86">
        <f>INT(CS86/3)+MOD(CS86,3)/10</f>
        <v/>
      </c>
      <c r="CU86">
        <f>F86+L86+R86+X86+AD86+AJ86+AP86+AV86+BB86+BH86+BN86+BT86+BZ86+CF86+CL86</f>
        <v/>
      </c>
      <c r="CV86">
        <f>G86+M86+S86+Y86+AE86+AK86+AQ86+AW86+BC86+BI86+BO86+BU86+CA86+CG86+CM86</f>
        <v/>
      </c>
      <c r="CW86">
        <f>H86+N86+T86+Z86+AF86+AL86+AR86+AX86+BD86+BJ86+BP86+BV86+CB86+CH86+CN86</f>
        <v/>
      </c>
      <c r="CX86" s="2">
        <f>IFERROR(CU86*27/CS86,0)</f>
        <v/>
      </c>
    </row>
    <row r="87">
      <c r="A87">
        <f>IF(A29="","",A29)</f>
        <v/>
      </c>
      <c r="B87">
        <f>IF(B29="","",B29)</f>
        <v/>
      </c>
      <c r="CP87">
        <f>C87+I87+O87+U87+AA87+AG87+AM87+AS87+AY87+BE87+BK87+BQ87+BW87+CC87+CI87</f>
        <v/>
      </c>
      <c r="CQ87">
        <f>COUNTIF(D87,"G")+COUNTIF(J87,"G")+COUNTIF(P87,"G")+COUNTIF(V87,"G")+COUNTIF(AB87,"G")+COUNTIF(AH87,"G")+COUNTIF(AN87,"G")+COUNTIF(AT87,"G")+COUNTIF(AZ87,"G")+COUNTIF(BF87,"G")+COUNTIF(BL87,"G")+COUNTIF(BR87,"G")+COUNTIF(BX87,"G")+COUNTIF(CD87,"G")+COUNTIF(CJ87,"G")</f>
        <v/>
      </c>
      <c r="CR87">
        <f>COUNTIF(D87,"P")+COUNTIF(J87,"P")+COUNTIF(P87,"P")+COUNTIF(V87,"P")+COUNTIF(AB87,"P")+COUNTIF(AH87,"P")+COUNTIF(AN87,"P")+COUNTIF(AT87,"P")+COUNTIF(AZ87,"P")+COUNTIF(BF87,"P")+COUNTIF(BL87,"P")+COUNTIF(BR87,"P")+COUNTIF(BX87,"P")+COUNTIF(CD87,"P")+COUNTIF(CJ87,"P")</f>
        <v/>
      </c>
      <c r="CS87">
        <f>(INT(E87)*3+(E87-INT(E87))*10)+(INT(K87)*3+(K87-INT(K87))*10)+(INT(Q87)*3+(Q87-INT(Q87))*10)+(INT(W87)*3+(W87-INT(W87))*10)+(INT(AC87)*3+(AC87-INT(AC87))*10)+(INT(AI87)*3+(AI87-INT(AI87))*10)+(INT(AO87)*3+(AO87-INT(AO87))*10)+(INT(AU87)*3+(AU87-INT(AU87))*10)+(INT(BA87)*3+(BA87-INT(BA87))*10)+(INT(BG87)*3+(BG87-INT(BG87))*10)+(INT(BM87)*3+(BM87-INT(BM87))*10)+(INT(BS87)*3+(BS87-INT(BS87))*10)+(INT(BY87)*3+(BY87-INT(BY87))*10)+(INT(CE87)*3+(CE87-INT(CE87))*10)+(INT(CK87)*3+(CK87-INT(CK87))*10)</f>
        <v/>
      </c>
      <c r="CT87">
        <f>INT(CS87/3)+MOD(CS87,3)/10</f>
        <v/>
      </c>
      <c r="CU87">
        <f>F87+L87+R87+X87+AD87+AJ87+AP87+AV87+BB87+BH87+BN87+BT87+BZ87+CF87+CL87</f>
        <v/>
      </c>
      <c r="CV87">
        <f>G87+M87+S87+Y87+AE87+AK87+AQ87+AW87+BC87+BI87+BO87+BU87+CA87+CG87+CM87</f>
        <v/>
      </c>
      <c r="CW87">
        <f>H87+N87+T87+Z87+AF87+AL87+AR87+AX87+BD87+BJ87+BP87+BV87+CB87+CH87+CN87</f>
        <v/>
      </c>
      <c r="CX87" s="2">
        <f>IFERROR(CU87*27/CS87,0)</f>
        <v/>
      </c>
    </row>
    <row r="88">
      <c r="A88">
        <f>IF(A30="","",A30)</f>
        <v/>
      </c>
      <c r="B88">
        <f>IF(B30="","",B30)</f>
        <v/>
      </c>
      <c r="CP88">
        <f>C88+I88+O88+U88+AA88+AG88+AM88+AS88+AY88+BE88+BK88+BQ88+BW88+CC88+CI88</f>
        <v/>
      </c>
      <c r="CQ88">
        <f>COUNTIF(D88,"G")+COUNTIF(J88,"G")+COUNTIF(P88,"G")+COUNTIF(V88,"G")+COUNTIF(AB88,"G")+COUNTIF(AH88,"G")+COUNTIF(AN88,"G")+COUNTIF(AT88,"G")+COUNTIF(AZ88,"G")+COUNTIF(BF88,"G")+COUNTIF(BL88,"G")+COUNTIF(BR88,"G")+COUNTIF(BX88,"G")+COUNTIF(CD88,"G")+COUNTIF(CJ88,"G")</f>
        <v/>
      </c>
      <c r="CR88">
        <f>COUNTIF(D88,"P")+COUNTIF(J88,"P")+COUNTIF(P88,"P")+COUNTIF(V88,"P")+COUNTIF(AB88,"P")+COUNTIF(AH88,"P")+COUNTIF(AN88,"P")+COUNTIF(AT88,"P")+COUNTIF(AZ88,"P")+COUNTIF(BF88,"P")+COUNTIF(BL88,"P")+COUNTIF(BR88,"P")+COUNTIF(BX88,"P")+COUNTIF(CD88,"P")+COUNTIF(CJ88,"P")</f>
        <v/>
      </c>
      <c r="CS88">
        <f>(INT(E88)*3+(E88-INT(E88))*10)+(INT(K88)*3+(K88-INT(K88))*10)+(INT(Q88)*3+(Q88-INT(Q88))*10)+(INT(W88)*3+(W88-INT(W88))*10)+(INT(AC88)*3+(AC88-INT(AC88))*10)+(INT(AI88)*3+(AI88-INT(AI88))*10)+(INT(AO88)*3+(AO88-INT(AO88))*10)+(INT(AU88)*3+(AU88-INT(AU88))*10)+(INT(BA88)*3+(BA88-INT(BA88))*10)+(INT(BG88)*3+(BG88-INT(BG88))*10)+(INT(BM88)*3+(BM88-INT(BM88))*10)+(INT(BS88)*3+(BS88-INT(BS88))*10)+(INT(BY88)*3+(BY88-INT(BY88))*10)+(INT(CE88)*3+(CE88-INT(CE88))*10)+(INT(CK88)*3+(CK88-INT(CK88))*10)</f>
        <v/>
      </c>
      <c r="CT88">
        <f>INT(CS88/3)+MOD(CS88,3)/10</f>
        <v/>
      </c>
      <c r="CU88">
        <f>F88+L88+R88+X88+AD88+AJ88+AP88+AV88+BB88+BH88+BN88+BT88+BZ88+CF88+CL88</f>
        <v/>
      </c>
      <c r="CV88">
        <f>G88+M88+S88+Y88+AE88+AK88+AQ88+AW88+BC88+BI88+BO88+BU88+CA88+CG88+CM88</f>
        <v/>
      </c>
      <c r="CW88">
        <f>H88+N88+T88+Z88+AF88+AL88+AR88+AX88+BD88+BJ88+BP88+BV88+CB88+CH88+CN88</f>
        <v/>
      </c>
      <c r="CX88" s="2">
        <f>IFERROR(CU88*27/CS88,0)</f>
        <v/>
      </c>
    </row>
    <row r="89">
      <c r="A89">
        <f>IF(A31="","",A31)</f>
        <v/>
      </c>
      <c r="B89">
        <f>IF(B31="","",B31)</f>
        <v/>
      </c>
      <c r="CP89">
        <f>C89+I89+O89+U89+AA89+AG89+AM89+AS89+AY89+BE89+BK89+BQ89+BW89+CC89+CI89</f>
        <v/>
      </c>
      <c r="CQ89">
        <f>COUNTIF(D89,"G")+COUNTIF(J89,"G")+COUNTIF(P89,"G")+COUNTIF(V89,"G")+COUNTIF(AB89,"G")+COUNTIF(AH89,"G")+COUNTIF(AN89,"G")+COUNTIF(AT89,"G")+COUNTIF(AZ89,"G")+COUNTIF(BF89,"G")+COUNTIF(BL89,"G")+COUNTIF(BR89,"G")+COUNTIF(BX89,"G")+COUNTIF(CD89,"G")+COUNTIF(CJ89,"G")</f>
        <v/>
      </c>
      <c r="CR89">
        <f>COUNTIF(D89,"P")+COUNTIF(J89,"P")+COUNTIF(P89,"P")+COUNTIF(V89,"P")+COUNTIF(AB89,"P")+COUNTIF(AH89,"P")+COUNTIF(AN89,"P")+COUNTIF(AT89,"P")+COUNTIF(AZ89,"P")+COUNTIF(BF89,"P")+COUNTIF(BL89,"P")+COUNTIF(BR89,"P")+COUNTIF(BX89,"P")+COUNTIF(CD89,"P")+COUNTIF(CJ89,"P")</f>
        <v/>
      </c>
      <c r="CS89">
        <f>(INT(E89)*3+(E89-INT(E89))*10)+(INT(K89)*3+(K89-INT(K89))*10)+(INT(Q89)*3+(Q89-INT(Q89))*10)+(INT(W89)*3+(W89-INT(W89))*10)+(INT(AC89)*3+(AC89-INT(AC89))*10)+(INT(AI89)*3+(AI89-INT(AI89))*10)+(INT(AO89)*3+(AO89-INT(AO89))*10)+(INT(AU89)*3+(AU89-INT(AU89))*10)+(INT(BA89)*3+(BA89-INT(BA89))*10)+(INT(BG89)*3+(BG89-INT(BG89))*10)+(INT(BM89)*3+(BM89-INT(BM89))*10)+(INT(BS89)*3+(BS89-INT(BS89))*10)+(INT(BY89)*3+(BY89-INT(BY89))*10)+(INT(CE89)*3+(CE89-INT(CE89))*10)+(INT(CK89)*3+(CK89-INT(CK89))*10)</f>
        <v/>
      </c>
      <c r="CT89">
        <f>INT(CS89/3)+MOD(CS89,3)/10</f>
        <v/>
      </c>
      <c r="CU89">
        <f>F89+L89+R89+X89+AD89+AJ89+AP89+AV89+BB89+BH89+BN89+BT89+BZ89+CF89+CL89</f>
        <v/>
      </c>
      <c r="CV89">
        <f>G89+M89+S89+Y89+AE89+AK89+AQ89+AW89+BC89+BI89+BO89+BU89+CA89+CG89+CM89</f>
        <v/>
      </c>
      <c r="CW89">
        <f>H89+N89+T89+Z89+AF89+AL89+AR89+AX89+BD89+BJ89+BP89+BV89+CB89+CH89+CN89</f>
        <v/>
      </c>
      <c r="CX89" s="2">
        <f>IFERROR(CU89*27/CS89,0)</f>
        <v/>
      </c>
    </row>
    <row r="90">
      <c r="A90">
        <f>IF(A32="","",A32)</f>
        <v/>
      </c>
      <c r="B90">
        <f>IF(B32="","",B32)</f>
        <v/>
      </c>
      <c r="CP90">
        <f>C90+I90+O90+U90+AA90+AG90+AM90+AS90+AY90+BE90+BK90+BQ90+BW90+CC90+CI90</f>
        <v/>
      </c>
      <c r="CQ90">
        <f>COUNTIF(D90,"G")+COUNTIF(J90,"G")+COUNTIF(P90,"G")+COUNTIF(V90,"G")+COUNTIF(AB90,"G")+COUNTIF(AH90,"G")+COUNTIF(AN90,"G")+COUNTIF(AT90,"G")+COUNTIF(AZ90,"G")+COUNTIF(BF90,"G")+COUNTIF(BL90,"G")+COUNTIF(BR90,"G")+COUNTIF(BX90,"G")+COUNTIF(CD90,"G")+COUNTIF(CJ90,"G")</f>
        <v/>
      </c>
      <c r="CR90">
        <f>COUNTIF(D90,"P")+COUNTIF(J90,"P")+COUNTIF(P90,"P")+COUNTIF(V90,"P")+COUNTIF(AB90,"P")+COUNTIF(AH90,"P")+COUNTIF(AN90,"P")+COUNTIF(AT90,"P")+COUNTIF(AZ90,"P")+COUNTIF(BF90,"P")+COUNTIF(BL90,"P")+COUNTIF(BR90,"P")+COUNTIF(BX90,"P")+COUNTIF(CD90,"P")+COUNTIF(CJ90,"P")</f>
        <v/>
      </c>
      <c r="CS90">
        <f>(INT(E90)*3+(E90-INT(E90))*10)+(INT(K90)*3+(K90-INT(K90))*10)+(INT(Q90)*3+(Q90-INT(Q90))*10)+(INT(W90)*3+(W90-INT(W90))*10)+(INT(AC90)*3+(AC90-INT(AC90))*10)+(INT(AI90)*3+(AI90-INT(AI90))*10)+(INT(AO90)*3+(AO90-INT(AO90))*10)+(INT(AU90)*3+(AU90-INT(AU90))*10)+(INT(BA90)*3+(BA90-INT(BA90))*10)+(INT(BG90)*3+(BG90-INT(BG90))*10)+(INT(BM90)*3+(BM90-INT(BM90))*10)+(INT(BS90)*3+(BS90-INT(BS90))*10)+(INT(BY90)*3+(BY90-INT(BY90))*10)+(INT(CE90)*3+(CE90-INT(CE90))*10)+(INT(CK90)*3+(CK90-INT(CK90))*10)</f>
        <v/>
      </c>
      <c r="CT90">
        <f>INT(CS90/3)+MOD(CS90,3)/10</f>
        <v/>
      </c>
      <c r="CU90">
        <f>F90+L90+R90+X90+AD90+AJ90+AP90+AV90+BB90+BH90+BN90+BT90+BZ90+CF90+CL90</f>
        <v/>
      </c>
      <c r="CV90">
        <f>G90+M90+S90+Y90+AE90+AK90+AQ90+AW90+BC90+BI90+BO90+BU90+CA90+CG90+CM90</f>
        <v/>
      </c>
      <c r="CW90">
        <f>H90+N90+T90+Z90+AF90+AL90+AR90+AX90+BD90+BJ90+BP90+BV90+CB90+CH90+CN90</f>
        <v/>
      </c>
      <c r="CX90" s="2">
        <f>IFERROR(CU90*27/CS90,0)</f>
        <v/>
      </c>
    </row>
    <row r="91">
      <c r="A91" t="inlineStr">
        <is>
          <t>TOTALES :</t>
        </is>
      </c>
      <c r="CP91">
        <f>SUM(CP66:CP90)</f>
        <v/>
      </c>
      <c r="CQ91">
        <f>SUM(CQ66:CQ90)</f>
        <v/>
      </c>
      <c r="CR91">
        <f>SUM(CR66:CR90)</f>
        <v/>
      </c>
      <c r="CS91">
        <f>SUM(CS66:CS90)</f>
        <v/>
      </c>
      <c r="CT91">
        <f>SUM(CT66:CT90)</f>
        <v/>
      </c>
      <c r="CU91">
        <f>SUM(CU66:CU90)</f>
        <v/>
      </c>
      <c r="CV91">
        <f>SUM(CV66:CV90)</f>
        <v/>
      </c>
      <c r="CW91">
        <f>SUM(CW66:CW90)</f>
        <v/>
      </c>
      <c r="CX91">
        <f>SUM(CX66:CX90)</f>
        <v/>
      </c>
    </row>
    <row r="94">
      <c r="A94" t="inlineStr">
        <is>
          <t>R E S U L T A D O S   D E L   E Q U I P O</t>
        </is>
      </c>
    </row>
    <row r="95">
      <c r="A95" t="inlineStr">
        <is>
          <t>Juego</t>
        </is>
      </c>
      <c r="B95" t="inlineStr">
        <is>
          <t>Resultado</t>
        </is>
      </c>
      <c r="C95" t="inlineStr">
        <is>
          <t>CA</t>
        </is>
      </c>
      <c r="D95" t="inlineStr">
        <is>
          <t>CR</t>
        </is>
      </c>
    </row>
    <row r="96">
      <c r="A96" t="n">
        <v>1</v>
      </c>
    </row>
    <row r="97">
      <c r="A97" t="n">
        <v>2</v>
      </c>
    </row>
    <row r="98">
      <c r="A98" t="n">
        <v>3</v>
      </c>
    </row>
    <row r="99">
      <c r="A99" t="n">
        <v>4</v>
      </c>
    </row>
    <row r="100">
      <c r="A100" t="n">
        <v>5</v>
      </c>
    </row>
    <row r="101">
      <c r="A101" t="n">
        <v>6</v>
      </c>
    </row>
    <row r="102">
      <c r="A102" t="n">
        <v>7</v>
      </c>
    </row>
    <row r="103">
      <c r="A103" t="n">
        <v>8</v>
      </c>
    </row>
    <row r="104">
      <c r="A104" t="n">
        <v>9</v>
      </c>
    </row>
    <row r="105">
      <c r="A105" t="n">
        <v>10</v>
      </c>
    </row>
    <row r="106">
      <c r="A106" t="n">
        <v>11</v>
      </c>
    </row>
    <row r="107">
      <c r="A107" t="n">
        <v>12</v>
      </c>
    </row>
    <row r="108">
      <c r="A108" t="n">
        <v>13</v>
      </c>
    </row>
    <row r="109">
      <c r="A109" t="n">
        <v>14</v>
      </c>
    </row>
    <row r="110">
      <c r="A110" t="n">
        <v>15</v>
      </c>
    </row>
    <row r="111">
      <c r="A111" t="inlineStr">
        <is>
          <t>TOTALES</t>
        </is>
      </c>
      <c r="B111">
        <f>COUNTIF(B96:B110,"G")+COUNTIF(B96:B110,"P")+COUNTIF(B96:B110,"E")</f>
        <v/>
      </c>
      <c r="C111">
        <f>COUNTIF(B96:B110,"G")</f>
        <v/>
      </c>
      <c r="D111">
        <f>COUNTIF(B96:B110,"P")</f>
        <v/>
      </c>
      <c r="E111">
        <f>COUNTIF(B96:B110,"E")</f>
        <v/>
      </c>
      <c r="F111">
        <f>SUM(C96:C110)</f>
        <v/>
      </c>
      <c r="G111">
        <f>SUM(D96:D110)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V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CORPORACION CRIOLLITOS DE VENEZUELA</t>
        </is>
      </c>
    </row>
    <row r="2">
      <c r="A2" t="inlineStr">
        <is>
          <t>LIGA DE BEISBOL MENOR JUAN GUILLERMO GUZMAN</t>
        </is>
      </c>
    </row>
    <row r="4">
      <c r="B4" t="inlineStr">
        <is>
          <t>CATEGORIA : INFANTIL</t>
        </is>
      </c>
    </row>
    <row r="6">
      <c r="A6" t="inlineStr">
        <is>
          <t>equipo12</t>
        </is>
      </c>
      <c r="C6" t="inlineStr">
        <is>
          <t>O F E N S I V A   I N D I V I D U A L</t>
        </is>
      </c>
    </row>
    <row r="7">
      <c r="A7" t="inlineStr">
        <is>
          <t>NOMBRE</t>
        </is>
      </c>
      <c r="B7" t="inlineStr">
        <is>
          <t>No</t>
        </is>
      </c>
      <c r="C7" t="inlineStr">
        <is>
          <t>VB</t>
        </is>
      </c>
      <c r="D7" t="inlineStr">
        <is>
          <t>CA</t>
        </is>
      </c>
      <c r="E7" t="inlineStr">
        <is>
          <t>H</t>
        </is>
      </c>
      <c r="F7" t="inlineStr">
        <is>
          <t>2B</t>
        </is>
      </c>
      <c r="G7" t="inlineStr">
        <is>
          <t>3B</t>
        </is>
      </c>
      <c r="H7" t="inlineStr">
        <is>
          <t>HR</t>
        </is>
      </c>
      <c r="I7" t="inlineStr">
        <is>
          <t>CI</t>
        </is>
      </c>
      <c r="J7" t="inlineStr">
        <is>
          <t>K</t>
        </is>
      </c>
      <c r="K7" t="inlineStr">
        <is>
          <t>BB</t>
        </is>
      </c>
      <c r="L7" t="inlineStr">
        <is>
          <t>BR</t>
        </is>
      </c>
      <c r="M7" t="inlineStr">
        <is>
          <t>GP</t>
        </is>
      </c>
      <c r="N7" t="inlineStr">
        <is>
          <t>SH</t>
        </is>
      </c>
      <c r="O7" t="inlineStr">
        <is>
          <t>SF</t>
        </is>
      </c>
      <c r="P7" t="inlineStr">
        <is>
          <t>INT</t>
        </is>
      </c>
      <c r="Q7" t="inlineStr">
        <is>
          <t>BAL</t>
        </is>
      </c>
      <c r="R7" t="inlineStr">
        <is>
          <t>AL</t>
        </is>
      </c>
      <c r="T7" t="inlineStr">
        <is>
          <t>VB</t>
        </is>
      </c>
      <c r="U7" t="inlineStr">
        <is>
          <t>CA</t>
        </is>
      </c>
      <c r="V7" t="inlineStr">
        <is>
          <t>H</t>
        </is>
      </c>
      <c r="W7" t="inlineStr">
        <is>
          <t>2B</t>
        </is>
      </c>
      <c r="X7" t="inlineStr">
        <is>
          <t>3B</t>
        </is>
      </c>
      <c r="Y7" t="inlineStr">
        <is>
          <t>HR</t>
        </is>
      </c>
      <c r="Z7" t="inlineStr">
        <is>
          <t>CI</t>
        </is>
      </c>
      <c r="AA7" t="inlineStr">
        <is>
          <t>K</t>
        </is>
      </c>
      <c r="AB7" t="inlineStr">
        <is>
          <t>BB</t>
        </is>
      </c>
      <c r="AC7" t="inlineStr">
        <is>
          <t>BR</t>
        </is>
      </c>
      <c r="AD7" t="inlineStr">
        <is>
          <t>GP</t>
        </is>
      </c>
      <c r="AE7" t="inlineStr">
        <is>
          <t>SH</t>
        </is>
      </c>
      <c r="AF7" t="inlineStr">
        <is>
          <t>SF</t>
        </is>
      </c>
      <c r="AG7" t="inlineStr">
        <is>
          <t>INT</t>
        </is>
      </c>
      <c r="AH7" t="inlineStr">
        <is>
          <t>BAL</t>
        </is>
      </c>
      <c r="AI7" t="inlineStr">
        <is>
          <t>AL</t>
        </is>
      </c>
      <c r="AK7" t="inlineStr">
        <is>
          <t>VB</t>
        </is>
      </c>
      <c r="AL7" t="inlineStr">
        <is>
          <t>CA</t>
        </is>
      </c>
      <c r="AM7" t="inlineStr">
        <is>
          <t>H</t>
        </is>
      </c>
      <c r="AN7" t="inlineStr">
        <is>
          <t>2B</t>
        </is>
      </c>
      <c r="AO7" t="inlineStr">
        <is>
          <t>3B</t>
        </is>
      </c>
      <c r="AP7" t="inlineStr">
        <is>
          <t>HR</t>
        </is>
      </c>
      <c r="AQ7" t="inlineStr">
        <is>
          <t>CI</t>
        </is>
      </c>
      <c r="AR7" t="inlineStr">
        <is>
          <t>K</t>
        </is>
      </c>
      <c r="AS7" t="inlineStr">
        <is>
          <t>BB</t>
        </is>
      </c>
      <c r="AT7" t="inlineStr">
        <is>
          <t>BR</t>
        </is>
      </c>
      <c r="AU7" t="inlineStr">
        <is>
          <t>GP</t>
        </is>
      </c>
      <c r="AV7" t="inlineStr">
        <is>
          <t>SH</t>
        </is>
      </c>
      <c r="AW7" t="inlineStr">
        <is>
          <t>SF</t>
        </is>
      </c>
      <c r="AX7" t="inlineStr">
        <is>
          <t>INT</t>
        </is>
      </c>
      <c r="AY7" t="inlineStr">
        <is>
          <t>BAL</t>
        </is>
      </c>
      <c r="AZ7" t="inlineStr">
        <is>
          <t>AL</t>
        </is>
      </c>
      <c r="BB7" t="inlineStr">
        <is>
          <t>VB</t>
        </is>
      </c>
      <c r="BC7" t="inlineStr">
        <is>
          <t>CA</t>
        </is>
      </c>
      <c r="BD7" t="inlineStr">
        <is>
          <t>H</t>
        </is>
      </c>
      <c r="BE7" t="inlineStr">
        <is>
          <t>2B</t>
        </is>
      </c>
      <c r="BF7" t="inlineStr">
        <is>
          <t>3B</t>
        </is>
      </c>
      <c r="BG7" t="inlineStr">
        <is>
          <t>HR</t>
        </is>
      </c>
      <c r="BH7" t="inlineStr">
        <is>
          <t>CI</t>
        </is>
      </c>
      <c r="BI7" t="inlineStr">
        <is>
          <t>K</t>
        </is>
      </c>
      <c r="BJ7" t="inlineStr">
        <is>
          <t>BB</t>
        </is>
      </c>
      <c r="BK7" t="inlineStr">
        <is>
          <t>BR</t>
        </is>
      </c>
      <c r="BL7" t="inlineStr">
        <is>
          <t>GP</t>
        </is>
      </c>
      <c r="BM7" t="inlineStr">
        <is>
          <t>SH</t>
        </is>
      </c>
      <c r="BN7" t="inlineStr">
        <is>
          <t>SF</t>
        </is>
      </c>
      <c r="BO7" t="inlineStr">
        <is>
          <t>INT</t>
        </is>
      </c>
      <c r="BP7" t="inlineStr">
        <is>
          <t>BAL</t>
        </is>
      </c>
      <c r="BQ7" t="inlineStr">
        <is>
          <t>AL</t>
        </is>
      </c>
      <c r="BS7" t="inlineStr">
        <is>
          <t>VB</t>
        </is>
      </c>
      <c r="BT7" t="inlineStr">
        <is>
          <t>CA</t>
        </is>
      </c>
      <c r="BU7" t="inlineStr">
        <is>
          <t>H</t>
        </is>
      </c>
      <c r="BV7" t="inlineStr">
        <is>
          <t>2B</t>
        </is>
      </c>
      <c r="BW7" t="inlineStr">
        <is>
          <t>3B</t>
        </is>
      </c>
      <c r="BX7" t="inlineStr">
        <is>
          <t>HR</t>
        </is>
      </c>
      <c r="BY7" t="inlineStr">
        <is>
          <t>CI</t>
        </is>
      </c>
      <c r="BZ7" t="inlineStr">
        <is>
          <t>K</t>
        </is>
      </c>
      <c r="CA7" t="inlineStr">
        <is>
          <t>BB</t>
        </is>
      </c>
      <c r="CB7" t="inlineStr">
        <is>
          <t>BR</t>
        </is>
      </c>
      <c r="CC7" t="inlineStr">
        <is>
          <t>GP</t>
        </is>
      </c>
      <c r="CD7" t="inlineStr">
        <is>
          <t>SH</t>
        </is>
      </c>
      <c r="CE7" t="inlineStr">
        <is>
          <t>SF</t>
        </is>
      </c>
      <c r="CF7" t="inlineStr">
        <is>
          <t>INT</t>
        </is>
      </c>
      <c r="CG7" t="inlineStr">
        <is>
          <t>BAL</t>
        </is>
      </c>
      <c r="CH7" t="inlineStr">
        <is>
          <t>AL</t>
        </is>
      </c>
      <c r="CJ7" t="inlineStr">
        <is>
          <t>VB</t>
        </is>
      </c>
      <c r="CK7" t="inlineStr">
        <is>
          <t>CA</t>
        </is>
      </c>
      <c r="CL7" t="inlineStr">
        <is>
          <t>H</t>
        </is>
      </c>
      <c r="CM7" t="inlineStr">
        <is>
          <t>2B</t>
        </is>
      </c>
      <c r="CN7" t="inlineStr">
        <is>
          <t>3B</t>
        </is>
      </c>
      <c r="CO7" t="inlineStr">
        <is>
          <t>HR</t>
        </is>
      </c>
      <c r="CP7" t="inlineStr">
        <is>
          <t>CI</t>
        </is>
      </c>
      <c r="CQ7" t="inlineStr">
        <is>
          <t>K</t>
        </is>
      </c>
      <c r="CR7" t="inlineStr">
        <is>
          <t>BB</t>
        </is>
      </c>
      <c r="CS7" t="inlineStr">
        <is>
          <t>BR</t>
        </is>
      </c>
      <c r="CT7" t="inlineStr">
        <is>
          <t>GP</t>
        </is>
      </c>
      <c r="CU7" t="inlineStr">
        <is>
          <t>SH</t>
        </is>
      </c>
      <c r="CV7" t="inlineStr">
        <is>
          <t>SF</t>
        </is>
      </c>
      <c r="CW7" t="inlineStr">
        <is>
          <t>INT</t>
        </is>
      </c>
      <c r="CX7" t="inlineStr">
        <is>
          <t>BAL</t>
        </is>
      </c>
      <c r="CY7" t="inlineStr">
        <is>
          <t>AL</t>
        </is>
      </c>
      <c r="DA7" t="inlineStr">
        <is>
          <t>VB</t>
        </is>
      </c>
      <c r="DB7" t="inlineStr">
        <is>
          <t>CA</t>
        </is>
      </c>
      <c r="DC7" t="inlineStr">
        <is>
          <t>H</t>
        </is>
      </c>
      <c r="DD7" t="inlineStr">
        <is>
          <t>2B</t>
        </is>
      </c>
      <c r="DE7" t="inlineStr">
        <is>
          <t>3B</t>
        </is>
      </c>
      <c r="DF7" t="inlineStr">
        <is>
          <t>HR</t>
        </is>
      </c>
      <c r="DG7" t="inlineStr">
        <is>
          <t>CI</t>
        </is>
      </c>
      <c r="DH7" t="inlineStr">
        <is>
          <t>K</t>
        </is>
      </c>
      <c r="DI7" t="inlineStr">
        <is>
          <t>BB</t>
        </is>
      </c>
      <c r="DJ7" t="inlineStr">
        <is>
          <t>BR</t>
        </is>
      </c>
      <c r="DK7" t="inlineStr">
        <is>
          <t>GP</t>
        </is>
      </c>
      <c r="DL7" t="inlineStr">
        <is>
          <t>SH</t>
        </is>
      </c>
      <c r="DM7" t="inlineStr">
        <is>
          <t>SF</t>
        </is>
      </c>
      <c r="DN7" t="inlineStr">
        <is>
          <t>INT</t>
        </is>
      </c>
      <c r="DO7" t="inlineStr">
        <is>
          <t>BAL</t>
        </is>
      </c>
      <c r="DP7" t="inlineStr">
        <is>
          <t>AL</t>
        </is>
      </c>
      <c r="DR7" t="inlineStr">
        <is>
          <t>VB</t>
        </is>
      </c>
      <c r="DS7" t="inlineStr">
        <is>
          <t>CA</t>
        </is>
      </c>
      <c r="DT7" t="inlineStr">
        <is>
          <t>H</t>
        </is>
      </c>
      <c r="DU7" t="inlineStr">
        <is>
          <t>2B</t>
        </is>
      </c>
      <c r="DV7" t="inlineStr">
        <is>
          <t>3B</t>
        </is>
      </c>
      <c r="DW7" t="inlineStr">
        <is>
          <t>HR</t>
        </is>
      </c>
      <c r="DX7" t="inlineStr">
        <is>
          <t>CI</t>
        </is>
      </c>
      <c r="DY7" t="inlineStr">
        <is>
          <t>K</t>
        </is>
      </c>
      <c r="DZ7" t="inlineStr">
        <is>
          <t>BB</t>
        </is>
      </c>
      <c r="EA7" t="inlineStr">
        <is>
          <t>BR</t>
        </is>
      </c>
      <c r="EB7" t="inlineStr">
        <is>
          <t>GP</t>
        </is>
      </c>
      <c r="EC7" t="inlineStr">
        <is>
          <t>SH</t>
        </is>
      </c>
      <c r="ED7" t="inlineStr">
        <is>
          <t>SF</t>
        </is>
      </c>
      <c r="EE7" t="inlineStr">
        <is>
          <t>INT</t>
        </is>
      </c>
      <c r="EF7" t="inlineStr">
        <is>
          <t>BAL</t>
        </is>
      </c>
      <c r="EG7" t="inlineStr">
        <is>
          <t>AL</t>
        </is>
      </c>
      <c r="EI7" t="inlineStr">
        <is>
          <t>VB</t>
        </is>
      </c>
      <c r="EJ7" t="inlineStr">
        <is>
          <t>CA</t>
        </is>
      </c>
      <c r="EK7" t="inlineStr">
        <is>
          <t>H</t>
        </is>
      </c>
      <c r="EL7" t="inlineStr">
        <is>
          <t>2B</t>
        </is>
      </c>
      <c r="EM7" t="inlineStr">
        <is>
          <t>3B</t>
        </is>
      </c>
      <c r="EN7" t="inlineStr">
        <is>
          <t>HR</t>
        </is>
      </c>
      <c r="EO7" t="inlineStr">
        <is>
          <t>CI</t>
        </is>
      </c>
      <c r="EP7" t="inlineStr">
        <is>
          <t>K</t>
        </is>
      </c>
      <c r="EQ7" t="inlineStr">
        <is>
          <t>BB</t>
        </is>
      </c>
      <c r="ER7" t="inlineStr">
        <is>
          <t>BR</t>
        </is>
      </c>
      <c r="ES7" t="inlineStr">
        <is>
          <t>GP</t>
        </is>
      </c>
      <c r="ET7" t="inlineStr">
        <is>
          <t>SH</t>
        </is>
      </c>
      <c r="EU7" t="inlineStr">
        <is>
          <t>SF</t>
        </is>
      </c>
      <c r="EV7" t="inlineStr">
        <is>
          <t>INT</t>
        </is>
      </c>
      <c r="EW7" t="inlineStr">
        <is>
          <t>BAL</t>
        </is>
      </c>
      <c r="EX7" t="inlineStr">
        <is>
          <t>AL</t>
        </is>
      </c>
      <c r="EZ7" t="inlineStr">
        <is>
          <t>VB</t>
        </is>
      </c>
      <c r="FA7" t="inlineStr">
        <is>
          <t>CA</t>
        </is>
      </c>
      <c r="FB7" t="inlineStr">
        <is>
          <t>H</t>
        </is>
      </c>
      <c r="FC7" t="inlineStr">
        <is>
          <t>2B</t>
        </is>
      </c>
      <c r="FD7" t="inlineStr">
        <is>
          <t>3B</t>
        </is>
      </c>
      <c r="FE7" t="inlineStr">
        <is>
          <t>HR</t>
        </is>
      </c>
      <c r="FF7" t="inlineStr">
        <is>
          <t>CI</t>
        </is>
      </c>
      <c r="FG7" t="inlineStr">
        <is>
          <t>K</t>
        </is>
      </c>
      <c r="FH7" t="inlineStr">
        <is>
          <t>BB</t>
        </is>
      </c>
      <c r="FI7" t="inlineStr">
        <is>
          <t>BR</t>
        </is>
      </c>
      <c r="FJ7" t="inlineStr">
        <is>
          <t>GP</t>
        </is>
      </c>
      <c r="FK7" t="inlineStr">
        <is>
          <t>SH</t>
        </is>
      </c>
      <c r="FL7" t="inlineStr">
        <is>
          <t>SF</t>
        </is>
      </c>
      <c r="FM7" t="inlineStr">
        <is>
          <t>INT</t>
        </is>
      </c>
      <c r="FN7" t="inlineStr">
        <is>
          <t>BAL</t>
        </is>
      </c>
      <c r="FO7" t="inlineStr">
        <is>
          <t>AL</t>
        </is>
      </c>
      <c r="FQ7" t="inlineStr">
        <is>
          <t>VB</t>
        </is>
      </c>
      <c r="FR7" t="inlineStr">
        <is>
          <t>CA</t>
        </is>
      </c>
      <c r="FS7" t="inlineStr">
        <is>
          <t>H</t>
        </is>
      </c>
      <c r="FT7" t="inlineStr">
        <is>
          <t>2B</t>
        </is>
      </c>
      <c r="FU7" t="inlineStr">
        <is>
          <t>3B</t>
        </is>
      </c>
      <c r="FV7" t="inlineStr">
        <is>
          <t>HR</t>
        </is>
      </c>
      <c r="FW7" t="inlineStr">
        <is>
          <t>CI</t>
        </is>
      </c>
      <c r="FX7" t="inlineStr">
        <is>
          <t>K</t>
        </is>
      </c>
      <c r="FY7" t="inlineStr">
        <is>
          <t>BB</t>
        </is>
      </c>
      <c r="FZ7" t="inlineStr">
        <is>
          <t>BR</t>
        </is>
      </c>
      <c r="GA7" t="inlineStr">
        <is>
          <t>GP</t>
        </is>
      </c>
      <c r="GB7" t="inlineStr">
        <is>
          <t>SH</t>
        </is>
      </c>
      <c r="GC7" t="inlineStr">
        <is>
          <t>SF</t>
        </is>
      </c>
      <c r="GD7" t="inlineStr">
        <is>
          <t>INT</t>
        </is>
      </c>
      <c r="GE7" t="inlineStr">
        <is>
          <t>BAL</t>
        </is>
      </c>
      <c r="GF7" t="inlineStr">
        <is>
          <t>AL</t>
        </is>
      </c>
      <c r="GH7" t="inlineStr">
        <is>
          <t>VB</t>
        </is>
      </c>
      <c r="GI7" t="inlineStr">
        <is>
          <t>CA</t>
        </is>
      </c>
      <c r="GJ7" t="inlineStr">
        <is>
          <t>H</t>
        </is>
      </c>
      <c r="GK7" t="inlineStr">
        <is>
          <t>2B</t>
        </is>
      </c>
      <c r="GL7" t="inlineStr">
        <is>
          <t>3B</t>
        </is>
      </c>
      <c r="GM7" t="inlineStr">
        <is>
          <t>HR</t>
        </is>
      </c>
      <c r="GN7" t="inlineStr">
        <is>
          <t>CI</t>
        </is>
      </c>
      <c r="GO7" t="inlineStr">
        <is>
          <t>K</t>
        </is>
      </c>
      <c r="GP7" t="inlineStr">
        <is>
          <t>BB</t>
        </is>
      </c>
      <c r="GQ7" t="inlineStr">
        <is>
          <t>BR</t>
        </is>
      </c>
      <c r="GR7" t="inlineStr">
        <is>
          <t>GP</t>
        </is>
      </c>
      <c r="GS7" t="inlineStr">
        <is>
          <t>SH</t>
        </is>
      </c>
      <c r="GT7" t="inlineStr">
        <is>
          <t>SF</t>
        </is>
      </c>
      <c r="GU7" t="inlineStr">
        <is>
          <t>INT</t>
        </is>
      </c>
      <c r="GV7" t="inlineStr">
        <is>
          <t>BAL</t>
        </is>
      </c>
      <c r="GW7" t="inlineStr">
        <is>
          <t>AL</t>
        </is>
      </c>
      <c r="GY7" t="inlineStr">
        <is>
          <t>VB</t>
        </is>
      </c>
      <c r="GZ7" t="inlineStr">
        <is>
          <t>CA</t>
        </is>
      </c>
      <c r="HA7" t="inlineStr">
        <is>
          <t>H</t>
        </is>
      </c>
      <c r="HB7" t="inlineStr">
        <is>
          <t>2B</t>
        </is>
      </c>
      <c r="HC7" t="inlineStr">
        <is>
          <t>3B</t>
        </is>
      </c>
      <c r="HD7" t="inlineStr">
        <is>
          <t>HR</t>
        </is>
      </c>
      <c r="HE7" t="inlineStr">
        <is>
          <t>CI</t>
        </is>
      </c>
      <c r="HF7" t="inlineStr">
        <is>
          <t>K</t>
        </is>
      </c>
      <c r="HG7" t="inlineStr">
        <is>
          <t>BB</t>
        </is>
      </c>
      <c r="HH7" t="inlineStr">
        <is>
          <t>BR</t>
        </is>
      </c>
      <c r="HI7" t="inlineStr">
        <is>
          <t>GP</t>
        </is>
      </c>
      <c r="HJ7" t="inlineStr">
        <is>
          <t>SH</t>
        </is>
      </c>
      <c r="HK7" t="inlineStr">
        <is>
          <t>SF</t>
        </is>
      </c>
      <c r="HL7" t="inlineStr">
        <is>
          <t>INT</t>
        </is>
      </c>
      <c r="HM7" t="inlineStr">
        <is>
          <t>BAL</t>
        </is>
      </c>
      <c r="HN7" t="inlineStr">
        <is>
          <t>AL</t>
        </is>
      </c>
      <c r="HP7" t="inlineStr">
        <is>
          <t>VB</t>
        </is>
      </c>
      <c r="HQ7" t="inlineStr">
        <is>
          <t>CA</t>
        </is>
      </c>
      <c r="HR7" t="inlineStr">
        <is>
          <t>H</t>
        </is>
      </c>
      <c r="HS7" t="inlineStr">
        <is>
          <t>2B</t>
        </is>
      </c>
      <c r="HT7" t="inlineStr">
        <is>
          <t>3B</t>
        </is>
      </c>
      <c r="HU7" t="inlineStr">
        <is>
          <t>HR</t>
        </is>
      </c>
      <c r="HV7" t="inlineStr">
        <is>
          <t>CI</t>
        </is>
      </c>
      <c r="HW7" t="inlineStr">
        <is>
          <t>K</t>
        </is>
      </c>
      <c r="HX7" t="inlineStr">
        <is>
          <t>BB</t>
        </is>
      </c>
      <c r="HY7" t="inlineStr">
        <is>
          <t>BR</t>
        </is>
      </c>
      <c r="HZ7" t="inlineStr">
        <is>
          <t>GP</t>
        </is>
      </c>
      <c r="IA7" t="inlineStr">
        <is>
          <t>SH</t>
        </is>
      </c>
      <c r="IB7" t="inlineStr">
        <is>
          <t>SF</t>
        </is>
      </c>
      <c r="IC7" t="inlineStr">
        <is>
          <t>INT</t>
        </is>
      </c>
      <c r="ID7" t="inlineStr">
        <is>
          <t>BAL</t>
        </is>
      </c>
      <c r="IE7" t="inlineStr">
        <is>
          <t>AL</t>
        </is>
      </c>
      <c r="IG7" t="inlineStr">
        <is>
          <t>VB</t>
        </is>
      </c>
      <c r="IH7" t="inlineStr">
        <is>
          <t>CA</t>
        </is>
      </c>
      <c r="II7" t="inlineStr">
        <is>
          <t>H</t>
        </is>
      </c>
      <c r="IJ7" t="inlineStr">
        <is>
          <t>2B</t>
        </is>
      </c>
      <c r="IK7" t="inlineStr">
        <is>
          <t>3B</t>
        </is>
      </c>
      <c r="IL7" t="inlineStr">
        <is>
          <t>HR</t>
        </is>
      </c>
      <c r="IM7" t="inlineStr">
        <is>
          <t>CI</t>
        </is>
      </c>
      <c r="IN7" t="inlineStr">
        <is>
          <t>K</t>
        </is>
      </c>
      <c r="IO7" t="inlineStr">
        <is>
          <t>BB</t>
        </is>
      </c>
      <c r="IP7" t="inlineStr">
        <is>
          <t>BR</t>
        </is>
      </c>
      <c r="IQ7" t="inlineStr">
        <is>
          <t>GP</t>
        </is>
      </c>
      <c r="IR7" t="inlineStr">
        <is>
          <t>SH</t>
        </is>
      </c>
      <c r="IS7" t="inlineStr">
        <is>
          <t>SF</t>
        </is>
      </c>
      <c r="IT7" t="inlineStr">
        <is>
          <t>INT</t>
        </is>
      </c>
      <c r="IU7" t="inlineStr">
        <is>
          <t>BAL</t>
        </is>
      </c>
      <c r="IV7" t="inlineStr">
        <is>
          <t>AL</t>
        </is>
      </c>
    </row>
    <row r="8">
      <c r="Q8">
        <f>(E8-(F8+G8+H8))+(F8*2)+(G8*3)+(H8*4)</f>
        <v/>
      </c>
      <c r="R8">
        <f>C8+K8+M8+N8+O8+P8</f>
        <v/>
      </c>
      <c r="AH8">
        <f>(V8-(W8+X8+Y8))+(W8*2)+(X8*3)+(Y8*4)</f>
        <v/>
      </c>
      <c r="AI8">
        <f>T8+AB8+AD8+AE8+AF8+AG8</f>
        <v/>
      </c>
      <c r="AY8">
        <f>(AM8-(AN8+AO8+AP8))+(AN8*2)+(AO8*3)+(AP8*4)</f>
        <v/>
      </c>
      <c r="AZ8">
        <f>AK8+AS8+AU8+AV8+AW8+AX8</f>
        <v/>
      </c>
      <c r="BP8">
        <f>(BD8-(BE8+BF8+BG8))+(BE8*2)+(BF8*3)+(BG8*4)</f>
        <v/>
      </c>
      <c r="BQ8">
        <f>BB8+BJ8+BL8+BM8+BN8+BO8</f>
        <v/>
      </c>
      <c r="CG8">
        <f>(BU8-(BV8+BW8+BX8))+(BV8*2)+(BW8*3)+(BX8*4)</f>
        <v/>
      </c>
      <c r="CH8">
        <f>BS8+CA8+CC8+CD8+CE8+CF8</f>
        <v/>
      </c>
      <c r="CX8">
        <f>(CL8-(CM8+CN8+CO8))+(CM8*2)+(CN8*3)+(CO8*4)</f>
        <v/>
      </c>
      <c r="CY8">
        <f>CJ8+CR8+CT8+CU8+CV8+CW8</f>
        <v/>
      </c>
      <c r="DO8">
        <f>(DC8-(DD8+DE8+DF8))+(DD8*2)+(DE8*3)+(DF8*4)</f>
        <v/>
      </c>
      <c r="DP8">
        <f>DA8+DI8+DK8+DL8+DM8+DN8</f>
        <v/>
      </c>
      <c r="EF8">
        <f>(DT8-(DU8+DV8+DW8))+(DU8*2)+(DV8*3)+(DW8*4)</f>
        <v/>
      </c>
      <c r="EG8">
        <f>DR8+DZ8+EB8+EC8+ED8+EE8</f>
        <v/>
      </c>
      <c r="EW8">
        <f>(EK8-(EL8+EM8+EN8))+(EL8*2)+(EM8*3)+(EN8*4)</f>
        <v/>
      </c>
      <c r="EX8">
        <f>EI8+EQ8+ES8+ET8+EU8+EV8</f>
        <v/>
      </c>
      <c r="FN8">
        <f>(FB8-(FC8+FD8+FE8))+(FC8*2)+(FD8*3)+(FE8*4)</f>
        <v/>
      </c>
      <c r="FO8">
        <f>EZ8+FH8+FJ8+FK8+FL8+FM8</f>
        <v/>
      </c>
      <c r="GE8">
        <f>(FS8-(FT8+FU8+FV8))+(FT8*2)+(FU8*3)+(FV8*4)</f>
        <v/>
      </c>
      <c r="GF8">
        <f>FQ8+FY8+GA8+GB8+GC8+GD8</f>
        <v/>
      </c>
      <c r="GV8">
        <f>(GJ8-(GK8+GL8+GM8))+(GK8*2)+(GL8*3)+(GM8*4)</f>
        <v/>
      </c>
      <c r="GW8">
        <f>GH8+GP8+GR8+GS8+GT8+GU8</f>
        <v/>
      </c>
      <c r="HM8">
        <f>(HA8-(HB8+HC8+HD8))+(HB8*2)+(HC8*3)+(HD8*4)</f>
        <v/>
      </c>
      <c r="HN8">
        <f>GY8+HG8+HI8+HJ8+HK8+HL8</f>
        <v/>
      </c>
      <c r="ID8">
        <f>(HR8-(HS8+HT8+HU8))+(HS8*2)+(HT8*3)+(HU8*4)</f>
        <v/>
      </c>
      <c r="IE8">
        <f>HP8+HX8+HZ8+IA8+IB8+IC8</f>
        <v/>
      </c>
      <c r="IU8">
        <f>(II8-(IJ8+IK8+IL8))+(IJ8*2)+(IK8*3)+(IL8*4)</f>
        <v/>
      </c>
      <c r="IV8">
        <f>IG8+IO8+IQ8+IR8+IS8+IT8</f>
        <v/>
      </c>
    </row>
    <row r="9">
      <c r="Q9">
        <f>(E9-(F9+G9+H9))+(F9*2)+(G9*3)+(H9*4)</f>
        <v/>
      </c>
      <c r="R9">
        <f>C9+K9+M9+N9+O9+P9</f>
        <v/>
      </c>
      <c r="AH9">
        <f>(V9-(W9+X9+Y9))+(W9*2)+(X9*3)+(Y9*4)</f>
        <v/>
      </c>
      <c r="AI9">
        <f>T9+AB9+AD9+AE9+AF9+AG9</f>
        <v/>
      </c>
      <c r="AY9">
        <f>(AM9-(AN9+AO9+AP9))+(AN9*2)+(AO9*3)+(AP9*4)</f>
        <v/>
      </c>
      <c r="AZ9">
        <f>AK9+AS9+AU9+AV9+AW9+AX9</f>
        <v/>
      </c>
      <c r="BP9">
        <f>(BD9-(BE9+BF9+BG9))+(BE9*2)+(BF9*3)+(BG9*4)</f>
        <v/>
      </c>
      <c r="BQ9">
        <f>BB9+BJ9+BL9+BM9+BN9+BO9</f>
        <v/>
      </c>
      <c r="CG9">
        <f>(BU9-(BV9+BW9+BX9))+(BV9*2)+(BW9*3)+(BX9*4)</f>
        <v/>
      </c>
      <c r="CH9">
        <f>BS9+CA9+CC9+CD9+CE9+CF9</f>
        <v/>
      </c>
      <c r="CX9">
        <f>(CL9-(CM9+CN9+CO9))+(CM9*2)+(CN9*3)+(CO9*4)</f>
        <v/>
      </c>
      <c r="CY9">
        <f>CJ9+CR9+CT9+CU9+CV9+CW9</f>
        <v/>
      </c>
      <c r="DO9">
        <f>(DC9-(DD9+DE9+DF9))+(DD9*2)+(DE9*3)+(DF9*4)</f>
        <v/>
      </c>
      <c r="DP9">
        <f>DA9+DI9+DK9+DL9+DM9+DN9</f>
        <v/>
      </c>
      <c r="EF9">
        <f>(DT9-(DU9+DV9+DW9))+(DU9*2)+(DV9*3)+(DW9*4)</f>
        <v/>
      </c>
      <c r="EG9">
        <f>DR9+DZ9+EB9+EC9+ED9+EE9</f>
        <v/>
      </c>
      <c r="EW9">
        <f>(EK9-(EL9+EM9+EN9))+(EL9*2)+(EM9*3)+(EN9*4)</f>
        <v/>
      </c>
      <c r="EX9">
        <f>EI9+EQ9+ES9+ET9+EU9+EV9</f>
        <v/>
      </c>
      <c r="FN9">
        <f>(FB9-(FC9+FD9+FE9))+(FC9*2)+(FD9*3)+(FE9*4)</f>
        <v/>
      </c>
      <c r="FO9">
        <f>EZ9+FH9+FJ9+FK9+FL9+FM9</f>
        <v/>
      </c>
      <c r="GE9">
        <f>(FS9-(FT9+FU9+FV9))+(FT9*2)+(FU9*3)+(FV9*4)</f>
        <v/>
      </c>
      <c r="GF9">
        <f>FQ9+FY9+GA9+GB9+GC9+GD9</f>
        <v/>
      </c>
      <c r="GV9">
        <f>(GJ9-(GK9+GL9+GM9))+(GK9*2)+(GL9*3)+(GM9*4)</f>
        <v/>
      </c>
      <c r="GW9">
        <f>GH9+GP9+GR9+GS9+GT9+GU9</f>
        <v/>
      </c>
      <c r="HM9">
        <f>(HA9-(HB9+HC9+HD9))+(HB9*2)+(HC9*3)+(HD9*4)</f>
        <v/>
      </c>
      <c r="HN9">
        <f>GY9+HG9+HI9+HJ9+HK9+HL9</f>
        <v/>
      </c>
      <c r="ID9">
        <f>(HR9-(HS9+HT9+HU9))+(HS9*2)+(HT9*3)+(HU9*4)</f>
        <v/>
      </c>
      <c r="IE9">
        <f>HP9+HX9+HZ9+IA9+IB9+IC9</f>
        <v/>
      </c>
      <c r="IU9">
        <f>(II9-(IJ9+IK9+IL9))+(IJ9*2)+(IK9*3)+(IL9*4)</f>
        <v/>
      </c>
      <c r="IV9">
        <f>IG9+IO9+IQ9+IR9+IS9+IT9</f>
        <v/>
      </c>
    </row>
    <row r="10">
      <c r="Q10">
        <f>(E10-(F10+G10+H10))+(F10*2)+(G10*3)+(H10*4)</f>
        <v/>
      </c>
      <c r="R10">
        <f>C10+K10+M10+N10+O10+P10</f>
        <v/>
      </c>
      <c r="AH10">
        <f>(V10-(W10+X10+Y10))+(W10*2)+(X10*3)+(Y10*4)</f>
        <v/>
      </c>
      <c r="AI10">
        <f>T10+AB10+AD10+AE10+AF10+AG10</f>
        <v/>
      </c>
      <c r="AY10">
        <f>(AM10-(AN10+AO10+AP10))+(AN10*2)+(AO10*3)+(AP10*4)</f>
        <v/>
      </c>
      <c r="AZ10">
        <f>AK10+AS10+AU10+AV10+AW10+AX10</f>
        <v/>
      </c>
      <c r="BP10">
        <f>(BD10-(BE10+BF10+BG10))+(BE10*2)+(BF10*3)+(BG10*4)</f>
        <v/>
      </c>
      <c r="BQ10">
        <f>BB10+BJ10+BL10+BM10+BN10+BO10</f>
        <v/>
      </c>
      <c r="CG10">
        <f>(BU10-(BV10+BW10+BX10))+(BV10*2)+(BW10*3)+(BX10*4)</f>
        <v/>
      </c>
      <c r="CH10">
        <f>BS10+CA10+CC10+CD10+CE10+CF10</f>
        <v/>
      </c>
      <c r="CX10">
        <f>(CL10-(CM10+CN10+CO10))+(CM10*2)+(CN10*3)+(CO10*4)</f>
        <v/>
      </c>
      <c r="CY10">
        <f>CJ10+CR10+CT10+CU10+CV10+CW10</f>
        <v/>
      </c>
      <c r="DO10">
        <f>(DC10-(DD10+DE10+DF10))+(DD10*2)+(DE10*3)+(DF10*4)</f>
        <v/>
      </c>
      <c r="DP10">
        <f>DA10+DI10+DK10+DL10+DM10+DN10</f>
        <v/>
      </c>
      <c r="EF10">
        <f>(DT10-(DU10+DV10+DW10))+(DU10*2)+(DV10*3)+(DW10*4)</f>
        <v/>
      </c>
      <c r="EG10">
        <f>DR10+DZ10+EB10+EC10+ED10+EE10</f>
        <v/>
      </c>
      <c r="EW10">
        <f>(EK10-(EL10+EM10+EN10))+(EL10*2)+(EM10*3)+(EN10*4)</f>
        <v/>
      </c>
      <c r="EX10">
        <f>EI10+EQ10+ES10+ET10+EU10+EV10</f>
        <v/>
      </c>
      <c r="FN10">
        <f>(FB10-(FC10+FD10+FE10))+(FC10*2)+(FD10*3)+(FE10*4)</f>
        <v/>
      </c>
      <c r="FO10">
        <f>EZ10+FH10+FJ10+FK10+FL10+FM10</f>
        <v/>
      </c>
      <c r="GE10">
        <f>(FS10-(FT10+FU10+FV10))+(FT10*2)+(FU10*3)+(FV10*4)</f>
        <v/>
      </c>
      <c r="GF10">
        <f>FQ10+FY10+GA10+GB10+GC10+GD10</f>
        <v/>
      </c>
      <c r="GV10">
        <f>(GJ10-(GK10+GL10+GM10))+(GK10*2)+(GL10*3)+(GM10*4)</f>
        <v/>
      </c>
      <c r="GW10">
        <f>GH10+GP10+GR10+GS10+GT10+GU10</f>
        <v/>
      </c>
      <c r="HM10">
        <f>(HA10-(HB10+HC10+HD10))+(HB10*2)+(HC10*3)+(HD10*4)</f>
        <v/>
      </c>
      <c r="HN10">
        <f>GY10+HG10+HI10+HJ10+HK10+HL10</f>
        <v/>
      </c>
      <c r="ID10">
        <f>(HR10-(HS10+HT10+HU10))+(HS10*2)+(HT10*3)+(HU10*4)</f>
        <v/>
      </c>
      <c r="IE10">
        <f>HP10+HX10+HZ10+IA10+IB10+IC10</f>
        <v/>
      </c>
      <c r="IU10">
        <f>(II10-(IJ10+IK10+IL10))+(IJ10*2)+(IK10*3)+(IL10*4)</f>
        <v/>
      </c>
      <c r="IV10">
        <f>IG10+IO10+IQ10+IR10+IS10+IT10</f>
        <v/>
      </c>
    </row>
    <row r="11">
      <c r="Q11">
        <f>(E11-(F11+G11+H11))+(F11*2)+(G11*3)+(H11*4)</f>
        <v/>
      </c>
      <c r="R11">
        <f>C11+K11+M11+N11+O11+P11</f>
        <v/>
      </c>
      <c r="AH11">
        <f>(V11-(W11+X11+Y11))+(W11*2)+(X11*3)+(Y11*4)</f>
        <v/>
      </c>
      <c r="AI11">
        <f>T11+AB11+AD11+AE11+AF11+AG11</f>
        <v/>
      </c>
      <c r="AY11">
        <f>(AM11-(AN11+AO11+AP11))+(AN11*2)+(AO11*3)+(AP11*4)</f>
        <v/>
      </c>
      <c r="AZ11">
        <f>AK11+AS11+AU11+AV11+AW11+AX11</f>
        <v/>
      </c>
      <c r="BP11">
        <f>(BD11-(BE11+BF11+BG11))+(BE11*2)+(BF11*3)+(BG11*4)</f>
        <v/>
      </c>
      <c r="BQ11">
        <f>BB11+BJ11+BL11+BM11+BN11+BO11</f>
        <v/>
      </c>
      <c r="CG11">
        <f>(BU11-(BV11+BW11+BX11))+(BV11*2)+(BW11*3)+(BX11*4)</f>
        <v/>
      </c>
      <c r="CH11">
        <f>BS11+CA11+CC11+CD11+CE11+CF11</f>
        <v/>
      </c>
      <c r="CX11">
        <f>(CL11-(CM11+CN11+CO11))+(CM11*2)+(CN11*3)+(CO11*4)</f>
        <v/>
      </c>
      <c r="CY11">
        <f>CJ11+CR11+CT11+CU11+CV11+CW11</f>
        <v/>
      </c>
      <c r="DO11">
        <f>(DC11-(DD11+DE11+DF11))+(DD11*2)+(DE11*3)+(DF11*4)</f>
        <v/>
      </c>
      <c r="DP11">
        <f>DA11+DI11+DK11+DL11+DM11+DN11</f>
        <v/>
      </c>
      <c r="EF11">
        <f>(DT11-(DU11+DV11+DW11))+(DU11*2)+(DV11*3)+(DW11*4)</f>
        <v/>
      </c>
      <c r="EG11">
        <f>DR11+DZ11+EB11+EC11+ED11+EE11</f>
        <v/>
      </c>
      <c r="EW11">
        <f>(EK11-(EL11+EM11+EN11))+(EL11*2)+(EM11*3)+(EN11*4)</f>
        <v/>
      </c>
      <c r="EX11">
        <f>EI11+EQ11+ES11+ET11+EU11+EV11</f>
        <v/>
      </c>
      <c r="FN11">
        <f>(FB11-(FC11+FD11+FE11))+(FC11*2)+(FD11*3)+(FE11*4)</f>
        <v/>
      </c>
      <c r="FO11">
        <f>EZ11+FH11+FJ11+FK11+FL11+FM11</f>
        <v/>
      </c>
      <c r="GE11">
        <f>(FS11-(FT11+FU11+FV11))+(FT11*2)+(FU11*3)+(FV11*4)</f>
        <v/>
      </c>
      <c r="GF11">
        <f>FQ11+FY11+GA11+GB11+GC11+GD11</f>
        <v/>
      </c>
      <c r="GV11">
        <f>(GJ11-(GK11+GL11+GM11))+(GK11*2)+(GL11*3)+(GM11*4)</f>
        <v/>
      </c>
      <c r="GW11">
        <f>GH11+GP11+GR11+GS11+GT11+GU11</f>
        <v/>
      </c>
      <c r="HM11">
        <f>(HA11-(HB11+HC11+HD11))+(HB11*2)+(HC11*3)+(HD11*4)</f>
        <v/>
      </c>
      <c r="HN11">
        <f>GY11+HG11+HI11+HJ11+HK11+HL11</f>
        <v/>
      </c>
      <c r="ID11">
        <f>(HR11-(HS11+HT11+HU11))+(HS11*2)+(HT11*3)+(HU11*4)</f>
        <v/>
      </c>
      <c r="IE11">
        <f>HP11+HX11+HZ11+IA11+IB11+IC11</f>
        <v/>
      </c>
      <c r="IU11">
        <f>(II11-(IJ11+IK11+IL11))+(IJ11*2)+(IK11*3)+(IL11*4)</f>
        <v/>
      </c>
      <c r="IV11">
        <f>IG11+IO11+IQ11+IR11+IS11+IT11</f>
        <v/>
      </c>
    </row>
    <row r="12">
      <c r="Q12">
        <f>(E12-(F12+G12+H12))+(F12*2)+(G12*3)+(H12*4)</f>
        <v/>
      </c>
      <c r="R12">
        <f>C12+K12+M12+N12+O12+P12</f>
        <v/>
      </c>
      <c r="AH12">
        <f>(V12-(W12+X12+Y12))+(W12*2)+(X12*3)+(Y12*4)</f>
        <v/>
      </c>
      <c r="AI12">
        <f>T12+AB12+AD12+AE12+AF12+AG12</f>
        <v/>
      </c>
      <c r="AY12">
        <f>(AM12-(AN12+AO12+AP12))+(AN12*2)+(AO12*3)+(AP12*4)</f>
        <v/>
      </c>
      <c r="AZ12">
        <f>AK12+AS12+AU12+AV12+AW12+AX12</f>
        <v/>
      </c>
      <c r="BP12">
        <f>(BD12-(BE12+BF12+BG12))+(BE12*2)+(BF12*3)+(BG12*4)</f>
        <v/>
      </c>
      <c r="BQ12">
        <f>BB12+BJ12+BL12+BM12+BN12+BO12</f>
        <v/>
      </c>
      <c r="CG12">
        <f>(BU12-(BV12+BW12+BX12))+(BV12*2)+(BW12*3)+(BX12*4)</f>
        <v/>
      </c>
      <c r="CH12">
        <f>BS12+CA12+CC12+CD12+CE12+CF12</f>
        <v/>
      </c>
      <c r="CX12">
        <f>(CL12-(CM12+CN12+CO12))+(CM12*2)+(CN12*3)+(CO12*4)</f>
        <v/>
      </c>
      <c r="CY12">
        <f>CJ12+CR12+CT12+CU12+CV12+CW12</f>
        <v/>
      </c>
      <c r="DO12">
        <f>(DC12-(DD12+DE12+DF12))+(DD12*2)+(DE12*3)+(DF12*4)</f>
        <v/>
      </c>
      <c r="DP12">
        <f>DA12+DI12+DK12+DL12+DM12+DN12</f>
        <v/>
      </c>
      <c r="EF12">
        <f>(DT12-(DU12+DV12+DW12))+(DU12*2)+(DV12*3)+(DW12*4)</f>
        <v/>
      </c>
      <c r="EG12">
        <f>DR12+DZ12+EB12+EC12+ED12+EE12</f>
        <v/>
      </c>
      <c r="EW12">
        <f>(EK12-(EL12+EM12+EN12))+(EL12*2)+(EM12*3)+(EN12*4)</f>
        <v/>
      </c>
      <c r="EX12">
        <f>EI12+EQ12+ES12+ET12+EU12+EV12</f>
        <v/>
      </c>
      <c r="FN12">
        <f>(FB12-(FC12+FD12+FE12))+(FC12*2)+(FD12*3)+(FE12*4)</f>
        <v/>
      </c>
      <c r="FO12">
        <f>EZ12+FH12+FJ12+FK12+FL12+FM12</f>
        <v/>
      </c>
      <c r="GE12">
        <f>(FS12-(FT12+FU12+FV12))+(FT12*2)+(FU12*3)+(FV12*4)</f>
        <v/>
      </c>
      <c r="GF12">
        <f>FQ12+FY12+GA12+GB12+GC12+GD12</f>
        <v/>
      </c>
      <c r="GV12">
        <f>(GJ12-(GK12+GL12+GM12))+(GK12*2)+(GL12*3)+(GM12*4)</f>
        <v/>
      </c>
      <c r="GW12">
        <f>GH12+GP12+GR12+GS12+GT12+GU12</f>
        <v/>
      </c>
      <c r="HM12">
        <f>(HA12-(HB12+HC12+HD12))+(HB12*2)+(HC12*3)+(HD12*4)</f>
        <v/>
      </c>
      <c r="HN12">
        <f>GY12+HG12+HI12+HJ12+HK12+HL12</f>
        <v/>
      </c>
      <c r="ID12">
        <f>(HR12-(HS12+HT12+HU12))+(HS12*2)+(HT12*3)+(HU12*4)</f>
        <v/>
      </c>
      <c r="IE12">
        <f>HP12+HX12+HZ12+IA12+IB12+IC12</f>
        <v/>
      </c>
      <c r="IU12">
        <f>(II12-(IJ12+IK12+IL12))+(IJ12*2)+(IK12*3)+(IL12*4)</f>
        <v/>
      </c>
      <c r="IV12">
        <f>IG12+IO12+IQ12+IR12+IS12+IT12</f>
        <v/>
      </c>
    </row>
    <row r="13">
      <c r="Q13">
        <f>(E13-(F13+G13+H13))+(F13*2)+(G13*3)+(H13*4)</f>
        <v/>
      </c>
      <c r="R13">
        <f>C13+K13+M13+N13+O13+P13</f>
        <v/>
      </c>
      <c r="AH13">
        <f>(V13-(W13+X13+Y13))+(W13*2)+(X13*3)+(Y13*4)</f>
        <v/>
      </c>
      <c r="AI13">
        <f>T13+AB13+AD13+AE13+AF13+AG13</f>
        <v/>
      </c>
      <c r="AY13">
        <f>(AM13-(AN13+AO13+AP13))+(AN13*2)+(AO13*3)+(AP13*4)</f>
        <v/>
      </c>
      <c r="AZ13">
        <f>AK13+AS13+AU13+AV13+AW13+AX13</f>
        <v/>
      </c>
      <c r="BP13">
        <f>(BD13-(BE13+BF13+BG13))+(BE13*2)+(BF13*3)+(BG13*4)</f>
        <v/>
      </c>
      <c r="BQ13">
        <f>BB13+BJ13+BL13+BM13+BN13+BO13</f>
        <v/>
      </c>
      <c r="CG13">
        <f>(BU13-(BV13+BW13+BX13))+(BV13*2)+(BW13*3)+(BX13*4)</f>
        <v/>
      </c>
      <c r="CH13">
        <f>BS13+CA13+CC13+CD13+CE13+CF13</f>
        <v/>
      </c>
      <c r="CX13">
        <f>(CL13-(CM13+CN13+CO13))+(CM13*2)+(CN13*3)+(CO13*4)</f>
        <v/>
      </c>
      <c r="CY13">
        <f>CJ13+CR13+CT13+CU13+CV13+CW13</f>
        <v/>
      </c>
      <c r="DO13">
        <f>(DC13-(DD13+DE13+DF13))+(DD13*2)+(DE13*3)+(DF13*4)</f>
        <v/>
      </c>
      <c r="DP13">
        <f>DA13+DI13+DK13+DL13+DM13+DN13</f>
        <v/>
      </c>
      <c r="EF13">
        <f>(DT13-(DU13+DV13+DW13))+(DU13*2)+(DV13*3)+(DW13*4)</f>
        <v/>
      </c>
      <c r="EG13">
        <f>DR13+DZ13+EB13+EC13+ED13+EE13</f>
        <v/>
      </c>
      <c r="EW13">
        <f>(EK13-(EL13+EM13+EN13))+(EL13*2)+(EM13*3)+(EN13*4)</f>
        <v/>
      </c>
      <c r="EX13">
        <f>EI13+EQ13+ES13+ET13+EU13+EV13</f>
        <v/>
      </c>
      <c r="FN13">
        <f>(FB13-(FC13+FD13+FE13))+(FC13*2)+(FD13*3)+(FE13*4)</f>
        <v/>
      </c>
      <c r="FO13">
        <f>EZ13+FH13+FJ13+FK13+FL13+FM13</f>
        <v/>
      </c>
      <c r="GE13">
        <f>(FS13-(FT13+FU13+FV13))+(FT13*2)+(FU13*3)+(FV13*4)</f>
        <v/>
      </c>
      <c r="GF13">
        <f>FQ13+FY13+GA13+GB13+GC13+GD13</f>
        <v/>
      </c>
      <c r="GV13">
        <f>(GJ13-(GK13+GL13+GM13))+(GK13*2)+(GL13*3)+(GM13*4)</f>
        <v/>
      </c>
      <c r="GW13">
        <f>GH13+GP13+GR13+GS13+GT13+GU13</f>
        <v/>
      </c>
      <c r="HM13">
        <f>(HA13-(HB13+HC13+HD13))+(HB13*2)+(HC13*3)+(HD13*4)</f>
        <v/>
      </c>
      <c r="HN13">
        <f>GY13+HG13+HI13+HJ13+HK13+HL13</f>
        <v/>
      </c>
      <c r="ID13">
        <f>(HR13-(HS13+HT13+HU13))+(HS13*2)+(HT13*3)+(HU13*4)</f>
        <v/>
      </c>
      <c r="IE13">
        <f>HP13+HX13+HZ13+IA13+IB13+IC13</f>
        <v/>
      </c>
      <c r="IU13">
        <f>(II13-(IJ13+IK13+IL13))+(IJ13*2)+(IK13*3)+(IL13*4)</f>
        <v/>
      </c>
      <c r="IV13">
        <f>IG13+IO13+IQ13+IR13+IS13+IT13</f>
        <v/>
      </c>
    </row>
    <row r="14">
      <c r="Q14">
        <f>(E14-(F14+G14+H14))+(F14*2)+(G14*3)+(H14*4)</f>
        <v/>
      </c>
      <c r="R14">
        <f>C14+K14+M14+N14+O14+P14</f>
        <v/>
      </c>
      <c r="AH14">
        <f>(V14-(W14+X14+Y14))+(W14*2)+(X14*3)+(Y14*4)</f>
        <v/>
      </c>
      <c r="AI14">
        <f>T14+AB14+AD14+AE14+AF14+AG14</f>
        <v/>
      </c>
      <c r="AY14">
        <f>(AM14-(AN14+AO14+AP14))+(AN14*2)+(AO14*3)+(AP14*4)</f>
        <v/>
      </c>
      <c r="AZ14">
        <f>AK14+AS14+AU14+AV14+AW14+AX14</f>
        <v/>
      </c>
      <c r="BP14">
        <f>(BD14-(BE14+BF14+BG14))+(BE14*2)+(BF14*3)+(BG14*4)</f>
        <v/>
      </c>
      <c r="BQ14">
        <f>BB14+BJ14+BL14+BM14+BN14+BO14</f>
        <v/>
      </c>
      <c r="CG14">
        <f>(BU14-(BV14+BW14+BX14))+(BV14*2)+(BW14*3)+(BX14*4)</f>
        <v/>
      </c>
      <c r="CH14">
        <f>BS14+CA14+CC14+CD14+CE14+CF14</f>
        <v/>
      </c>
      <c r="CX14">
        <f>(CL14-(CM14+CN14+CO14))+(CM14*2)+(CN14*3)+(CO14*4)</f>
        <v/>
      </c>
      <c r="CY14">
        <f>CJ14+CR14+CT14+CU14+CV14+CW14</f>
        <v/>
      </c>
      <c r="DO14">
        <f>(DC14-(DD14+DE14+DF14))+(DD14*2)+(DE14*3)+(DF14*4)</f>
        <v/>
      </c>
      <c r="DP14">
        <f>DA14+DI14+DK14+DL14+DM14+DN14</f>
        <v/>
      </c>
      <c r="EF14">
        <f>(DT14-(DU14+DV14+DW14))+(DU14*2)+(DV14*3)+(DW14*4)</f>
        <v/>
      </c>
      <c r="EG14">
        <f>DR14+DZ14+EB14+EC14+ED14+EE14</f>
        <v/>
      </c>
      <c r="EW14">
        <f>(EK14-(EL14+EM14+EN14))+(EL14*2)+(EM14*3)+(EN14*4)</f>
        <v/>
      </c>
      <c r="EX14">
        <f>EI14+EQ14+ES14+ET14+EU14+EV14</f>
        <v/>
      </c>
      <c r="FN14">
        <f>(FB14-(FC14+FD14+FE14))+(FC14*2)+(FD14*3)+(FE14*4)</f>
        <v/>
      </c>
      <c r="FO14">
        <f>EZ14+FH14+FJ14+FK14+FL14+FM14</f>
        <v/>
      </c>
      <c r="GE14">
        <f>(FS14-(FT14+FU14+FV14))+(FT14*2)+(FU14*3)+(FV14*4)</f>
        <v/>
      </c>
      <c r="GF14">
        <f>FQ14+FY14+GA14+GB14+GC14+GD14</f>
        <v/>
      </c>
      <c r="GV14">
        <f>(GJ14-(GK14+GL14+GM14))+(GK14*2)+(GL14*3)+(GM14*4)</f>
        <v/>
      </c>
      <c r="GW14">
        <f>GH14+GP14+GR14+GS14+GT14+GU14</f>
        <v/>
      </c>
      <c r="HM14">
        <f>(HA14-(HB14+HC14+HD14))+(HB14*2)+(HC14*3)+(HD14*4)</f>
        <v/>
      </c>
      <c r="HN14">
        <f>GY14+HG14+HI14+HJ14+HK14+HL14</f>
        <v/>
      </c>
      <c r="ID14">
        <f>(HR14-(HS14+HT14+HU14))+(HS14*2)+(HT14*3)+(HU14*4)</f>
        <v/>
      </c>
      <c r="IE14">
        <f>HP14+HX14+HZ14+IA14+IB14+IC14</f>
        <v/>
      </c>
      <c r="IU14">
        <f>(II14-(IJ14+IK14+IL14))+(IJ14*2)+(IK14*3)+(IL14*4)</f>
        <v/>
      </c>
      <c r="IV14">
        <f>IG14+IO14+IQ14+IR14+IS14+IT14</f>
        <v/>
      </c>
    </row>
    <row r="15">
      <c r="Q15">
        <f>(E15-(F15+G15+H15))+(F15*2)+(G15*3)+(H15*4)</f>
        <v/>
      </c>
      <c r="R15">
        <f>C15+K15+M15+N15+O15+P15</f>
        <v/>
      </c>
      <c r="AH15">
        <f>(V15-(W15+X15+Y15))+(W15*2)+(X15*3)+(Y15*4)</f>
        <v/>
      </c>
      <c r="AI15">
        <f>T15+AB15+AD15+AE15+AF15+AG15</f>
        <v/>
      </c>
      <c r="AY15">
        <f>(AM15-(AN15+AO15+AP15))+(AN15*2)+(AO15*3)+(AP15*4)</f>
        <v/>
      </c>
      <c r="AZ15">
        <f>AK15+AS15+AU15+AV15+AW15+AX15</f>
        <v/>
      </c>
      <c r="BP15">
        <f>(BD15-(BE15+BF15+BG15))+(BE15*2)+(BF15*3)+(BG15*4)</f>
        <v/>
      </c>
      <c r="BQ15">
        <f>BB15+BJ15+BL15+BM15+BN15+BO15</f>
        <v/>
      </c>
      <c r="CG15">
        <f>(BU15-(BV15+BW15+BX15))+(BV15*2)+(BW15*3)+(BX15*4)</f>
        <v/>
      </c>
      <c r="CH15">
        <f>BS15+CA15+CC15+CD15+CE15+CF15</f>
        <v/>
      </c>
      <c r="CX15">
        <f>(CL15-(CM15+CN15+CO15))+(CM15*2)+(CN15*3)+(CO15*4)</f>
        <v/>
      </c>
      <c r="CY15">
        <f>CJ15+CR15+CT15+CU15+CV15+CW15</f>
        <v/>
      </c>
      <c r="DO15">
        <f>(DC15-(DD15+DE15+DF15))+(DD15*2)+(DE15*3)+(DF15*4)</f>
        <v/>
      </c>
      <c r="DP15">
        <f>DA15+DI15+DK15+DL15+DM15+DN15</f>
        <v/>
      </c>
      <c r="EF15">
        <f>(DT15-(DU15+DV15+DW15))+(DU15*2)+(DV15*3)+(DW15*4)</f>
        <v/>
      </c>
      <c r="EG15">
        <f>DR15+DZ15+EB15+EC15+ED15+EE15</f>
        <v/>
      </c>
      <c r="EW15">
        <f>(EK15-(EL15+EM15+EN15))+(EL15*2)+(EM15*3)+(EN15*4)</f>
        <v/>
      </c>
      <c r="EX15">
        <f>EI15+EQ15+ES15+ET15+EU15+EV15</f>
        <v/>
      </c>
      <c r="FN15">
        <f>(FB15-(FC15+FD15+FE15))+(FC15*2)+(FD15*3)+(FE15*4)</f>
        <v/>
      </c>
      <c r="FO15">
        <f>EZ15+FH15+FJ15+FK15+FL15+FM15</f>
        <v/>
      </c>
      <c r="GE15">
        <f>(FS15-(FT15+FU15+FV15))+(FT15*2)+(FU15*3)+(FV15*4)</f>
        <v/>
      </c>
      <c r="GF15">
        <f>FQ15+FY15+GA15+GB15+GC15+GD15</f>
        <v/>
      </c>
      <c r="GV15">
        <f>(GJ15-(GK15+GL15+GM15))+(GK15*2)+(GL15*3)+(GM15*4)</f>
        <v/>
      </c>
      <c r="GW15">
        <f>GH15+GP15+GR15+GS15+GT15+GU15</f>
        <v/>
      </c>
      <c r="HM15">
        <f>(HA15-(HB15+HC15+HD15))+(HB15*2)+(HC15*3)+(HD15*4)</f>
        <v/>
      </c>
      <c r="HN15">
        <f>GY15+HG15+HI15+HJ15+HK15+HL15</f>
        <v/>
      </c>
      <c r="ID15">
        <f>(HR15-(HS15+HT15+HU15))+(HS15*2)+(HT15*3)+(HU15*4)</f>
        <v/>
      </c>
      <c r="IE15">
        <f>HP15+HX15+HZ15+IA15+IB15+IC15</f>
        <v/>
      </c>
      <c r="IU15">
        <f>(II15-(IJ15+IK15+IL15))+(IJ15*2)+(IK15*3)+(IL15*4)</f>
        <v/>
      </c>
      <c r="IV15">
        <f>IG15+IO15+IQ15+IR15+IS15+IT15</f>
        <v/>
      </c>
    </row>
    <row r="16">
      <c r="Q16">
        <f>(E16-(F16+G16+H16))+(F16*2)+(G16*3)+(H16*4)</f>
        <v/>
      </c>
      <c r="R16">
        <f>C16+K16+M16+N16+O16+P16</f>
        <v/>
      </c>
      <c r="AH16">
        <f>(V16-(W16+X16+Y16))+(W16*2)+(X16*3)+(Y16*4)</f>
        <v/>
      </c>
      <c r="AI16">
        <f>T16+AB16+AD16+AE16+AF16+AG16</f>
        <v/>
      </c>
      <c r="AY16">
        <f>(AM16-(AN16+AO16+AP16))+(AN16*2)+(AO16*3)+(AP16*4)</f>
        <v/>
      </c>
      <c r="AZ16">
        <f>AK16+AS16+AU16+AV16+AW16+AX16</f>
        <v/>
      </c>
      <c r="BP16">
        <f>(BD16-(BE16+BF16+BG16))+(BE16*2)+(BF16*3)+(BG16*4)</f>
        <v/>
      </c>
      <c r="BQ16">
        <f>BB16+BJ16+BL16+BM16+BN16+BO16</f>
        <v/>
      </c>
      <c r="CG16">
        <f>(BU16-(BV16+BW16+BX16))+(BV16*2)+(BW16*3)+(BX16*4)</f>
        <v/>
      </c>
      <c r="CH16">
        <f>BS16+CA16+CC16+CD16+CE16+CF16</f>
        <v/>
      </c>
      <c r="CX16">
        <f>(CL16-(CM16+CN16+CO16))+(CM16*2)+(CN16*3)+(CO16*4)</f>
        <v/>
      </c>
      <c r="CY16">
        <f>CJ16+CR16+CT16+CU16+CV16+CW16</f>
        <v/>
      </c>
      <c r="DO16">
        <f>(DC16-(DD16+DE16+DF16))+(DD16*2)+(DE16*3)+(DF16*4)</f>
        <v/>
      </c>
      <c r="DP16">
        <f>DA16+DI16+DK16+DL16+DM16+DN16</f>
        <v/>
      </c>
      <c r="EF16">
        <f>(DT16-(DU16+DV16+DW16))+(DU16*2)+(DV16*3)+(DW16*4)</f>
        <v/>
      </c>
      <c r="EG16">
        <f>DR16+DZ16+EB16+EC16+ED16+EE16</f>
        <v/>
      </c>
      <c r="EW16">
        <f>(EK16-(EL16+EM16+EN16))+(EL16*2)+(EM16*3)+(EN16*4)</f>
        <v/>
      </c>
      <c r="EX16">
        <f>EI16+EQ16+ES16+ET16+EU16+EV16</f>
        <v/>
      </c>
      <c r="FN16">
        <f>(FB16-(FC16+FD16+FE16))+(FC16*2)+(FD16*3)+(FE16*4)</f>
        <v/>
      </c>
      <c r="FO16">
        <f>EZ16+FH16+FJ16+FK16+FL16+FM16</f>
        <v/>
      </c>
      <c r="GE16">
        <f>(FS16-(FT16+FU16+FV16))+(FT16*2)+(FU16*3)+(FV16*4)</f>
        <v/>
      </c>
      <c r="GF16">
        <f>FQ16+FY16+GA16+GB16+GC16+GD16</f>
        <v/>
      </c>
      <c r="GV16">
        <f>(GJ16-(GK16+GL16+GM16))+(GK16*2)+(GL16*3)+(GM16*4)</f>
        <v/>
      </c>
      <c r="GW16">
        <f>GH16+GP16+GR16+GS16+GT16+GU16</f>
        <v/>
      </c>
      <c r="HM16">
        <f>(HA16-(HB16+HC16+HD16))+(HB16*2)+(HC16*3)+(HD16*4)</f>
        <v/>
      </c>
      <c r="HN16">
        <f>GY16+HG16+HI16+HJ16+HK16+HL16</f>
        <v/>
      </c>
      <c r="ID16">
        <f>(HR16-(HS16+HT16+HU16))+(HS16*2)+(HT16*3)+(HU16*4)</f>
        <v/>
      </c>
      <c r="IE16">
        <f>HP16+HX16+HZ16+IA16+IB16+IC16</f>
        <v/>
      </c>
      <c r="IU16">
        <f>(II16-(IJ16+IK16+IL16))+(IJ16*2)+(IK16*3)+(IL16*4)</f>
        <v/>
      </c>
      <c r="IV16">
        <f>IG16+IO16+IQ16+IR16+IS16+IT16</f>
        <v/>
      </c>
    </row>
    <row r="17">
      <c r="Q17">
        <f>(E17-(F17+G17+H17))+(F17*2)+(G17*3)+(H17*4)</f>
        <v/>
      </c>
      <c r="R17">
        <f>C17+K17+M17+N17+O17+P17</f>
        <v/>
      </c>
      <c r="AH17">
        <f>(V17-(W17+X17+Y17))+(W17*2)+(X17*3)+(Y17*4)</f>
        <v/>
      </c>
      <c r="AI17">
        <f>T17+AB17+AD17+AE17+AF17+AG17</f>
        <v/>
      </c>
      <c r="AY17">
        <f>(AM17-(AN17+AO17+AP17))+(AN17*2)+(AO17*3)+(AP17*4)</f>
        <v/>
      </c>
      <c r="AZ17">
        <f>AK17+AS17+AU17+AV17+AW17+AX17</f>
        <v/>
      </c>
      <c r="BP17">
        <f>(BD17-(BE17+BF17+BG17))+(BE17*2)+(BF17*3)+(BG17*4)</f>
        <v/>
      </c>
      <c r="BQ17">
        <f>BB17+BJ17+BL17+BM17+BN17+BO17</f>
        <v/>
      </c>
      <c r="CG17">
        <f>(BU17-(BV17+BW17+BX17))+(BV17*2)+(BW17*3)+(BX17*4)</f>
        <v/>
      </c>
      <c r="CH17">
        <f>BS17+CA17+CC17+CD17+CE17+CF17</f>
        <v/>
      </c>
      <c r="CX17">
        <f>(CL17-(CM17+CN17+CO17))+(CM17*2)+(CN17*3)+(CO17*4)</f>
        <v/>
      </c>
      <c r="CY17">
        <f>CJ17+CR17+CT17+CU17+CV17+CW17</f>
        <v/>
      </c>
      <c r="DO17">
        <f>(DC17-(DD17+DE17+DF17))+(DD17*2)+(DE17*3)+(DF17*4)</f>
        <v/>
      </c>
      <c r="DP17">
        <f>DA17+DI17+DK17+DL17+DM17+DN17</f>
        <v/>
      </c>
      <c r="EF17">
        <f>(DT17-(DU17+DV17+DW17))+(DU17*2)+(DV17*3)+(DW17*4)</f>
        <v/>
      </c>
      <c r="EG17">
        <f>DR17+DZ17+EB17+EC17+ED17+EE17</f>
        <v/>
      </c>
      <c r="EW17">
        <f>(EK17-(EL17+EM17+EN17))+(EL17*2)+(EM17*3)+(EN17*4)</f>
        <v/>
      </c>
      <c r="EX17">
        <f>EI17+EQ17+ES17+ET17+EU17+EV17</f>
        <v/>
      </c>
      <c r="FN17">
        <f>(FB17-(FC17+FD17+FE17))+(FC17*2)+(FD17*3)+(FE17*4)</f>
        <v/>
      </c>
      <c r="FO17">
        <f>EZ17+FH17+FJ17+FK17+FL17+FM17</f>
        <v/>
      </c>
      <c r="GE17">
        <f>(FS17-(FT17+FU17+FV17))+(FT17*2)+(FU17*3)+(FV17*4)</f>
        <v/>
      </c>
      <c r="GF17">
        <f>FQ17+FY17+GA17+GB17+GC17+GD17</f>
        <v/>
      </c>
      <c r="GV17">
        <f>(GJ17-(GK17+GL17+GM17))+(GK17*2)+(GL17*3)+(GM17*4)</f>
        <v/>
      </c>
      <c r="GW17">
        <f>GH17+GP17+GR17+GS17+GT17+GU17</f>
        <v/>
      </c>
      <c r="HM17">
        <f>(HA17-(HB17+HC17+HD17))+(HB17*2)+(HC17*3)+(HD17*4)</f>
        <v/>
      </c>
      <c r="HN17">
        <f>GY17+HG17+HI17+HJ17+HK17+HL17</f>
        <v/>
      </c>
      <c r="ID17">
        <f>(HR17-(HS17+HT17+HU17))+(HS17*2)+(HT17*3)+(HU17*4)</f>
        <v/>
      </c>
      <c r="IE17">
        <f>HP17+HX17+HZ17+IA17+IB17+IC17</f>
        <v/>
      </c>
      <c r="IU17">
        <f>(II17-(IJ17+IK17+IL17))+(IJ17*2)+(IK17*3)+(IL17*4)</f>
        <v/>
      </c>
      <c r="IV17">
        <f>IG17+IO17+IQ17+IR17+IS17+IT17</f>
        <v/>
      </c>
    </row>
    <row r="18">
      <c r="Q18">
        <f>(E18-(F18+G18+H18))+(F18*2)+(G18*3)+(H18*4)</f>
        <v/>
      </c>
      <c r="R18">
        <f>C18+K18+M18+N18+O18+P18</f>
        <v/>
      </c>
      <c r="AH18">
        <f>(V18-(W18+X18+Y18))+(W18*2)+(X18*3)+(Y18*4)</f>
        <v/>
      </c>
      <c r="AI18">
        <f>T18+AB18+AD18+AE18+AF18+AG18</f>
        <v/>
      </c>
      <c r="AY18">
        <f>(AM18-(AN18+AO18+AP18))+(AN18*2)+(AO18*3)+(AP18*4)</f>
        <v/>
      </c>
      <c r="AZ18">
        <f>AK18+AS18+AU18+AV18+AW18+AX18</f>
        <v/>
      </c>
      <c r="BP18">
        <f>(BD18-(BE18+BF18+BG18))+(BE18*2)+(BF18*3)+(BG18*4)</f>
        <v/>
      </c>
      <c r="BQ18">
        <f>BB18+BJ18+BL18+BM18+BN18+BO18</f>
        <v/>
      </c>
      <c r="CG18">
        <f>(BU18-(BV18+BW18+BX18))+(BV18*2)+(BW18*3)+(BX18*4)</f>
        <v/>
      </c>
      <c r="CH18">
        <f>BS18+CA18+CC18+CD18+CE18+CF18</f>
        <v/>
      </c>
      <c r="CX18">
        <f>(CL18-(CM18+CN18+CO18))+(CM18*2)+(CN18*3)+(CO18*4)</f>
        <v/>
      </c>
      <c r="CY18">
        <f>CJ18+CR18+CT18+CU18+CV18+CW18</f>
        <v/>
      </c>
      <c r="DO18">
        <f>(DC18-(DD18+DE18+DF18))+(DD18*2)+(DE18*3)+(DF18*4)</f>
        <v/>
      </c>
      <c r="DP18">
        <f>DA18+DI18+DK18+DL18+DM18+DN18</f>
        <v/>
      </c>
      <c r="EF18">
        <f>(DT18-(DU18+DV18+DW18))+(DU18*2)+(DV18*3)+(DW18*4)</f>
        <v/>
      </c>
      <c r="EG18">
        <f>DR18+DZ18+EB18+EC18+ED18+EE18</f>
        <v/>
      </c>
      <c r="EW18">
        <f>(EK18-(EL18+EM18+EN18))+(EL18*2)+(EM18*3)+(EN18*4)</f>
        <v/>
      </c>
      <c r="EX18">
        <f>EI18+EQ18+ES18+ET18+EU18+EV18</f>
        <v/>
      </c>
      <c r="FN18">
        <f>(FB18-(FC18+FD18+FE18))+(FC18*2)+(FD18*3)+(FE18*4)</f>
        <v/>
      </c>
      <c r="FO18">
        <f>EZ18+FH18+FJ18+FK18+FL18+FM18</f>
        <v/>
      </c>
      <c r="GE18">
        <f>(FS18-(FT18+FU18+FV18))+(FT18*2)+(FU18*3)+(FV18*4)</f>
        <v/>
      </c>
      <c r="GF18">
        <f>FQ18+FY18+GA18+GB18+GC18+GD18</f>
        <v/>
      </c>
      <c r="GV18">
        <f>(GJ18-(GK18+GL18+GM18))+(GK18*2)+(GL18*3)+(GM18*4)</f>
        <v/>
      </c>
      <c r="GW18">
        <f>GH18+GP18+GR18+GS18+GT18+GU18</f>
        <v/>
      </c>
      <c r="HM18">
        <f>(HA18-(HB18+HC18+HD18))+(HB18*2)+(HC18*3)+(HD18*4)</f>
        <v/>
      </c>
      <c r="HN18">
        <f>GY18+HG18+HI18+HJ18+HK18+HL18</f>
        <v/>
      </c>
      <c r="ID18">
        <f>(HR18-(HS18+HT18+HU18))+(HS18*2)+(HT18*3)+(HU18*4)</f>
        <v/>
      </c>
      <c r="IE18">
        <f>HP18+HX18+HZ18+IA18+IB18+IC18</f>
        <v/>
      </c>
      <c r="IU18">
        <f>(II18-(IJ18+IK18+IL18))+(IJ18*2)+(IK18*3)+(IL18*4)</f>
        <v/>
      </c>
      <c r="IV18">
        <f>IG18+IO18+IQ18+IR18+IS18+IT18</f>
        <v/>
      </c>
    </row>
    <row r="19">
      <c r="Q19">
        <f>(E19-(F19+G19+H19))+(F19*2)+(G19*3)+(H19*4)</f>
        <v/>
      </c>
      <c r="R19">
        <f>C19+K19+M19+N19+O19+P19</f>
        <v/>
      </c>
      <c r="AH19">
        <f>(V19-(W19+X19+Y19))+(W19*2)+(X19*3)+(Y19*4)</f>
        <v/>
      </c>
      <c r="AI19">
        <f>T19+AB19+AD19+AE19+AF19+AG19</f>
        <v/>
      </c>
      <c r="AY19">
        <f>(AM19-(AN19+AO19+AP19))+(AN19*2)+(AO19*3)+(AP19*4)</f>
        <v/>
      </c>
      <c r="AZ19">
        <f>AK19+AS19+AU19+AV19+AW19+AX19</f>
        <v/>
      </c>
      <c r="BP19">
        <f>(BD19-(BE19+BF19+BG19))+(BE19*2)+(BF19*3)+(BG19*4)</f>
        <v/>
      </c>
      <c r="BQ19">
        <f>BB19+BJ19+BL19+BM19+BN19+BO19</f>
        <v/>
      </c>
      <c r="CG19">
        <f>(BU19-(BV19+BW19+BX19))+(BV19*2)+(BW19*3)+(BX19*4)</f>
        <v/>
      </c>
      <c r="CH19">
        <f>BS19+CA19+CC19+CD19+CE19+CF19</f>
        <v/>
      </c>
      <c r="CX19">
        <f>(CL19-(CM19+CN19+CO19))+(CM19*2)+(CN19*3)+(CO19*4)</f>
        <v/>
      </c>
      <c r="CY19">
        <f>CJ19+CR19+CT19+CU19+CV19+CW19</f>
        <v/>
      </c>
      <c r="DO19">
        <f>(DC19-(DD19+DE19+DF19))+(DD19*2)+(DE19*3)+(DF19*4)</f>
        <v/>
      </c>
      <c r="DP19">
        <f>DA19+DI19+DK19+DL19+DM19+DN19</f>
        <v/>
      </c>
      <c r="EF19">
        <f>(DT19-(DU19+DV19+DW19))+(DU19*2)+(DV19*3)+(DW19*4)</f>
        <v/>
      </c>
      <c r="EG19">
        <f>DR19+DZ19+EB19+EC19+ED19+EE19</f>
        <v/>
      </c>
      <c r="EW19">
        <f>(EK19-(EL19+EM19+EN19))+(EL19*2)+(EM19*3)+(EN19*4)</f>
        <v/>
      </c>
      <c r="EX19">
        <f>EI19+EQ19+ES19+ET19+EU19+EV19</f>
        <v/>
      </c>
      <c r="FN19">
        <f>(FB19-(FC19+FD19+FE19))+(FC19*2)+(FD19*3)+(FE19*4)</f>
        <v/>
      </c>
      <c r="FO19">
        <f>EZ19+FH19+FJ19+FK19+FL19+FM19</f>
        <v/>
      </c>
      <c r="GE19">
        <f>(FS19-(FT19+FU19+FV19))+(FT19*2)+(FU19*3)+(FV19*4)</f>
        <v/>
      </c>
      <c r="GF19">
        <f>FQ19+FY19+GA19+GB19+GC19+GD19</f>
        <v/>
      </c>
      <c r="GV19">
        <f>(GJ19-(GK19+GL19+GM19))+(GK19*2)+(GL19*3)+(GM19*4)</f>
        <v/>
      </c>
      <c r="GW19">
        <f>GH19+GP19+GR19+GS19+GT19+GU19</f>
        <v/>
      </c>
      <c r="HM19">
        <f>(HA19-(HB19+HC19+HD19))+(HB19*2)+(HC19*3)+(HD19*4)</f>
        <v/>
      </c>
      <c r="HN19">
        <f>GY19+HG19+HI19+HJ19+HK19+HL19</f>
        <v/>
      </c>
      <c r="ID19">
        <f>(HR19-(HS19+HT19+HU19))+(HS19*2)+(HT19*3)+(HU19*4)</f>
        <v/>
      </c>
      <c r="IE19">
        <f>HP19+HX19+HZ19+IA19+IB19+IC19</f>
        <v/>
      </c>
      <c r="IU19">
        <f>(II19-(IJ19+IK19+IL19))+(IJ19*2)+(IK19*3)+(IL19*4)</f>
        <v/>
      </c>
      <c r="IV19">
        <f>IG19+IO19+IQ19+IR19+IS19+IT19</f>
        <v/>
      </c>
    </row>
    <row r="20">
      <c r="Q20">
        <f>(E20-(F20+G20+H20))+(F20*2)+(G20*3)+(H20*4)</f>
        <v/>
      </c>
      <c r="R20">
        <f>C20+K20+M20+N20+O20+P20</f>
        <v/>
      </c>
      <c r="AH20">
        <f>(V20-(W20+X20+Y20))+(W20*2)+(X20*3)+(Y20*4)</f>
        <v/>
      </c>
      <c r="AI20">
        <f>T20+AB20+AD20+AE20+AF20+AG20</f>
        <v/>
      </c>
      <c r="AY20">
        <f>(AM20-(AN20+AO20+AP20))+(AN20*2)+(AO20*3)+(AP20*4)</f>
        <v/>
      </c>
      <c r="AZ20">
        <f>AK20+AS20+AU20+AV20+AW20+AX20</f>
        <v/>
      </c>
      <c r="BP20">
        <f>(BD20-(BE20+BF20+BG20))+(BE20*2)+(BF20*3)+(BG20*4)</f>
        <v/>
      </c>
      <c r="BQ20">
        <f>BB20+BJ20+BL20+BM20+BN20+BO20</f>
        <v/>
      </c>
      <c r="CG20">
        <f>(BU20-(BV20+BW20+BX20))+(BV20*2)+(BW20*3)+(BX20*4)</f>
        <v/>
      </c>
      <c r="CH20">
        <f>BS20+CA20+CC20+CD20+CE20+CF20</f>
        <v/>
      </c>
      <c r="CX20">
        <f>(CL20-(CM20+CN20+CO20))+(CM20*2)+(CN20*3)+(CO20*4)</f>
        <v/>
      </c>
      <c r="CY20">
        <f>CJ20+CR20+CT20+CU20+CV20+CW20</f>
        <v/>
      </c>
      <c r="DO20">
        <f>(DC20-(DD20+DE20+DF20))+(DD20*2)+(DE20*3)+(DF20*4)</f>
        <v/>
      </c>
      <c r="DP20">
        <f>DA20+DI20+DK20+DL20+DM20+DN20</f>
        <v/>
      </c>
      <c r="EF20">
        <f>(DT20-(DU20+DV20+DW20))+(DU20*2)+(DV20*3)+(DW20*4)</f>
        <v/>
      </c>
      <c r="EG20">
        <f>DR20+DZ20+EB20+EC20+ED20+EE20</f>
        <v/>
      </c>
      <c r="EW20">
        <f>(EK20-(EL20+EM20+EN20))+(EL20*2)+(EM20*3)+(EN20*4)</f>
        <v/>
      </c>
      <c r="EX20">
        <f>EI20+EQ20+ES20+ET20+EU20+EV20</f>
        <v/>
      </c>
      <c r="FN20">
        <f>(FB20-(FC20+FD20+FE20))+(FC20*2)+(FD20*3)+(FE20*4)</f>
        <v/>
      </c>
      <c r="FO20">
        <f>EZ20+FH20+FJ20+FK20+FL20+FM20</f>
        <v/>
      </c>
      <c r="GE20">
        <f>(FS20-(FT20+FU20+FV20))+(FT20*2)+(FU20*3)+(FV20*4)</f>
        <v/>
      </c>
      <c r="GF20">
        <f>FQ20+FY20+GA20+GB20+GC20+GD20</f>
        <v/>
      </c>
      <c r="GV20">
        <f>(GJ20-(GK20+GL20+GM20))+(GK20*2)+(GL20*3)+(GM20*4)</f>
        <v/>
      </c>
      <c r="GW20">
        <f>GH20+GP20+GR20+GS20+GT20+GU20</f>
        <v/>
      </c>
      <c r="HM20">
        <f>(HA20-(HB20+HC20+HD20))+(HB20*2)+(HC20*3)+(HD20*4)</f>
        <v/>
      </c>
      <c r="HN20">
        <f>GY20+HG20+HI20+HJ20+HK20+HL20</f>
        <v/>
      </c>
      <c r="ID20">
        <f>(HR20-(HS20+HT20+HU20))+(HS20*2)+(HT20*3)+(HU20*4)</f>
        <v/>
      </c>
      <c r="IE20">
        <f>HP20+HX20+HZ20+IA20+IB20+IC20</f>
        <v/>
      </c>
      <c r="IU20">
        <f>(II20-(IJ20+IK20+IL20))+(IJ20*2)+(IK20*3)+(IL20*4)</f>
        <v/>
      </c>
      <c r="IV20">
        <f>IG20+IO20+IQ20+IR20+IS20+IT20</f>
        <v/>
      </c>
    </row>
    <row r="21">
      <c r="Q21">
        <f>(E21-(F21+G21+H21))+(F21*2)+(G21*3)+(H21*4)</f>
        <v/>
      </c>
      <c r="R21">
        <f>C21+K21+M21+N21+O21+P21</f>
        <v/>
      </c>
      <c r="AH21">
        <f>(V21-(W21+X21+Y21))+(W21*2)+(X21*3)+(Y21*4)</f>
        <v/>
      </c>
      <c r="AI21">
        <f>T21+AB21+AD21+AE21+AF21+AG21</f>
        <v/>
      </c>
      <c r="AY21">
        <f>(AM21-(AN21+AO21+AP21))+(AN21*2)+(AO21*3)+(AP21*4)</f>
        <v/>
      </c>
      <c r="AZ21">
        <f>AK21+AS21+AU21+AV21+AW21+AX21</f>
        <v/>
      </c>
      <c r="BP21">
        <f>(BD21-(BE21+BF21+BG21))+(BE21*2)+(BF21*3)+(BG21*4)</f>
        <v/>
      </c>
      <c r="BQ21">
        <f>BB21+BJ21+BL21+BM21+BN21+BO21</f>
        <v/>
      </c>
      <c r="CG21">
        <f>(BU21-(BV21+BW21+BX21))+(BV21*2)+(BW21*3)+(BX21*4)</f>
        <v/>
      </c>
      <c r="CH21">
        <f>BS21+CA21+CC21+CD21+CE21+CF21</f>
        <v/>
      </c>
      <c r="CX21">
        <f>(CL21-(CM21+CN21+CO21))+(CM21*2)+(CN21*3)+(CO21*4)</f>
        <v/>
      </c>
      <c r="CY21">
        <f>CJ21+CR21+CT21+CU21+CV21+CW21</f>
        <v/>
      </c>
      <c r="DO21">
        <f>(DC21-(DD21+DE21+DF21))+(DD21*2)+(DE21*3)+(DF21*4)</f>
        <v/>
      </c>
      <c r="DP21">
        <f>DA21+DI21+DK21+DL21+DM21+DN21</f>
        <v/>
      </c>
      <c r="EF21">
        <f>(DT21-(DU21+DV21+DW21))+(DU21*2)+(DV21*3)+(DW21*4)</f>
        <v/>
      </c>
      <c r="EG21">
        <f>DR21+DZ21+EB21+EC21+ED21+EE21</f>
        <v/>
      </c>
      <c r="EW21">
        <f>(EK21-(EL21+EM21+EN21))+(EL21*2)+(EM21*3)+(EN21*4)</f>
        <v/>
      </c>
      <c r="EX21">
        <f>EI21+EQ21+ES21+ET21+EU21+EV21</f>
        <v/>
      </c>
      <c r="FN21">
        <f>(FB21-(FC21+FD21+FE21))+(FC21*2)+(FD21*3)+(FE21*4)</f>
        <v/>
      </c>
      <c r="FO21">
        <f>EZ21+FH21+FJ21+FK21+FL21+FM21</f>
        <v/>
      </c>
      <c r="GE21">
        <f>(FS21-(FT21+FU21+FV21))+(FT21*2)+(FU21*3)+(FV21*4)</f>
        <v/>
      </c>
      <c r="GF21">
        <f>FQ21+FY21+GA21+GB21+GC21+GD21</f>
        <v/>
      </c>
      <c r="GV21">
        <f>(GJ21-(GK21+GL21+GM21))+(GK21*2)+(GL21*3)+(GM21*4)</f>
        <v/>
      </c>
      <c r="GW21">
        <f>GH21+GP21+GR21+GS21+GT21+GU21</f>
        <v/>
      </c>
      <c r="HM21">
        <f>(HA21-(HB21+HC21+HD21))+(HB21*2)+(HC21*3)+(HD21*4)</f>
        <v/>
      </c>
      <c r="HN21">
        <f>GY21+HG21+HI21+HJ21+HK21+HL21</f>
        <v/>
      </c>
      <c r="ID21">
        <f>(HR21-(HS21+HT21+HU21))+(HS21*2)+(HT21*3)+(HU21*4)</f>
        <v/>
      </c>
      <c r="IE21">
        <f>HP21+HX21+HZ21+IA21+IB21+IC21</f>
        <v/>
      </c>
      <c r="IU21">
        <f>(II21-(IJ21+IK21+IL21))+(IJ21*2)+(IK21*3)+(IL21*4)</f>
        <v/>
      </c>
      <c r="IV21">
        <f>IG21+IO21+IQ21+IR21+IS21+IT21</f>
        <v/>
      </c>
    </row>
    <row r="22">
      <c r="Q22">
        <f>(E22-(F22+G22+H22))+(F22*2)+(G22*3)+(H22*4)</f>
        <v/>
      </c>
      <c r="R22">
        <f>C22+K22+M22+N22+O22+P22</f>
        <v/>
      </c>
      <c r="AH22">
        <f>(V22-(W22+X22+Y22))+(W22*2)+(X22*3)+(Y22*4)</f>
        <v/>
      </c>
      <c r="AI22">
        <f>T22+AB22+AD22+AE22+AF22+AG22</f>
        <v/>
      </c>
      <c r="AY22">
        <f>(AM22-(AN22+AO22+AP22))+(AN22*2)+(AO22*3)+(AP22*4)</f>
        <v/>
      </c>
      <c r="AZ22">
        <f>AK22+AS22+AU22+AV22+AW22+AX22</f>
        <v/>
      </c>
      <c r="BP22">
        <f>(BD22-(BE22+BF22+BG22))+(BE22*2)+(BF22*3)+(BG22*4)</f>
        <v/>
      </c>
      <c r="BQ22">
        <f>BB22+BJ22+BL22+BM22+BN22+BO22</f>
        <v/>
      </c>
      <c r="CG22">
        <f>(BU22-(BV22+BW22+BX22))+(BV22*2)+(BW22*3)+(BX22*4)</f>
        <v/>
      </c>
      <c r="CH22">
        <f>BS22+CA22+CC22+CD22+CE22+CF22</f>
        <v/>
      </c>
      <c r="CX22">
        <f>(CL22-(CM22+CN22+CO22))+(CM22*2)+(CN22*3)+(CO22*4)</f>
        <v/>
      </c>
      <c r="CY22">
        <f>CJ22+CR22+CT22+CU22+CV22+CW22</f>
        <v/>
      </c>
      <c r="DO22">
        <f>(DC22-(DD22+DE22+DF22))+(DD22*2)+(DE22*3)+(DF22*4)</f>
        <v/>
      </c>
      <c r="DP22">
        <f>DA22+DI22+DK22+DL22+DM22+DN22</f>
        <v/>
      </c>
      <c r="EF22">
        <f>(DT22-(DU22+DV22+DW22))+(DU22*2)+(DV22*3)+(DW22*4)</f>
        <v/>
      </c>
      <c r="EG22">
        <f>DR22+DZ22+EB22+EC22+ED22+EE22</f>
        <v/>
      </c>
      <c r="EW22">
        <f>(EK22-(EL22+EM22+EN22))+(EL22*2)+(EM22*3)+(EN22*4)</f>
        <v/>
      </c>
      <c r="EX22">
        <f>EI22+EQ22+ES22+ET22+EU22+EV22</f>
        <v/>
      </c>
      <c r="FN22">
        <f>(FB22-(FC22+FD22+FE22))+(FC22*2)+(FD22*3)+(FE22*4)</f>
        <v/>
      </c>
      <c r="FO22">
        <f>EZ22+FH22+FJ22+FK22+FL22+FM22</f>
        <v/>
      </c>
      <c r="GE22">
        <f>(FS22-(FT22+FU22+FV22))+(FT22*2)+(FU22*3)+(FV22*4)</f>
        <v/>
      </c>
      <c r="GF22">
        <f>FQ22+FY22+GA22+GB22+GC22+GD22</f>
        <v/>
      </c>
      <c r="GV22">
        <f>(GJ22-(GK22+GL22+GM22))+(GK22*2)+(GL22*3)+(GM22*4)</f>
        <v/>
      </c>
      <c r="GW22">
        <f>GH22+GP22+GR22+GS22+GT22+GU22</f>
        <v/>
      </c>
      <c r="HM22">
        <f>(HA22-(HB22+HC22+HD22))+(HB22*2)+(HC22*3)+(HD22*4)</f>
        <v/>
      </c>
      <c r="HN22">
        <f>GY22+HG22+HI22+HJ22+HK22+HL22</f>
        <v/>
      </c>
      <c r="ID22">
        <f>(HR22-(HS22+HT22+HU22))+(HS22*2)+(HT22*3)+(HU22*4)</f>
        <v/>
      </c>
      <c r="IE22">
        <f>HP22+HX22+HZ22+IA22+IB22+IC22</f>
        <v/>
      </c>
      <c r="IU22">
        <f>(II22-(IJ22+IK22+IL22))+(IJ22*2)+(IK22*3)+(IL22*4)</f>
        <v/>
      </c>
      <c r="IV22">
        <f>IG22+IO22+IQ22+IR22+IS22+IT22</f>
        <v/>
      </c>
    </row>
    <row r="23">
      <c r="Q23">
        <f>(E23-(F23+G23+H23))+(F23*2)+(G23*3)+(H23*4)</f>
        <v/>
      </c>
      <c r="R23">
        <f>C23+K23+M23+N23+O23+P23</f>
        <v/>
      </c>
      <c r="AH23">
        <f>(V23-(W23+X23+Y23))+(W23*2)+(X23*3)+(Y23*4)</f>
        <v/>
      </c>
      <c r="AI23">
        <f>T23+AB23+AD23+AE23+AF23+AG23</f>
        <v/>
      </c>
      <c r="AY23">
        <f>(AM23-(AN23+AO23+AP23))+(AN23*2)+(AO23*3)+(AP23*4)</f>
        <v/>
      </c>
      <c r="AZ23">
        <f>AK23+AS23+AU23+AV23+AW23+AX23</f>
        <v/>
      </c>
      <c r="BP23">
        <f>(BD23-(BE23+BF23+BG23))+(BE23*2)+(BF23*3)+(BG23*4)</f>
        <v/>
      </c>
      <c r="BQ23">
        <f>BB23+BJ23+BL23+BM23+BN23+BO23</f>
        <v/>
      </c>
      <c r="CG23">
        <f>(BU23-(BV23+BW23+BX23))+(BV23*2)+(BW23*3)+(BX23*4)</f>
        <v/>
      </c>
      <c r="CH23">
        <f>BS23+CA23+CC23+CD23+CE23+CF23</f>
        <v/>
      </c>
      <c r="CX23">
        <f>(CL23-(CM23+CN23+CO23))+(CM23*2)+(CN23*3)+(CO23*4)</f>
        <v/>
      </c>
      <c r="CY23">
        <f>CJ23+CR23+CT23+CU23+CV23+CW23</f>
        <v/>
      </c>
      <c r="DO23">
        <f>(DC23-(DD23+DE23+DF23))+(DD23*2)+(DE23*3)+(DF23*4)</f>
        <v/>
      </c>
      <c r="DP23">
        <f>DA23+DI23+DK23+DL23+DM23+DN23</f>
        <v/>
      </c>
      <c r="EF23">
        <f>(DT23-(DU23+DV23+DW23))+(DU23*2)+(DV23*3)+(DW23*4)</f>
        <v/>
      </c>
      <c r="EG23">
        <f>DR23+DZ23+EB23+EC23+ED23+EE23</f>
        <v/>
      </c>
      <c r="EW23">
        <f>(EK23-(EL23+EM23+EN23))+(EL23*2)+(EM23*3)+(EN23*4)</f>
        <v/>
      </c>
      <c r="EX23">
        <f>EI23+EQ23+ES23+ET23+EU23+EV23</f>
        <v/>
      </c>
      <c r="FN23">
        <f>(FB23-(FC23+FD23+FE23))+(FC23*2)+(FD23*3)+(FE23*4)</f>
        <v/>
      </c>
      <c r="FO23">
        <f>EZ23+FH23+FJ23+FK23+FL23+FM23</f>
        <v/>
      </c>
      <c r="GE23">
        <f>(FS23-(FT23+FU23+FV23))+(FT23*2)+(FU23*3)+(FV23*4)</f>
        <v/>
      </c>
      <c r="GF23">
        <f>FQ23+FY23+GA23+GB23+GC23+GD23</f>
        <v/>
      </c>
      <c r="GV23">
        <f>(GJ23-(GK23+GL23+GM23))+(GK23*2)+(GL23*3)+(GM23*4)</f>
        <v/>
      </c>
      <c r="GW23">
        <f>GH23+GP23+GR23+GS23+GT23+GU23</f>
        <v/>
      </c>
      <c r="HM23">
        <f>(HA23-(HB23+HC23+HD23))+(HB23*2)+(HC23*3)+(HD23*4)</f>
        <v/>
      </c>
      <c r="HN23">
        <f>GY23+HG23+HI23+HJ23+HK23+HL23</f>
        <v/>
      </c>
      <c r="ID23">
        <f>(HR23-(HS23+HT23+HU23))+(HS23*2)+(HT23*3)+(HU23*4)</f>
        <v/>
      </c>
      <c r="IE23">
        <f>HP23+HX23+HZ23+IA23+IB23+IC23</f>
        <v/>
      </c>
      <c r="IU23">
        <f>(II23-(IJ23+IK23+IL23))+(IJ23*2)+(IK23*3)+(IL23*4)</f>
        <v/>
      </c>
      <c r="IV23">
        <f>IG23+IO23+IQ23+IR23+IS23+IT23</f>
        <v/>
      </c>
    </row>
    <row r="24">
      <c r="Q24">
        <f>(E24-(F24+G24+H24))+(F24*2)+(G24*3)+(H24*4)</f>
        <v/>
      </c>
      <c r="R24">
        <f>C24+K24+M24+N24+O24+P24</f>
        <v/>
      </c>
      <c r="AH24">
        <f>(V24-(W24+X24+Y24))+(W24*2)+(X24*3)+(Y24*4)</f>
        <v/>
      </c>
      <c r="AI24">
        <f>T24+AB24+AD24+AE24+AF24+AG24</f>
        <v/>
      </c>
      <c r="AY24">
        <f>(AM24-(AN24+AO24+AP24))+(AN24*2)+(AO24*3)+(AP24*4)</f>
        <v/>
      </c>
      <c r="AZ24">
        <f>AK24+AS24+AU24+AV24+AW24+AX24</f>
        <v/>
      </c>
      <c r="BP24">
        <f>(BD24-(BE24+BF24+BG24))+(BE24*2)+(BF24*3)+(BG24*4)</f>
        <v/>
      </c>
      <c r="BQ24">
        <f>BB24+BJ24+BL24+BM24+BN24+BO24</f>
        <v/>
      </c>
      <c r="CG24">
        <f>(BU24-(BV24+BW24+BX24))+(BV24*2)+(BW24*3)+(BX24*4)</f>
        <v/>
      </c>
      <c r="CH24">
        <f>BS24+CA24+CC24+CD24+CE24+CF24</f>
        <v/>
      </c>
      <c r="CX24">
        <f>(CL24-(CM24+CN24+CO24))+(CM24*2)+(CN24*3)+(CO24*4)</f>
        <v/>
      </c>
      <c r="CY24">
        <f>CJ24+CR24+CT24+CU24+CV24+CW24</f>
        <v/>
      </c>
      <c r="DO24">
        <f>(DC24-(DD24+DE24+DF24))+(DD24*2)+(DE24*3)+(DF24*4)</f>
        <v/>
      </c>
      <c r="DP24">
        <f>DA24+DI24+DK24+DL24+DM24+DN24</f>
        <v/>
      </c>
      <c r="EF24">
        <f>(DT24-(DU24+DV24+DW24))+(DU24*2)+(DV24*3)+(DW24*4)</f>
        <v/>
      </c>
      <c r="EG24">
        <f>DR24+DZ24+EB24+EC24+ED24+EE24</f>
        <v/>
      </c>
      <c r="EW24">
        <f>(EK24-(EL24+EM24+EN24))+(EL24*2)+(EM24*3)+(EN24*4)</f>
        <v/>
      </c>
      <c r="EX24">
        <f>EI24+EQ24+ES24+ET24+EU24+EV24</f>
        <v/>
      </c>
      <c r="FN24">
        <f>(FB24-(FC24+FD24+FE24))+(FC24*2)+(FD24*3)+(FE24*4)</f>
        <v/>
      </c>
      <c r="FO24">
        <f>EZ24+FH24+FJ24+FK24+FL24+FM24</f>
        <v/>
      </c>
      <c r="GE24">
        <f>(FS24-(FT24+FU24+FV24))+(FT24*2)+(FU24*3)+(FV24*4)</f>
        <v/>
      </c>
      <c r="GF24">
        <f>FQ24+FY24+GA24+GB24+GC24+GD24</f>
        <v/>
      </c>
      <c r="GV24">
        <f>(GJ24-(GK24+GL24+GM24))+(GK24*2)+(GL24*3)+(GM24*4)</f>
        <v/>
      </c>
      <c r="GW24">
        <f>GH24+GP24+GR24+GS24+GT24+GU24</f>
        <v/>
      </c>
      <c r="HM24">
        <f>(HA24-(HB24+HC24+HD24))+(HB24*2)+(HC24*3)+(HD24*4)</f>
        <v/>
      </c>
      <c r="HN24">
        <f>GY24+HG24+HI24+HJ24+HK24+HL24</f>
        <v/>
      </c>
      <c r="ID24">
        <f>(HR24-(HS24+HT24+HU24))+(HS24*2)+(HT24*3)+(HU24*4)</f>
        <v/>
      </c>
      <c r="IE24">
        <f>HP24+HX24+HZ24+IA24+IB24+IC24</f>
        <v/>
      </c>
      <c r="IU24">
        <f>(II24-(IJ24+IK24+IL24))+(IJ24*2)+(IK24*3)+(IL24*4)</f>
        <v/>
      </c>
      <c r="IV24">
        <f>IG24+IO24+IQ24+IR24+IS24+IT24</f>
        <v/>
      </c>
    </row>
    <row r="25">
      <c r="Q25">
        <f>(E25-(F25+G25+H25))+(F25*2)+(G25*3)+(H25*4)</f>
        <v/>
      </c>
      <c r="R25">
        <f>C25+K25+M25+N25+O25+P25</f>
        <v/>
      </c>
      <c r="AH25">
        <f>(V25-(W25+X25+Y25))+(W25*2)+(X25*3)+(Y25*4)</f>
        <v/>
      </c>
      <c r="AI25">
        <f>T25+AB25+AD25+AE25+AF25+AG25</f>
        <v/>
      </c>
      <c r="AY25">
        <f>(AM25-(AN25+AO25+AP25))+(AN25*2)+(AO25*3)+(AP25*4)</f>
        <v/>
      </c>
      <c r="AZ25">
        <f>AK25+AS25+AU25+AV25+AW25+AX25</f>
        <v/>
      </c>
      <c r="BP25">
        <f>(BD25-(BE25+BF25+BG25))+(BE25*2)+(BF25*3)+(BG25*4)</f>
        <v/>
      </c>
      <c r="BQ25">
        <f>BB25+BJ25+BL25+BM25+BN25+BO25</f>
        <v/>
      </c>
      <c r="CG25">
        <f>(BU25-(BV25+BW25+BX25))+(BV25*2)+(BW25*3)+(BX25*4)</f>
        <v/>
      </c>
      <c r="CH25">
        <f>BS25+CA25+CC25+CD25+CE25+CF25</f>
        <v/>
      </c>
      <c r="CX25">
        <f>(CL25-(CM25+CN25+CO25))+(CM25*2)+(CN25*3)+(CO25*4)</f>
        <v/>
      </c>
      <c r="CY25">
        <f>CJ25+CR25+CT25+CU25+CV25+CW25</f>
        <v/>
      </c>
      <c r="DO25">
        <f>(DC25-(DD25+DE25+DF25))+(DD25*2)+(DE25*3)+(DF25*4)</f>
        <v/>
      </c>
      <c r="DP25">
        <f>DA25+DI25+DK25+DL25+DM25+DN25</f>
        <v/>
      </c>
      <c r="EF25">
        <f>(DT25-(DU25+DV25+DW25))+(DU25*2)+(DV25*3)+(DW25*4)</f>
        <v/>
      </c>
      <c r="EG25">
        <f>DR25+DZ25+EB25+EC25+ED25+EE25</f>
        <v/>
      </c>
      <c r="EW25">
        <f>(EK25-(EL25+EM25+EN25))+(EL25*2)+(EM25*3)+(EN25*4)</f>
        <v/>
      </c>
      <c r="EX25">
        <f>EI25+EQ25+ES25+ET25+EU25+EV25</f>
        <v/>
      </c>
      <c r="FN25">
        <f>(FB25-(FC25+FD25+FE25))+(FC25*2)+(FD25*3)+(FE25*4)</f>
        <v/>
      </c>
      <c r="FO25">
        <f>EZ25+FH25+FJ25+FK25+FL25+FM25</f>
        <v/>
      </c>
      <c r="GE25">
        <f>(FS25-(FT25+FU25+FV25))+(FT25*2)+(FU25*3)+(FV25*4)</f>
        <v/>
      </c>
      <c r="GF25">
        <f>FQ25+FY25+GA25+GB25+GC25+GD25</f>
        <v/>
      </c>
      <c r="GV25">
        <f>(GJ25-(GK25+GL25+GM25))+(GK25*2)+(GL25*3)+(GM25*4)</f>
        <v/>
      </c>
      <c r="GW25">
        <f>GH25+GP25+GR25+GS25+GT25+GU25</f>
        <v/>
      </c>
      <c r="HM25">
        <f>(HA25-(HB25+HC25+HD25))+(HB25*2)+(HC25*3)+(HD25*4)</f>
        <v/>
      </c>
      <c r="HN25">
        <f>GY25+HG25+HI25+HJ25+HK25+HL25</f>
        <v/>
      </c>
      <c r="ID25">
        <f>(HR25-(HS25+HT25+HU25))+(HS25*2)+(HT25*3)+(HU25*4)</f>
        <v/>
      </c>
      <c r="IE25">
        <f>HP25+HX25+HZ25+IA25+IB25+IC25</f>
        <v/>
      </c>
      <c r="IU25">
        <f>(II25-(IJ25+IK25+IL25))+(IJ25*2)+(IK25*3)+(IL25*4)</f>
        <v/>
      </c>
      <c r="IV25">
        <f>IG25+IO25+IQ25+IR25+IS25+IT25</f>
        <v/>
      </c>
    </row>
    <row r="26">
      <c r="Q26">
        <f>(E26-(F26+G26+H26))+(F26*2)+(G26*3)+(H26*4)</f>
        <v/>
      </c>
      <c r="R26">
        <f>C26+K26+M26+N26+O26+P26</f>
        <v/>
      </c>
      <c r="AH26">
        <f>(V26-(W26+X26+Y26))+(W26*2)+(X26*3)+(Y26*4)</f>
        <v/>
      </c>
      <c r="AI26">
        <f>T26+AB26+AD26+AE26+AF26+AG26</f>
        <v/>
      </c>
      <c r="AY26">
        <f>(AM26-(AN26+AO26+AP26))+(AN26*2)+(AO26*3)+(AP26*4)</f>
        <v/>
      </c>
      <c r="AZ26">
        <f>AK26+AS26+AU26+AV26+AW26+AX26</f>
        <v/>
      </c>
      <c r="BP26">
        <f>(BD26-(BE26+BF26+BG26))+(BE26*2)+(BF26*3)+(BG26*4)</f>
        <v/>
      </c>
      <c r="BQ26">
        <f>BB26+BJ26+BL26+BM26+BN26+BO26</f>
        <v/>
      </c>
      <c r="CG26">
        <f>(BU26-(BV26+BW26+BX26))+(BV26*2)+(BW26*3)+(BX26*4)</f>
        <v/>
      </c>
      <c r="CH26">
        <f>BS26+CA26+CC26+CD26+CE26+CF26</f>
        <v/>
      </c>
      <c r="CX26">
        <f>(CL26-(CM26+CN26+CO26))+(CM26*2)+(CN26*3)+(CO26*4)</f>
        <v/>
      </c>
      <c r="CY26">
        <f>CJ26+CR26+CT26+CU26+CV26+CW26</f>
        <v/>
      </c>
      <c r="DO26">
        <f>(DC26-(DD26+DE26+DF26))+(DD26*2)+(DE26*3)+(DF26*4)</f>
        <v/>
      </c>
      <c r="DP26">
        <f>DA26+DI26+DK26+DL26+DM26+DN26</f>
        <v/>
      </c>
      <c r="EF26">
        <f>(DT26-(DU26+DV26+DW26))+(DU26*2)+(DV26*3)+(DW26*4)</f>
        <v/>
      </c>
      <c r="EG26">
        <f>DR26+DZ26+EB26+EC26+ED26+EE26</f>
        <v/>
      </c>
      <c r="EW26">
        <f>(EK26-(EL26+EM26+EN26))+(EL26*2)+(EM26*3)+(EN26*4)</f>
        <v/>
      </c>
      <c r="EX26">
        <f>EI26+EQ26+ES26+ET26+EU26+EV26</f>
        <v/>
      </c>
      <c r="FN26">
        <f>(FB26-(FC26+FD26+FE26))+(FC26*2)+(FD26*3)+(FE26*4)</f>
        <v/>
      </c>
      <c r="FO26">
        <f>EZ26+FH26+FJ26+FK26+FL26+FM26</f>
        <v/>
      </c>
      <c r="GE26">
        <f>(FS26-(FT26+FU26+FV26))+(FT26*2)+(FU26*3)+(FV26*4)</f>
        <v/>
      </c>
      <c r="GF26">
        <f>FQ26+FY26+GA26+GB26+GC26+GD26</f>
        <v/>
      </c>
      <c r="GV26">
        <f>(GJ26-(GK26+GL26+GM26))+(GK26*2)+(GL26*3)+(GM26*4)</f>
        <v/>
      </c>
      <c r="GW26">
        <f>GH26+GP26+GR26+GS26+GT26+GU26</f>
        <v/>
      </c>
      <c r="HM26">
        <f>(HA26-(HB26+HC26+HD26))+(HB26*2)+(HC26*3)+(HD26*4)</f>
        <v/>
      </c>
      <c r="HN26">
        <f>GY26+HG26+HI26+HJ26+HK26+HL26</f>
        <v/>
      </c>
      <c r="ID26">
        <f>(HR26-(HS26+HT26+HU26))+(HS26*2)+(HT26*3)+(HU26*4)</f>
        <v/>
      </c>
      <c r="IE26">
        <f>HP26+HX26+HZ26+IA26+IB26+IC26</f>
        <v/>
      </c>
      <c r="IU26">
        <f>(II26-(IJ26+IK26+IL26))+(IJ26*2)+(IK26*3)+(IL26*4)</f>
        <v/>
      </c>
      <c r="IV26">
        <f>IG26+IO26+IQ26+IR26+IS26+IT26</f>
        <v/>
      </c>
    </row>
    <row r="27">
      <c r="Q27">
        <f>(E27-(F27+G27+H27))+(F27*2)+(G27*3)+(H27*4)</f>
        <v/>
      </c>
      <c r="R27">
        <f>C27+K27+M27+N27+O27+P27</f>
        <v/>
      </c>
      <c r="AH27">
        <f>(V27-(W27+X27+Y27))+(W27*2)+(X27*3)+(Y27*4)</f>
        <v/>
      </c>
      <c r="AI27">
        <f>T27+AB27+AD27+AE27+AF27+AG27</f>
        <v/>
      </c>
      <c r="AY27">
        <f>(AM27-(AN27+AO27+AP27))+(AN27*2)+(AO27*3)+(AP27*4)</f>
        <v/>
      </c>
      <c r="AZ27">
        <f>AK27+AS27+AU27+AV27+AW27+AX27</f>
        <v/>
      </c>
      <c r="BP27">
        <f>(BD27-(BE27+BF27+BG27))+(BE27*2)+(BF27*3)+(BG27*4)</f>
        <v/>
      </c>
      <c r="BQ27">
        <f>BB27+BJ27+BL27+BM27+BN27+BO27</f>
        <v/>
      </c>
      <c r="CG27">
        <f>(BU27-(BV27+BW27+BX27))+(BV27*2)+(BW27*3)+(BX27*4)</f>
        <v/>
      </c>
      <c r="CH27">
        <f>BS27+CA27+CC27+CD27+CE27+CF27</f>
        <v/>
      </c>
      <c r="CX27">
        <f>(CL27-(CM27+CN27+CO27))+(CM27*2)+(CN27*3)+(CO27*4)</f>
        <v/>
      </c>
      <c r="CY27">
        <f>CJ27+CR27+CT27+CU27+CV27+CW27</f>
        <v/>
      </c>
      <c r="DO27">
        <f>(DC27-(DD27+DE27+DF27))+(DD27*2)+(DE27*3)+(DF27*4)</f>
        <v/>
      </c>
      <c r="DP27">
        <f>DA27+DI27+DK27+DL27+DM27+DN27</f>
        <v/>
      </c>
      <c r="EF27">
        <f>(DT27-(DU27+DV27+DW27))+(DU27*2)+(DV27*3)+(DW27*4)</f>
        <v/>
      </c>
      <c r="EG27">
        <f>DR27+DZ27+EB27+EC27+ED27+EE27</f>
        <v/>
      </c>
      <c r="EW27">
        <f>(EK27-(EL27+EM27+EN27))+(EL27*2)+(EM27*3)+(EN27*4)</f>
        <v/>
      </c>
      <c r="EX27">
        <f>EI27+EQ27+ES27+ET27+EU27+EV27</f>
        <v/>
      </c>
      <c r="FN27">
        <f>(FB27-(FC27+FD27+FE27))+(FC27*2)+(FD27*3)+(FE27*4)</f>
        <v/>
      </c>
      <c r="FO27">
        <f>EZ27+FH27+FJ27+FK27+FL27+FM27</f>
        <v/>
      </c>
      <c r="GE27">
        <f>(FS27-(FT27+FU27+FV27))+(FT27*2)+(FU27*3)+(FV27*4)</f>
        <v/>
      </c>
      <c r="GF27">
        <f>FQ27+FY27+GA27+GB27+GC27+GD27</f>
        <v/>
      </c>
      <c r="GV27">
        <f>(GJ27-(GK27+GL27+GM27))+(GK27*2)+(GL27*3)+(GM27*4)</f>
        <v/>
      </c>
      <c r="GW27">
        <f>GH27+GP27+GR27+GS27+GT27+GU27</f>
        <v/>
      </c>
      <c r="HM27">
        <f>(HA27-(HB27+HC27+HD27))+(HB27*2)+(HC27*3)+(HD27*4)</f>
        <v/>
      </c>
      <c r="HN27">
        <f>GY27+HG27+HI27+HJ27+HK27+HL27</f>
        <v/>
      </c>
      <c r="ID27">
        <f>(HR27-(HS27+HT27+HU27))+(HS27*2)+(HT27*3)+(HU27*4)</f>
        <v/>
      </c>
      <c r="IE27">
        <f>HP27+HX27+HZ27+IA27+IB27+IC27</f>
        <v/>
      </c>
      <c r="IU27">
        <f>(II27-(IJ27+IK27+IL27))+(IJ27*2)+(IK27*3)+(IL27*4)</f>
        <v/>
      </c>
      <c r="IV27">
        <f>IG27+IO27+IQ27+IR27+IS27+IT27</f>
        <v/>
      </c>
    </row>
    <row r="28">
      <c r="Q28">
        <f>(E28-(F28+G28+H28))+(F28*2)+(G28*3)+(H28*4)</f>
        <v/>
      </c>
      <c r="R28">
        <f>C28+K28+M28+N28+O28+P28</f>
        <v/>
      </c>
      <c r="AH28">
        <f>(V28-(W28+X28+Y28))+(W28*2)+(X28*3)+(Y28*4)</f>
        <v/>
      </c>
      <c r="AI28">
        <f>T28+AB28+AD28+AE28+AF28+AG28</f>
        <v/>
      </c>
      <c r="AY28">
        <f>(AM28-(AN28+AO28+AP28))+(AN28*2)+(AO28*3)+(AP28*4)</f>
        <v/>
      </c>
      <c r="AZ28">
        <f>AK28+AS28+AU28+AV28+AW28+AX28</f>
        <v/>
      </c>
      <c r="BP28">
        <f>(BD28-(BE28+BF28+BG28))+(BE28*2)+(BF28*3)+(BG28*4)</f>
        <v/>
      </c>
      <c r="BQ28">
        <f>BB28+BJ28+BL28+BM28+BN28+BO28</f>
        <v/>
      </c>
      <c r="CG28">
        <f>(BU28-(BV28+BW28+BX28))+(BV28*2)+(BW28*3)+(BX28*4)</f>
        <v/>
      </c>
      <c r="CH28">
        <f>BS28+CA28+CC28+CD28+CE28+CF28</f>
        <v/>
      </c>
      <c r="CX28">
        <f>(CL28-(CM28+CN28+CO28))+(CM28*2)+(CN28*3)+(CO28*4)</f>
        <v/>
      </c>
      <c r="CY28">
        <f>CJ28+CR28+CT28+CU28+CV28+CW28</f>
        <v/>
      </c>
      <c r="DO28">
        <f>(DC28-(DD28+DE28+DF28))+(DD28*2)+(DE28*3)+(DF28*4)</f>
        <v/>
      </c>
      <c r="DP28">
        <f>DA28+DI28+DK28+DL28+DM28+DN28</f>
        <v/>
      </c>
      <c r="EF28">
        <f>(DT28-(DU28+DV28+DW28))+(DU28*2)+(DV28*3)+(DW28*4)</f>
        <v/>
      </c>
      <c r="EG28">
        <f>DR28+DZ28+EB28+EC28+ED28+EE28</f>
        <v/>
      </c>
      <c r="EW28">
        <f>(EK28-(EL28+EM28+EN28))+(EL28*2)+(EM28*3)+(EN28*4)</f>
        <v/>
      </c>
      <c r="EX28">
        <f>EI28+EQ28+ES28+ET28+EU28+EV28</f>
        <v/>
      </c>
      <c r="FN28">
        <f>(FB28-(FC28+FD28+FE28))+(FC28*2)+(FD28*3)+(FE28*4)</f>
        <v/>
      </c>
      <c r="FO28">
        <f>EZ28+FH28+FJ28+FK28+FL28+FM28</f>
        <v/>
      </c>
      <c r="GE28">
        <f>(FS28-(FT28+FU28+FV28))+(FT28*2)+(FU28*3)+(FV28*4)</f>
        <v/>
      </c>
      <c r="GF28">
        <f>FQ28+FY28+GA28+GB28+GC28+GD28</f>
        <v/>
      </c>
      <c r="GV28">
        <f>(GJ28-(GK28+GL28+GM28))+(GK28*2)+(GL28*3)+(GM28*4)</f>
        <v/>
      </c>
      <c r="GW28">
        <f>GH28+GP28+GR28+GS28+GT28+GU28</f>
        <v/>
      </c>
      <c r="HM28">
        <f>(HA28-(HB28+HC28+HD28))+(HB28*2)+(HC28*3)+(HD28*4)</f>
        <v/>
      </c>
      <c r="HN28">
        <f>GY28+HG28+HI28+HJ28+HK28+HL28</f>
        <v/>
      </c>
      <c r="ID28">
        <f>(HR28-(HS28+HT28+HU28))+(HS28*2)+(HT28*3)+(HU28*4)</f>
        <v/>
      </c>
      <c r="IE28">
        <f>HP28+HX28+HZ28+IA28+IB28+IC28</f>
        <v/>
      </c>
      <c r="IU28">
        <f>(II28-(IJ28+IK28+IL28))+(IJ28*2)+(IK28*3)+(IL28*4)</f>
        <v/>
      </c>
      <c r="IV28">
        <f>IG28+IO28+IQ28+IR28+IS28+IT28</f>
        <v/>
      </c>
    </row>
    <row r="29">
      <c r="Q29">
        <f>(E29-(F29+G29+H29))+(F29*2)+(G29*3)+(H29*4)</f>
        <v/>
      </c>
      <c r="R29">
        <f>C29+K29+M29+N29+O29+P29</f>
        <v/>
      </c>
      <c r="AH29">
        <f>(V29-(W29+X29+Y29))+(W29*2)+(X29*3)+(Y29*4)</f>
        <v/>
      </c>
      <c r="AI29">
        <f>T29+AB29+AD29+AE29+AF29+AG29</f>
        <v/>
      </c>
      <c r="AY29">
        <f>(AM29-(AN29+AO29+AP29))+(AN29*2)+(AO29*3)+(AP29*4)</f>
        <v/>
      </c>
      <c r="AZ29">
        <f>AK29+AS29+AU29+AV29+AW29+AX29</f>
        <v/>
      </c>
      <c r="BP29">
        <f>(BD29-(BE29+BF29+BG29))+(BE29*2)+(BF29*3)+(BG29*4)</f>
        <v/>
      </c>
      <c r="BQ29">
        <f>BB29+BJ29+BL29+BM29+BN29+BO29</f>
        <v/>
      </c>
      <c r="CG29">
        <f>(BU29-(BV29+BW29+BX29))+(BV29*2)+(BW29*3)+(BX29*4)</f>
        <v/>
      </c>
      <c r="CH29">
        <f>BS29+CA29+CC29+CD29+CE29+CF29</f>
        <v/>
      </c>
      <c r="CX29">
        <f>(CL29-(CM29+CN29+CO29))+(CM29*2)+(CN29*3)+(CO29*4)</f>
        <v/>
      </c>
      <c r="CY29">
        <f>CJ29+CR29+CT29+CU29+CV29+CW29</f>
        <v/>
      </c>
      <c r="DO29">
        <f>(DC29-(DD29+DE29+DF29))+(DD29*2)+(DE29*3)+(DF29*4)</f>
        <v/>
      </c>
      <c r="DP29">
        <f>DA29+DI29+DK29+DL29+DM29+DN29</f>
        <v/>
      </c>
      <c r="EF29">
        <f>(DT29-(DU29+DV29+DW29))+(DU29*2)+(DV29*3)+(DW29*4)</f>
        <v/>
      </c>
      <c r="EG29">
        <f>DR29+DZ29+EB29+EC29+ED29+EE29</f>
        <v/>
      </c>
      <c r="EW29">
        <f>(EK29-(EL29+EM29+EN29))+(EL29*2)+(EM29*3)+(EN29*4)</f>
        <v/>
      </c>
      <c r="EX29">
        <f>EI29+EQ29+ES29+ET29+EU29+EV29</f>
        <v/>
      </c>
      <c r="FN29">
        <f>(FB29-(FC29+FD29+FE29))+(FC29*2)+(FD29*3)+(FE29*4)</f>
        <v/>
      </c>
      <c r="FO29">
        <f>EZ29+FH29+FJ29+FK29+FL29+FM29</f>
        <v/>
      </c>
      <c r="GE29">
        <f>(FS29-(FT29+FU29+FV29))+(FT29*2)+(FU29*3)+(FV29*4)</f>
        <v/>
      </c>
      <c r="GF29">
        <f>FQ29+FY29+GA29+GB29+GC29+GD29</f>
        <v/>
      </c>
      <c r="GV29">
        <f>(GJ29-(GK29+GL29+GM29))+(GK29*2)+(GL29*3)+(GM29*4)</f>
        <v/>
      </c>
      <c r="GW29">
        <f>GH29+GP29+GR29+GS29+GT29+GU29</f>
        <v/>
      </c>
      <c r="HM29">
        <f>(HA29-(HB29+HC29+HD29))+(HB29*2)+(HC29*3)+(HD29*4)</f>
        <v/>
      </c>
      <c r="HN29">
        <f>GY29+HG29+HI29+HJ29+HK29+HL29</f>
        <v/>
      </c>
      <c r="ID29">
        <f>(HR29-(HS29+HT29+HU29))+(HS29*2)+(HT29*3)+(HU29*4)</f>
        <v/>
      </c>
      <c r="IE29">
        <f>HP29+HX29+HZ29+IA29+IB29+IC29</f>
        <v/>
      </c>
      <c r="IU29">
        <f>(II29-(IJ29+IK29+IL29))+(IJ29*2)+(IK29*3)+(IL29*4)</f>
        <v/>
      </c>
      <c r="IV29">
        <f>IG29+IO29+IQ29+IR29+IS29+IT29</f>
        <v/>
      </c>
    </row>
    <row r="30">
      <c r="Q30">
        <f>(E30-(F30+G30+H30))+(F30*2)+(G30*3)+(H30*4)</f>
        <v/>
      </c>
      <c r="R30">
        <f>C30+K30+M30+N30+O30+P30</f>
        <v/>
      </c>
      <c r="AH30">
        <f>(V30-(W30+X30+Y30))+(W30*2)+(X30*3)+(Y30*4)</f>
        <v/>
      </c>
      <c r="AI30">
        <f>T30+AB30+AD30+AE30+AF30+AG30</f>
        <v/>
      </c>
      <c r="AY30">
        <f>(AM30-(AN30+AO30+AP30))+(AN30*2)+(AO30*3)+(AP30*4)</f>
        <v/>
      </c>
      <c r="AZ30">
        <f>AK30+AS30+AU30+AV30+AW30+AX30</f>
        <v/>
      </c>
      <c r="BP30">
        <f>(BD30-(BE30+BF30+BG30))+(BE30*2)+(BF30*3)+(BG30*4)</f>
        <v/>
      </c>
      <c r="BQ30">
        <f>BB30+BJ30+BL30+BM30+BN30+BO30</f>
        <v/>
      </c>
      <c r="CG30">
        <f>(BU30-(BV30+BW30+BX30))+(BV30*2)+(BW30*3)+(BX30*4)</f>
        <v/>
      </c>
      <c r="CH30">
        <f>BS30+CA30+CC30+CD30+CE30+CF30</f>
        <v/>
      </c>
      <c r="CX30">
        <f>(CL30-(CM30+CN30+CO30))+(CM30*2)+(CN30*3)+(CO30*4)</f>
        <v/>
      </c>
      <c r="CY30">
        <f>CJ30+CR30+CT30+CU30+CV30+CW30</f>
        <v/>
      </c>
      <c r="DO30">
        <f>(DC30-(DD30+DE30+DF30))+(DD30*2)+(DE30*3)+(DF30*4)</f>
        <v/>
      </c>
      <c r="DP30">
        <f>DA30+DI30+DK30+DL30+DM30+DN30</f>
        <v/>
      </c>
      <c r="EF30">
        <f>(DT30-(DU30+DV30+DW30))+(DU30*2)+(DV30*3)+(DW30*4)</f>
        <v/>
      </c>
      <c r="EG30">
        <f>DR30+DZ30+EB30+EC30+ED30+EE30</f>
        <v/>
      </c>
      <c r="EW30">
        <f>(EK30-(EL30+EM30+EN30))+(EL30*2)+(EM30*3)+(EN30*4)</f>
        <v/>
      </c>
      <c r="EX30">
        <f>EI30+EQ30+ES30+ET30+EU30+EV30</f>
        <v/>
      </c>
      <c r="FN30">
        <f>(FB30-(FC30+FD30+FE30))+(FC30*2)+(FD30*3)+(FE30*4)</f>
        <v/>
      </c>
      <c r="FO30">
        <f>EZ30+FH30+FJ30+FK30+FL30+FM30</f>
        <v/>
      </c>
      <c r="GE30">
        <f>(FS30-(FT30+FU30+FV30))+(FT30*2)+(FU30*3)+(FV30*4)</f>
        <v/>
      </c>
      <c r="GF30">
        <f>FQ30+FY30+GA30+GB30+GC30+GD30</f>
        <v/>
      </c>
      <c r="GV30">
        <f>(GJ30-(GK30+GL30+GM30))+(GK30*2)+(GL30*3)+(GM30*4)</f>
        <v/>
      </c>
      <c r="GW30">
        <f>GH30+GP30+GR30+GS30+GT30+GU30</f>
        <v/>
      </c>
      <c r="HM30">
        <f>(HA30-(HB30+HC30+HD30))+(HB30*2)+(HC30*3)+(HD30*4)</f>
        <v/>
      </c>
      <c r="HN30">
        <f>GY30+HG30+HI30+HJ30+HK30+HL30</f>
        <v/>
      </c>
      <c r="ID30">
        <f>(HR30-(HS30+HT30+HU30))+(HS30*2)+(HT30*3)+(HU30*4)</f>
        <v/>
      </c>
      <c r="IE30">
        <f>HP30+HX30+HZ30+IA30+IB30+IC30</f>
        <v/>
      </c>
      <c r="IU30">
        <f>(II30-(IJ30+IK30+IL30))+(IJ30*2)+(IK30*3)+(IL30*4)</f>
        <v/>
      </c>
      <c r="IV30">
        <f>IG30+IO30+IQ30+IR30+IS30+IT30</f>
        <v/>
      </c>
    </row>
    <row r="31">
      <c r="Q31">
        <f>(E31-(F31+G31+H31))+(F31*2)+(G31*3)+(H31*4)</f>
        <v/>
      </c>
      <c r="R31">
        <f>C31+K31+M31+N31+O31+P31</f>
        <v/>
      </c>
      <c r="AH31">
        <f>(V31-(W31+X31+Y31))+(W31*2)+(X31*3)+(Y31*4)</f>
        <v/>
      </c>
      <c r="AI31">
        <f>T31+AB31+AD31+AE31+AF31+AG31</f>
        <v/>
      </c>
      <c r="AY31">
        <f>(AM31-(AN31+AO31+AP31))+(AN31*2)+(AO31*3)+(AP31*4)</f>
        <v/>
      </c>
      <c r="AZ31">
        <f>AK31+AS31+AU31+AV31+AW31+AX31</f>
        <v/>
      </c>
      <c r="BP31">
        <f>(BD31-(BE31+BF31+BG31))+(BE31*2)+(BF31*3)+(BG31*4)</f>
        <v/>
      </c>
      <c r="BQ31">
        <f>BB31+BJ31+BL31+BM31+BN31+BO31</f>
        <v/>
      </c>
      <c r="CG31">
        <f>(BU31-(BV31+BW31+BX31))+(BV31*2)+(BW31*3)+(BX31*4)</f>
        <v/>
      </c>
      <c r="CH31">
        <f>BS31+CA31+CC31+CD31+CE31+CF31</f>
        <v/>
      </c>
      <c r="CX31">
        <f>(CL31-(CM31+CN31+CO31))+(CM31*2)+(CN31*3)+(CO31*4)</f>
        <v/>
      </c>
      <c r="CY31">
        <f>CJ31+CR31+CT31+CU31+CV31+CW31</f>
        <v/>
      </c>
      <c r="DO31">
        <f>(DC31-(DD31+DE31+DF31))+(DD31*2)+(DE31*3)+(DF31*4)</f>
        <v/>
      </c>
      <c r="DP31">
        <f>DA31+DI31+DK31+DL31+DM31+DN31</f>
        <v/>
      </c>
      <c r="EF31">
        <f>(DT31-(DU31+DV31+DW31))+(DU31*2)+(DV31*3)+(DW31*4)</f>
        <v/>
      </c>
      <c r="EG31">
        <f>DR31+DZ31+EB31+EC31+ED31+EE31</f>
        <v/>
      </c>
      <c r="EW31">
        <f>(EK31-(EL31+EM31+EN31))+(EL31*2)+(EM31*3)+(EN31*4)</f>
        <v/>
      </c>
      <c r="EX31">
        <f>EI31+EQ31+ES31+ET31+EU31+EV31</f>
        <v/>
      </c>
      <c r="FN31">
        <f>(FB31-(FC31+FD31+FE31))+(FC31*2)+(FD31*3)+(FE31*4)</f>
        <v/>
      </c>
      <c r="FO31">
        <f>EZ31+FH31+FJ31+FK31+FL31+FM31</f>
        <v/>
      </c>
      <c r="GE31">
        <f>(FS31-(FT31+FU31+FV31))+(FT31*2)+(FU31*3)+(FV31*4)</f>
        <v/>
      </c>
      <c r="GF31">
        <f>FQ31+FY31+GA31+GB31+GC31+GD31</f>
        <v/>
      </c>
      <c r="GV31">
        <f>(GJ31-(GK31+GL31+GM31))+(GK31*2)+(GL31*3)+(GM31*4)</f>
        <v/>
      </c>
      <c r="GW31">
        <f>GH31+GP31+GR31+GS31+GT31+GU31</f>
        <v/>
      </c>
      <c r="HM31">
        <f>(HA31-(HB31+HC31+HD31))+(HB31*2)+(HC31*3)+(HD31*4)</f>
        <v/>
      </c>
      <c r="HN31">
        <f>GY31+HG31+HI31+HJ31+HK31+HL31</f>
        <v/>
      </c>
      <c r="ID31">
        <f>(HR31-(HS31+HT31+HU31))+(HS31*2)+(HT31*3)+(HU31*4)</f>
        <v/>
      </c>
      <c r="IE31">
        <f>HP31+HX31+HZ31+IA31+IB31+IC31</f>
        <v/>
      </c>
      <c r="IU31">
        <f>(II31-(IJ31+IK31+IL31))+(IJ31*2)+(IK31*3)+(IL31*4)</f>
        <v/>
      </c>
      <c r="IV31">
        <f>IG31+IO31+IQ31+IR31+IS31+IT31</f>
        <v/>
      </c>
    </row>
    <row r="32">
      <c r="Q32">
        <f>(E32-(F32+G32+H32))+(F32*2)+(G32*3)+(H32*4)</f>
        <v/>
      </c>
      <c r="R32">
        <f>C32+K32+M32+N32+O32+P32</f>
        <v/>
      </c>
      <c r="AH32">
        <f>(V32-(W32+X32+Y32))+(W32*2)+(X32*3)+(Y32*4)</f>
        <v/>
      </c>
      <c r="AI32">
        <f>T32+AB32+AD32+AE32+AF32+AG32</f>
        <v/>
      </c>
      <c r="AY32">
        <f>(AM32-(AN32+AO32+AP32))+(AN32*2)+(AO32*3)+(AP32*4)</f>
        <v/>
      </c>
      <c r="AZ32">
        <f>AK32+AS32+AU32+AV32+AW32+AX32</f>
        <v/>
      </c>
      <c r="BP32">
        <f>(BD32-(BE32+BF32+BG32))+(BE32*2)+(BF32*3)+(BG32*4)</f>
        <v/>
      </c>
      <c r="BQ32">
        <f>BB32+BJ32+BL32+BM32+BN32+BO32</f>
        <v/>
      </c>
      <c r="CG32">
        <f>(BU32-(BV32+BW32+BX32))+(BV32*2)+(BW32*3)+(BX32*4)</f>
        <v/>
      </c>
      <c r="CH32">
        <f>BS32+CA32+CC32+CD32+CE32+CF32</f>
        <v/>
      </c>
      <c r="CX32">
        <f>(CL32-(CM32+CN32+CO32))+(CM32*2)+(CN32*3)+(CO32*4)</f>
        <v/>
      </c>
      <c r="CY32">
        <f>CJ32+CR32+CT32+CU32+CV32+CW32</f>
        <v/>
      </c>
      <c r="DO32">
        <f>(DC32-(DD32+DE32+DF32))+(DD32*2)+(DE32*3)+(DF32*4)</f>
        <v/>
      </c>
      <c r="DP32">
        <f>DA32+DI32+DK32+DL32+DM32+DN32</f>
        <v/>
      </c>
      <c r="EF32">
        <f>(DT32-(DU32+DV32+DW32))+(DU32*2)+(DV32*3)+(DW32*4)</f>
        <v/>
      </c>
      <c r="EG32">
        <f>DR32+DZ32+EB32+EC32+ED32+EE32</f>
        <v/>
      </c>
      <c r="EW32">
        <f>(EK32-(EL32+EM32+EN32))+(EL32*2)+(EM32*3)+(EN32*4)</f>
        <v/>
      </c>
      <c r="EX32">
        <f>EI32+EQ32+ES32+ET32+EU32+EV32</f>
        <v/>
      </c>
      <c r="FN32">
        <f>(FB32-(FC32+FD32+FE32))+(FC32*2)+(FD32*3)+(FE32*4)</f>
        <v/>
      </c>
      <c r="FO32">
        <f>EZ32+FH32+FJ32+FK32+FL32+FM32</f>
        <v/>
      </c>
      <c r="GE32">
        <f>(FS32-(FT32+FU32+FV32))+(FT32*2)+(FU32*3)+(FV32*4)</f>
        <v/>
      </c>
      <c r="GF32">
        <f>FQ32+FY32+GA32+GB32+GC32+GD32</f>
        <v/>
      </c>
      <c r="GV32">
        <f>(GJ32-(GK32+GL32+GM32))+(GK32*2)+(GL32*3)+(GM32*4)</f>
        <v/>
      </c>
      <c r="GW32">
        <f>GH32+GP32+GR32+GS32+GT32+GU32</f>
        <v/>
      </c>
      <c r="HM32">
        <f>(HA32-(HB32+HC32+HD32))+(HB32*2)+(HC32*3)+(HD32*4)</f>
        <v/>
      </c>
      <c r="HN32">
        <f>GY32+HG32+HI32+HJ32+HK32+HL32</f>
        <v/>
      </c>
      <c r="ID32">
        <f>(HR32-(HS32+HT32+HU32))+(HS32*2)+(HT32*3)+(HU32*4)</f>
        <v/>
      </c>
      <c r="IE32">
        <f>HP32+HX32+HZ32+IA32+IB32+IC32</f>
        <v/>
      </c>
      <c r="IU32">
        <f>(II32-(IJ32+IK32+IL32))+(IJ32*2)+(IK32*3)+(IL32*4)</f>
        <v/>
      </c>
      <c r="IV32">
        <f>IG32+IO32+IQ32+IR32+IS32+IT32</f>
        <v/>
      </c>
    </row>
    <row r="33">
      <c r="A33" t="inlineStr">
        <is>
          <t>TOTALES :</t>
        </is>
      </c>
      <c r="C33">
        <f>SUM(C8:C32)</f>
        <v/>
      </c>
      <c r="D33">
        <f>SUM(D8:D32)</f>
        <v/>
      </c>
      <c r="E33">
        <f>SUM(E8:E32)</f>
        <v/>
      </c>
      <c r="F33">
        <f>SUM(F8:F32)</f>
        <v/>
      </c>
      <c r="G33">
        <f>SUM(G8:G32)</f>
        <v/>
      </c>
      <c r="H33">
        <f>SUM(H8:H32)</f>
        <v/>
      </c>
      <c r="I33">
        <f>SUM(I8:I32)</f>
        <v/>
      </c>
      <c r="J33">
        <f>SUM(J8:J32)</f>
        <v/>
      </c>
      <c r="K33">
        <f>SUM(K8:K32)</f>
        <v/>
      </c>
      <c r="L33">
        <f>SUM(L8:L32)</f>
        <v/>
      </c>
      <c r="M33">
        <f>SUM(M8:M32)</f>
        <v/>
      </c>
      <c r="N33">
        <f>SUM(N8:N32)</f>
        <v/>
      </c>
      <c r="O33">
        <f>SUM(O8:O32)</f>
        <v/>
      </c>
      <c r="P33">
        <f>SUM(P8:P32)</f>
        <v/>
      </c>
      <c r="Q33">
        <f>SUM(Q8:Q32)</f>
        <v/>
      </c>
      <c r="R33">
        <f>SUM(R8:R32)</f>
        <v/>
      </c>
      <c r="T33">
        <f>SUM(T8:T32)</f>
        <v/>
      </c>
      <c r="U33">
        <f>SUM(U8:U32)</f>
        <v/>
      </c>
      <c r="V33">
        <f>SUM(V8:V32)</f>
        <v/>
      </c>
      <c r="W33">
        <f>SUM(W8:W32)</f>
        <v/>
      </c>
      <c r="X33">
        <f>SUM(X8:X32)</f>
        <v/>
      </c>
      <c r="Y33">
        <f>SUM(Y8:Y32)</f>
        <v/>
      </c>
      <c r="Z33">
        <f>SUM(Z8:Z32)</f>
        <v/>
      </c>
      <c r="AA33">
        <f>SUM(AA8:AA32)</f>
        <v/>
      </c>
      <c r="AB33">
        <f>SUM(AB8:AB32)</f>
        <v/>
      </c>
      <c r="AC33">
        <f>SUM(AC8:AC32)</f>
        <v/>
      </c>
      <c r="AD33">
        <f>SUM(AD8:AD32)</f>
        <v/>
      </c>
      <c r="AE33">
        <f>SUM(AE8:AE32)</f>
        <v/>
      </c>
      <c r="AF33">
        <f>SUM(AF8:AF32)</f>
        <v/>
      </c>
      <c r="AG33">
        <f>SUM(AG8:AG32)</f>
        <v/>
      </c>
      <c r="AH33">
        <f>SUM(AH8:AH32)</f>
        <v/>
      </c>
      <c r="AI33">
        <f>SUM(AI8:AI32)</f>
        <v/>
      </c>
      <c r="AK33">
        <f>SUM(AK8:AK32)</f>
        <v/>
      </c>
      <c r="AL33">
        <f>SUM(AL8:AL32)</f>
        <v/>
      </c>
      <c r="AM33">
        <f>SUM(AM8:AM32)</f>
        <v/>
      </c>
      <c r="AN33">
        <f>SUM(AN8:AN32)</f>
        <v/>
      </c>
      <c r="AO33">
        <f>SUM(AO8:AO32)</f>
        <v/>
      </c>
      <c r="AP33">
        <f>SUM(AP8:AP32)</f>
        <v/>
      </c>
      <c r="AQ33">
        <f>SUM(AQ8:AQ32)</f>
        <v/>
      </c>
      <c r="AR33">
        <f>SUM(AR8:AR32)</f>
        <v/>
      </c>
      <c r="AS33">
        <f>SUM(AS8:AS32)</f>
        <v/>
      </c>
      <c r="AT33">
        <f>SUM(AT8:AT32)</f>
        <v/>
      </c>
      <c r="AU33">
        <f>SUM(AU8:AU32)</f>
        <v/>
      </c>
      <c r="AV33">
        <f>SUM(AV8:AV32)</f>
        <v/>
      </c>
      <c r="AW33">
        <f>SUM(AW8:AW32)</f>
        <v/>
      </c>
      <c r="AX33">
        <f>SUM(AX8:AX32)</f>
        <v/>
      </c>
      <c r="AY33">
        <f>SUM(AY8:AY32)</f>
        <v/>
      </c>
      <c r="AZ33">
        <f>SUM(AZ8:AZ32)</f>
        <v/>
      </c>
      <c r="BB33">
        <f>SUM(BB8:BB32)</f>
        <v/>
      </c>
      <c r="BC33">
        <f>SUM(BC8:BC32)</f>
        <v/>
      </c>
      <c r="BD33">
        <f>SUM(BD8:BD32)</f>
        <v/>
      </c>
      <c r="BE33">
        <f>SUM(BE8:BE32)</f>
        <v/>
      </c>
      <c r="BF33">
        <f>SUM(BF8:BF32)</f>
        <v/>
      </c>
      <c r="BG33">
        <f>SUM(BG8:BG32)</f>
        <v/>
      </c>
      <c r="BH33">
        <f>SUM(BH8:BH32)</f>
        <v/>
      </c>
      <c r="BI33">
        <f>SUM(BI8:BI32)</f>
        <v/>
      </c>
      <c r="BJ33">
        <f>SUM(BJ8:BJ32)</f>
        <v/>
      </c>
      <c r="BK33">
        <f>SUM(BK8:BK32)</f>
        <v/>
      </c>
      <c r="BL33">
        <f>SUM(BL8:BL32)</f>
        <v/>
      </c>
      <c r="BM33">
        <f>SUM(BM8:BM32)</f>
        <v/>
      </c>
      <c r="BN33">
        <f>SUM(BN8:BN32)</f>
        <v/>
      </c>
      <c r="BO33">
        <f>SUM(BO8:BO32)</f>
        <v/>
      </c>
      <c r="BP33">
        <f>SUM(BP8:BP32)</f>
        <v/>
      </c>
      <c r="BQ33">
        <f>SUM(BQ8:BQ32)</f>
        <v/>
      </c>
      <c r="BS33">
        <f>SUM(BS8:BS32)</f>
        <v/>
      </c>
      <c r="BT33">
        <f>SUM(BT8:BT32)</f>
        <v/>
      </c>
      <c r="BU33">
        <f>SUM(BU8:BU32)</f>
        <v/>
      </c>
      <c r="BV33">
        <f>SUM(BV8:BV32)</f>
        <v/>
      </c>
      <c r="BW33">
        <f>SUM(BW8:BW32)</f>
        <v/>
      </c>
      <c r="BX33">
        <f>SUM(BX8:BX32)</f>
        <v/>
      </c>
      <c r="BY33">
        <f>SUM(BY8:BY32)</f>
        <v/>
      </c>
      <c r="BZ33">
        <f>SUM(BZ8:BZ32)</f>
        <v/>
      </c>
      <c r="CA33">
        <f>SUM(CA8:CA32)</f>
        <v/>
      </c>
      <c r="CB33">
        <f>SUM(CB8:CB32)</f>
        <v/>
      </c>
      <c r="CC33">
        <f>SUM(CC8:CC32)</f>
        <v/>
      </c>
      <c r="CD33">
        <f>SUM(CD8:CD32)</f>
        <v/>
      </c>
      <c r="CE33">
        <f>SUM(CE8:CE32)</f>
        <v/>
      </c>
      <c r="CF33">
        <f>SUM(CF8:CF32)</f>
        <v/>
      </c>
      <c r="CG33">
        <f>SUM(CG8:CG32)</f>
        <v/>
      </c>
      <c r="CH33">
        <f>SUM(CH8:CH32)</f>
        <v/>
      </c>
      <c r="CJ33">
        <f>SUM(CJ8:CJ32)</f>
        <v/>
      </c>
      <c r="CK33">
        <f>SUM(CK8:CK32)</f>
        <v/>
      </c>
      <c r="CL33">
        <f>SUM(CL8:CL32)</f>
        <v/>
      </c>
      <c r="CM33">
        <f>SUM(CM8:CM32)</f>
        <v/>
      </c>
      <c r="CN33">
        <f>SUM(CN8:CN32)</f>
        <v/>
      </c>
      <c r="CO33">
        <f>SUM(CO8:CO32)</f>
        <v/>
      </c>
      <c r="CP33">
        <f>SUM(CP8:CP32)</f>
        <v/>
      </c>
      <c r="CQ33">
        <f>SUM(CQ8:CQ32)</f>
        <v/>
      </c>
      <c r="CR33">
        <f>SUM(CR8:CR32)</f>
        <v/>
      </c>
      <c r="CS33">
        <f>SUM(CS8:CS32)</f>
        <v/>
      </c>
      <c r="CT33">
        <f>SUM(CT8:CT32)</f>
        <v/>
      </c>
      <c r="CU33">
        <f>SUM(CU8:CU32)</f>
        <v/>
      </c>
      <c r="CV33">
        <f>SUM(CV8:CV32)</f>
        <v/>
      </c>
      <c r="CW33">
        <f>SUM(CW8:CW32)</f>
        <v/>
      </c>
      <c r="CX33">
        <f>SUM(CX8:CX32)</f>
        <v/>
      </c>
      <c r="CY33">
        <f>SUM(CY8:CY32)</f>
        <v/>
      </c>
      <c r="DA33">
        <f>SUM(DA8:DA32)</f>
        <v/>
      </c>
      <c r="DB33">
        <f>SUM(DB8:DB32)</f>
        <v/>
      </c>
      <c r="DC33">
        <f>SUM(DC8:DC32)</f>
        <v/>
      </c>
      <c r="DD33">
        <f>SUM(DD8:DD32)</f>
        <v/>
      </c>
      <c r="DE33">
        <f>SUM(DE8:DE32)</f>
        <v/>
      </c>
      <c r="DF33">
        <f>SUM(DF8:DF32)</f>
        <v/>
      </c>
      <c r="DG33">
        <f>SUM(DG8:DG32)</f>
        <v/>
      </c>
      <c r="DH33">
        <f>SUM(DH8:DH32)</f>
        <v/>
      </c>
      <c r="DI33">
        <f>SUM(DI8:DI32)</f>
        <v/>
      </c>
      <c r="DJ33">
        <f>SUM(DJ8:DJ32)</f>
        <v/>
      </c>
      <c r="DK33">
        <f>SUM(DK8:DK32)</f>
        <v/>
      </c>
      <c r="DL33">
        <f>SUM(DL8:DL32)</f>
        <v/>
      </c>
      <c r="DM33">
        <f>SUM(DM8:DM32)</f>
        <v/>
      </c>
      <c r="DN33">
        <f>SUM(DN8:DN32)</f>
        <v/>
      </c>
      <c r="DO33">
        <f>SUM(DO8:DO32)</f>
        <v/>
      </c>
      <c r="DP33">
        <f>SUM(DP8:DP32)</f>
        <v/>
      </c>
      <c r="DR33">
        <f>SUM(DR8:DR32)</f>
        <v/>
      </c>
      <c r="DS33">
        <f>SUM(DS8:DS32)</f>
        <v/>
      </c>
      <c r="DT33">
        <f>SUM(DT8:DT32)</f>
        <v/>
      </c>
      <c r="DU33">
        <f>SUM(DU8:DU32)</f>
        <v/>
      </c>
      <c r="DV33">
        <f>SUM(DV8:DV32)</f>
        <v/>
      </c>
      <c r="DW33">
        <f>SUM(DW8:DW32)</f>
        <v/>
      </c>
      <c r="DX33">
        <f>SUM(DX8:DX32)</f>
        <v/>
      </c>
      <c r="DY33">
        <f>SUM(DY8:DY32)</f>
        <v/>
      </c>
      <c r="DZ33">
        <f>SUM(DZ8:DZ32)</f>
        <v/>
      </c>
      <c r="EA33">
        <f>SUM(EA8:EA32)</f>
        <v/>
      </c>
      <c r="EB33">
        <f>SUM(EB8:EB32)</f>
        <v/>
      </c>
      <c r="EC33">
        <f>SUM(EC8:EC32)</f>
        <v/>
      </c>
      <c r="ED33">
        <f>SUM(ED8:ED32)</f>
        <v/>
      </c>
      <c r="EE33">
        <f>SUM(EE8:EE32)</f>
        <v/>
      </c>
      <c r="EF33">
        <f>SUM(EF8:EF32)</f>
        <v/>
      </c>
      <c r="EG33">
        <f>SUM(EG8:EG32)</f>
        <v/>
      </c>
      <c r="EI33">
        <f>SUM(EI8:EI32)</f>
        <v/>
      </c>
      <c r="EJ33">
        <f>SUM(EJ8:EJ32)</f>
        <v/>
      </c>
      <c r="EK33">
        <f>SUM(EK8:EK32)</f>
        <v/>
      </c>
      <c r="EL33">
        <f>SUM(EL8:EL32)</f>
        <v/>
      </c>
      <c r="EM33">
        <f>SUM(EM8:EM32)</f>
        <v/>
      </c>
      <c r="EN33">
        <f>SUM(EN8:EN32)</f>
        <v/>
      </c>
      <c r="EO33">
        <f>SUM(EO8:EO32)</f>
        <v/>
      </c>
      <c r="EP33">
        <f>SUM(EP8:EP32)</f>
        <v/>
      </c>
      <c r="EQ33">
        <f>SUM(EQ8:EQ32)</f>
        <v/>
      </c>
      <c r="ER33">
        <f>SUM(ER8:ER32)</f>
        <v/>
      </c>
      <c r="ES33">
        <f>SUM(ES8:ES32)</f>
        <v/>
      </c>
      <c r="ET33">
        <f>SUM(ET8:ET32)</f>
        <v/>
      </c>
      <c r="EU33">
        <f>SUM(EU8:EU32)</f>
        <v/>
      </c>
      <c r="EV33">
        <f>SUM(EV8:EV32)</f>
        <v/>
      </c>
      <c r="EW33">
        <f>SUM(EW8:EW32)</f>
        <v/>
      </c>
      <c r="EX33">
        <f>SUM(EX8:EX32)</f>
        <v/>
      </c>
      <c r="EZ33">
        <f>SUM(EZ8:EZ32)</f>
        <v/>
      </c>
      <c r="FA33">
        <f>SUM(FA8:FA32)</f>
        <v/>
      </c>
      <c r="FB33">
        <f>SUM(FB8:FB32)</f>
        <v/>
      </c>
      <c r="FC33">
        <f>SUM(FC8:FC32)</f>
        <v/>
      </c>
      <c r="FD33">
        <f>SUM(FD8:FD32)</f>
        <v/>
      </c>
      <c r="FE33">
        <f>SUM(FE8:FE32)</f>
        <v/>
      </c>
      <c r="FF33">
        <f>SUM(FF8:FF32)</f>
        <v/>
      </c>
      <c r="FG33">
        <f>SUM(FG8:FG32)</f>
        <v/>
      </c>
      <c r="FH33">
        <f>SUM(FH8:FH32)</f>
        <v/>
      </c>
      <c r="FI33">
        <f>SUM(FI8:FI32)</f>
        <v/>
      </c>
      <c r="FJ33">
        <f>SUM(FJ8:FJ32)</f>
        <v/>
      </c>
      <c r="FK33">
        <f>SUM(FK8:FK32)</f>
        <v/>
      </c>
      <c r="FL33">
        <f>SUM(FL8:FL32)</f>
        <v/>
      </c>
      <c r="FM33">
        <f>SUM(FM8:FM32)</f>
        <v/>
      </c>
      <c r="FN33">
        <f>SUM(FN8:FN32)</f>
        <v/>
      </c>
      <c r="FO33">
        <f>SUM(FO8:FO32)</f>
        <v/>
      </c>
      <c r="FQ33">
        <f>SUM(FQ8:FQ32)</f>
        <v/>
      </c>
      <c r="FR33">
        <f>SUM(FR8:FR32)</f>
        <v/>
      </c>
      <c r="FS33">
        <f>SUM(FS8:FS32)</f>
        <v/>
      </c>
      <c r="FT33">
        <f>SUM(FT8:FT32)</f>
        <v/>
      </c>
      <c r="FU33">
        <f>SUM(FU8:FU32)</f>
        <v/>
      </c>
      <c r="FV33">
        <f>SUM(FV8:FV32)</f>
        <v/>
      </c>
      <c r="FW33">
        <f>SUM(FW8:FW32)</f>
        <v/>
      </c>
      <c r="FX33">
        <f>SUM(FX8:FX32)</f>
        <v/>
      </c>
      <c r="FY33">
        <f>SUM(FY8:FY32)</f>
        <v/>
      </c>
      <c r="FZ33">
        <f>SUM(FZ8:FZ32)</f>
        <v/>
      </c>
      <c r="GA33">
        <f>SUM(GA8:GA32)</f>
        <v/>
      </c>
      <c r="GB33">
        <f>SUM(GB8:GB32)</f>
        <v/>
      </c>
      <c r="GC33">
        <f>SUM(GC8:GC32)</f>
        <v/>
      </c>
      <c r="GD33">
        <f>SUM(GD8:GD32)</f>
        <v/>
      </c>
      <c r="GE33">
        <f>SUM(GE8:GE32)</f>
        <v/>
      </c>
      <c r="GF33">
        <f>SUM(GF8:GF32)</f>
        <v/>
      </c>
      <c r="GH33">
        <f>SUM(GH8:GH32)</f>
        <v/>
      </c>
      <c r="GI33">
        <f>SUM(GI8:GI32)</f>
        <v/>
      </c>
      <c r="GJ33">
        <f>SUM(GJ8:GJ32)</f>
        <v/>
      </c>
      <c r="GK33">
        <f>SUM(GK8:GK32)</f>
        <v/>
      </c>
      <c r="GL33">
        <f>SUM(GL8:GL32)</f>
        <v/>
      </c>
      <c r="GM33">
        <f>SUM(GM8:GM32)</f>
        <v/>
      </c>
      <c r="GN33">
        <f>SUM(GN8:GN32)</f>
        <v/>
      </c>
      <c r="GO33">
        <f>SUM(GO8:GO32)</f>
        <v/>
      </c>
      <c r="GP33">
        <f>SUM(GP8:GP32)</f>
        <v/>
      </c>
      <c r="GQ33">
        <f>SUM(GQ8:GQ32)</f>
        <v/>
      </c>
      <c r="GR33">
        <f>SUM(GR8:GR32)</f>
        <v/>
      </c>
      <c r="GS33">
        <f>SUM(GS8:GS32)</f>
        <v/>
      </c>
      <c r="GT33">
        <f>SUM(GT8:GT32)</f>
        <v/>
      </c>
      <c r="GU33">
        <f>SUM(GU8:GU32)</f>
        <v/>
      </c>
      <c r="GV33">
        <f>SUM(GV8:GV32)</f>
        <v/>
      </c>
      <c r="GW33">
        <f>SUM(GW8:GW32)</f>
        <v/>
      </c>
      <c r="GY33">
        <f>SUM(GY8:GY32)</f>
        <v/>
      </c>
      <c r="GZ33">
        <f>SUM(GZ8:GZ32)</f>
        <v/>
      </c>
      <c r="HA33">
        <f>SUM(HA8:HA32)</f>
        <v/>
      </c>
      <c r="HB33">
        <f>SUM(HB8:HB32)</f>
        <v/>
      </c>
      <c r="HC33">
        <f>SUM(HC8:HC32)</f>
        <v/>
      </c>
      <c r="HD33">
        <f>SUM(HD8:HD32)</f>
        <v/>
      </c>
      <c r="HE33">
        <f>SUM(HE8:HE32)</f>
        <v/>
      </c>
      <c r="HF33">
        <f>SUM(HF8:HF32)</f>
        <v/>
      </c>
      <c r="HG33">
        <f>SUM(HG8:HG32)</f>
        <v/>
      </c>
      <c r="HH33">
        <f>SUM(HH8:HH32)</f>
        <v/>
      </c>
      <c r="HI33">
        <f>SUM(HI8:HI32)</f>
        <v/>
      </c>
      <c r="HJ33">
        <f>SUM(HJ8:HJ32)</f>
        <v/>
      </c>
      <c r="HK33">
        <f>SUM(HK8:HK32)</f>
        <v/>
      </c>
      <c r="HL33">
        <f>SUM(HL8:HL32)</f>
        <v/>
      </c>
      <c r="HM33">
        <f>SUM(HM8:HM32)</f>
        <v/>
      </c>
      <c r="HN33">
        <f>SUM(HN8:HN32)</f>
        <v/>
      </c>
      <c r="HP33">
        <f>SUM(HP8:HP32)</f>
        <v/>
      </c>
      <c r="HQ33">
        <f>SUM(HQ8:HQ32)</f>
        <v/>
      </c>
      <c r="HR33">
        <f>SUM(HR8:HR32)</f>
        <v/>
      </c>
      <c r="HS33">
        <f>SUM(HS8:HS32)</f>
        <v/>
      </c>
      <c r="HT33">
        <f>SUM(HT8:HT32)</f>
        <v/>
      </c>
      <c r="HU33">
        <f>SUM(HU8:HU32)</f>
        <v/>
      </c>
      <c r="HV33">
        <f>SUM(HV8:HV32)</f>
        <v/>
      </c>
      <c r="HW33">
        <f>SUM(HW8:HW32)</f>
        <v/>
      </c>
      <c r="HX33">
        <f>SUM(HX8:HX32)</f>
        <v/>
      </c>
      <c r="HY33">
        <f>SUM(HY8:HY32)</f>
        <v/>
      </c>
      <c r="HZ33">
        <f>SUM(HZ8:HZ32)</f>
        <v/>
      </c>
      <c r="IA33">
        <f>SUM(IA8:IA32)</f>
        <v/>
      </c>
      <c r="IB33">
        <f>SUM(IB8:IB32)</f>
        <v/>
      </c>
      <c r="IC33">
        <f>SUM(IC8:IC32)</f>
        <v/>
      </c>
      <c r="ID33">
        <f>SUM(ID8:ID32)</f>
        <v/>
      </c>
      <c r="IE33">
        <f>SUM(IE8:IE32)</f>
        <v/>
      </c>
      <c r="IG33">
        <f>SUM(IG8:IG32)</f>
        <v/>
      </c>
      <c r="IH33">
        <f>SUM(IH8:IH32)</f>
        <v/>
      </c>
      <c r="II33">
        <f>SUM(II8:II32)</f>
        <v/>
      </c>
      <c r="IJ33">
        <f>SUM(IJ8:IJ32)</f>
        <v/>
      </c>
      <c r="IK33">
        <f>SUM(IK8:IK32)</f>
        <v/>
      </c>
      <c r="IL33">
        <f>SUM(IL8:IL32)</f>
        <v/>
      </c>
      <c r="IM33">
        <f>SUM(IM8:IM32)</f>
        <v/>
      </c>
      <c r="IN33">
        <f>SUM(IN8:IN32)</f>
        <v/>
      </c>
      <c r="IO33">
        <f>SUM(IO8:IO32)</f>
        <v/>
      </c>
      <c r="IP33">
        <f>SUM(IP8:IP32)</f>
        <v/>
      </c>
      <c r="IQ33">
        <f>SUM(IQ8:IQ32)</f>
        <v/>
      </c>
      <c r="IR33">
        <f>SUM(IR8:IR32)</f>
        <v/>
      </c>
      <c r="IS33">
        <f>SUM(IS8:IS32)</f>
        <v/>
      </c>
      <c r="IT33">
        <f>SUM(IT8:IT32)</f>
        <v/>
      </c>
      <c r="IU33">
        <f>SUM(IU8:IU32)</f>
        <v/>
      </c>
      <c r="IV33">
        <f>SUM(IV8:IV32)</f>
        <v/>
      </c>
    </row>
    <row r="35">
      <c r="A35" t="inlineStr">
        <is>
          <t>LIDERES INDIVIDUAL</t>
        </is>
      </c>
    </row>
    <row r="36">
      <c r="A36" t="inlineStr">
        <is>
          <t>NOMBRE</t>
        </is>
      </c>
      <c r="B36" t="inlineStr">
        <is>
          <t>No</t>
        </is>
      </c>
      <c r="C36" t="inlineStr">
        <is>
          <t>VB</t>
        </is>
      </c>
      <c r="D36" t="inlineStr">
        <is>
          <t>CA</t>
        </is>
      </c>
      <c r="E36" t="inlineStr">
        <is>
          <t>H</t>
        </is>
      </c>
      <c r="F36" t="inlineStr">
        <is>
          <t>2B</t>
        </is>
      </c>
      <c r="G36" t="inlineStr">
        <is>
          <t>3B</t>
        </is>
      </c>
      <c r="H36" t="inlineStr">
        <is>
          <t>HR</t>
        </is>
      </c>
      <c r="I36" t="inlineStr">
        <is>
          <t>CI</t>
        </is>
      </c>
      <c r="J36" t="inlineStr">
        <is>
          <t>K</t>
        </is>
      </c>
      <c r="K36" t="inlineStr">
        <is>
          <t>BB</t>
        </is>
      </c>
      <c r="L36" t="inlineStr">
        <is>
          <t>BR</t>
        </is>
      </c>
      <c r="M36" t="inlineStr">
        <is>
          <t>GP</t>
        </is>
      </c>
      <c r="N36" t="inlineStr">
        <is>
          <t>SH</t>
        </is>
      </c>
      <c r="O36" t="inlineStr">
        <is>
          <t>SF</t>
        </is>
      </c>
      <c r="P36" t="inlineStr">
        <is>
          <t>INT</t>
        </is>
      </c>
      <c r="Q36" t="inlineStr">
        <is>
          <t>BAL</t>
        </is>
      </c>
      <c r="R36" t="inlineStr">
        <is>
          <t>AL</t>
        </is>
      </c>
      <c r="S36" t="inlineStr"/>
      <c r="T36" t="inlineStr">
        <is>
          <t>AV</t>
        </is>
      </c>
      <c r="U36" t="inlineStr">
        <is>
          <t>SLG</t>
        </is>
      </c>
    </row>
    <row r="37">
      <c r="A37">
        <f>IF(A8="","",A8)</f>
        <v/>
      </c>
      <c r="B37">
        <f>IF(B8="","",B8)</f>
        <v/>
      </c>
      <c r="C37">
        <f>C8+T8+AK8+BB8+BS8+CJ8+DA8+DR8+EI8+EZ8+FQ8+GH8+GY8+HP8+IG8</f>
        <v/>
      </c>
      <c r="D37">
        <f>D8+U8+AL8+BC8+BT8+CK8+DB8+DS8+EJ8+FA8+FR8+GI8+GZ8+HQ8+IH8</f>
        <v/>
      </c>
      <c r="E37">
        <f>E8+V8+AM8+BD8+BU8+CL8+DC8+DT8+EK8+FB8+FS8+GJ8+HA8+HR8+II8</f>
        <v/>
      </c>
      <c r="F37">
        <f>F8+W8+AN8+BE8+BV8+CM8+DD8+DU8+EL8+FC8+FT8+GK8+HB8+HS8+IJ8</f>
        <v/>
      </c>
      <c r="G37">
        <f>G8+X8+AO8+BF8+BW8+CN8+DE8+DV8+EM8+FD8+FU8+GL8+HC8+HT8+IK8</f>
        <v/>
      </c>
      <c r="H37">
        <f>H8+Y8+AP8+BG8+BX8+CO8+DF8+DW8+EN8+FE8+FV8+GM8+HD8+HU8+IL8</f>
        <v/>
      </c>
      <c r="I37">
        <f>I8+Z8+AQ8+BH8+BY8+CP8+DG8+DX8+EO8+FF8+FW8+GN8+HE8+HV8+IM8</f>
        <v/>
      </c>
      <c r="J37">
        <f>J8+AA8+AR8+BI8+BZ8+CQ8+DH8+DY8+EP8+FG8+FX8+GO8+HF8+HW8+IN8</f>
        <v/>
      </c>
      <c r="K37">
        <f>K8+AB8+AS8+BJ8+CA8+CR8+DI8+DZ8+EQ8+FH8+FY8+GP8+HG8+HX8+IO8</f>
        <v/>
      </c>
      <c r="L37">
        <f>L8+AC8+AT8+BK8+CB8+CS8+DJ8+EA8+ER8+FI8+FZ8+GQ8+HH8+HY8+IP8</f>
        <v/>
      </c>
      <c r="M37">
        <f>M8+AD8+AU8+BL8+CC8+CT8+DK8+EB8+ES8+FJ8+GA8+GR8+HI8+HZ8+IQ8</f>
        <v/>
      </c>
      <c r="N37">
        <f>N8+AE8+AV8+BM8+CD8+CU8+DL8+EC8+ET8+FK8+GB8+GS8+HJ8+IA8+IR8</f>
        <v/>
      </c>
      <c r="O37">
        <f>O8+AF8+AW8+BN8+CE8+CV8+DM8+ED8+EU8+FL8+GC8+GT8+HK8+IB8+IS8</f>
        <v/>
      </c>
      <c r="P37">
        <f>P8+AG8+AX8+BO8+CF8+CW8+DN8+EE8+EV8+FM8+GD8+GU8+HL8+IC8+IT8</f>
        <v/>
      </c>
      <c r="Q37">
        <f>Q8+AH8+AY8+BP8+CG8+CX8+DO8+EF8+EW8+FN8+GE8+GV8+HM8+ID8+IU8</f>
        <v/>
      </c>
      <c r="R37">
        <f>R8+AI8+AZ8+BQ8+CH8+CY8+DP8+EG8+EX8+FO8+GF8+GW8+HN8+IE8+IV8</f>
        <v/>
      </c>
      <c r="T37" s="1">
        <f>IFERROR(E37/C37,0)</f>
        <v/>
      </c>
      <c r="U37" s="1">
        <f>IFERROR(Q37/C37,0)</f>
        <v/>
      </c>
    </row>
    <row r="38">
      <c r="A38">
        <f>IF(A9="","",A9)</f>
        <v/>
      </c>
      <c r="B38">
        <f>IF(B9="","",B9)</f>
        <v/>
      </c>
      <c r="C38">
        <f>C9+T9+AK9+BB9+BS9+CJ9+DA9+DR9+EI9+EZ9+FQ9+GH9+GY9+HP9+IG9</f>
        <v/>
      </c>
      <c r="D38">
        <f>D9+U9+AL9+BC9+BT9+CK9+DB9+DS9+EJ9+FA9+FR9+GI9+GZ9+HQ9+IH9</f>
        <v/>
      </c>
      <c r="E38">
        <f>E9+V9+AM9+BD9+BU9+CL9+DC9+DT9+EK9+FB9+FS9+GJ9+HA9+HR9+II9</f>
        <v/>
      </c>
      <c r="F38">
        <f>F9+W9+AN9+BE9+BV9+CM9+DD9+DU9+EL9+FC9+FT9+GK9+HB9+HS9+IJ9</f>
        <v/>
      </c>
      <c r="G38">
        <f>G9+X9+AO9+BF9+BW9+CN9+DE9+DV9+EM9+FD9+FU9+GL9+HC9+HT9+IK9</f>
        <v/>
      </c>
      <c r="H38">
        <f>H9+Y9+AP9+BG9+BX9+CO9+DF9+DW9+EN9+FE9+FV9+GM9+HD9+HU9+IL9</f>
        <v/>
      </c>
      <c r="I38">
        <f>I9+Z9+AQ9+BH9+BY9+CP9+DG9+DX9+EO9+FF9+FW9+GN9+HE9+HV9+IM9</f>
        <v/>
      </c>
      <c r="J38">
        <f>J9+AA9+AR9+BI9+BZ9+CQ9+DH9+DY9+EP9+FG9+FX9+GO9+HF9+HW9+IN9</f>
        <v/>
      </c>
      <c r="K38">
        <f>K9+AB9+AS9+BJ9+CA9+CR9+DI9+DZ9+EQ9+FH9+FY9+GP9+HG9+HX9+IO9</f>
        <v/>
      </c>
      <c r="L38">
        <f>L9+AC9+AT9+BK9+CB9+CS9+DJ9+EA9+ER9+FI9+FZ9+GQ9+HH9+HY9+IP9</f>
        <v/>
      </c>
      <c r="M38">
        <f>M9+AD9+AU9+BL9+CC9+CT9+DK9+EB9+ES9+FJ9+GA9+GR9+HI9+HZ9+IQ9</f>
        <v/>
      </c>
      <c r="N38">
        <f>N9+AE9+AV9+BM9+CD9+CU9+DL9+EC9+ET9+FK9+GB9+GS9+HJ9+IA9+IR9</f>
        <v/>
      </c>
      <c r="O38">
        <f>O9+AF9+AW9+BN9+CE9+CV9+DM9+ED9+EU9+FL9+GC9+GT9+HK9+IB9+IS9</f>
        <v/>
      </c>
      <c r="P38">
        <f>P9+AG9+AX9+BO9+CF9+CW9+DN9+EE9+EV9+FM9+GD9+GU9+HL9+IC9+IT9</f>
        <v/>
      </c>
      <c r="Q38">
        <f>Q9+AH9+AY9+BP9+CG9+CX9+DO9+EF9+EW9+FN9+GE9+GV9+HM9+ID9+IU9</f>
        <v/>
      </c>
      <c r="R38">
        <f>R9+AI9+AZ9+BQ9+CH9+CY9+DP9+EG9+EX9+FO9+GF9+GW9+HN9+IE9+IV9</f>
        <v/>
      </c>
      <c r="T38" s="1">
        <f>IFERROR(E38/C38,0)</f>
        <v/>
      </c>
      <c r="U38" s="1">
        <f>IFERROR(Q38/C38,0)</f>
        <v/>
      </c>
    </row>
    <row r="39">
      <c r="A39">
        <f>IF(A10="","",A10)</f>
        <v/>
      </c>
      <c r="B39">
        <f>IF(B10="","",B10)</f>
        <v/>
      </c>
      <c r="C39">
        <f>C10+T10+AK10+BB10+BS10+CJ10+DA10+DR10+EI10+EZ10+FQ10+GH10+GY10+HP10+IG10</f>
        <v/>
      </c>
      <c r="D39">
        <f>D10+U10+AL10+BC10+BT10+CK10+DB10+DS10+EJ10+FA10+FR10+GI10+GZ10+HQ10+IH10</f>
        <v/>
      </c>
      <c r="E39">
        <f>E10+V10+AM10+BD10+BU10+CL10+DC10+DT10+EK10+FB10+FS10+GJ10+HA10+HR10+II10</f>
        <v/>
      </c>
      <c r="F39">
        <f>F10+W10+AN10+BE10+BV10+CM10+DD10+DU10+EL10+FC10+FT10+GK10+HB10+HS10+IJ10</f>
        <v/>
      </c>
      <c r="G39">
        <f>G10+X10+AO10+BF10+BW10+CN10+DE10+DV10+EM10+FD10+FU10+GL10+HC10+HT10+IK10</f>
        <v/>
      </c>
      <c r="H39">
        <f>H10+Y10+AP10+BG10+BX10+CO10+DF10+DW10+EN10+FE10+FV10+GM10+HD10+HU10+IL10</f>
        <v/>
      </c>
      <c r="I39">
        <f>I10+Z10+AQ10+BH10+BY10+CP10+DG10+DX10+EO10+FF10+FW10+GN10+HE10+HV10+IM10</f>
        <v/>
      </c>
      <c r="J39">
        <f>J10+AA10+AR10+BI10+BZ10+CQ10+DH10+DY10+EP10+FG10+FX10+GO10+HF10+HW10+IN10</f>
        <v/>
      </c>
      <c r="K39">
        <f>K10+AB10+AS10+BJ10+CA10+CR10+DI10+DZ10+EQ10+FH10+FY10+GP10+HG10+HX10+IO10</f>
        <v/>
      </c>
      <c r="L39">
        <f>L10+AC10+AT10+BK10+CB10+CS10+DJ10+EA10+ER10+FI10+FZ10+GQ10+HH10+HY10+IP10</f>
        <v/>
      </c>
      <c r="M39">
        <f>M10+AD10+AU10+BL10+CC10+CT10+DK10+EB10+ES10+FJ10+GA10+GR10+HI10+HZ10+IQ10</f>
        <v/>
      </c>
      <c r="N39">
        <f>N10+AE10+AV10+BM10+CD10+CU10+DL10+EC10+ET10+FK10+GB10+GS10+HJ10+IA10+IR10</f>
        <v/>
      </c>
      <c r="O39">
        <f>O10+AF10+AW10+BN10+CE10+CV10+DM10+ED10+EU10+FL10+GC10+GT10+HK10+IB10+IS10</f>
        <v/>
      </c>
      <c r="P39">
        <f>P10+AG10+AX10+BO10+CF10+CW10+DN10+EE10+EV10+FM10+GD10+GU10+HL10+IC10+IT10</f>
        <v/>
      </c>
      <c r="Q39">
        <f>Q10+AH10+AY10+BP10+CG10+CX10+DO10+EF10+EW10+FN10+GE10+GV10+HM10+ID10+IU10</f>
        <v/>
      </c>
      <c r="R39">
        <f>R10+AI10+AZ10+BQ10+CH10+CY10+DP10+EG10+EX10+FO10+GF10+GW10+HN10+IE10+IV10</f>
        <v/>
      </c>
      <c r="T39" s="1">
        <f>IFERROR(E39/C39,0)</f>
        <v/>
      </c>
      <c r="U39" s="1">
        <f>IFERROR(Q39/C39,0)</f>
        <v/>
      </c>
    </row>
    <row r="40">
      <c r="A40">
        <f>IF(A11="","",A11)</f>
        <v/>
      </c>
      <c r="B40">
        <f>IF(B11="","",B11)</f>
        <v/>
      </c>
      <c r="C40">
        <f>C11+T11+AK11+BB11+BS11+CJ11+DA11+DR11+EI11+EZ11+FQ11+GH11+GY11+HP11+IG11</f>
        <v/>
      </c>
      <c r="D40">
        <f>D11+U11+AL11+BC11+BT11+CK11+DB11+DS11+EJ11+FA11+FR11+GI11+GZ11+HQ11+IH11</f>
        <v/>
      </c>
      <c r="E40">
        <f>E11+V11+AM11+BD11+BU11+CL11+DC11+DT11+EK11+FB11+FS11+GJ11+HA11+HR11+II11</f>
        <v/>
      </c>
      <c r="F40">
        <f>F11+W11+AN11+BE11+BV11+CM11+DD11+DU11+EL11+FC11+FT11+GK11+HB11+HS11+IJ11</f>
        <v/>
      </c>
      <c r="G40">
        <f>G11+X11+AO11+BF11+BW11+CN11+DE11+DV11+EM11+FD11+FU11+GL11+HC11+HT11+IK11</f>
        <v/>
      </c>
      <c r="H40">
        <f>H11+Y11+AP11+BG11+BX11+CO11+DF11+DW11+EN11+FE11+FV11+GM11+HD11+HU11+IL11</f>
        <v/>
      </c>
      <c r="I40">
        <f>I11+Z11+AQ11+BH11+BY11+CP11+DG11+DX11+EO11+FF11+FW11+GN11+HE11+HV11+IM11</f>
        <v/>
      </c>
      <c r="J40">
        <f>J11+AA11+AR11+BI11+BZ11+CQ11+DH11+DY11+EP11+FG11+FX11+GO11+HF11+HW11+IN11</f>
        <v/>
      </c>
      <c r="K40">
        <f>K11+AB11+AS11+BJ11+CA11+CR11+DI11+DZ11+EQ11+FH11+FY11+GP11+HG11+HX11+IO11</f>
        <v/>
      </c>
      <c r="L40">
        <f>L11+AC11+AT11+BK11+CB11+CS11+DJ11+EA11+ER11+FI11+FZ11+GQ11+HH11+HY11+IP11</f>
        <v/>
      </c>
      <c r="M40">
        <f>M11+AD11+AU11+BL11+CC11+CT11+DK11+EB11+ES11+FJ11+GA11+GR11+HI11+HZ11+IQ11</f>
        <v/>
      </c>
      <c r="N40">
        <f>N11+AE11+AV11+BM11+CD11+CU11+DL11+EC11+ET11+FK11+GB11+GS11+HJ11+IA11+IR11</f>
        <v/>
      </c>
      <c r="O40">
        <f>O11+AF11+AW11+BN11+CE11+CV11+DM11+ED11+EU11+FL11+GC11+GT11+HK11+IB11+IS11</f>
        <v/>
      </c>
      <c r="P40">
        <f>P11+AG11+AX11+BO11+CF11+CW11+DN11+EE11+EV11+FM11+GD11+GU11+HL11+IC11+IT11</f>
        <v/>
      </c>
      <c r="Q40">
        <f>Q11+AH11+AY11+BP11+CG11+CX11+DO11+EF11+EW11+FN11+GE11+GV11+HM11+ID11+IU11</f>
        <v/>
      </c>
      <c r="R40">
        <f>R11+AI11+AZ11+BQ11+CH11+CY11+DP11+EG11+EX11+FO11+GF11+GW11+HN11+IE11+IV11</f>
        <v/>
      </c>
      <c r="T40" s="1">
        <f>IFERROR(E40/C40,0)</f>
        <v/>
      </c>
      <c r="U40" s="1">
        <f>IFERROR(Q40/C40,0)</f>
        <v/>
      </c>
    </row>
    <row r="41">
      <c r="A41">
        <f>IF(A12="","",A12)</f>
        <v/>
      </c>
      <c r="B41">
        <f>IF(B12="","",B12)</f>
        <v/>
      </c>
      <c r="C41">
        <f>C12+T12+AK12+BB12+BS12+CJ12+DA12+DR12+EI12+EZ12+FQ12+GH12+GY12+HP12+IG12</f>
        <v/>
      </c>
      <c r="D41">
        <f>D12+U12+AL12+BC12+BT12+CK12+DB12+DS12+EJ12+FA12+FR12+GI12+GZ12+HQ12+IH12</f>
        <v/>
      </c>
      <c r="E41">
        <f>E12+V12+AM12+BD12+BU12+CL12+DC12+DT12+EK12+FB12+FS12+GJ12+HA12+HR12+II12</f>
        <v/>
      </c>
      <c r="F41">
        <f>F12+W12+AN12+BE12+BV12+CM12+DD12+DU12+EL12+FC12+FT12+GK12+HB12+HS12+IJ12</f>
        <v/>
      </c>
      <c r="G41">
        <f>G12+X12+AO12+BF12+BW12+CN12+DE12+DV12+EM12+FD12+FU12+GL12+HC12+HT12+IK12</f>
        <v/>
      </c>
      <c r="H41">
        <f>H12+Y12+AP12+BG12+BX12+CO12+DF12+DW12+EN12+FE12+FV12+GM12+HD12+HU12+IL12</f>
        <v/>
      </c>
      <c r="I41">
        <f>I12+Z12+AQ12+BH12+BY12+CP12+DG12+DX12+EO12+FF12+FW12+GN12+HE12+HV12+IM12</f>
        <v/>
      </c>
      <c r="J41">
        <f>J12+AA12+AR12+BI12+BZ12+CQ12+DH12+DY12+EP12+FG12+FX12+GO12+HF12+HW12+IN12</f>
        <v/>
      </c>
      <c r="K41">
        <f>K12+AB12+AS12+BJ12+CA12+CR12+DI12+DZ12+EQ12+FH12+FY12+GP12+HG12+HX12+IO12</f>
        <v/>
      </c>
      <c r="L41">
        <f>L12+AC12+AT12+BK12+CB12+CS12+DJ12+EA12+ER12+FI12+FZ12+GQ12+HH12+HY12+IP12</f>
        <v/>
      </c>
      <c r="M41">
        <f>M12+AD12+AU12+BL12+CC12+CT12+DK12+EB12+ES12+FJ12+GA12+GR12+HI12+HZ12+IQ12</f>
        <v/>
      </c>
      <c r="N41">
        <f>N12+AE12+AV12+BM12+CD12+CU12+DL12+EC12+ET12+FK12+GB12+GS12+HJ12+IA12+IR12</f>
        <v/>
      </c>
      <c r="O41">
        <f>O12+AF12+AW12+BN12+CE12+CV12+DM12+ED12+EU12+FL12+GC12+GT12+HK12+IB12+IS12</f>
        <v/>
      </c>
      <c r="P41">
        <f>P12+AG12+AX12+BO12+CF12+CW12+DN12+EE12+EV12+FM12+GD12+GU12+HL12+IC12+IT12</f>
        <v/>
      </c>
      <c r="Q41">
        <f>Q12+AH12+AY12+BP12+CG12+CX12+DO12+EF12+EW12+FN12+GE12+GV12+HM12+ID12+IU12</f>
        <v/>
      </c>
      <c r="R41">
        <f>R12+AI12+AZ12+BQ12+CH12+CY12+DP12+EG12+EX12+FO12+GF12+GW12+HN12+IE12+IV12</f>
        <v/>
      </c>
      <c r="T41" s="1">
        <f>IFERROR(E41/C41,0)</f>
        <v/>
      </c>
      <c r="U41" s="1">
        <f>IFERROR(Q41/C41,0)</f>
        <v/>
      </c>
    </row>
    <row r="42">
      <c r="A42">
        <f>IF(A13="","",A13)</f>
        <v/>
      </c>
      <c r="B42">
        <f>IF(B13="","",B13)</f>
        <v/>
      </c>
      <c r="C42">
        <f>C13+T13+AK13+BB13+BS13+CJ13+DA13+DR13+EI13+EZ13+FQ13+GH13+GY13+HP13+IG13</f>
        <v/>
      </c>
      <c r="D42">
        <f>D13+U13+AL13+BC13+BT13+CK13+DB13+DS13+EJ13+FA13+FR13+GI13+GZ13+HQ13+IH13</f>
        <v/>
      </c>
      <c r="E42">
        <f>E13+V13+AM13+BD13+BU13+CL13+DC13+DT13+EK13+FB13+FS13+GJ13+HA13+HR13+II13</f>
        <v/>
      </c>
      <c r="F42">
        <f>F13+W13+AN13+BE13+BV13+CM13+DD13+DU13+EL13+FC13+FT13+GK13+HB13+HS13+IJ13</f>
        <v/>
      </c>
      <c r="G42">
        <f>G13+X13+AO13+BF13+BW13+CN13+DE13+DV13+EM13+FD13+FU13+GL13+HC13+HT13+IK13</f>
        <v/>
      </c>
      <c r="H42">
        <f>H13+Y13+AP13+BG13+BX13+CO13+DF13+DW13+EN13+FE13+FV13+GM13+HD13+HU13+IL13</f>
        <v/>
      </c>
      <c r="I42">
        <f>I13+Z13+AQ13+BH13+BY13+CP13+DG13+DX13+EO13+FF13+FW13+GN13+HE13+HV13+IM13</f>
        <v/>
      </c>
      <c r="J42">
        <f>J13+AA13+AR13+BI13+BZ13+CQ13+DH13+DY13+EP13+FG13+FX13+GO13+HF13+HW13+IN13</f>
        <v/>
      </c>
      <c r="K42">
        <f>K13+AB13+AS13+BJ13+CA13+CR13+DI13+DZ13+EQ13+FH13+FY13+GP13+HG13+HX13+IO13</f>
        <v/>
      </c>
      <c r="L42">
        <f>L13+AC13+AT13+BK13+CB13+CS13+DJ13+EA13+ER13+FI13+FZ13+GQ13+HH13+HY13+IP13</f>
        <v/>
      </c>
      <c r="M42">
        <f>M13+AD13+AU13+BL13+CC13+CT13+DK13+EB13+ES13+FJ13+GA13+GR13+HI13+HZ13+IQ13</f>
        <v/>
      </c>
      <c r="N42">
        <f>N13+AE13+AV13+BM13+CD13+CU13+DL13+EC13+ET13+FK13+GB13+GS13+HJ13+IA13+IR13</f>
        <v/>
      </c>
      <c r="O42">
        <f>O13+AF13+AW13+BN13+CE13+CV13+DM13+ED13+EU13+FL13+GC13+GT13+HK13+IB13+IS13</f>
        <v/>
      </c>
      <c r="P42">
        <f>P13+AG13+AX13+BO13+CF13+CW13+DN13+EE13+EV13+FM13+GD13+GU13+HL13+IC13+IT13</f>
        <v/>
      </c>
      <c r="Q42">
        <f>Q13+AH13+AY13+BP13+CG13+CX13+DO13+EF13+EW13+FN13+GE13+GV13+HM13+ID13+IU13</f>
        <v/>
      </c>
      <c r="R42">
        <f>R13+AI13+AZ13+BQ13+CH13+CY13+DP13+EG13+EX13+FO13+GF13+GW13+HN13+IE13+IV13</f>
        <v/>
      </c>
      <c r="T42" s="1">
        <f>IFERROR(E42/C42,0)</f>
        <v/>
      </c>
      <c r="U42" s="1">
        <f>IFERROR(Q42/C42,0)</f>
        <v/>
      </c>
    </row>
    <row r="43">
      <c r="A43">
        <f>IF(A14="","",A14)</f>
        <v/>
      </c>
      <c r="B43">
        <f>IF(B14="","",B14)</f>
        <v/>
      </c>
      <c r="C43">
        <f>C14+T14+AK14+BB14+BS14+CJ14+DA14+DR14+EI14+EZ14+FQ14+GH14+GY14+HP14+IG14</f>
        <v/>
      </c>
      <c r="D43">
        <f>D14+U14+AL14+BC14+BT14+CK14+DB14+DS14+EJ14+FA14+FR14+GI14+GZ14+HQ14+IH14</f>
        <v/>
      </c>
      <c r="E43">
        <f>E14+V14+AM14+BD14+BU14+CL14+DC14+DT14+EK14+FB14+FS14+GJ14+HA14+HR14+II14</f>
        <v/>
      </c>
      <c r="F43">
        <f>F14+W14+AN14+BE14+BV14+CM14+DD14+DU14+EL14+FC14+FT14+GK14+HB14+HS14+IJ14</f>
        <v/>
      </c>
      <c r="G43">
        <f>G14+X14+AO14+BF14+BW14+CN14+DE14+DV14+EM14+FD14+FU14+GL14+HC14+HT14+IK14</f>
        <v/>
      </c>
      <c r="H43">
        <f>H14+Y14+AP14+BG14+BX14+CO14+DF14+DW14+EN14+FE14+FV14+GM14+HD14+HU14+IL14</f>
        <v/>
      </c>
      <c r="I43">
        <f>I14+Z14+AQ14+BH14+BY14+CP14+DG14+DX14+EO14+FF14+FW14+GN14+HE14+HV14+IM14</f>
        <v/>
      </c>
      <c r="J43">
        <f>J14+AA14+AR14+BI14+BZ14+CQ14+DH14+DY14+EP14+FG14+FX14+GO14+HF14+HW14+IN14</f>
        <v/>
      </c>
      <c r="K43">
        <f>K14+AB14+AS14+BJ14+CA14+CR14+DI14+DZ14+EQ14+FH14+FY14+GP14+HG14+HX14+IO14</f>
        <v/>
      </c>
      <c r="L43">
        <f>L14+AC14+AT14+BK14+CB14+CS14+DJ14+EA14+ER14+FI14+FZ14+GQ14+HH14+HY14+IP14</f>
        <v/>
      </c>
      <c r="M43">
        <f>M14+AD14+AU14+BL14+CC14+CT14+DK14+EB14+ES14+FJ14+GA14+GR14+HI14+HZ14+IQ14</f>
        <v/>
      </c>
      <c r="N43">
        <f>N14+AE14+AV14+BM14+CD14+CU14+DL14+EC14+ET14+FK14+GB14+GS14+HJ14+IA14+IR14</f>
        <v/>
      </c>
      <c r="O43">
        <f>O14+AF14+AW14+BN14+CE14+CV14+DM14+ED14+EU14+FL14+GC14+GT14+HK14+IB14+IS14</f>
        <v/>
      </c>
      <c r="P43">
        <f>P14+AG14+AX14+BO14+CF14+CW14+DN14+EE14+EV14+FM14+GD14+GU14+HL14+IC14+IT14</f>
        <v/>
      </c>
      <c r="Q43">
        <f>Q14+AH14+AY14+BP14+CG14+CX14+DO14+EF14+EW14+FN14+GE14+GV14+HM14+ID14+IU14</f>
        <v/>
      </c>
      <c r="R43">
        <f>R14+AI14+AZ14+BQ14+CH14+CY14+DP14+EG14+EX14+FO14+GF14+GW14+HN14+IE14+IV14</f>
        <v/>
      </c>
      <c r="T43" s="1">
        <f>IFERROR(E43/C43,0)</f>
        <v/>
      </c>
      <c r="U43" s="1">
        <f>IFERROR(Q43/C43,0)</f>
        <v/>
      </c>
    </row>
    <row r="44">
      <c r="A44">
        <f>IF(A15="","",A15)</f>
        <v/>
      </c>
      <c r="B44">
        <f>IF(B15="","",B15)</f>
        <v/>
      </c>
      <c r="C44">
        <f>C15+T15+AK15+BB15+BS15+CJ15+DA15+DR15+EI15+EZ15+FQ15+GH15+GY15+HP15+IG15</f>
        <v/>
      </c>
      <c r="D44">
        <f>D15+U15+AL15+BC15+BT15+CK15+DB15+DS15+EJ15+FA15+FR15+GI15+GZ15+HQ15+IH15</f>
        <v/>
      </c>
      <c r="E44">
        <f>E15+V15+AM15+BD15+BU15+CL15+DC15+DT15+EK15+FB15+FS15+GJ15+HA15+HR15+II15</f>
        <v/>
      </c>
      <c r="F44">
        <f>F15+W15+AN15+BE15+BV15+CM15+DD15+DU15+EL15+FC15+FT15+GK15+HB15+HS15+IJ15</f>
        <v/>
      </c>
      <c r="G44">
        <f>G15+X15+AO15+BF15+BW15+CN15+DE15+DV15+EM15+FD15+FU15+GL15+HC15+HT15+IK15</f>
        <v/>
      </c>
      <c r="H44">
        <f>H15+Y15+AP15+BG15+BX15+CO15+DF15+DW15+EN15+FE15+FV15+GM15+HD15+HU15+IL15</f>
        <v/>
      </c>
      <c r="I44">
        <f>I15+Z15+AQ15+BH15+BY15+CP15+DG15+DX15+EO15+FF15+FW15+GN15+HE15+HV15+IM15</f>
        <v/>
      </c>
      <c r="J44">
        <f>J15+AA15+AR15+BI15+BZ15+CQ15+DH15+DY15+EP15+FG15+FX15+GO15+HF15+HW15+IN15</f>
        <v/>
      </c>
      <c r="K44">
        <f>K15+AB15+AS15+BJ15+CA15+CR15+DI15+DZ15+EQ15+FH15+FY15+GP15+HG15+HX15+IO15</f>
        <v/>
      </c>
      <c r="L44">
        <f>L15+AC15+AT15+BK15+CB15+CS15+DJ15+EA15+ER15+FI15+FZ15+GQ15+HH15+HY15+IP15</f>
        <v/>
      </c>
      <c r="M44">
        <f>M15+AD15+AU15+BL15+CC15+CT15+DK15+EB15+ES15+FJ15+GA15+GR15+HI15+HZ15+IQ15</f>
        <v/>
      </c>
      <c r="N44">
        <f>N15+AE15+AV15+BM15+CD15+CU15+DL15+EC15+ET15+FK15+GB15+GS15+HJ15+IA15+IR15</f>
        <v/>
      </c>
      <c r="O44">
        <f>O15+AF15+AW15+BN15+CE15+CV15+DM15+ED15+EU15+FL15+GC15+GT15+HK15+IB15+IS15</f>
        <v/>
      </c>
      <c r="P44">
        <f>P15+AG15+AX15+BO15+CF15+CW15+DN15+EE15+EV15+FM15+GD15+GU15+HL15+IC15+IT15</f>
        <v/>
      </c>
      <c r="Q44">
        <f>Q15+AH15+AY15+BP15+CG15+CX15+DO15+EF15+EW15+FN15+GE15+GV15+HM15+ID15+IU15</f>
        <v/>
      </c>
      <c r="R44">
        <f>R15+AI15+AZ15+BQ15+CH15+CY15+DP15+EG15+EX15+FO15+GF15+GW15+HN15+IE15+IV15</f>
        <v/>
      </c>
      <c r="T44" s="1">
        <f>IFERROR(E44/C44,0)</f>
        <v/>
      </c>
      <c r="U44" s="1">
        <f>IFERROR(Q44/C44,0)</f>
        <v/>
      </c>
    </row>
    <row r="45">
      <c r="A45">
        <f>IF(A16="","",A16)</f>
        <v/>
      </c>
      <c r="B45">
        <f>IF(B16="","",B16)</f>
        <v/>
      </c>
      <c r="C45">
        <f>C16+T16+AK16+BB16+BS16+CJ16+DA16+DR16+EI16+EZ16+FQ16+GH16+GY16+HP16+IG16</f>
        <v/>
      </c>
      <c r="D45">
        <f>D16+U16+AL16+BC16+BT16+CK16+DB16+DS16+EJ16+FA16+FR16+GI16+GZ16+HQ16+IH16</f>
        <v/>
      </c>
      <c r="E45">
        <f>E16+V16+AM16+BD16+BU16+CL16+DC16+DT16+EK16+FB16+FS16+GJ16+HA16+HR16+II16</f>
        <v/>
      </c>
      <c r="F45">
        <f>F16+W16+AN16+BE16+BV16+CM16+DD16+DU16+EL16+FC16+FT16+GK16+HB16+HS16+IJ16</f>
        <v/>
      </c>
      <c r="G45">
        <f>G16+X16+AO16+BF16+BW16+CN16+DE16+DV16+EM16+FD16+FU16+GL16+HC16+HT16+IK16</f>
        <v/>
      </c>
      <c r="H45">
        <f>H16+Y16+AP16+BG16+BX16+CO16+DF16+DW16+EN16+FE16+FV16+GM16+HD16+HU16+IL16</f>
        <v/>
      </c>
      <c r="I45">
        <f>I16+Z16+AQ16+BH16+BY16+CP16+DG16+DX16+EO16+FF16+FW16+GN16+HE16+HV16+IM16</f>
        <v/>
      </c>
      <c r="J45">
        <f>J16+AA16+AR16+BI16+BZ16+CQ16+DH16+DY16+EP16+FG16+FX16+GO16+HF16+HW16+IN16</f>
        <v/>
      </c>
      <c r="K45">
        <f>K16+AB16+AS16+BJ16+CA16+CR16+DI16+DZ16+EQ16+FH16+FY16+GP16+HG16+HX16+IO16</f>
        <v/>
      </c>
      <c r="L45">
        <f>L16+AC16+AT16+BK16+CB16+CS16+DJ16+EA16+ER16+FI16+FZ16+GQ16+HH16+HY16+IP16</f>
        <v/>
      </c>
      <c r="M45">
        <f>M16+AD16+AU16+BL16+CC16+CT16+DK16+EB16+ES16+FJ16+GA16+GR16+HI16+HZ16+IQ16</f>
        <v/>
      </c>
      <c r="N45">
        <f>N16+AE16+AV16+BM16+CD16+CU16+DL16+EC16+ET16+FK16+GB16+GS16+HJ16+IA16+IR16</f>
        <v/>
      </c>
      <c r="O45">
        <f>O16+AF16+AW16+BN16+CE16+CV16+DM16+ED16+EU16+FL16+GC16+GT16+HK16+IB16+IS16</f>
        <v/>
      </c>
      <c r="P45">
        <f>P16+AG16+AX16+BO16+CF16+CW16+DN16+EE16+EV16+FM16+GD16+GU16+HL16+IC16+IT16</f>
        <v/>
      </c>
      <c r="Q45">
        <f>Q16+AH16+AY16+BP16+CG16+CX16+DO16+EF16+EW16+FN16+GE16+GV16+HM16+ID16+IU16</f>
        <v/>
      </c>
      <c r="R45">
        <f>R16+AI16+AZ16+BQ16+CH16+CY16+DP16+EG16+EX16+FO16+GF16+GW16+HN16+IE16+IV16</f>
        <v/>
      </c>
      <c r="T45" s="1">
        <f>IFERROR(E45/C45,0)</f>
        <v/>
      </c>
      <c r="U45" s="1">
        <f>IFERROR(Q45/C45,0)</f>
        <v/>
      </c>
    </row>
    <row r="46">
      <c r="A46">
        <f>IF(A17="","",A17)</f>
        <v/>
      </c>
      <c r="B46">
        <f>IF(B17="","",B17)</f>
        <v/>
      </c>
      <c r="C46">
        <f>C17+T17+AK17+BB17+BS17+CJ17+DA17+DR17+EI17+EZ17+FQ17+GH17+GY17+HP17+IG17</f>
        <v/>
      </c>
      <c r="D46">
        <f>D17+U17+AL17+BC17+BT17+CK17+DB17+DS17+EJ17+FA17+FR17+GI17+GZ17+HQ17+IH17</f>
        <v/>
      </c>
      <c r="E46">
        <f>E17+V17+AM17+BD17+BU17+CL17+DC17+DT17+EK17+FB17+FS17+GJ17+HA17+HR17+II17</f>
        <v/>
      </c>
      <c r="F46">
        <f>F17+W17+AN17+BE17+BV17+CM17+DD17+DU17+EL17+FC17+FT17+GK17+HB17+HS17+IJ17</f>
        <v/>
      </c>
      <c r="G46">
        <f>G17+X17+AO17+BF17+BW17+CN17+DE17+DV17+EM17+FD17+FU17+GL17+HC17+HT17+IK17</f>
        <v/>
      </c>
      <c r="H46">
        <f>H17+Y17+AP17+BG17+BX17+CO17+DF17+DW17+EN17+FE17+FV17+GM17+HD17+HU17+IL17</f>
        <v/>
      </c>
      <c r="I46">
        <f>I17+Z17+AQ17+BH17+BY17+CP17+DG17+DX17+EO17+FF17+FW17+GN17+HE17+HV17+IM17</f>
        <v/>
      </c>
      <c r="J46">
        <f>J17+AA17+AR17+BI17+BZ17+CQ17+DH17+DY17+EP17+FG17+FX17+GO17+HF17+HW17+IN17</f>
        <v/>
      </c>
      <c r="K46">
        <f>K17+AB17+AS17+BJ17+CA17+CR17+DI17+DZ17+EQ17+FH17+FY17+GP17+HG17+HX17+IO17</f>
        <v/>
      </c>
      <c r="L46">
        <f>L17+AC17+AT17+BK17+CB17+CS17+DJ17+EA17+ER17+FI17+FZ17+GQ17+HH17+HY17+IP17</f>
        <v/>
      </c>
      <c r="M46">
        <f>M17+AD17+AU17+BL17+CC17+CT17+DK17+EB17+ES17+FJ17+GA17+GR17+HI17+HZ17+IQ17</f>
        <v/>
      </c>
      <c r="N46">
        <f>N17+AE17+AV17+BM17+CD17+CU17+DL17+EC17+ET17+FK17+GB17+GS17+HJ17+IA17+IR17</f>
        <v/>
      </c>
      <c r="O46">
        <f>O17+AF17+AW17+BN17+CE17+CV17+DM17+ED17+EU17+FL17+GC17+GT17+HK17+IB17+IS17</f>
        <v/>
      </c>
      <c r="P46">
        <f>P17+AG17+AX17+BO17+CF17+CW17+DN17+EE17+EV17+FM17+GD17+GU17+HL17+IC17+IT17</f>
        <v/>
      </c>
      <c r="Q46">
        <f>Q17+AH17+AY17+BP17+CG17+CX17+DO17+EF17+EW17+FN17+GE17+GV17+HM17+ID17+IU17</f>
        <v/>
      </c>
      <c r="R46">
        <f>R17+AI17+AZ17+BQ17+CH17+CY17+DP17+EG17+EX17+FO17+GF17+GW17+HN17+IE17+IV17</f>
        <v/>
      </c>
      <c r="T46" s="1">
        <f>IFERROR(E46/C46,0)</f>
        <v/>
      </c>
      <c r="U46" s="1">
        <f>IFERROR(Q46/C46,0)</f>
        <v/>
      </c>
    </row>
    <row r="47">
      <c r="A47">
        <f>IF(A18="","",A18)</f>
        <v/>
      </c>
      <c r="B47">
        <f>IF(B18="","",B18)</f>
        <v/>
      </c>
      <c r="C47">
        <f>C18+T18+AK18+BB18+BS18+CJ18+DA18+DR18+EI18+EZ18+FQ18+GH18+GY18+HP18+IG18</f>
        <v/>
      </c>
      <c r="D47">
        <f>D18+U18+AL18+BC18+BT18+CK18+DB18+DS18+EJ18+FA18+FR18+GI18+GZ18+HQ18+IH18</f>
        <v/>
      </c>
      <c r="E47">
        <f>E18+V18+AM18+BD18+BU18+CL18+DC18+DT18+EK18+FB18+FS18+GJ18+HA18+HR18+II18</f>
        <v/>
      </c>
      <c r="F47">
        <f>F18+W18+AN18+BE18+BV18+CM18+DD18+DU18+EL18+FC18+FT18+GK18+HB18+HS18+IJ18</f>
        <v/>
      </c>
      <c r="G47">
        <f>G18+X18+AO18+BF18+BW18+CN18+DE18+DV18+EM18+FD18+FU18+GL18+HC18+HT18+IK18</f>
        <v/>
      </c>
      <c r="H47">
        <f>H18+Y18+AP18+BG18+BX18+CO18+DF18+DW18+EN18+FE18+FV18+GM18+HD18+HU18+IL18</f>
        <v/>
      </c>
      <c r="I47">
        <f>I18+Z18+AQ18+BH18+BY18+CP18+DG18+DX18+EO18+FF18+FW18+GN18+HE18+HV18+IM18</f>
        <v/>
      </c>
      <c r="J47">
        <f>J18+AA18+AR18+BI18+BZ18+CQ18+DH18+DY18+EP18+FG18+FX18+GO18+HF18+HW18+IN18</f>
        <v/>
      </c>
      <c r="K47">
        <f>K18+AB18+AS18+BJ18+CA18+CR18+DI18+DZ18+EQ18+FH18+FY18+GP18+HG18+HX18+IO18</f>
        <v/>
      </c>
      <c r="L47">
        <f>L18+AC18+AT18+BK18+CB18+CS18+DJ18+EA18+ER18+FI18+FZ18+GQ18+HH18+HY18+IP18</f>
        <v/>
      </c>
      <c r="M47">
        <f>M18+AD18+AU18+BL18+CC18+CT18+DK18+EB18+ES18+FJ18+GA18+GR18+HI18+HZ18+IQ18</f>
        <v/>
      </c>
      <c r="N47">
        <f>N18+AE18+AV18+BM18+CD18+CU18+DL18+EC18+ET18+FK18+GB18+GS18+HJ18+IA18+IR18</f>
        <v/>
      </c>
      <c r="O47">
        <f>O18+AF18+AW18+BN18+CE18+CV18+DM18+ED18+EU18+FL18+GC18+GT18+HK18+IB18+IS18</f>
        <v/>
      </c>
      <c r="P47">
        <f>P18+AG18+AX18+BO18+CF18+CW18+DN18+EE18+EV18+FM18+GD18+GU18+HL18+IC18+IT18</f>
        <v/>
      </c>
      <c r="Q47">
        <f>Q18+AH18+AY18+BP18+CG18+CX18+DO18+EF18+EW18+FN18+GE18+GV18+HM18+ID18+IU18</f>
        <v/>
      </c>
      <c r="R47">
        <f>R18+AI18+AZ18+BQ18+CH18+CY18+DP18+EG18+EX18+FO18+GF18+GW18+HN18+IE18+IV18</f>
        <v/>
      </c>
      <c r="T47" s="1">
        <f>IFERROR(E47/C47,0)</f>
        <v/>
      </c>
      <c r="U47" s="1">
        <f>IFERROR(Q47/C47,0)</f>
        <v/>
      </c>
    </row>
    <row r="48">
      <c r="A48">
        <f>IF(A19="","",A19)</f>
        <v/>
      </c>
      <c r="B48">
        <f>IF(B19="","",B19)</f>
        <v/>
      </c>
      <c r="C48">
        <f>C19+T19+AK19+BB19+BS19+CJ19+DA19+DR19+EI19+EZ19+FQ19+GH19+GY19+HP19+IG19</f>
        <v/>
      </c>
      <c r="D48">
        <f>D19+U19+AL19+BC19+BT19+CK19+DB19+DS19+EJ19+FA19+FR19+GI19+GZ19+HQ19+IH19</f>
        <v/>
      </c>
      <c r="E48">
        <f>E19+V19+AM19+BD19+BU19+CL19+DC19+DT19+EK19+FB19+FS19+GJ19+HA19+HR19+II19</f>
        <v/>
      </c>
      <c r="F48">
        <f>F19+W19+AN19+BE19+BV19+CM19+DD19+DU19+EL19+FC19+FT19+GK19+HB19+HS19+IJ19</f>
        <v/>
      </c>
      <c r="G48">
        <f>G19+X19+AO19+BF19+BW19+CN19+DE19+DV19+EM19+FD19+FU19+GL19+HC19+HT19+IK19</f>
        <v/>
      </c>
      <c r="H48">
        <f>H19+Y19+AP19+BG19+BX19+CO19+DF19+DW19+EN19+FE19+FV19+GM19+HD19+HU19+IL19</f>
        <v/>
      </c>
      <c r="I48">
        <f>I19+Z19+AQ19+BH19+BY19+CP19+DG19+DX19+EO19+FF19+FW19+GN19+HE19+HV19+IM19</f>
        <v/>
      </c>
      <c r="J48">
        <f>J19+AA19+AR19+BI19+BZ19+CQ19+DH19+DY19+EP19+FG19+FX19+GO19+HF19+HW19+IN19</f>
        <v/>
      </c>
      <c r="K48">
        <f>K19+AB19+AS19+BJ19+CA19+CR19+DI19+DZ19+EQ19+FH19+FY19+GP19+HG19+HX19+IO19</f>
        <v/>
      </c>
      <c r="L48">
        <f>L19+AC19+AT19+BK19+CB19+CS19+DJ19+EA19+ER19+FI19+FZ19+GQ19+HH19+HY19+IP19</f>
        <v/>
      </c>
      <c r="M48">
        <f>M19+AD19+AU19+BL19+CC19+CT19+DK19+EB19+ES19+FJ19+GA19+GR19+HI19+HZ19+IQ19</f>
        <v/>
      </c>
      <c r="N48">
        <f>N19+AE19+AV19+BM19+CD19+CU19+DL19+EC19+ET19+FK19+GB19+GS19+HJ19+IA19+IR19</f>
        <v/>
      </c>
      <c r="O48">
        <f>O19+AF19+AW19+BN19+CE19+CV19+DM19+ED19+EU19+FL19+GC19+GT19+HK19+IB19+IS19</f>
        <v/>
      </c>
      <c r="P48">
        <f>P19+AG19+AX19+BO19+CF19+CW19+DN19+EE19+EV19+FM19+GD19+GU19+HL19+IC19+IT19</f>
        <v/>
      </c>
      <c r="Q48">
        <f>Q19+AH19+AY19+BP19+CG19+CX19+DO19+EF19+EW19+FN19+GE19+GV19+HM19+ID19+IU19</f>
        <v/>
      </c>
      <c r="R48">
        <f>R19+AI19+AZ19+BQ19+CH19+CY19+DP19+EG19+EX19+FO19+GF19+GW19+HN19+IE19+IV19</f>
        <v/>
      </c>
      <c r="T48" s="1">
        <f>IFERROR(E48/C48,0)</f>
        <v/>
      </c>
      <c r="U48" s="1">
        <f>IFERROR(Q48/C48,0)</f>
        <v/>
      </c>
    </row>
    <row r="49">
      <c r="A49">
        <f>IF(A20="","",A20)</f>
        <v/>
      </c>
      <c r="B49">
        <f>IF(B20="","",B20)</f>
        <v/>
      </c>
      <c r="C49">
        <f>C20+T20+AK20+BB20+BS20+CJ20+DA20+DR20+EI20+EZ20+FQ20+GH20+GY20+HP20+IG20</f>
        <v/>
      </c>
      <c r="D49">
        <f>D20+U20+AL20+BC20+BT20+CK20+DB20+DS20+EJ20+FA20+FR20+GI20+GZ20+HQ20+IH20</f>
        <v/>
      </c>
      <c r="E49">
        <f>E20+V20+AM20+BD20+BU20+CL20+DC20+DT20+EK20+FB20+FS20+GJ20+HA20+HR20+II20</f>
        <v/>
      </c>
      <c r="F49">
        <f>F20+W20+AN20+BE20+BV20+CM20+DD20+DU20+EL20+FC20+FT20+GK20+HB20+HS20+IJ20</f>
        <v/>
      </c>
      <c r="G49">
        <f>G20+X20+AO20+BF20+BW20+CN20+DE20+DV20+EM20+FD20+FU20+GL20+HC20+HT20+IK20</f>
        <v/>
      </c>
      <c r="H49">
        <f>H20+Y20+AP20+BG20+BX20+CO20+DF20+DW20+EN20+FE20+FV20+GM20+HD20+HU20+IL20</f>
        <v/>
      </c>
      <c r="I49">
        <f>I20+Z20+AQ20+BH20+BY20+CP20+DG20+DX20+EO20+FF20+FW20+GN20+HE20+HV20+IM20</f>
        <v/>
      </c>
      <c r="J49">
        <f>J20+AA20+AR20+BI20+BZ20+CQ20+DH20+DY20+EP20+FG20+FX20+GO20+HF20+HW20+IN20</f>
        <v/>
      </c>
      <c r="K49">
        <f>K20+AB20+AS20+BJ20+CA20+CR20+DI20+DZ20+EQ20+FH20+FY20+GP20+HG20+HX20+IO20</f>
        <v/>
      </c>
      <c r="L49">
        <f>L20+AC20+AT20+BK20+CB20+CS20+DJ20+EA20+ER20+FI20+FZ20+GQ20+HH20+HY20+IP20</f>
        <v/>
      </c>
      <c r="M49">
        <f>M20+AD20+AU20+BL20+CC20+CT20+DK20+EB20+ES20+FJ20+GA20+GR20+HI20+HZ20+IQ20</f>
        <v/>
      </c>
      <c r="N49">
        <f>N20+AE20+AV20+BM20+CD20+CU20+DL20+EC20+ET20+FK20+GB20+GS20+HJ20+IA20+IR20</f>
        <v/>
      </c>
      <c r="O49">
        <f>O20+AF20+AW20+BN20+CE20+CV20+DM20+ED20+EU20+FL20+GC20+GT20+HK20+IB20+IS20</f>
        <v/>
      </c>
      <c r="P49">
        <f>P20+AG20+AX20+BO20+CF20+CW20+DN20+EE20+EV20+FM20+GD20+GU20+HL20+IC20+IT20</f>
        <v/>
      </c>
      <c r="Q49">
        <f>Q20+AH20+AY20+BP20+CG20+CX20+DO20+EF20+EW20+FN20+GE20+GV20+HM20+ID20+IU20</f>
        <v/>
      </c>
      <c r="R49">
        <f>R20+AI20+AZ20+BQ20+CH20+CY20+DP20+EG20+EX20+FO20+GF20+GW20+HN20+IE20+IV20</f>
        <v/>
      </c>
      <c r="T49" s="1">
        <f>IFERROR(E49/C49,0)</f>
        <v/>
      </c>
      <c r="U49" s="1">
        <f>IFERROR(Q49/C49,0)</f>
        <v/>
      </c>
    </row>
    <row r="50">
      <c r="A50">
        <f>IF(A21="","",A21)</f>
        <v/>
      </c>
      <c r="B50">
        <f>IF(B21="","",B21)</f>
        <v/>
      </c>
      <c r="C50">
        <f>C21+T21+AK21+BB21+BS21+CJ21+DA21+DR21+EI21+EZ21+FQ21+GH21+GY21+HP21+IG21</f>
        <v/>
      </c>
      <c r="D50">
        <f>D21+U21+AL21+BC21+BT21+CK21+DB21+DS21+EJ21+FA21+FR21+GI21+GZ21+HQ21+IH21</f>
        <v/>
      </c>
      <c r="E50">
        <f>E21+V21+AM21+BD21+BU21+CL21+DC21+DT21+EK21+FB21+FS21+GJ21+HA21+HR21+II21</f>
        <v/>
      </c>
      <c r="F50">
        <f>F21+W21+AN21+BE21+BV21+CM21+DD21+DU21+EL21+FC21+FT21+GK21+HB21+HS21+IJ21</f>
        <v/>
      </c>
      <c r="G50">
        <f>G21+X21+AO21+BF21+BW21+CN21+DE21+DV21+EM21+FD21+FU21+GL21+HC21+HT21+IK21</f>
        <v/>
      </c>
      <c r="H50">
        <f>H21+Y21+AP21+BG21+BX21+CO21+DF21+DW21+EN21+FE21+FV21+GM21+HD21+HU21+IL21</f>
        <v/>
      </c>
      <c r="I50">
        <f>I21+Z21+AQ21+BH21+BY21+CP21+DG21+DX21+EO21+FF21+FW21+GN21+HE21+HV21+IM21</f>
        <v/>
      </c>
      <c r="J50">
        <f>J21+AA21+AR21+BI21+BZ21+CQ21+DH21+DY21+EP21+FG21+FX21+GO21+HF21+HW21+IN21</f>
        <v/>
      </c>
      <c r="K50">
        <f>K21+AB21+AS21+BJ21+CA21+CR21+DI21+DZ21+EQ21+FH21+FY21+GP21+HG21+HX21+IO21</f>
        <v/>
      </c>
      <c r="L50">
        <f>L21+AC21+AT21+BK21+CB21+CS21+DJ21+EA21+ER21+FI21+FZ21+GQ21+HH21+HY21+IP21</f>
        <v/>
      </c>
      <c r="M50">
        <f>M21+AD21+AU21+BL21+CC21+CT21+DK21+EB21+ES21+FJ21+GA21+GR21+HI21+HZ21+IQ21</f>
        <v/>
      </c>
      <c r="N50">
        <f>N21+AE21+AV21+BM21+CD21+CU21+DL21+EC21+ET21+FK21+GB21+GS21+HJ21+IA21+IR21</f>
        <v/>
      </c>
      <c r="O50">
        <f>O21+AF21+AW21+BN21+CE21+CV21+DM21+ED21+EU21+FL21+GC21+GT21+HK21+IB21+IS21</f>
        <v/>
      </c>
      <c r="P50">
        <f>P21+AG21+AX21+BO21+CF21+CW21+DN21+EE21+EV21+FM21+GD21+GU21+HL21+IC21+IT21</f>
        <v/>
      </c>
      <c r="Q50">
        <f>Q21+AH21+AY21+BP21+CG21+CX21+DO21+EF21+EW21+FN21+GE21+GV21+HM21+ID21+IU21</f>
        <v/>
      </c>
      <c r="R50">
        <f>R21+AI21+AZ21+BQ21+CH21+CY21+DP21+EG21+EX21+FO21+GF21+GW21+HN21+IE21+IV21</f>
        <v/>
      </c>
      <c r="T50" s="1">
        <f>IFERROR(E50/C50,0)</f>
        <v/>
      </c>
      <c r="U50" s="1">
        <f>IFERROR(Q50/C50,0)</f>
        <v/>
      </c>
    </row>
    <row r="51">
      <c r="A51">
        <f>IF(A22="","",A22)</f>
        <v/>
      </c>
      <c r="B51">
        <f>IF(B22="","",B22)</f>
        <v/>
      </c>
      <c r="C51">
        <f>C22+T22+AK22+BB22+BS22+CJ22+DA22+DR22+EI22+EZ22+FQ22+GH22+GY22+HP22+IG22</f>
        <v/>
      </c>
      <c r="D51">
        <f>D22+U22+AL22+BC22+BT22+CK22+DB22+DS22+EJ22+FA22+FR22+GI22+GZ22+HQ22+IH22</f>
        <v/>
      </c>
      <c r="E51">
        <f>E22+V22+AM22+BD22+BU22+CL22+DC22+DT22+EK22+FB22+FS22+GJ22+HA22+HR22+II22</f>
        <v/>
      </c>
      <c r="F51">
        <f>F22+W22+AN22+BE22+BV22+CM22+DD22+DU22+EL22+FC22+FT22+GK22+HB22+HS22+IJ22</f>
        <v/>
      </c>
      <c r="G51">
        <f>G22+X22+AO22+BF22+BW22+CN22+DE22+DV22+EM22+FD22+FU22+GL22+HC22+HT22+IK22</f>
        <v/>
      </c>
      <c r="H51">
        <f>H22+Y22+AP22+BG22+BX22+CO22+DF22+DW22+EN22+FE22+FV22+GM22+HD22+HU22+IL22</f>
        <v/>
      </c>
      <c r="I51">
        <f>I22+Z22+AQ22+BH22+BY22+CP22+DG22+DX22+EO22+FF22+FW22+GN22+HE22+HV22+IM22</f>
        <v/>
      </c>
      <c r="J51">
        <f>J22+AA22+AR22+BI22+BZ22+CQ22+DH22+DY22+EP22+FG22+FX22+GO22+HF22+HW22+IN22</f>
        <v/>
      </c>
      <c r="K51">
        <f>K22+AB22+AS22+BJ22+CA22+CR22+DI22+DZ22+EQ22+FH22+FY22+GP22+HG22+HX22+IO22</f>
        <v/>
      </c>
      <c r="L51">
        <f>L22+AC22+AT22+BK22+CB22+CS22+DJ22+EA22+ER22+FI22+FZ22+GQ22+HH22+HY22+IP22</f>
        <v/>
      </c>
      <c r="M51">
        <f>M22+AD22+AU22+BL22+CC22+CT22+DK22+EB22+ES22+FJ22+GA22+GR22+HI22+HZ22+IQ22</f>
        <v/>
      </c>
      <c r="N51">
        <f>N22+AE22+AV22+BM22+CD22+CU22+DL22+EC22+ET22+FK22+GB22+GS22+HJ22+IA22+IR22</f>
        <v/>
      </c>
      <c r="O51">
        <f>O22+AF22+AW22+BN22+CE22+CV22+DM22+ED22+EU22+FL22+GC22+GT22+HK22+IB22+IS22</f>
        <v/>
      </c>
      <c r="P51">
        <f>P22+AG22+AX22+BO22+CF22+CW22+DN22+EE22+EV22+FM22+GD22+GU22+HL22+IC22+IT22</f>
        <v/>
      </c>
      <c r="Q51">
        <f>Q22+AH22+AY22+BP22+CG22+CX22+DO22+EF22+EW22+FN22+GE22+GV22+HM22+ID22+IU22</f>
        <v/>
      </c>
      <c r="R51">
        <f>R22+AI22+AZ22+BQ22+CH22+CY22+DP22+EG22+EX22+FO22+GF22+GW22+HN22+IE22+IV22</f>
        <v/>
      </c>
      <c r="T51" s="1">
        <f>IFERROR(E51/C51,0)</f>
        <v/>
      </c>
      <c r="U51" s="1">
        <f>IFERROR(Q51/C51,0)</f>
        <v/>
      </c>
    </row>
    <row r="52">
      <c r="A52">
        <f>IF(A23="","",A23)</f>
        <v/>
      </c>
      <c r="B52">
        <f>IF(B23="","",B23)</f>
        <v/>
      </c>
      <c r="C52">
        <f>C23+T23+AK23+BB23+BS23+CJ23+DA23+DR23+EI23+EZ23+FQ23+GH23+GY23+HP23+IG23</f>
        <v/>
      </c>
      <c r="D52">
        <f>D23+U23+AL23+BC23+BT23+CK23+DB23+DS23+EJ23+FA23+FR23+GI23+GZ23+HQ23+IH23</f>
        <v/>
      </c>
      <c r="E52">
        <f>E23+V23+AM23+BD23+BU23+CL23+DC23+DT23+EK23+FB23+FS23+GJ23+HA23+HR23+II23</f>
        <v/>
      </c>
      <c r="F52">
        <f>F23+W23+AN23+BE23+BV23+CM23+DD23+DU23+EL23+FC23+FT23+GK23+HB23+HS23+IJ23</f>
        <v/>
      </c>
      <c r="G52">
        <f>G23+X23+AO23+BF23+BW23+CN23+DE23+DV23+EM23+FD23+FU23+GL23+HC23+HT23+IK23</f>
        <v/>
      </c>
      <c r="H52">
        <f>H23+Y23+AP23+BG23+BX23+CO23+DF23+DW23+EN23+FE23+FV23+GM23+HD23+HU23+IL23</f>
        <v/>
      </c>
      <c r="I52">
        <f>I23+Z23+AQ23+BH23+BY23+CP23+DG23+DX23+EO23+FF23+FW23+GN23+HE23+HV23+IM23</f>
        <v/>
      </c>
      <c r="J52">
        <f>J23+AA23+AR23+BI23+BZ23+CQ23+DH23+DY23+EP23+FG23+FX23+GO23+HF23+HW23+IN23</f>
        <v/>
      </c>
      <c r="K52">
        <f>K23+AB23+AS23+BJ23+CA23+CR23+DI23+DZ23+EQ23+FH23+FY23+GP23+HG23+HX23+IO23</f>
        <v/>
      </c>
      <c r="L52">
        <f>L23+AC23+AT23+BK23+CB23+CS23+DJ23+EA23+ER23+FI23+FZ23+GQ23+HH23+HY23+IP23</f>
        <v/>
      </c>
      <c r="M52">
        <f>M23+AD23+AU23+BL23+CC23+CT23+DK23+EB23+ES23+FJ23+GA23+GR23+HI23+HZ23+IQ23</f>
        <v/>
      </c>
      <c r="N52">
        <f>N23+AE23+AV23+BM23+CD23+CU23+DL23+EC23+ET23+FK23+GB23+GS23+HJ23+IA23+IR23</f>
        <v/>
      </c>
      <c r="O52">
        <f>O23+AF23+AW23+BN23+CE23+CV23+DM23+ED23+EU23+FL23+GC23+GT23+HK23+IB23+IS23</f>
        <v/>
      </c>
      <c r="P52">
        <f>P23+AG23+AX23+BO23+CF23+CW23+DN23+EE23+EV23+FM23+GD23+GU23+HL23+IC23+IT23</f>
        <v/>
      </c>
      <c r="Q52">
        <f>Q23+AH23+AY23+BP23+CG23+CX23+DO23+EF23+EW23+FN23+GE23+GV23+HM23+ID23+IU23</f>
        <v/>
      </c>
      <c r="R52">
        <f>R23+AI23+AZ23+BQ23+CH23+CY23+DP23+EG23+EX23+FO23+GF23+GW23+HN23+IE23+IV23</f>
        <v/>
      </c>
      <c r="T52" s="1">
        <f>IFERROR(E52/C52,0)</f>
        <v/>
      </c>
      <c r="U52" s="1">
        <f>IFERROR(Q52/C52,0)</f>
        <v/>
      </c>
    </row>
    <row r="53">
      <c r="A53">
        <f>IF(A24="","",A24)</f>
        <v/>
      </c>
      <c r="B53">
        <f>IF(B24="","",B24)</f>
        <v/>
      </c>
      <c r="C53">
        <f>C24+T24+AK24+BB24+BS24+CJ24+DA24+DR24+EI24+EZ24+FQ24+GH24+GY24+HP24+IG24</f>
        <v/>
      </c>
      <c r="D53">
        <f>D24+U24+AL24+BC24+BT24+CK24+DB24+DS24+EJ24+FA24+FR24+GI24+GZ24+HQ24+IH24</f>
        <v/>
      </c>
      <c r="E53">
        <f>E24+V24+AM24+BD24+BU24+CL24+DC24+DT24+EK24+FB24+FS24+GJ24+HA24+HR24+II24</f>
        <v/>
      </c>
      <c r="F53">
        <f>F24+W24+AN24+BE24+BV24+CM24+DD24+DU24+EL24+FC24+FT24+GK24+HB24+HS24+IJ24</f>
        <v/>
      </c>
      <c r="G53">
        <f>G24+X24+AO24+BF24+BW24+CN24+DE24+DV24+EM24+FD24+FU24+GL24+HC24+HT24+IK24</f>
        <v/>
      </c>
      <c r="H53">
        <f>H24+Y24+AP24+BG24+BX24+CO24+DF24+DW24+EN24+FE24+FV24+GM24+HD24+HU24+IL24</f>
        <v/>
      </c>
      <c r="I53">
        <f>I24+Z24+AQ24+BH24+BY24+CP24+DG24+DX24+EO24+FF24+FW24+GN24+HE24+HV24+IM24</f>
        <v/>
      </c>
      <c r="J53">
        <f>J24+AA24+AR24+BI24+BZ24+CQ24+DH24+DY24+EP24+FG24+FX24+GO24+HF24+HW24+IN24</f>
        <v/>
      </c>
      <c r="K53">
        <f>K24+AB24+AS24+BJ24+CA24+CR24+DI24+DZ24+EQ24+FH24+FY24+GP24+HG24+HX24+IO24</f>
        <v/>
      </c>
      <c r="L53">
        <f>L24+AC24+AT24+BK24+CB24+CS24+DJ24+EA24+ER24+FI24+FZ24+GQ24+HH24+HY24+IP24</f>
        <v/>
      </c>
      <c r="M53">
        <f>M24+AD24+AU24+BL24+CC24+CT24+DK24+EB24+ES24+FJ24+GA24+GR24+HI24+HZ24+IQ24</f>
        <v/>
      </c>
      <c r="N53">
        <f>N24+AE24+AV24+BM24+CD24+CU24+DL24+EC24+ET24+FK24+GB24+GS24+HJ24+IA24+IR24</f>
        <v/>
      </c>
      <c r="O53">
        <f>O24+AF24+AW24+BN24+CE24+CV24+DM24+ED24+EU24+FL24+GC24+GT24+HK24+IB24+IS24</f>
        <v/>
      </c>
      <c r="P53">
        <f>P24+AG24+AX24+BO24+CF24+CW24+DN24+EE24+EV24+FM24+GD24+GU24+HL24+IC24+IT24</f>
        <v/>
      </c>
      <c r="Q53">
        <f>Q24+AH24+AY24+BP24+CG24+CX24+DO24+EF24+EW24+FN24+GE24+GV24+HM24+ID24+IU24</f>
        <v/>
      </c>
      <c r="R53">
        <f>R24+AI24+AZ24+BQ24+CH24+CY24+DP24+EG24+EX24+FO24+GF24+GW24+HN24+IE24+IV24</f>
        <v/>
      </c>
      <c r="T53" s="1">
        <f>IFERROR(E53/C53,0)</f>
        <v/>
      </c>
      <c r="U53" s="1">
        <f>IFERROR(Q53/C53,0)</f>
        <v/>
      </c>
    </row>
    <row r="54">
      <c r="A54">
        <f>IF(A25="","",A25)</f>
        <v/>
      </c>
      <c r="B54">
        <f>IF(B25="","",B25)</f>
        <v/>
      </c>
      <c r="C54">
        <f>C25+T25+AK25+BB25+BS25+CJ25+DA25+DR25+EI25+EZ25+FQ25+GH25+GY25+HP25+IG25</f>
        <v/>
      </c>
      <c r="D54">
        <f>D25+U25+AL25+BC25+BT25+CK25+DB25+DS25+EJ25+FA25+FR25+GI25+GZ25+HQ25+IH25</f>
        <v/>
      </c>
      <c r="E54">
        <f>E25+V25+AM25+BD25+BU25+CL25+DC25+DT25+EK25+FB25+FS25+GJ25+HA25+HR25+II25</f>
        <v/>
      </c>
      <c r="F54">
        <f>F25+W25+AN25+BE25+BV25+CM25+DD25+DU25+EL25+FC25+FT25+GK25+HB25+HS25+IJ25</f>
        <v/>
      </c>
      <c r="G54">
        <f>G25+X25+AO25+BF25+BW25+CN25+DE25+DV25+EM25+FD25+FU25+GL25+HC25+HT25+IK25</f>
        <v/>
      </c>
      <c r="H54">
        <f>H25+Y25+AP25+BG25+BX25+CO25+DF25+DW25+EN25+FE25+FV25+GM25+HD25+HU25+IL25</f>
        <v/>
      </c>
      <c r="I54">
        <f>I25+Z25+AQ25+BH25+BY25+CP25+DG25+DX25+EO25+FF25+FW25+GN25+HE25+HV25+IM25</f>
        <v/>
      </c>
      <c r="J54">
        <f>J25+AA25+AR25+BI25+BZ25+CQ25+DH25+DY25+EP25+FG25+FX25+GO25+HF25+HW25+IN25</f>
        <v/>
      </c>
      <c r="K54">
        <f>K25+AB25+AS25+BJ25+CA25+CR25+DI25+DZ25+EQ25+FH25+FY25+GP25+HG25+HX25+IO25</f>
        <v/>
      </c>
      <c r="L54">
        <f>L25+AC25+AT25+BK25+CB25+CS25+DJ25+EA25+ER25+FI25+FZ25+GQ25+HH25+HY25+IP25</f>
        <v/>
      </c>
      <c r="M54">
        <f>M25+AD25+AU25+BL25+CC25+CT25+DK25+EB25+ES25+FJ25+GA25+GR25+HI25+HZ25+IQ25</f>
        <v/>
      </c>
      <c r="N54">
        <f>N25+AE25+AV25+BM25+CD25+CU25+DL25+EC25+ET25+FK25+GB25+GS25+HJ25+IA25+IR25</f>
        <v/>
      </c>
      <c r="O54">
        <f>O25+AF25+AW25+BN25+CE25+CV25+DM25+ED25+EU25+FL25+GC25+GT25+HK25+IB25+IS25</f>
        <v/>
      </c>
      <c r="P54">
        <f>P25+AG25+AX25+BO25+CF25+CW25+DN25+EE25+EV25+FM25+GD25+GU25+HL25+IC25+IT25</f>
        <v/>
      </c>
      <c r="Q54">
        <f>Q25+AH25+AY25+BP25+CG25+CX25+DO25+EF25+EW25+FN25+GE25+GV25+HM25+ID25+IU25</f>
        <v/>
      </c>
      <c r="R54">
        <f>R25+AI25+AZ25+BQ25+CH25+CY25+DP25+EG25+EX25+FO25+GF25+GW25+HN25+IE25+IV25</f>
        <v/>
      </c>
      <c r="T54" s="1">
        <f>IFERROR(E54/C54,0)</f>
        <v/>
      </c>
      <c r="U54" s="1">
        <f>IFERROR(Q54/C54,0)</f>
        <v/>
      </c>
    </row>
    <row r="55">
      <c r="A55">
        <f>IF(A26="","",A26)</f>
        <v/>
      </c>
      <c r="B55">
        <f>IF(B26="","",B26)</f>
        <v/>
      </c>
      <c r="C55">
        <f>C26+T26+AK26+BB26+BS26+CJ26+DA26+DR26+EI26+EZ26+FQ26+GH26+GY26+HP26+IG26</f>
        <v/>
      </c>
      <c r="D55">
        <f>D26+U26+AL26+BC26+BT26+CK26+DB26+DS26+EJ26+FA26+FR26+GI26+GZ26+HQ26+IH26</f>
        <v/>
      </c>
      <c r="E55">
        <f>E26+V26+AM26+BD26+BU26+CL26+DC26+DT26+EK26+FB26+FS26+GJ26+HA26+HR26+II26</f>
        <v/>
      </c>
      <c r="F55">
        <f>F26+W26+AN26+BE26+BV26+CM26+DD26+DU26+EL26+FC26+FT26+GK26+HB26+HS26+IJ26</f>
        <v/>
      </c>
      <c r="G55">
        <f>G26+X26+AO26+BF26+BW26+CN26+DE26+DV26+EM26+FD26+FU26+GL26+HC26+HT26+IK26</f>
        <v/>
      </c>
      <c r="H55">
        <f>H26+Y26+AP26+BG26+BX26+CO26+DF26+DW26+EN26+FE26+FV26+GM26+HD26+HU26+IL26</f>
        <v/>
      </c>
      <c r="I55">
        <f>I26+Z26+AQ26+BH26+BY26+CP26+DG26+DX26+EO26+FF26+FW26+GN26+HE26+HV26+IM26</f>
        <v/>
      </c>
      <c r="J55">
        <f>J26+AA26+AR26+BI26+BZ26+CQ26+DH26+DY26+EP26+FG26+FX26+GO26+HF26+HW26+IN26</f>
        <v/>
      </c>
      <c r="K55">
        <f>K26+AB26+AS26+BJ26+CA26+CR26+DI26+DZ26+EQ26+FH26+FY26+GP26+HG26+HX26+IO26</f>
        <v/>
      </c>
      <c r="L55">
        <f>L26+AC26+AT26+BK26+CB26+CS26+DJ26+EA26+ER26+FI26+FZ26+GQ26+HH26+HY26+IP26</f>
        <v/>
      </c>
      <c r="M55">
        <f>M26+AD26+AU26+BL26+CC26+CT26+DK26+EB26+ES26+FJ26+GA26+GR26+HI26+HZ26+IQ26</f>
        <v/>
      </c>
      <c r="N55">
        <f>N26+AE26+AV26+BM26+CD26+CU26+DL26+EC26+ET26+FK26+GB26+GS26+HJ26+IA26+IR26</f>
        <v/>
      </c>
      <c r="O55">
        <f>O26+AF26+AW26+BN26+CE26+CV26+DM26+ED26+EU26+FL26+GC26+GT26+HK26+IB26+IS26</f>
        <v/>
      </c>
      <c r="P55">
        <f>P26+AG26+AX26+BO26+CF26+CW26+DN26+EE26+EV26+FM26+GD26+GU26+HL26+IC26+IT26</f>
        <v/>
      </c>
      <c r="Q55">
        <f>Q26+AH26+AY26+BP26+CG26+CX26+DO26+EF26+EW26+FN26+GE26+GV26+HM26+ID26+IU26</f>
        <v/>
      </c>
      <c r="R55">
        <f>R26+AI26+AZ26+BQ26+CH26+CY26+DP26+EG26+EX26+FO26+GF26+GW26+HN26+IE26+IV26</f>
        <v/>
      </c>
      <c r="T55" s="1">
        <f>IFERROR(E55/C55,0)</f>
        <v/>
      </c>
      <c r="U55" s="1">
        <f>IFERROR(Q55/C55,0)</f>
        <v/>
      </c>
    </row>
    <row r="56">
      <c r="A56">
        <f>IF(A27="","",A27)</f>
        <v/>
      </c>
      <c r="B56">
        <f>IF(B27="","",B27)</f>
        <v/>
      </c>
      <c r="C56">
        <f>C27+T27+AK27+BB27+BS27+CJ27+DA27+DR27+EI27+EZ27+FQ27+GH27+GY27+HP27+IG27</f>
        <v/>
      </c>
      <c r="D56">
        <f>D27+U27+AL27+BC27+BT27+CK27+DB27+DS27+EJ27+FA27+FR27+GI27+GZ27+HQ27+IH27</f>
        <v/>
      </c>
      <c r="E56">
        <f>E27+V27+AM27+BD27+BU27+CL27+DC27+DT27+EK27+FB27+FS27+GJ27+HA27+HR27+II27</f>
        <v/>
      </c>
      <c r="F56">
        <f>F27+W27+AN27+BE27+BV27+CM27+DD27+DU27+EL27+FC27+FT27+GK27+HB27+HS27+IJ27</f>
        <v/>
      </c>
      <c r="G56">
        <f>G27+X27+AO27+BF27+BW27+CN27+DE27+DV27+EM27+FD27+FU27+GL27+HC27+HT27+IK27</f>
        <v/>
      </c>
      <c r="H56">
        <f>H27+Y27+AP27+BG27+BX27+CO27+DF27+DW27+EN27+FE27+FV27+GM27+HD27+HU27+IL27</f>
        <v/>
      </c>
      <c r="I56">
        <f>I27+Z27+AQ27+BH27+BY27+CP27+DG27+DX27+EO27+FF27+FW27+GN27+HE27+HV27+IM27</f>
        <v/>
      </c>
      <c r="J56">
        <f>J27+AA27+AR27+BI27+BZ27+CQ27+DH27+DY27+EP27+FG27+FX27+GO27+HF27+HW27+IN27</f>
        <v/>
      </c>
      <c r="K56">
        <f>K27+AB27+AS27+BJ27+CA27+CR27+DI27+DZ27+EQ27+FH27+FY27+GP27+HG27+HX27+IO27</f>
        <v/>
      </c>
      <c r="L56">
        <f>L27+AC27+AT27+BK27+CB27+CS27+DJ27+EA27+ER27+FI27+FZ27+GQ27+HH27+HY27+IP27</f>
        <v/>
      </c>
      <c r="M56">
        <f>M27+AD27+AU27+BL27+CC27+CT27+DK27+EB27+ES27+FJ27+GA27+GR27+HI27+HZ27+IQ27</f>
        <v/>
      </c>
      <c r="N56">
        <f>N27+AE27+AV27+BM27+CD27+CU27+DL27+EC27+ET27+FK27+GB27+GS27+HJ27+IA27+IR27</f>
        <v/>
      </c>
      <c r="O56">
        <f>O27+AF27+AW27+BN27+CE27+CV27+DM27+ED27+EU27+FL27+GC27+GT27+HK27+IB27+IS27</f>
        <v/>
      </c>
      <c r="P56">
        <f>P27+AG27+AX27+BO27+CF27+CW27+DN27+EE27+EV27+FM27+GD27+GU27+HL27+IC27+IT27</f>
        <v/>
      </c>
      <c r="Q56">
        <f>Q27+AH27+AY27+BP27+CG27+CX27+DO27+EF27+EW27+FN27+GE27+GV27+HM27+ID27+IU27</f>
        <v/>
      </c>
      <c r="R56">
        <f>R27+AI27+AZ27+BQ27+CH27+CY27+DP27+EG27+EX27+FO27+GF27+GW27+HN27+IE27+IV27</f>
        <v/>
      </c>
      <c r="T56" s="1">
        <f>IFERROR(E56/C56,0)</f>
        <v/>
      </c>
      <c r="U56" s="1">
        <f>IFERROR(Q56/C56,0)</f>
        <v/>
      </c>
    </row>
    <row r="57">
      <c r="A57">
        <f>IF(A28="","",A28)</f>
        <v/>
      </c>
      <c r="B57">
        <f>IF(B28="","",B28)</f>
        <v/>
      </c>
      <c r="C57">
        <f>C28+T28+AK28+BB28+BS28+CJ28+DA28+DR28+EI28+EZ28+FQ28+GH28+GY28+HP28+IG28</f>
        <v/>
      </c>
      <c r="D57">
        <f>D28+U28+AL28+BC28+BT28+CK28+DB28+DS28+EJ28+FA28+FR28+GI28+GZ28+HQ28+IH28</f>
        <v/>
      </c>
      <c r="E57">
        <f>E28+V28+AM28+BD28+BU28+CL28+DC28+DT28+EK28+FB28+FS28+GJ28+HA28+HR28+II28</f>
        <v/>
      </c>
      <c r="F57">
        <f>F28+W28+AN28+BE28+BV28+CM28+DD28+DU28+EL28+FC28+FT28+GK28+HB28+HS28+IJ28</f>
        <v/>
      </c>
      <c r="G57">
        <f>G28+X28+AO28+BF28+BW28+CN28+DE28+DV28+EM28+FD28+FU28+GL28+HC28+HT28+IK28</f>
        <v/>
      </c>
      <c r="H57">
        <f>H28+Y28+AP28+BG28+BX28+CO28+DF28+DW28+EN28+FE28+FV28+GM28+HD28+HU28+IL28</f>
        <v/>
      </c>
      <c r="I57">
        <f>I28+Z28+AQ28+BH28+BY28+CP28+DG28+DX28+EO28+FF28+FW28+GN28+HE28+HV28+IM28</f>
        <v/>
      </c>
      <c r="J57">
        <f>J28+AA28+AR28+BI28+BZ28+CQ28+DH28+DY28+EP28+FG28+FX28+GO28+HF28+HW28+IN28</f>
        <v/>
      </c>
      <c r="K57">
        <f>K28+AB28+AS28+BJ28+CA28+CR28+DI28+DZ28+EQ28+FH28+FY28+GP28+HG28+HX28+IO28</f>
        <v/>
      </c>
      <c r="L57">
        <f>L28+AC28+AT28+BK28+CB28+CS28+DJ28+EA28+ER28+FI28+FZ28+GQ28+HH28+HY28+IP28</f>
        <v/>
      </c>
      <c r="M57">
        <f>M28+AD28+AU28+BL28+CC28+CT28+DK28+EB28+ES28+FJ28+GA28+GR28+HI28+HZ28+IQ28</f>
        <v/>
      </c>
      <c r="N57">
        <f>N28+AE28+AV28+BM28+CD28+CU28+DL28+EC28+ET28+FK28+GB28+GS28+HJ28+IA28+IR28</f>
        <v/>
      </c>
      <c r="O57">
        <f>O28+AF28+AW28+BN28+CE28+CV28+DM28+ED28+EU28+FL28+GC28+GT28+HK28+IB28+IS28</f>
        <v/>
      </c>
      <c r="P57">
        <f>P28+AG28+AX28+BO28+CF28+CW28+DN28+EE28+EV28+FM28+GD28+GU28+HL28+IC28+IT28</f>
        <v/>
      </c>
      <c r="Q57">
        <f>Q28+AH28+AY28+BP28+CG28+CX28+DO28+EF28+EW28+FN28+GE28+GV28+HM28+ID28+IU28</f>
        <v/>
      </c>
      <c r="R57">
        <f>R28+AI28+AZ28+BQ28+CH28+CY28+DP28+EG28+EX28+FO28+GF28+GW28+HN28+IE28+IV28</f>
        <v/>
      </c>
      <c r="T57" s="1">
        <f>IFERROR(E57/C57,0)</f>
        <v/>
      </c>
      <c r="U57" s="1">
        <f>IFERROR(Q57/C57,0)</f>
        <v/>
      </c>
    </row>
    <row r="58">
      <c r="A58">
        <f>IF(A29="","",A29)</f>
        <v/>
      </c>
      <c r="B58">
        <f>IF(B29="","",B29)</f>
        <v/>
      </c>
      <c r="C58">
        <f>C29+T29+AK29+BB29+BS29+CJ29+DA29+DR29+EI29+EZ29+FQ29+GH29+GY29+HP29+IG29</f>
        <v/>
      </c>
      <c r="D58">
        <f>D29+U29+AL29+BC29+BT29+CK29+DB29+DS29+EJ29+FA29+FR29+GI29+GZ29+HQ29+IH29</f>
        <v/>
      </c>
      <c r="E58">
        <f>E29+V29+AM29+BD29+BU29+CL29+DC29+DT29+EK29+FB29+FS29+GJ29+HA29+HR29+II29</f>
        <v/>
      </c>
      <c r="F58">
        <f>F29+W29+AN29+BE29+BV29+CM29+DD29+DU29+EL29+FC29+FT29+GK29+HB29+HS29+IJ29</f>
        <v/>
      </c>
      <c r="G58">
        <f>G29+X29+AO29+BF29+BW29+CN29+DE29+DV29+EM29+FD29+FU29+GL29+HC29+HT29+IK29</f>
        <v/>
      </c>
      <c r="H58">
        <f>H29+Y29+AP29+BG29+BX29+CO29+DF29+DW29+EN29+FE29+FV29+GM29+HD29+HU29+IL29</f>
        <v/>
      </c>
      <c r="I58">
        <f>I29+Z29+AQ29+BH29+BY29+CP29+DG29+DX29+EO29+FF29+FW29+GN29+HE29+HV29+IM29</f>
        <v/>
      </c>
      <c r="J58">
        <f>J29+AA29+AR29+BI29+BZ29+CQ29+DH29+DY29+EP29+FG29+FX29+GO29+HF29+HW29+IN29</f>
        <v/>
      </c>
      <c r="K58">
        <f>K29+AB29+AS29+BJ29+CA29+CR29+DI29+DZ29+EQ29+FH29+FY29+GP29+HG29+HX29+IO29</f>
        <v/>
      </c>
      <c r="L58">
        <f>L29+AC29+AT29+BK29+CB29+CS29+DJ29+EA29+ER29+FI29+FZ29+GQ29+HH29+HY29+IP29</f>
        <v/>
      </c>
      <c r="M58">
        <f>M29+AD29+AU29+BL29+CC29+CT29+DK29+EB29+ES29+FJ29+GA29+GR29+HI29+HZ29+IQ29</f>
        <v/>
      </c>
      <c r="N58">
        <f>N29+AE29+AV29+BM29+CD29+CU29+DL29+EC29+ET29+FK29+GB29+GS29+HJ29+IA29+IR29</f>
        <v/>
      </c>
      <c r="O58">
        <f>O29+AF29+AW29+BN29+CE29+CV29+DM29+ED29+EU29+FL29+GC29+GT29+HK29+IB29+IS29</f>
        <v/>
      </c>
      <c r="P58">
        <f>P29+AG29+AX29+BO29+CF29+CW29+DN29+EE29+EV29+FM29+GD29+GU29+HL29+IC29+IT29</f>
        <v/>
      </c>
      <c r="Q58">
        <f>Q29+AH29+AY29+BP29+CG29+CX29+DO29+EF29+EW29+FN29+GE29+GV29+HM29+ID29+IU29</f>
        <v/>
      </c>
      <c r="R58">
        <f>R29+AI29+AZ29+BQ29+CH29+CY29+DP29+EG29+EX29+FO29+GF29+GW29+HN29+IE29+IV29</f>
        <v/>
      </c>
      <c r="T58" s="1">
        <f>IFERROR(E58/C58,0)</f>
        <v/>
      </c>
      <c r="U58" s="1">
        <f>IFERROR(Q58/C58,0)</f>
        <v/>
      </c>
    </row>
    <row r="59">
      <c r="A59">
        <f>IF(A30="","",A30)</f>
        <v/>
      </c>
      <c r="B59">
        <f>IF(B30="","",B30)</f>
        <v/>
      </c>
      <c r="C59">
        <f>C30+T30+AK30+BB30+BS30+CJ30+DA30+DR30+EI30+EZ30+FQ30+GH30+GY30+HP30+IG30</f>
        <v/>
      </c>
      <c r="D59">
        <f>D30+U30+AL30+BC30+BT30+CK30+DB30+DS30+EJ30+FA30+FR30+GI30+GZ30+HQ30+IH30</f>
        <v/>
      </c>
      <c r="E59">
        <f>E30+V30+AM30+BD30+BU30+CL30+DC30+DT30+EK30+FB30+FS30+GJ30+HA30+HR30+II30</f>
        <v/>
      </c>
      <c r="F59">
        <f>F30+W30+AN30+BE30+BV30+CM30+DD30+DU30+EL30+FC30+FT30+GK30+HB30+HS30+IJ30</f>
        <v/>
      </c>
      <c r="G59">
        <f>G30+X30+AO30+BF30+BW30+CN30+DE30+DV30+EM30+FD30+FU30+GL30+HC30+HT30+IK30</f>
        <v/>
      </c>
      <c r="H59">
        <f>H30+Y30+AP30+BG30+BX30+CO30+DF30+DW30+EN30+FE30+FV30+GM30+HD30+HU30+IL30</f>
        <v/>
      </c>
      <c r="I59">
        <f>I30+Z30+AQ30+BH30+BY30+CP30+DG30+DX30+EO30+FF30+FW30+GN30+HE30+HV30+IM30</f>
        <v/>
      </c>
      <c r="J59">
        <f>J30+AA30+AR30+BI30+BZ30+CQ30+DH30+DY30+EP30+FG30+FX30+GO30+HF30+HW30+IN30</f>
        <v/>
      </c>
      <c r="K59">
        <f>K30+AB30+AS30+BJ30+CA30+CR30+DI30+DZ30+EQ30+FH30+FY30+GP30+HG30+HX30+IO30</f>
        <v/>
      </c>
      <c r="L59">
        <f>L30+AC30+AT30+BK30+CB30+CS30+DJ30+EA30+ER30+FI30+FZ30+GQ30+HH30+HY30+IP30</f>
        <v/>
      </c>
      <c r="M59">
        <f>M30+AD30+AU30+BL30+CC30+CT30+DK30+EB30+ES30+FJ30+GA30+GR30+HI30+HZ30+IQ30</f>
        <v/>
      </c>
      <c r="N59">
        <f>N30+AE30+AV30+BM30+CD30+CU30+DL30+EC30+ET30+FK30+GB30+GS30+HJ30+IA30+IR30</f>
        <v/>
      </c>
      <c r="O59">
        <f>O30+AF30+AW30+BN30+CE30+CV30+DM30+ED30+EU30+FL30+GC30+GT30+HK30+IB30+IS30</f>
        <v/>
      </c>
      <c r="P59">
        <f>P30+AG30+AX30+BO30+CF30+CW30+DN30+EE30+EV30+FM30+GD30+GU30+HL30+IC30+IT30</f>
        <v/>
      </c>
      <c r="Q59">
        <f>Q30+AH30+AY30+BP30+CG30+CX30+DO30+EF30+EW30+FN30+GE30+GV30+HM30+ID30+IU30</f>
        <v/>
      </c>
      <c r="R59">
        <f>R30+AI30+AZ30+BQ30+CH30+CY30+DP30+EG30+EX30+FO30+GF30+GW30+HN30+IE30+IV30</f>
        <v/>
      </c>
      <c r="T59" s="1">
        <f>IFERROR(E59/C59,0)</f>
        <v/>
      </c>
      <c r="U59" s="1">
        <f>IFERROR(Q59/C59,0)</f>
        <v/>
      </c>
    </row>
    <row r="60">
      <c r="A60">
        <f>IF(A31="","",A31)</f>
        <v/>
      </c>
      <c r="B60">
        <f>IF(B31="","",B31)</f>
        <v/>
      </c>
      <c r="C60">
        <f>C31+T31+AK31+BB31+BS31+CJ31+DA31+DR31+EI31+EZ31+FQ31+GH31+GY31+HP31+IG31</f>
        <v/>
      </c>
      <c r="D60">
        <f>D31+U31+AL31+BC31+BT31+CK31+DB31+DS31+EJ31+FA31+FR31+GI31+GZ31+HQ31+IH31</f>
        <v/>
      </c>
      <c r="E60">
        <f>E31+V31+AM31+BD31+BU31+CL31+DC31+DT31+EK31+FB31+FS31+GJ31+HA31+HR31+II31</f>
        <v/>
      </c>
      <c r="F60">
        <f>F31+W31+AN31+BE31+BV31+CM31+DD31+DU31+EL31+FC31+FT31+GK31+HB31+HS31+IJ31</f>
        <v/>
      </c>
      <c r="G60">
        <f>G31+X31+AO31+BF31+BW31+CN31+DE31+DV31+EM31+FD31+FU31+GL31+HC31+HT31+IK31</f>
        <v/>
      </c>
      <c r="H60">
        <f>H31+Y31+AP31+BG31+BX31+CO31+DF31+DW31+EN31+FE31+FV31+GM31+HD31+HU31+IL31</f>
        <v/>
      </c>
      <c r="I60">
        <f>I31+Z31+AQ31+BH31+BY31+CP31+DG31+DX31+EO31+FF31+FW31+GN31+HE31+HV31+IM31</f>
        <v/>
      </c>
      <c r="J60">
        <f>J31+AA31+AR31+BI31+BZ31+CQ31+DH31+DY31+EP31+FG31+FX31+GO31+HF31+HW31+IN31</f>
        <v/>
      </c>
      <c r="K60">
        <f>K31+AB31+AS31+BJ31+CA31+CR31+DI31+DZ31+EQ31+FH31+FY31+GP31+HG31+HX31+IO31</f>
        <v/>
      </c>
      <c r="L60">
        <f>L31+AC31+AT31+BK31+CB31+CS31+DJ31+EA31+ER31+FI31+FZ31+GQ31+HH31+HY31+IP31</f>
        <v/>
      </c>
      <c r="M60">
        <f>M31+AD31+AU31+BL31+CC31+CT31+DK31+EB31+ES31+FJ31+GA31+GR31+HI31+HZ31+IQ31</f>
        <v/>
      </c>
      <c r="N60">
        <f>N31+AE31+AV31+BM31+CD31+CU31+DL31+EC31+ET31+FK31+GB31+GS31+HJ31+IA31+IR31</f>
        <v/>
      </c>
      <c r="O60">
        <f>O31+AF31+AW31+BN31+CE31+CV31+DM31+ED31+EU31+FL31+GC31+GT31+HK31+IB31+IS31</f>
        <v/>
      </c>
      <c r="P60">
        <f>P31+AG31+AX31+BO31+CF31+CW31+DN31+EE31+EV31+FM31+GD31+GU31+HL31+IC31+IT31</f>
        <v/>
      </c>
      <c r="Q60">
        <f>Q31+AH31+AY31+BP31+CG31+CX31+DO31+EF31+EW31+FN31+GE31+GV31+HM31+ID31+IU31</f>
        <v/>
      </c>
      <c r="R60">
        <f>R31+AI31+AZ31+BQ31+CH31+CY31+DP31+EG31+EX31+FO31+GF31+GW31+HN31+IE31+IV31</f>
        <v/>
      </c>
      <c r="T60" s="1">
        <f>IFERROR(E60/C60,0)</f>
        <v/>
      </c>
      <c r="U60" s="1">
        <f>IFERROR(Q60/C60,0)</f>
        <v/>
      </c>
    </row>
    <row r="61">
      <c r="A61">
        <f>IF(A32="","",A32)</f>
        <v/>
      </c>
      <c r="B61">
        <f>IF(B32="","",B32)</f>
        <v/>
      </c>
      <c r="C61">
        <f>C32+T32+AK32+BB32+BS32+CJ32+DA32+DR32+EI32+EZ32+FQ32+GH32+GY32+HP32+IG32</f>
        <v/>
      </c>
      <c r="D61">
        <f>D32+U32+AL32+BC32+BT32+CK32+DB32+DS32+EJ32+FA32+FR32+GI32+GZ32+HQ32+IH32</f>
        <v/>
      </c>
      <c r="E61">
        <f>E32+V32+AM32+BD32+BU32+CL32+DC32+DT32+EK32+FB32+FS32+GJ32+HA32+HR32+II32</f>
        <v/>
      </c>
      <c r="F61">
        <f>F32+W32+AN32+BE32+BV32+CM32+DD32+DU32+EL32+FC32+FT32+GK32+HB32+HS32+IJ32</f>
        <v/>
      </c>
      <c r="G61">
        <f>G32+X32+AO32+BF32+BW32+CN32+DE32+DV32+EM32+FD32+FU32+GL32+HC32+HT32+IK32</f>
        <v/>
      </c>
      <c r="H61">
        <f>H32+Y32+AP32+BG32+BX32+CO32+DF32+DW32+EN32+FE32+FV32+GM32+HD32+HU32+IL32</f>
        <v/>
      </c>
      <c r="I61">
        <f>I32+Z32+AQ32+BH32+BY32+CP32+DG32+DX32+EO32+FF32+FW32+GN32+HE32+HV32+IM32</f>
        <v/>
      </c>
      <c r="J61">
        <f>J32+AA32+AR32+BI32+BZ32+CQ32+DH32+DY32+EP32+FG32+FX32+GO32+HF32+HW32+IN32</f>
        <v/>
      </c>
      <c r="K61">
        <f>K32+AB32+AS32+BJ32+CA32+CR32+DI32+DZ32+EQ32+FH32+FY32+GP32+HG32+HX32+IO32</f>
        <v/>
      </c>
      <c r="L61">
        <f>L32+AC32+AT32+BK32+CB32+CS32+DJ32+EA32+ER32+FI32+FZ32+GQ32+HH32+HY32+IP32</f>
        <v/>
      </c>
      <c r="M61">
        <f>M32+AD32+AU32+BL32+CC32+CT32+DK32+EB32+ES32+FJ32+GA32+GR32+HI32+HZ32+IQ32</f>
        <v/>
      </c>
      <c r="N61">
        <f>N32+AE32+AV32+BM32+CD32+CU32+DL32+EC32+ET32+FK32+GB32+GS32+HJ32+IA32+IR32</f>
        <v/>
      </c>
      <c r="O61">
        <f>O32+AF32+AW32+BN32+CE32+CV32+DM32+ED32+EU32+FL32+GC32+GT32+HK32+IB32+IS32</f>
        <v/>
      </c>
      <c r="P61">
        <f>P32+AG32+AX32+BO32+CF32+CW32+DN32+EE32+EV32+FM32+GD32+GU32+HL32+IC32+IT32</f>
        <v/>
      </c>
      <c r="Q61">
        <f>Q32+AH32+AY32+BP32+CG32+CX32+DO32+EF32+EW32+FN32+GE32+GV32+HM32+ID32+IU32</f>
        <v/>
      </c>
      <c r="R61">
        <f>R32+AI32+AZ32+BQ32+CH32+CY32+DP32+EG32+EX32+FO32+GF32+GW32+HN32+IE32+IV32</f>
        <v/>
      </c>
      <c r="T61" s="1">
        <f>IFERROR(E61/C61,0)</f>
        <v/>
      </c>
      <c r="U61" s="1">
        <f>IFERROR(Q61/C61,0)</f>
        <v/>
      </c>
    </row>
    <row r="62">
      <c r="A62" t="inlineStr">
        <is>
          <t>TOTALES :</t>
        </is>
      </c>
      <c r="C62">
        <f>SUM(C37:C61)</f>
        <v/>
      </c>
      <c r="D62">
        <f>SUM(D37:D61)</f>
        <v/>
      </c>
      <c r="E62">
        <f>SUM(E37:E61)</f>
        <v/>
      </c>
      <c r="F62">
        <f>SUM(F37:F61)</f>
        <v/>
      </c>
      <c r="G62">
        <f>SUM(G37:G61)</f>
        <v/>
      </c>
      <c r="H62">
        <f>SUM(H37:H61)</f>
        <v/>
      </c>
      <c r="I62">
        <f>SUM(I37:I61)</f>
        <v/>
      </c>
      <c r="J62">
        <f>SUM(J37:J61)</f>
        <v/>
      </c>
      <c r="K62">
        <f>SUM(K37:K61)</f>
        <v/>
      </c>
      <c r="L62">
        <f>SUM(L37:L61)</f>
        <v/>
      </c>
      <c r="M62">
        <f>SUM(M37:M61)</f>
        <v/>
      </c>
      <c r="N62">
        <f>SUM(N37:N61)</f>
        <v/>
      </c>
      <c r="O62">
        <f>SUM(O37:O61)</f>
        <v/>
      </c>
      <c r="P62">
        <f>SUM(P37:P61)</f>
        <v/>
      </c>
      <c r="Q62">
        <f>SUM(Q37:Q61)</f>
        <v/>
      </c>
      <c r="R62">
        <f>SUM(R37:R61)</f>
        <v/>
      </c>
      <c r="T62" s="1">
        <f>IFERROR(E62/C62,0)</f>
        <v/>
      </c>
      <c r="U62" s="1">
        <f>IFERROR(Q62/C62,0)</f>
        <v/>
      </c>
    </row>
    <row r="64">
      <c r="A64" t="inlineStr">
        <is>
          <t>L A N Z A D O R E S</t>
        </is>
      </c>
    </row>
    <row r="65">
      <c r="A65" t="inlineStr">
        <is>
          <t>NOMBRE</t>
        </is>
      </c>
      <c r="B65" t="inlineStr">
        <is>
          <t>No</t>
        </is>
      </c>
      <c r="C65" t="inlineStr">
        <is>
          <t>P?</t>
        </is>
      </c>
      <c r="D65" t="inlineStr">
        <is>
          <t>G/P</t>
        </is>
      </c>
      <c r="E65" t="inlineStr">
        <is>
          <t>INN</t>
        </is>
      </c>
      <c r="F65" t="inlineStr">
        <is>
          <t>CL</t>
        </is>
      </c>
      <c r="G65" t="inlineStr">
        <is>
          <t>K</t>
        </is>
      </c>
      <c r="H65" t="inlineStr">
        <is>
          <t>H</t>
        </is>
      </c>
      <c r="I65" t="inlineStr">
        <is>
          <t>P?</t>
        </is>
      </c>
      <c r="J65" t="inlineStr">
        <is>
          <t>G/P</t>
        </is>
      </c>
      <c r="K65" t="inlineStr">
        <is>
          <t>INN</t>
        </is>
      </c>
      <c r="L65" t="inlineStr">
        <is>
          <t>CL</t>
        </is>
      </c>
      <c r="M65" t="inlineStr">
        <is>
          <t>K</t>
        </is>
      </c>
      <c r="N65" t="inlineStr">
        <is>
          <t>H</t>
        </is>
      </c>
      <c r="O65" t="inlineStr">
        <is>
          <t>P?</t>
        </is>
      </c>
      <c r="P65" t="inlineStr">
        <is>
          <t>G/P</t>
        </is>
      </c>
      <c r="Q65" t="inlineStr">
        <is>
          <t>INN</t>
        </is>
      </c>
      <c r="R65" t="inlineStr">
        <is>
          <t>CL</t>
        </is>
      </c>
      <c r="S65" t="inlineStr">
        <is>
          <t>K</t>
        </is>
      </c>
      <c r="T65" t="inlineStr">
        <is>
          <t>H</t>
        </is>
      </c>
      <c r="U65" t="inlineStr">
        <is>
          <t>P?</t>
        </is>
      </c>
      <c r="V65" t="inlineStr">
        <is>
          <t>G/P</t>
        </is>
      </c>
      <c r="W65" t="inlineStr">
        <is>
          <t>INN</t>
        </is>
      </c>
      <c r="X65" t="inlineStr">
        <is>
          <t>CL</t>
        </is>
      </c>
      <c r="Y65" t="inlineStr">
        <is>
          <t>K</t>
        </is>
      </c>
      <c r="Z65" t="inlineStr">
        <is>
          <t>H</t>
        </is>
      </c>
      <c r="AA65" t="inlineStr">
        <is>
          <t>P?</t>
        </is>
      </c>
      <c r="AB65" t="inlineStr">
        <is>
          <t>G/P</t>
        </is>
      </c>
      <c r="AC65" t="inlineStr">
        <is>
          <t>INN</t>
        </is>
      </c>
      <c r="AD65" t="inlineStr">
        <is>
          <t>CL</t>
        </is>
      </c>
      <c r="AE65" t="inlineStr">
        <is>
          <t>K</t>
        </is>
      </c>
      <c r="AF65" t="inlineStr">
        <is>
          <t>H</t>
        </is>
      </c>
      <c r="AG65" t="inlineStr">
        <is>
          <t>P?</t>
        </is>
      </c>
      <c r="AH65" t="inlineStr">
        <is>
          <t>G/P</t>
        </is>
      </c>
      <c r="AI65" t="inlineStr">
        <is>
          <t>INN</t>
        </is>
      </c>
      <c r="AJ65" t="inlineStr">
        <is>
          <t>CL</t>
        </is>
      </c>
      <c r="AK65" t="inlineStr">
        <is>
          <t>K</t>
        </is>
      </c>
      <c r="AL65" t="inlineStr">
        <is>
          <t>H</t>
        </is>
      </c>
      <c r="AM65" t="inlineStr">
        <is>
          <t>P?</t>
        </is>
      </c>
      <c r="AN65" t="inlineStr">
        <is>
          <t>G/P</t>
        </is>
      </c>
      <c r="AO65" t="inlineStr">
        <is>
          <t>INN</t>
        </is>
      </c>
      <c r="AP65" t="inlineStr">
        <is>
          <t>CL</t>
        </is>
      </c>
      <c r="AQ65" t="inlineStr">
        <is>
          <t>K</t>
        </is>
      </c>
      <c r="AR65" t="inlineStr">
        <is>
          <t>H</t>
        </is>
      </c>
      <c r="AS65" t="inlineStr">
        <is>
          <t>P?</t>
        </is>
      </c>
      <c r="AT65" t="inlineStr">
        <is>
          <t>G/P</t>
        </is>
      </c>
      <c r="AU65" t="inlineStr">
        <is>
          <t>INN</t>
        </is>
      </c>
      <c r="AV65" t="inlineStr">
        <is>
          <t>CL</t>
        </is>
      </c>
      <c r="AW65" t="inlineStr">
        <is>
          <t>K</t>
        </is>
      </c>
      <c r="AX65" t="inlineStr">
        <is>
          <t>H</t>
        </is>
      </c>
      <c r="AY65" t="inlineStr">
        <is>
          <t>P?</t>
        </is>
      </c>
      <c r="AZ65" t="inlineStr">
        <is>
          <t>G/P</t>
        </is>
      </c>
      <c r="BA65" t="inlineStr">
        <is>
          <t>INN</t>
        </is>
      </c>
      <c r="BB65" t="inlineStr">
        <is>
          <t>CL</t>
        </is>
      </c>
      <c r="BC65" t="inlineStr">
        <is>
          <t>K</t>
        </is>
      </c>
      <c r="BD65" t="inlineStr">
        <is>
          <t>H</t>
        </is>
      </c>
      <c r="BE65" t="inlineStr">
        <is>
          <t>P?</t>
        </is>
      </c>
      <c r="BF65" t="inlineStr">
        <is>
          <t>G/P</t>
        </is>
      </c>
      <c r="BG65" t="inlineStr">
        <is>
          <t>INN</t>
        </is>
      </c>
      <c r="BH65" t="inlineStr">
        <is>
          <t>CL</t>
        </is>
      </c>
      <c r="BI65" t="inlineStr">
        <is>
          <t>K</t>
        </is>
      </c>
      <c r="BJ65" t="inlineStr">
        <is>
          <t>H</t>
        </is>
      </c>
      <c r="BK65" t="inlineStr">
        <is>
          <t>P?</t>
        </is>
      </c>
      <c r="BL65" t="inlineStr">
        <is>
          <t>G/P</t>
        </is>
      </c>
      <c r="BM65" t="inlineStr">
        <is>
          <t>INN</t>
        </is>
      </c>
      <c r="BN65" t="inlineStr">
        <is>
          <t>CL</t>
        </is>
      </c>
      <c r="BO65" t="inlineStr">
        <is>
          <t>K</t>
        </is>
      </c>
      <c r="BP65" t="inlineStr">
        <is>
          <t>H</t>
        </is>
      </c>
      <c r="BQ65" t="inlineStr">
        <is>
          <t>P?</t>
        </is>
      </c>
      <c r="BR65" t="inlineStr">
        <is>
          <t>G/P</t>
        </is>
      </c>
      <c r="BS65" t="inlineStr">
        <is>
          <t>INN</t>
        </is>
      </c>
      <c r="BT65" t="inlineStr">
        <is>
          <t>CL</t>
        </is>
      </c>
      <c r="BU65" t="inlineStr">
        <is>
          <t>K</t>
        </is>
      </c>
      <c r="BV65" t="inlineStr">
        <is>
          <t>H</t>
        </is>
      </c>
      <c r="BW65" t="inlineStr">
        <is>
          <t>P?</t>
        </is>
      </c>
      <c r="BX65" t="inlineStr">
        <is>
          <t>G/P</t>
        </is>
      </c>
      <c r="BY65" t="inlineStr">
        <is>
          <t>INN</t>
        </is>
      </c>
      <c r="BZ65" t="inlineStr">
        <is>
          <t>CL</t>
        </is>
      </c>
      <c r="CA65" t="inlineStr">
        <is>
          <t>K</t>
        </is>
      </c>
      <c r="CB65" t="inlineStr">
        <is>
          <t>H</t>
        </is>
      </c>
      <c r="CC65" t="inlineStr">
        <is>
          <t>P?</t>
        </is>
      </c>
      <c r="CD65" t="inlineStr">
        <is>
          <t>G/P</t>
        </is>
      </c>
      <c r="CE65" t="inlineStr">
        <is>
          <t>INN</t>
        </is>
      </c>
      <c r="CF65" t="inlineStr">
        <is>
          <t>CL</t>
        </is>
      </c>
      <c r="CG65" t="inlineStr">
        <is>
          <t>K</t>
        </is>
      </c>
      <c r="CH65" t="inlineStr">
        <is>
          <t>H</t>
        </is>
      </c>
      <c r="CI65" t="inlineStr">
        <is>
          <t>P?</t>
        </is>
      </c>
      <c r="CJ65" t="inlineStr">
        <is>
          <t>G/P</t>
        </is>
      </c>
      <c r="CK65" t="inlineStr">
        <is>
          <t>INN</t>
        </is>
      </c>
      <c r="CL65" t="inlineStr">
        <is>
          <t>CL</t>
        </is>
      </c>
      <c r="CM65" t="inlineStr">
        <is>
          <t>K</t>
        </is>
      </c>
      <c r="CN65" t="inlineStr">
        <is>
          <t>H</t>
        </is>
      </c>
      <c r="CP65" t="inlineStr">
        <is>
          <t>JJ</t>
        </is>
      </c>
      <c r="CQ65" t="inlineStr">
        <is>
          <t>JG</t>
        </is>
      </c>
      <c r="CR65" t="inlineStr">
        <is>
          <t>JP</t>
        </is>
      </c>
      <c r="CS65" t="inlineStr">
        <is>
          <t>OUTS</t>
        </is>
      </c>
      <c r="CT65" t="inlineStr">
        <is>
          <t>INN</t>
        </is>
      </c>
      <c r="CU65" t="inlineStr">
        <is>
          <t>CL</t>
        </is>
      </c>
      <c r="CV65" t="inlineStr">
        <is>
          <t>K</t>
        </is>
      </c>
      <c r="CW65" t="inlineStr">
        <is>
          <t>H</t>
        </is>
      </c>
      <c r="CX65" t="inlineStr">
        <is>
          <t>PCL</t>
        </is>
      </c>
    </row>
    <row r="66">
      <c r="A66">
        <f>IF(A8="","",A8)</f>
        <v/>
      </c>
      <c r="B66">
        <f>IF(B8="","",B8)</f>
        <v/>
      </c>
      <c r="CP66">
        <f>C66+I66+O66+U66+AA66+AG66+AM66+AS66+AY66+BE66+BK66+BQ66+BW66+CC66+CI66</f>
        <v/>
      </c>
      <c r="CQ66">
        <f>COUNTIF(D66,"G")+COUNTIF(J66,"G")+COUNTIF(P66,"G")+COUNTIF(V66,"G")+COUNTIF(AB66,"G")+COUNTIF(AH66,"G")+COUNTIF(AN66,"G")+COUNTIF(AT66,"G")+COUNTIF(AZ66,"G")+COUNTIF(BF66,"G")+COUNTIF(BL66,"G")+COUNTIF(BR66,"G")+COUNTIF(BX66,"G")+COUNTIF(CD66,"G")+COUNTIF(CJ66,"G")</f>
        <v/>
      </c>
      <c r="CR66">
        <f>COUNTIF(D66,"P")+COUNTIF(J66,"P")+COUNTIF(P66,"P")+COUNTIF(V66,"P")+COUNTIF(AB66,"P")+COUNTIF(AH66,"P")+COUNTIF(AN66,"P")+COUNTIF(AT66,"P")+COUNTIF(AZ66,"P")+COUNTIF(BF66,"P")+COUNTIF(BL66,"P")+COUNTIF(BR66,"P")+COUNTIF(BX66,"P")+COUNTIF(CD66,"P")+COUNTIF(CJ66,"P")</f>
        <v/>
      </c>
      <c r="CS66">
        <f>(INT(E66)*3+(E66-INT(E66))*10)+(INT(K66)*3+(K66-INT(K66))*10)+(INT(Q66)*3+(Q66-INT(Q66))*10)+(INT(W66)*3+(W66-INT(W66))*10)+(INT(AC66)*3+(AC66-INT(AC66))*10)+(INT(AI66)*3+(AI66-INT(AI66))*10)+(INT(AO66)*3+(AO66-INT(AO66))*10)+(INT(AU66)*3+(AU66-INT(AU66))*10)+(INT(BA66)*3+(BA66-INT(BA66))*10)+(INT(BG66)*3+(BG66-INT(BG66))*10)+(INT(BM66)*3+(BM66-INT(BM66))*10)+(INT(BS66)*3+(BS66-INT(BS66))*10)+(INT(BY66)*3+(BY66-INT(BY66))*10)+(INT(CE66)*3+(CE66-INT(CE66))*10)+(INT(CK66)*3+(CK66-INT(CK66))*10)</f>
        <v/>
      </c>
      <c r="CT66">
        <f>INT(CS66/3)+MOD(CS66,3)/10</f>
        <v/>
      </c>
      <c r="CU66">
        <f>F66+L66+R66+X66+AD66+AJ66+AP66+AV66+BB66+BH66+BN66+BT66+BZ66+CF66+CL66</f>
        <v/>
      </c>
      <c r="CV66">
        <f>G66+M66+S66+Y66+AE66+AK66+AQ66+AW66+BC66+BI66+BO66+BU66+CA66+CG66+CM66</f>
        <v/>
      </c>
      <c r="CW66">
        <f>H66+N66+T66+Z66+AF66+AL66+AR66+AX66+BD66+BJ66+BP66+BV66+CB66+CH66+CN66</f>
        <v/>
      </c>
      <c r="CX66" s="2">
        <f>IFERROR(CU66*27/CS66,0)</f>
        <v/>
      </c>
    </row>
    <row r="67">
      <c r="A67">
        <f>IF(A9="","",A9)</f>
        <v/>
      </c>
      <c r="B67">
        <f>IF(B9="","",B9)</f>
        <v/>
      </c>
      <c r="CP67">
        <f>C67+I67+O67+U67+AA67+AG67+AM67+AS67+AY67+BE67+BK67+BQ67+BW67+CC67+CI67</f>
        <v/>
      </c>
      <c r="CQ67">
        <f>COUNTIF(D67,"G")+COUNTIF(J67,"G")+COUNTIF(P67,"G")+COUNTIF(V67,"G")+COUNTIF(AB67,"G")+COUNTIF(AH67,"G")+COUNTIF(AN67,"G")+COUNTIF(AT67,"G")+COUNTIF(AZ67,"G")+COUNTIF(BF67,"G")+COUNTIF(BL67,"G")+COUNTIF(BR67,"G")+COUNTIF(BX67,"G")+COUNTIF(CD67,"G")+COUNTIF(CJ67,"G")</f>
        <v/>
      </c>
      <c r="CR67">
        <f>COUNTIF(D67,"P")+COUNTIF(J67,"P")+COUNTIF(P67,"P")+COUNTIF(V67,"P")+COUNTIF(AB67,"P")+COUNTIF(AH67,"P")+COUNTIF(AN67,"P")+COUNTIF(AT67,"P")+COUNTIF(AZ67,"P")+COUNTIF(BF67,"P")+COUNTIF(BL67,"P")+COUNTIF(BR67,"P")+COUNTIF(BX67,"P")+COUNTIF(CD67,"P")+COUNTIF(CJ67,"P")</f>
        <v/>
      </c>
      <c r="CS67">
        <f>(INT(E67)*3+(E67-INT(E67))*10)+(INT(K67)*3+(K67-INT(K67))*10)+(INT(Q67)*3+(Q67-INT(Q67))*10)+(INT(W67)*3+(W67-INT(W67))*10)+(INT(AC67)*3+(AC67-INT(AC67))*10)+(INT(AI67)*3+(AI67-INT(AI67))*10)+(INT(AO67)*3+(AO67-INT(AO67))*10)+(INT(AU67)*3+(AU67-INT(AU67))*10)+(INT(BA67)*3+(BA67-INT(BA67))*10)+(INT(BG67)*3+(BG67-INT(BG67))*10)+(INT(BM67)*3+(BM67-INT(BM67))*10)+(INT(BS67)*3+(BS67-INT(BS67))*10)+(INT(BY67)*3+(BY67-INT(BY67))*10)+(INT(CE67)*3+(CE67-INT(CE67))*10)+(INT(CK67)*3+(CK67-INT(CK67))*10)</f>
        <v/>
      </c>
      <c r="CT67">
        <f>INT(CS67/3)+MOD(CS67,3)/10</f>
        <v/>
      </c>
      <c r="CU67">
        <f>F67+L67+R67+X67+AD67+AJ67+AP67+AV67+BB67+BH67+BN67+BT67+BZ67+CF67+CL67</f>
        <v/>
      </c>
      <c r="CV67">
        <f>G67+M67+S67+Y67+AE67+AK67+AQ67+AW67+BC67+BI67+BO67+BU67+CA67+CG67+CM67</f>
        <v/>
      </c>
      <c r="CW67">
        <f>H67+N67+T67+Z67+AF67+AL67+AR67+AX67+BD67+BJ67+BP67+BV67+CB67+CH67+CN67</f>
        <v/>
      </c>
      <c r="CX67" s="2">
        <f>IFERROR(CU67*27/CS67,0)</f>
        <v/>
      </c>
    </row>
    <row r="68">
      <c r="A68">
        <f>IF(A10="","",A10)</f>
        <v/>
      </c>
      <c r="B68">
        <f>IF(B10="","",B10)</f>
        <v/>
      </c>
      <c r="CP68">
        <f>C68+I68+O68+U68+AA68+AG68+AM68+AS68+AY68+BE68+BK68+BQ68+BW68+CC68+CI68</f>
        <v/>
      </c>
      <c r="CQ68">
        <f>COUNTIF(D68,"G")+COUNTIF(J68,"G")+COUNTIF(P68,"G")+COUNTIF(V68,"G")+COUNTIF(AB68,"G")+COUNTIF(AH68,"G")+COUNTIF(AN68,"G")+COUNTIF(AT68,"G")+COUNTIF(AZ68,"G")+COUNTIF(BF68,"G")+COUNTIF(BL68,"G")+COUNTIF(BR68,"G")+COUNTIF(BX68,"G")+COUNTIF(CD68,"G")+COUNTIF(CJ68,"G")</f>
        <v/>
      </c>
      <c r="CR68">
        <f>COUNTIF(D68,"P")+COUNTIF(J68,"P")+COUNTIF(P68,"P")+COUNTIF(V68,"P")+COUNTIF(AB68,"P")+COUNTIF(AH68,"P")+COUNTIF(AN68,"P")+COUNTIF(AT68,"P")+COUNTIF(AZ68,"P")+COUNTIF(BF68,"P")+COUNTIF(BL68,"P")+COUNTIF(BR68,"P")+COUNTIF(BX68,"P")+COUNTIF(CD68,"P")+COUNTIF(CJ68,"P")</f>
        <v/>
      </c>
      <c r="CS68">
        <f>(INT(E68)*3+(E68-INT(E68))*10)+(INT(K68)*3+(K68-INT(K68))*10)+(INT(Q68)*3+(Q68-INT(Q68))*10)+(INT(W68)*3+(W68-INT(W68))*10)+(INT(AC68)*3+(AC68-INT(AC68))*10)+(INT(AI68)*3+(AI68-INT(AI68))*10)+(INT(AO68)*3+(AO68-INT(AO68))*10)+(INT(AU68)*3+(AU68-INT(AU68))*10)+(INT(BA68)*3+(BA68-INT(BA68))*10)+(INT(BG68)*3+(BG68-INT(BG68))*10)+(INT(BM68)*3+(BM68-INT(BM68))*10)+(INT(BS68)*3+(BS68-INT(BS68))*10)+(INT(BY68)*3+(BY68-INT(BY68))*10)+(INT(CE68)*3+(CE68-INT(CE68))*10)+(INT(CK68)*3+(CK68-INT(CK68))*10)</f>
        <v/>
      </c>
      <c r="CT68">
        <f>INT(CS68/3)+MOD(CS68,3)/10</f>
        <v/>
      </c>
      <c r="CU68">
        <f>F68+L68+R68+X68+AD68+AJ68+AP68+AV68+BB68+BH68+BN68+BT68+BZ68+CF68+CL68</f>
        <v/>
      </c>
      <c r="CV68">
        <f>G68+M68+S68+Y68+AE68+AK68+AQ68+AW68+BC68+BI68+BO68+BU68+CA68+CG68+CM68</f>
        <v/>
      </c>
      <c r="CW68">
        <f>H68+N68+T68+Z68+AF68+AL68+AR68+AX68+BD68+BJ68+BP68+BV68+CB68+CH68+CN68</f>
        <v/>
      </c>
      <c r="CX68" s="2">
        <f>IFERROR(CU68*27/CS68,0)</f>
        <v/>
      </c>
    </row>
    <row r="69">
      <c r="A69">
        <f>IF(A11="","",A11)</f>
        <v/>
      </c>
      <c r="B69">
        <f>IF(B11="","",B11)</f>
        <v/>
      </c>
      <c r="CP69">
        <f>C69+I69+O69+U69+AA69+AG69+AM69+AS69+AY69+BE69+BK69+BQ69+BW69+CC69+CI69</f>
        <v/>
      </c>
      <c r="CQ69">
        <f>COUNTIF(D69,"G")+COUNTIF(J69,"G")+COUNTIF(P69,"G")+COUNTIF(V69,"G")+COUNTIF(AB69,"G")+COUNTIF(AH69,"G")+COUNTIF(AN69,"G")+COUNTIF(AT69,"G")+COUNTIF(AZ69,"G")+COUNTIF(BF69,"G")+COUNTIF(BL69,"G")+COUNTIF(BR69,"G")+COUNTIF(BX69,"G")+COUNTIF(CD69,"G")+COUNTIF(CJ69,"G")</f>
        <v/>
      </c>
      <c r="CR69">
        <f>COUNTIF(D69,"P")+COUNTIF(J69,"P")+COUNTIF(P69,"P")+COUNTIF(V69,"P")+COUNTIF(AB69,"P")+COUNTIF(AH69,"P")+COUNTIF(AN69,"P")+COUNTIF(AT69,"P")+COUNTIF(AZ69,"P")+COUNTIF(BF69,"P")+COUNTIF(BL69,"P")+COUNTIF(BR69,"P")+COUNTIF(BX69,"P")+COUNTIF(CD69,"P")+COUNTIF(CJ69,"P")</f>
        <v/>
      </c>
      <c r="CS69">
        <f>(INT(E69)*3+(E69-INT(E69))*10)+(INT(K69)*3+(K69-INT(K69))*10)+(INT(Q69)*3+(Q69-INT(Q69))*10)+(INT(W69)*3+(W69-INT(W69))*10)+(INT(AC69)*3+(AC69-INT(AC69))*10)+(INT(AI69)*3+(AI69-INT(AI69))*10)+(INT(AO69)*3+(AO69-INT(AO69))*10)+(INT(AU69)*3+(AU69-INT(AU69))*10)+(INT(BA69)*3+(BA69-INT(BA69))*10)+(INT(BG69)*3+(BG69-INT(BG69))*10)+(INT(BM69)*3+(BM69-INT(BM69))*10)+(INT(BS69)*3+(BS69-INT(BS69))*10)+(INT(BY69)*3+(BY69-INT(BY69))*10)+(INT(CE69)*3+(CE69-INT(CE69))*10)+(INT(CK69)*3+(CK69-INT(CK69))*10)</f>
        <v/>
      </c>
      <c r="CT69">
        <f>INT(CS69/3)+MOD(CS69,3)/10</f>
        <v/>
      </c>
      <c r="CU69">
        <f>F69+L69+R69+X69+AD69+AJ69+AP69+AV69+BB69+BH69+BN69+BT69+BZ69+CF69+CL69</f>
        <v/>
      </c>
      <c r="CV69">
        <f>G69+M69+S69+Y69+AE69+AK69+AQ69+AW69+BC69+BI69+BO69+BU69+CA69+CG69+CM69</f>
        <v/>
      </c>
      <c r="CW69">
        <f>H69+N69+T69+Z69+AF69+AL69+AR69+AX69+BD69+BJ69+BP69+BV69+CB69+CH69+CN69</f>
        <v/>
      </c>
      <c r="CX69" s="2">
        <f>IFERROR(CU69*27/CS69,0)</f>
        <v/>
      </c>
    </row>
    <row r="70">
      <c r="A70">
        <f>IF(A12="","",A12)</f>
        <v/>
      </c>
      <c r="B70">
        <f>IF(B12="","",B12)</f>
        <v/>
      </c>
      <c r="CP70">
        <f>C70+I70+O70+U70+AA70+AG70+AM70+AS70+AY70+BE70+BK70+BQ70+BW70+CC70+CI70</f>
        <v/>
      </c>
      <c r="CQ70">
        <f>COUNTIF(D70,"G")+COUNTIF(J70,"G")+COUNTIF(P70,"G")+COUNTIF(V70,"G")+COUNTIF(AB70,"G")+COUNTIF(AH70,"G")+COUNTIF(AN70,"G")+COUNTIF(AT70,"G")+COUNTIF(AZ70,"G")+COUNTIF(BF70,"G")+COUNTIF(BL70,"G")+COUNTIF(BR70,"G")+COUNTIF(BX70,"G")+COUNTIF(CD70,"G")+COUNTIF(CJ70,"G")</f>
        <v/>
      </c>
      <c r="CR70">
        <f>COUNTIF(D70,"P")+COUNTIF(J70,"P")+COUNTIF(P70,"P")+COUNTIF(V70,"P")+COUNTIF(AB70,"P")+COUNTIF(AH70,"P")+COUNTIF(AN70,"P")+COUNTIF(AT70,"P")+COUNTIF(AZ70,"P")+COUNTIF(BF70,"P")+COUNTIF(BL70,"P")+COUNTIF(BR70,"P")+COUNTIF(BX70,"P")+COUNTIF(CD70,"P")+COUNTIF(CJ70,"P")</f>
        <v/>
      </c>
      <c r="CS70">
        <f>(INT(E70)*3+(E70-INT(E70))*10)+(INT(K70)*3+(K70-INT(K70))*10)+(INT(Q70)*3+(Q70-INT(Q70))*10)+(INT(W70)*3+(W70-INT(W70))*10)+(INT(AC70)*3+(AC70-INT(AC70))*10)+(INT(AI70)*3+(AI70-INT(AI70))*10)+(INT(AO70)*3+(AO70-INT(AO70))*10)+(INT(AU70)*3+(AU70-INT(AU70))*10)+(INT(BA70)*3+(BA70-INT(BA70))*10)+(INT(BG70)*3+(BG70-INT(BG70))*10)+(INT(BM70)*3+(BM70-INT(BM70))*10)+(INT(BS70)*3+(BS70-INT(BS70))*10)+(INT(BY70)*3+(BY70-INT(BY70))*10)+(INT(CE70)*3+(CE70-INT(CE70))*10)+(INT(CK70)*3+(CK70-INT(CK70))*10)</f>
        <v/>
      </c>
      <c r="CT70">
        <f>INT(CS70/3)+MOD(CS70,3)/10</f>
        <v/>
      </c>
      <c r="CU70">
        <f>F70+L70+R70+X70+AD70+AJ70+AP70+AV70+BB70+BH70+BN70+BT70+BZ70+CF70+CL70</f>
        <v/>
      </c>
      <c r="CV70">
        <f>G70+M70+S70+Y70+AE70+AK70+AQ70+AW70+BC70+BI70+BO70+BU70+CA70+CG70+CM70</f>
        <v/>
      </c>
      <c r="CW70">
        <f>H70+N70+T70+Z70+AF70+AL70+AR70+AX70+BD70+BJ70+BP70+BV70+CB70+CH70+CN70</f>
        <v/>
      </c>
      <c r="CX70" s="2">
        <f>IFERROR(CU70*27/CS70,0)</f>
        <v/>
      </c>
    </row>
    <row r="71">
      <c r="A71">
        <f>IF(A13="","",A13)</f>
        <v/>
      </c>
      <c r="B71">
        <f>IF(B13="","",B13)</f>
        <v/>
      </c>
      <c r="CP71">
        <f>C71+I71+O71+U71+AA71+AG71+AM71+AS71+AY71+BE71+BK71+BQ71+BW71+CC71+CI71</f>
        <v/>
      </c>
      <c r="CQ71">
        <f>COUNTIF(D71,"G")+COUNTIF(J71,"G")+COUNTIF(P71,"G")+COUNTIF(V71,"G")+COUNTIF(AB71,"G")+COUNTIF(AH71,"G")+COUNTIF(AN71,"G")+COUNTIF(AT71,"G")+COUNTIF(AZ71,"G")+COUNTIF(BF71,"G")+COUNTIF(BL71,"G")+COUNTIF(BR71,"G")+COUNTIF(BX71,"G")+COUNTIF(CD71,"G")+COUNTIF(CJ71,"G")</f>
        <v/>
      </c>
      <c r="CR71">
        <f>COUNTIF(D71,"P")+COUNTIF(J71,"P")+COUNTIF(P71,"P")+COUNTIF(V71,"P")+COUNTIF(AB71,"P")+COUNTIF(AH71,"P")+COUNTIF(AN71,"P")+COUNTIF(AT71,"P")+COUNTIF(AZ71,"P")+COUNTIF(BF71,"P")+COUNTIF(BL71,"P")+COUNTIF(BR71,"P")+COUNTIF(BX71,"P")+COUNTIF(CD71,"P")+COUNTIF(CJ71,"P")</f>
        <v/>
      </c>
      <c r="CS71">
        <f>(INT(E71)*3+(E71-INT(E71))*10)+(INT(K71)*3+(K71-INT(K71))*10)+(INT(Q71)*3+(Q71-INT(Q71))*10)+(INT(W71)*3+(W71-INT(W71))*10)+(INT(AC71)*3+(AC71-INT(AC71))*10)+(INT(AI71)*3+(AI71-INT(AI71))*10)+(INT(AO71)*3+(AO71-INT(AO71))*10)+(INT(AU71)*3+(AU71-INT(AU71))*10)+(INT(BA71)*3+(BA71-INT(BA71))*10)+(INT(BG71)*3+(BG71-INT(BG71))*10)+(INT(BM71)*3+(BM71-INT(BM71))*10)+(INT(BS71)*3+(BS71-INT(BS71))*10)+(INT(BY71)*3+(BY71-INT(BY71))*10)+(INT(CE71)*3+(CE71-INT(CE71))*10)+(INT(CK71)*3+(CK71-INT(CK71))*10)</f>
        <v/>
      </c>
      <c r="CT71">
        <f>INT(CS71/3)+MOD(CS71,3)/10</f>
        <v/>
      </c>
      <c r="CU71">
        <f>F71+L71+R71+X71+AD71+AJ71+AP71+AV71+BB71+BH71+BN71+BT71+BZ71+CF71+CL71</f>
        <v/>
      </c>
      <c r="CV71">
        <f>G71+M71+S71+Y71+AE71+AK71+AQ71+AW71+BC71+BI71+BO71+BU71+CA71+CG71+CM71</f>
        <v/>
      </c>
      <c r="CW71">
        <f>H71+N71+T71+Z71+AF71+AL71+AR71+AX71+BD71+BJ71+BP71+BV71+CB71+CH71+CN71</f>
        <v/>
      </c>
      <c r="CX71" s="2">
        <f>IFERROR(CU71*27/CS71,0)</f>
        <v/>
      </c>
    </row>
    <row r="72">
      <c r="A72">
        <f>IF(A14="","",A14)</f>
        <v/>
      </c>
      <c r="B72">
        <f>IF(B14="","",B14)</f>
        <v/>
      </c>
      <c r="CP72">
        <f>C72+I72+O72+U72+AA72+AG72+AM72+AS72+AY72+BE72+BK72+BQ72+BW72+CC72+CI72</f>
        <v/>
      </c>
      <c r="CQ72">
        <f>COUNTIF(D72,"G")+COUNTIF(J72,"G")+COUNTIF(P72,"G")+COUNTIF(V72,"G")+COUNTIF(AB72,"G")+COUNTIF(AH72,"G")+COUNTIF(AN72,"G")+COUNTIF(AT72,"G")+COUNTIF(AZ72,"G")+COUNTIF(BF72,"G")+COUNTIF(BL72,"G")+COUNTIF(BR72,"G")+COUNTIF(BX72,"G")+COUNTIF(CD72,"G")+COUNTIF(CJ72,"G")</f>
        <v/>
      </c>
      <c r="CR72">
        <f>COUNTIF(D72,"P")+COUNTIF(J72,"P")+COUNTIF(P72,"P")+COUNTIF(V72,"P")+COUNTIF(AB72,"P")+COUNTIF(AH72,"P")+COUNTIF(AN72,"P")+COUNTIF(AT72,"P")+COUNTIF(AZ72,"P")+COUNTIF(BF72,"P")+COUNTIF(BL72,"P")+COUNTIF(BR72,"P")+COUNTIF(BX72,"P")+COUNTIF(CD72,"P")+COUNTIF(CJ72,"P")</f>
        <v/>
      </c>
      <c r="CS72">
        <f>(INT(E72)*3+(E72-INT(E72))*10)+(INT(K72)*3+(K72-INT(K72))*10)+(INT(Q72)*3+(Q72-INT(Q72))*10)+(INT(W72)*3+(W72-INT(W72))*10)+(INT(AC72)*3+(AC72-INT(AC72))*10)+(INT(AI72)*3+(AI72-INT(AI72))*10)+(INT(AO72)*3+(AO72-INT(AO72))*10)+(INT(AU72)*3+(AU72-INT(AU72))*10)+(INT(BA72)*3+(BA72-INT(BA72))*10)+(INT(BG72)*3+(BG72-INT(BG72))*10)+(INT(BM72)*3+(BM72-INT(BM72))*10)+(INT(BS72)*3+(BS72-INT(BS72))*10)+(INT(BY72)*3+(BY72-INT(BY72))*10)+(INT(CE72)*3+(CE72-INT(CE72))*10)+(INT(CK72)*3+(CK72-INT(CK72))*10)</f>
        <v/>
      </c>
      <c r="CT72">
        <f>INT(CS72/3)+MOD(CS72,3)/10</f>
        <v/>
      </c>
      <c r="CU72">
        <f>F72+L72+R72+X72+AD72+AJ72+AP72+AV72+BB72+BH72+BN72+BT72+BZ72+CF72+CL72</f>
        <v/>
      </c>
      <c r="CV72">
        <f>G72+M72+S72+Y72+AE72+AK72+AQ72+AW72+BC72+BI72+BO72+BU72+CA72+CG72+CM72</f>
        <v/>
      </c>
      <c r="CW72">
        <f>H72+N72+T72+Z72+AF72+AL72+AR72+AX72+BD72+BJ72+BP72+BV72+CB72+CH72+CN72</f>
        <v/>
      </c>
      <c r="CX72" s="2">
        <f>IFERROR(CU72*27/CS72,0)</f>
        <v/>
      </c>
    </row>
    <row r="73">
      <c r="A73">
        <f>IF(A15="","",A15)</f>
        <v/>
      </c>
      <c r="B73">
        <f>IF(B15="","",B15)</f>
        <v/>
      </c>
      <c r="CP73">
        <f>C73+I73+O73+U73+AA73+AG73+AM73+AS73+AY73+BE73+BK73+BQ73+BW73+CC73+CI73</f>
        <v/>
      </c>
      <c r="CQ73">
        <f>COUNTIF(D73,"G")+COUNTIF(J73,"G")+COUNTIF(P73,"G")+COUNTIF(V73,"G")+COUNTIF(AB73,"G")+COUNTIF(AH73,"G")+COUNTIF(AN73,"G")+COUNTIF(AT73,"G")+COUNTIF(AZ73,"G")+COUNTIF(BF73,"G")+COUNTIF(BL73,"G")+COUNTIF(BR73,"G")+COUNTIF(BX73,"G")+COUNTIF(CD73,"G")+COUNTIF(CJ73,"G")</f>
        <v/>
      </c>
      <c r="CR73">
        <f>COUNTIF(D73,"P")+COUNTIF(J73,"P")+COUNTIF(P73,"P")+COUNTIF(V73,"P")+COUNTIF(AB73,"P")+COUNTIF(AH73,"P")+COUNTIF(AN73,"P")+COUNTIF(AT73,"P")+COUNTIF(AZ73,"P")+COUNTIF(BF73,"P")+COUNTIF(BL73,"P")+COUNTIF(BR73,"P")+COUNTIF(BX73,"P")+COUNTIF(CD73,"P")+COUNTIF(CJ73,"P")</f>
        <v/>
      </c>
      <c r="CS73">
        <f>(INT(E73)*3+(E73-INT(E73))*10)+(INT(K73)*3+(K73-INT(K73))*10)+(INT(Q73)*3+(Q73-INT(Q73))*10)+(INT(W73)*3+(W73-INT(W73))*10)+(INT(AC73)*3+(AC73-INT(AC73))*10)+(INT(AI73)*3+(AI73-INT(AI73))*10)+(INT(AO73)*3+(AO73-INT(AO73))*10)+(INT(AU73)*3+(AU73-INT(AU73))*10)+(INT(BA73)*3+(BA73-INT(BA73))*10)+(INT(BG73)*3+(BG73-INT(BG73))*10)+(INT(BM73)*3+(BM73-INT(BM73))*10)+(INT(BS73)*3+(BS73-INT(BS73))*10)+(INT(BY73)*3+(BY73-INT(BY73))*10)+(INT(CE73)*3+(CE73-INT(CE73))*10)+(INT(CK73)*3+(CK73-INT(CK73))*10)</f>
        <v/>
      </c>
      <c r="CT73">
        <f>INT(CS73/3)+MOD(CS73,3)/10</f>
        <v/>
      </c>
      <c r="CU73">
        <f>F73+L73+R73+X73+AD73+AJ73+AP73+AV73+BB73+BH73+BN73+BT73+BZ73+CF73+CL73</f>
        <v/>
      </c>
      <c r="CV73">
        <f>G73+M73+S73+Y73+AE73+AK73+AQ73+AW73+BC73+BI73+BO73+BU73+CA73+CG73+CM73</f>
        <v/>
      </c>
      <c r="CW73">
        <f>H73+N73+T73+Z73+AF73+AL73+AR73+AX73+BD73+BJ73+BP73+BV73+CB73+CH73+CN73</f>
        <v/>
      </c>
      <c r="CX73" s="2">
        <f>IFERROR(CU73*27/CS73,0)</f>
        <v/>
      </c>
    </row>
    <row r="74">
      <c r="A74">
        <f>IF(A16="","",A16)</f>
        <v/>
      </c>
      <c r="B74">
        <f>IF(B16="","",B16)</f>
        <v/>
      </c>
      <c r="CP74">
        <f>C74+I74+O74+U74+AA74+AG74+AM74+AS74+AY74+BE74+BK74+BQ74+BW74+CC74+CI74</f>
        <v/>
      </c>
      <c r="CQ74">
        <f>COUNTIF(D74,"G")+COUNTIF(J74,"G")+COUNTIF(P74,"G")+COUNTIF(V74,"G")+COUNTIF(AB74,"G")+COUNTIF(AH74,"G")+COUNTIF(AN74,"G")+COUNTIF(AT74,"G")+COUNTIF(AZ74,"G")+COUNTIF(BF74,"G")+COUNTIF(BL74,"G")+COUNTIF(BR74,"G")+COUNTIF(BX74,"G")+COUNTIF(CD74,"G")+COUNTIF(CJ74,"G")</f>
        <v/>
      </c>
      <c r="CR74">
        <f>COUNTIF(D74,"P")+COUNTIF(J74,"P")+COUNTIF(P74,"P")+COUNTIF(V74,"P")+COUNTIF(AB74,"P")+COUNTIF(AH74,"P")+COUNTIF(AN74,"P")+COUNTIF(AT74,"P")+COUNTIF(AZ74,"P")+COUNTIF(BF74,"P")+COUNTIF(BL74,"P")+COUNTIF(BR74,"P")+COUNTIF(BX74,"P")+COUNTIF(CD74,"P")+COUNTIF(CJ74,"P")</f>
        <v/>
      </c>
      <c r="CS74">
        <f>(INT(E74)*3+(E74-INT(E74))*10)+(INT(K74)*3+(K74-INT(K74))*10)+(INT(Q74)*3+(Q74-INT(Q74))*10)+(INT(W74)*3+(W74-INT(W74))*10)+(INT(AC74)*3+(AC74-INT(AC74))*10)+(INT(AI74)*3+(AI74-INT(AI74))*10)+(INT(AO74)*3+(AO74-INT(AO74))*10)+(INT(AU74)*3+(AU74-INT(AU74))*10)+(INT(BA74)*3+(BA74-INT(BA74))*10)+(INT(BG74)*3+(BG74-INT(BG74))*10)+(INT(BM74)*3+(BM74-INT(BM74))*10)+(INT(BS74)*3+(BS74-INT(BS74))*10)+(INT(BY74)*3+(BY74-INT(BY74))*10)+(INT(CE74)*3+(CE74-INT(CE74))*10)+(INT(CK74)*3+(CK74-INT(CK74))*10)</f>
        <v/>
      </c>
      <c r="CT74">
        <f>INT(CS74/3)+MOD(CS74,3)/10</f>
        <v/>
      </c>
      <c r="CU74">
        <f>F74+L74+R74+X74+AD74+AJ74+AP74+AV74+BB74+BH74+BN74+BT74+BZ74+CF74+CL74</f>
        <v/>
      </c>
      <c r="CV74">
        <f>G74+M74+S74+Y74+AE74+AK74+AQ74+AW74+BC74+BI74+BO74+BU74+CA74+CG74+CM74</f>
        <v/>
      </c>
      <c r="CW74">
        <f>H74+N74+T74+Z74+AF74+AL74+AR74+AX74+BD74+BJ74+BP74+BV74+CB74+CH74+CN74</f>
        <v/>
      </c>
      <c r="CX74" s="2">
        <f>IFERROR(CU74*27/CS74,0)</f>
        <v/>
      </c>
    </row>
    <row r="75">
      <c r="A75">
        <f>IF(A17="","",A17)</f>
        <v/>
      </c>
      <c r="B75">
        <f>IF(B17="","",B17)</f>
        <v/>
      </c>
      <c r="CP75">
        <f>C75+I75+O75+U75+AA75+AG75+AM75+AS75+AY75+BE75+BK75+BQ75+BW75+CC75+CI75</f>
        <v/>
      </c>
      <c r="CQ75">
        <f>COUNTIF(D75,"G")+COUNTIF(J75,"G")+COUNTIF(P75,"G")+COUNTIF(V75,"G")+COUNTIF(AB75,"G")+COUNTIF(AH75,"G")+COUNTIF(AN75,"G")+COUNTIF(AT75,"G")+COUNTIF(AZ75,"G")+COUNTIF(BF75,"G")+COUNTIF(BL75,"G")+COUNTIF(BR75,"G")+COUNTIF(BX75,"G")+COUNTIF(CD75,"G")+COUNTIF(CJ75,"G")</f>
        <v/>
      </c>
      <c r="CR75">
        <f>COUNTIF(D75,"P")+COUNTIF(J75,"P")+COUNTIF(P75,"P")+COUNTIF(V75,"P")+COUNTIF(AB75,"P")+COUNTIF(AH75,"P")+COUNTIF(AN75,"P")+COUNTIF(AT75,"P")+COUNTIF(AZ75,"P")+COUNTIF(BF75,"P")+COUNTIF(BL75,"P")+COUNTIF(BR75,"P")+COUNTIF(BX75,"P")+COUNTIF(CD75,"P")+COUNTIF(CJ75,"P")</f>
        <v/>
      </c>
      <c r="CS75">
        <f>(INT(E75)*3+(E75-INT(E75))*10)+(INT(K75)*3+(K75-INT(K75))*10)+(INT(Q75)*3+(Q75-INT(Q75))*10)+(INT(W75)*3+(W75-INT(W75))*10)+(INT(AC75)*3+(AC75-INT(AC75))*10)+(INT(AI75)*3+(AI75-INT(AI75))*10)+(INT(AO75)*3+(AO75-INT(AO75))*10)+(INT(AU75)*3+(AU75-INT(AU75))*10)+(INT(BA75)*3+(BA75-INT(BA75))*10)+(INT(BG75)*3+(BG75-INT(BG75))*10)+(INT(BM75)*3+(BM75-INT(BM75))*10)+(INT(BS75)*3+(BS75-INT(BS75))*10)+(INT(BY75)*3+(BY75-INT(BY75))*10)+(INT(CE75)*3+(CE75-INT(CE75))*10)+(INT(CK75)*3+(CK75-INT(CK75))*10)</f>
        <v/>
      </c>
      <c r="CT75">
        <f>INT(CS75/3)+MOD(CS75,3)/10</f>
        <v/>
      </c>
      <c r="CU75">
        <f>F75+L75+R75+X75+AD75+AJ75+AP75+AV75+BB75+BH75+BN75+BT75+BZ75+CF75+CL75</f>
        <v/>
      </c>
      <c r="CV75">
        <f>G75+M75+S75+Y75+AE75+AK75+AQ75+AW75+BC75+BI75+BO75+BU75+CA75+CG75+CM75</f>
        <v/>
      </c>
      <c r="CW75">
        <f>H75+N75+T75+Z75+AF75+AL75+AR75+AX75+BD75+BJ75+BP75+BV75+CB75+CH75+CN75</f>
        <v/>
      </c>
      <c r="CX75" s="2">
        <f>IFERROR(CU75*27/CS75,0)</f>
        <v/>
      </c>
    </row>
    <row r="76">
      <c r="A76">
        <f>IF(A18="","",A18)</f>
        <v/>
      </c>
      <c r="B76">
        <f>IF(B18="","",B18)</f>
        <v/>
      </c>
      <c r="CP76">
        <f>C76+I76+O76+U76+AA76+AG76+AM76+AS76+AY76+BE76+BK76+BQ76+BW76+CC76+CI76</f>
        <v/>
      </c>
      <c r="CQ76">
        <f>COUNTIF(D76,"G")+COUNTIF(J76,"G")+COUNTIF(P76,"G")+COUNTIF(V76,"G")+COUNTIF(AB76,"G")+COUNTIF(AH76,"G")+COUNTIF(AN76,"G")+COUNTIF(AT76,"G")+COUNTIF(AZ76,"G")+COUNTIF(BF76,"G")+COUNTIF(BL76,"G")+COUNTIF(BR76,"G")+COUNTIF(BX76,"G")+COUNTIF(CD76,"G")+COUNTIF(CJ76,"G")</f>
        <v/>
      </c>
      <c r="CR76">
        <f>COUNTIF(D76,"P")+COUNTIF(J76,"P")+COUNTIF(P76,"P")+COUNTIF(V76,"P")+COUNTIF(AB76,"P")+COUNTIF(AH76,"P")+COUNTIF(AN76,"P")+COUNTIF(AT76,"P")+COUNTIF(AZ76,"P")+COUNTIF(BF76,"P")+COUNTIF(BL76,"P")+COUNTIF(BR76,"P")+COUNTIF(BX76,"P")+COUNTIF(CD76,"P")+COUNTIF(CJ76,"P")</f>
        <v/>
      </c>
      <c r="CS76">
        <f>(INT(E76)*3+(E76-INT(E76))*10)+(INT(K76)*3+(K76-INT(K76))*10)+(INT(Q76)*3+(Q76-INT(Q76))*10)+(INT(W76)*3+(W76-INT(W76))*10)+(INT(AC76)*3+(AC76-INT(AC76))*10)+(INT(AI76)*3+(AI76-INT(AI76))*10)+(INT(AO76)*3+(AO76-INT(AO76))*10)+(INT(AU76)*3+(AU76-INT(AU76))*10)+(INT(BA76)*3+(BA76-INT(BA76))*10)+(INT(BG76)*3+(BG76-INT(BG76))*10)+(INT(BM76)*3+(BM76-INT(BM76))*10)+(INT(BS76)*3+(BS76-INT(BS76))*10)+(INT(BY76)*3+(BY76-INT(BY76))*10)+(INT(CE76)*3+(CE76-INT(CE76))*10)+(INT(CK76)*3+(CK76-INT(CK76))*10)</f>
        <v/>
      </c>
      <c r="CT76">
        <f>INT(CS76/3)+MOD(CS76,3)/10</f>
        <v/>
      </c>
      <c r="CU76">
        <f>F76+L76+R76+X76+AD76+AJ76+AP76+AV76+BB76+BH76+BN76+BT76+BZ76+CF76+CL76</f>
        <v/>
      </c>
      <c r="CV76">
        <f>G76+M76+S76+Y76+AE76+AK76+AQ76+AW76+BC76+BI76+BO76+BU76+CA76+CG76+CM76</f>
        <v/>
      </c>
      <c r="CW76">
        <f>H76+N76+T76+Z76+AF76+AL76+AR76+AX76+BD76+BJ76+BP76+BV76+CB76+CH76+CN76</f>
        <v/>
      </c>
      <c r="CX76" s="2">
        <f>IFERROR(CU76*27/CS76,0)</f>
        <v/>
      </c>
    </row>
    <row r="77">
      <c r="A77">
        <f>IF(A19="","",A19)</f>
        <v/>
      </c>
      <c r="B77">
        <f>IF(B19="","",B19)</f>
        <v/>
      </c>
      <c r="CP77">
        <f>C77+I77+O77+U77+AA77+AG77+AM77+AS77+AY77+BE77+BK77+BQ77+BW77+CC77+CI77</f>
        <v/>
      </c>
      <c r="CQ77">
        <f>COUNTIF(D77,"G")+COUNTIF(J77,"G")+COUNTIF(P77,"G")+COUNTIF(V77,"G")+COUNTIF(AB77,"G")+COUNTIF(AH77,"G")+COUNTIF(AN77,"G")+COUNTIF(AT77,"G")+COUNTIF(AZ77,"G")+COUNTIF(BF77,"G")+COUNTIF(BL77,"G")+COUNTIF(BR77,"G")+COUNTIF(BX77,"G")+COUNTIF(CD77,"G")+COUNTIF(CJ77,"G")</f>
        <v/>
      </c>
      <c r="CR77">
        <f>COUNTIF(D77,"P")+COUNTIF(J77,"P")+COUNTIF(P77,"P")+COUNTIF(V77,"P")+COUNTIF(AB77,"P")+COUNTIF(AH77,"P")+COUNTIF(AN77,"P")+COUNTIF(AT77,"P")+COUNTIF(AZ77,"P")+COUNTIF(BF77,"P")+COUNTIF(BL77,"P")+COUNTIF(BR77,"P")+COUNTIF(BX77,"P")+COUNTIF(CD77,"P")+COUNTIF(CJ77,"P")</f>
        <v/>
      </c>
      <c r="CS77">
        <f>(INT(E77)*3+(E77-INT(E77))*10)+(INT(K77)*3+(K77-INT(K77))*10)+(INT(Q77)*3+(Q77-INT(Q77))*10)+(INT(W77)*3+(W77-INT(W77))*10)+(INT(AC77)*3+(AC77-INT(AC77))*10)+(INT(AI77)*3+(AI77-INT(AI77))*10)+(INT(AO77)*3+(AO77-INT(AO77))*10)+(INT(AU77)*3+(AU77-INT(AU77))*10)+(INT(BA77)*3+(BA77-INT(BA77))*10)+(INT(BG77)*3+(BG77-INT(BG77))*10)+(INT(BM77)*3+(BM77-INT(BM77))*10)+(INT(BS77)*3+(BS77-INT(BS77))*10)+(INT(BY77)*3+(BY77-INT(BY77))*10)+(INT(CE77)*3+(CE77-INT(CE77))*10)+(INT(CK77)*3+(CK77-INT(CK77))*10)</f>
        <v/>
      </c>
      <c r="CT77">
        <f>INT(CS77/3)+MOD(CS77,3)/10</f>
        <v/>
      </c>
      <c r="CU77">
        <f>F77+L77+R77+X77+AD77+AJ77+AP77+AV77+BB77+BH77+BN77+BT77+BZ77+CF77+CL77</f>
        <v/>
      </c>
      <c r="CV77">
        <f>G77+M77+S77+Y77+AE77+AK77+AQ77+AW77+BC77+BI77+BO77+BU77+CA77+CG77+CM77</f>
        <v/>
      </c>
      <c r="CW77">
        <f>H77+N77+T77+Z77+AF77+AL77+AR77+AX77+BD77+BJ77+BP77+BV77+CB77+CH77+CN77</f>
        <v/>
      </c>
      <c r="CX77" s="2">
        <f>IFERROR(CU77*27/CS77,0)</f>
        <v/>
      </c>
    </row>
    <row r="78">
      <c r="A78">
        <f>IF(A20="","",A20)</f>
        <v/>
      </c>
      <c r="B78">
        <f>IF(B20="","",B20)</f>
        <v/>
      </c>
      <c r="CP78">
        <f>C78+I78+O78+U78+AA78+AG78+AM78+AS78+AY78+BE78+BK78+BQ78+BW78+CC78+CI78</f>
        <v/>
      </c>
      <c r="CQ78">
        <f>COUNTIF(D78,"G")+COUNTIF(J78,"G")+COUNTIF(P78,"G")+COUNTIF(V78,"G")+COUNTIF(AB78,"G")+COUNTIF(AH78,"G")+COUNTIF(AN78,"G")+COUNTIF(AT78,"G")+COUNTIF(AZ78,"G")+COUNTIF(BF78,"G")+COUNTIF(BL78,"G")+COUNTIF(BR78,"G")+COUNTIF(BX78,"G")+COUNTIF(CD78,"G")+COUNTIF(CJ78,"G")</f>
        <v/>
      </c>
      <c r="CR78">
        <f>COUNTIF(D78,"P")+COUNTIF(J78,"P")+COUNTIF(P78,"P")+COUNTIF(V78,"P")+COUNTIF(AB78,"P")+COUNTIF(AH78,"P")+COUNTIF(AN78,"P")+COUNTIF(AT78,"P")+COUNTIF(AZ78,"P")+COUNTIF(BF78,"P")+COUNTIF(BL78,"P")+COUNTIF(BR78,"P")+COUNTIF(BX78,"P")+COUNTIF(CD78,"P")+COUNTIF(CJ78,"P")</f>
        <v/>
      </c>
      <c r="CS78">
        <f>(INT(E78)*3+(E78-INT(E78))*10)+(INT(K78)*3+(K78-INT(K78))*10)+(INT(Q78)*3+(Q78-INT(Q78))*10)+(INT(W78)*3+(W78-INT(W78))*10)+(INT(AC78)*3+(AC78-INT(AC78))*10)+(INT(AI78)*3+(AI78-INT(AI78))*10)+(INT(AO78)*3+(AO78-INT(AO78))*10)+(INT(AU78)*3+(AU78-INT(AU78))*10)+(INT(BA78)*3+(BA78-INT(BA78))*10)+(INT(BG78)*3+(BG78-INT(BG78))*10)+(INT(BM78)*3+(BM78-INT(BM78))*10)+(INT(BS78)*3+(BS78-INT(BS78))*10)+(INT(BY78)*3+(BY78-INT(BY78))*10)+(INT(CE78)*3+(CE78-INT(CE78))*10)+(INT(CK78)*3+(CK78-INT(CK78))*10)</f>
        <v/>
      </c>
      <c r="CT78">
        <f>INT(CS78/3)+MOD(CS78,3)/10</f>
        <v/>
      </c>
      <c r="CU78">
        <f>F78+L78+R78+X78+AD78+AJ78+AP78+AV78+BB78+BH78+BN78+BT78+BZ78+CF78+CL78</f>
        <v/>
      </c>
      <c r="CV78">
        <f>G78+M78+S78+Y78+AE78+AK78+AQ78+AW78+BC78+BI78+BO78+BU78+CA78+CG78+CM78</f>
        <v/>
      </c>
      <c r="CW78">
        <f>H78+N78+T78+Z78+AF78+AL78+AR78+AX78+BD78+BJ78+BP78+BV78+CB78+CH78+CN78</f>
        <v/>
      </c>
      <c r="CX78" s="2">
        <f>IFERROR(CU78*27/CS78,0)</f>
        <v/>
      </c>
    </row>
    <row r="79">
      <c r="A79">
        <f>IF(A21="","",A21)</f>
        <v/>
      </c>
      <c r="B79">
        <f>IF(B21="","",B21)</f>
        <v/>
      </c>
      <c r="CP79">
        <f>C79+I79+O79+U79+AA79+AG79+AM79+AS79+AY79+BE79+BK79+BQ79+BW79+CC79+CI79</f>
        <v/>
      </c>
      <c r="CQ79">
        <f>COUNTIF(D79,"G")+COUNTIF(J79,"G")+COUNTIF(P79,"G")+COUNTIF(V79,"G")+COUNTIF(AB79,"G")+COUNTIF(AH79,"G")+COUNTIF(AN79,"G")+COUNTIF(AT79,"G")+COUNTIF(AZ79,"G")+COUNTIF(BF79,"G")+COUNTIF(BL79,"G")+COUNTIF(BR79,"G")+COUNTIF(BX79,"G")+COUNTIF(CD79,"G")+COUNTIF(CJ79,"G")</f>
        <v/>
      </c>
      <c r="CR79">
        <f>COUNTIF(D79,"P")+COUNTIF(J79,"P")+COUNTIF(P79,"P")+COUNTIF(V79,"P")+COUNTIF(AB79,"P")+COUNTIF(AH79,"P")+COUNTIF(AN79,"P")+COUNTIF(AT79,"P")+COUNTIF(AZ79,"P")+COUNTIF(BF79,"P")+COUNTIF(BL79,"P")+COUNTIF(BR79,"P")+COUNTIF(BX79,"P")+COUNTIF(CD79,"P")+COUNTIF(CJ79,"P")</f>
        <v/>
      </c>
      <c r="CS79">
        <f>(INT(E79)*3+(E79-INT(E79))*10)+(INT(K79)*3+(K79-INT(K79))*10)+(INT(Q79)*3+(Q79-INT(Q79))*10)+(INT(W79)*3+(W79-INT(W79))*10)+(INT(AC79)*3+(AC79-INT(AC79))*10)+(INT(AI79)*3+(AI79-INT(AI79))*10)+(INT(AO79)*3+(AO79-INT(AO79))*10)+(INT(AU79)*3+(AU79-INT(AU79))*10)+(INT(BA79)*3+(BA79-INT(BA79))*10)+(INT(BG79)*3+(BG79-INT(BG79))*10)+(INT(BM79)*3+(BM79-INT(BM79))*10)+(INT(BS79)*3+(BS79-INT(BS79))*10)+(INT(BY79)*3+(BY79-INT(BY79))*10)+(INT(CE79)*3+(CE79-INT(CE79))*10)+(INT(CK79)*3+(CK79-INT(CK79))*10)</f>
        <v/>
      </c>
      <c r="CT79">
        <f>INT(CS79/3)+MOD(CS79,3)/10</f>
        <v/>
      </c>
      <c r="CU79">
        <f>F79+L79+R79+X79+AD79+AJ79+AP79+AV79+BB79+BH79+BN79+BT79+BZ79+CF79+CL79</f>
        <v/>
      </c>
      <c r="CV79">
        <f>G79+M79+S79+Y79+AE79+AK79+AQ79+AW79+BC79+BI79+BO79+BU79+CA79+CG79+CM79</f>
        <v/>
      </c>
      <c r="CW79">
        <f>H79+N79+T79+Z79+AF79+AL79+AR79+AX79+BD79+BJ79+BP79+BV79+CB79+CH79+CN79</f>
        <v/>
      </c>
      <c r="CX79" s="2">
        <f>IFERROR(CU79*27/CS79,0)</f>
        <v/>
      </c>
    </row>
    <row r="80">
      <c r="A80">
        <f>IF(A22="","",A22)</f>
        <v/>
      </c>
      <c r="B80">
        <f>IF(B22="","",B22)</f>
        <v/>
      </c>
      <c r="CP80">
        <f>C80+I80+O80+U80+AA80+AG80+AM80+AS80+AY80+BE80+BK80+BQ80+BW80+CC80+CI80</f>
        <v/>
      </c>
      <c r="CQ80">
        <f>COUNTIF(D80,"G")+COUNTIF(J80,"G")+COUNTIF(P80,"G")+COUNTIF(V80,"G")+COUNTIF(AB80,"G")+COUNTIF(AH80,"G")+COUNTIF(AN80,"G")+COUNTIF(AT80,"G")+COUNTIF(AZ80,"G")+COUNTIF(BF80,"G")+COUNTIF(BL80,"G")+COUNTIF(BR80,"G")+COUNTIF(BX80,"G")+COUNTIF(CD80,"G")+COUNTIF(CJ80,"G")</f>
        <v/>
      </c>
      <c r="CR80">
        <f>COUNTIF(D80,"P")+COUNTIF(J80,"P")+COUNTIF(P80,"P")+COUNTIF(V80,"P")+COUNTIF(AB80,"P")+COUNTIF(AH80,"P")+COUNTIF(AN80,"P")+COUNTIF(AT80,"P")+COUNTIF(AZ80,"P")+COUNTIF(BF80,"P")+COUNTIF(BL80,"P")+COUNTIF(BR80,"P")+COUNTIF(BX80,"P")+COUNTIF(CD80,"P")+COUNTIF(CJ80,"P")</f>
        <v/>
      </c>
      <c r="CS80">
        <f>(INT(E80)*3+(E80-INT(E80))*10)+(INT(K80)*3+(K80-INT(K80))*10)+(INT(Q80)*3+(Q80-INT(Q80))*10)+(INT(W80)*3+(W80-INT(W80))*10)+(INT(AC80)*3+(AC80-INT(AC80))*10)+(INT(AI80)*3+(AI80-INT(AI80))*10)+(INT(AO80)*3+(AO80-INT(AO80))*10)+(INT(AU80)*3+(AU80-INT(AU80))*10)+(INT(BA80)*3+(BA80-INT(BA80))*10)+(INT(BG80)*3+(BG80-INT(BG80))*10)+(INT(BM80)*3+(BM80-INT(BM80))*10)+(INT(BS80)*3+(BS80-INT(BS80))*10)+(INT(BY80)*3+(BY80-INT(BY80))*10)+(INT(CE80)*3+(CE80-INT(CE80))*10)+(INT(CK80)*3+(CK80-INT(CK80))*10)</f>
        <v/>
      </c>
      <c r="CT80">
        <f>INT(CS80/3)+MOD(CS80,3)/10</f>
        <v/>
      </c>
      <c r="CU80">
        <f>F80+L80+R80+X80+AD80+AJ80+AP80+AV80+BB80+BH80+BN80+BT80+BZ80+CF80+CL80</f>
        <v/>
      </c>
      <c r="CV80">
        <f>G80+M80+S80+Y80+AE80+AK80+AQ80+AW80+BC80+BI80+BO80+BU80+CA80+CG80+CM80</f>
        <v/>
      </c>
      <c r="CW80">
        <f>H80+N80+T80+Z80+AF80+AL80+AR80+AX80+BD80+BJ80+BP80+BV80+CB80+CH80+CN80</f>
        <v/>
      </c>
      <c r="CX80" s="2">
        <f>IFERROR(CU80*27/CS80,0)</f>
        <v/>
      </c>
    </row>
    <row r="81">
      <c r="A81">
        <f>IF(A23="","",A23)</f>
        <v/>
      </c>
      <c r="B81">
        <f>IF(B23="","",B23)</f>
        <v/>
      </c>
      <c r="CP81">
        <f>C81+I81+O81+U81+AA81+AG81+AM81+AS81+AY81+BE81+BK81+BQ81+BW81+CC81+CI81</f>
        <v/>
      </c>
      <c r="CQ81">
        <f>COUNTIF(D81,"G")+COUNTIF(J81,"G")+COUNTIF(P81,"G")+COUNTIF(V81,"G")+COUNTIF(AB81,"G")+COUNTIF(AH81,"G")+COUNTIF(AN81,"G")+COUNTIF(AT81,"G")+COUNTIF(AZ81,"G")+COUNTIF(BF81,"G")+COUNTIF(BL81,"G")+COUNTIF(BR81,"G")+COUNTIF(BX81,"G")+COUNTIF(CD81,"G")+COUNTIF(CJ81,"G")</f>
        <v/>
      </c>
      <c r="CR81">
        <f>COUNTIF(D81,"P")+COUNTIF(J81,"P")+COUNTIF(P81,"P")+COUNTIF(V81,"P")+COUNTIF(AB81,"P")+COUNTIF(AH81,"P")+COUNTIF(AN81,"P")+COUNTIF(AT81,"P")+COUNTIF(AZ81,"P")+COUNTIF(BF81,"P")+COUNTIF(BL81,"P")+COUNTIF(BR81,"P")+COUNTIF(BX81,"P")+COUNTIF(CD81,"P")+COUNTIF(CJ81,"P")</f>
        <v/>
      </c>
      <c r="CS81">
        <f>(INT(E81)*3+(E81-INT(E81))*10)+(INT(K81)*3+(K81-INT(K81))*10)+(INT(Q81)*3+(Q81-INT(Q81))*10)+(INT(W81)*3+(W81-INT(W81))*10)+(INT(AC81)*3+(AC81-INT(AC81))*10)+(INT(AI81)*3+(AI81-INT(AI81))*10)+(INT(AO81)*3+(AO81-INT(AO81))*10)+(INT(AU81)*3+(AU81-INT(AU81))*10)+(INT(BA81)*3+(BA81-INT(BA81))*10)+(INT(BG81)*3+(BG81-INT(BG81))*10)+(INT(BM81)*3+(BM81-INT(BM81))*10)+(INT(BS81)*3+(BS81-INT(BS81))*10)+(INT(BY81)*3+(BY81-INT(BY81))*10)+(INT(CE81)*3+(CE81-INT(CE81))*10)+(INT(CK81)*3+(CK81-INT(CK81))*10)</f>
        <v/>
      </c>
      <c r="CT81">
        <f>INT(CS81/3)+MOD(CS81,3)/10</f>
        <v/>
      </c>
      <c r="CU81">
        <f>F81+L81+R81+X81+AD81+AJ81+AP81+AV81+BB81+BH81+BN81+BT81+BZ81+CF81+CL81</f>
        <v/>
      </c>
      <c r="CV81">
        <f>G81+M81+S81+Y81+AE81+AK81+AQ81+AW81+BC81+BI81+BO81+BU81+CA81+CG81+CM81</f>
        <v/>
      </c>
      <c r="CW81">
        <f>H81+N81+T81+Z81+AF81+AL81+AR81+AX81+BD81+BJ81+BP81+BV81+CB81+CH81+CN81</f>
        <v/>
      </c>
      <c r="CX81" s="2">
        <f>IFERROR(CU81*27/CS81,0)</f>
        <v/>
      </c>
    </row>
    <row r="82">
      <c r="A82">
        <f>IF(A24="","",A24)</f>
        <v/>
      </c>
      <c r="B82">
        <f>IF(B24="","",B24)</f>
        <v/>
      </c>
      <c r="CP82">
        <f>C82+I82+O82+U82+AA82+AG82+AM82+AS82+AY82+BE82+BK82+BQ82+BW82+CC82+CI82</f>
        <v/>
      </c>
      <c r="CQ82">
        <f>COUNTIF(D82,"G")+COUNTIF(J82,"G")+COUNTIF(P82,"G")+COUNTIF(V82,"G")+COUNTIF(AB82,"G")+COUNTIF(AH82,"G")+COUNTIF(AN82,"G")+COUNTIF(AT82,"G")+COUNTIF(AZ82,"G")+COUNTIF(BF82,"G")+COUNTIF(BL82,"G")+COUNTIF(BR82,"G")+COUNTIF(BX82,"G")+COUNTIF(CD82,"G")+COUNTIF(CJ82,"G")</f>
        <v/>
      </c>
      <c r="CR82">
        <f>COUNTIF(D82,"P")+COUNTIF(J82,"P")+COUNTIF(P82,"P")+COUNTIF(V82,"P")+COUNTIF(AB82,"P")+COUNTIF(AH82,"P")+COUNTIF(AN82,"P")+COUNTIF(AT82,"P")+COUNTIF(AZ82,"P")+COUNTIF(BF82,"P")+COUNTIF(BL82,"P")+COUNTIF(BR82,"P")+COUNTIF(BX82,"P")+COUNTIF(CD82,"P")+COUNTIF(CJ82,"P")</f>
        <v/>
      </c>
      <c r="CS82">
        <f>(INT(E82)*3+(E82-INT(E82))*10)+(INT(K82)*3+(K82-INT(K82))*10)+(INT(Q82)*3+(Q82-INT(Q82))*10)+(INT(W82)*3+(W82-INT(W82))*10)+(INT(AC82)*3+(AC82-INT(AC82))*10)+(INT(AI82)*3+(AI82-INT(AI82))*10)+(INT(AO82)*3+(AO82-INT(AO82))*10)+(INT(AU82)*3+(AU82-INT(AU82))*10)+(INT(BA82)*3+(BA82-INT(BA82))*10)+(INT(BG82)*3+(BG82-INT(BG82))*10)+(INT(BM82)*3+(BM82-INT(BM82))*10)+(INT(BS82)*3+(BS82-INT(BS82))*10)+(INT(BY82)*3+(BY82-INT(BY82))*10)+(INT(CE82)*3+(CE82-INT(CE82))*10)+(INT(CK82)*3+(CK82-INT(CK82))*10)</f>
        <v/>
      </c>
      <c r="CT82">
        <f>INT(CS82/3)+MOD(CS82,3)/10</f>
        <v/>
      </c>
      <c r="CU82">
        <f>F82+L82+R82+X82+AD82+AJ82+AP82+AV82+BB82+BH82+BN82+BT82+BZ82+CF82+CL82</f>
        <v/>
      </c>
      <c r="CV82">
        <f>G82+M82+S82+Y82+AE82+AK82+AQ82+AW82+BC82+BI82+BO82+BU82+CA82+CG82+CM82</f>
        <v/>
      </c>
      <c r="CW82">
        <f>H82+N82+T82+Z82+AF82+AL82+AR82+AX82+BD82+BJ82+BP82+BV82+CB82+CH82+CN82</f>
        <v/>
      </c>
      <c r="CX82" s="2">
        <f>IFERROR(CU82*27/CS82,0)</f>
        <v/>
      </c>
    </row>
    <row r="83">
      <c r="A83">
        <f>IF(A25="","",A25)</f>
        <v/>
      </c>
      <c r="B83">
        <f>IF(B25="","",B25)</f>
        <v/>
      </c>
      <c r="CP83">
        <f>C83+I83+O83+U83+AA83+AG83+AM83+AS83+AY83+BE83+BK83+BQ83+BW83+CC83+CI83</f>
        <v/>
      </c>
      <c r="CQ83">
        <f>COUNTIF(D83,"G")+COUNTIF(J83,"G")+COUNTIF(P83,"G")+COUNTIF(V83,"G")+COUNTIF(AB83,"G")+COUNTIF(AH83,"G")+COUNTIF(AN83,"G")+COUNTIF(AT83,"G")+COUNTIF(AZ83,"G")+COUNTIF(BF83,"G")+COUNTIF(BL83,"G")+COUNTIF(BR83,"G")+COUNTIF(BX83,"G")+COUNTIF(CD83,"G")+COUNTIF(CJ83,"G")</f>
        <v/>
      </c>
      <c r="CR83">
        <f>COUNTIF(D83,"P")+COUNTIF(J83,"P")+COUNTIF(P83,"P")+COUNTIF(V83,"P")+COUNTIF(AB83,"P")+COUNTIF(AH83,"P")+COUNTIF(AN83,"P")+COUNTIF(AT83,"P")+COUNTIF(AZ83,"P")+COUNTIF(BF83,"P")+COUNTIF(BL83,"P")+COUNTIF(BR83,"P")+COUNTIF(BX83,"P")+COUNTIF(CD83,"P")+COUNTIF(CJ83,"P")</f>
        <v/>
      </c>
      <c r="CS83">
        <f>(INT(E83)*3+(E83-INT(E83))*10)+(INT(K83)*3+(K83-INT(K83))*10)+(INT(Q83)*3+(Q83-INT(Q83))*10)+(INT(W83)*3+(W83-INT(W83))*10)+(INT(AC83)*3+(AC83-INT(AC83))*10)+(INT(AI83)*3+(AI83-INT(AI83))*10)+(INT(AO83)*3+(AO83-INT(AO83))*10)+(INT(AU83)*3+(AU83-INT(AU83))*10)+(INT(BA83)*3+(BA83-INT(BA83))*10)+(INT(BG83)*3+(BG83-INT(BG83))*10)+(INT(BM83)*3+(BM83-INT(BM83))*10)+(INT(BS83)*3+(BS83-INT(BS83))*10)+(INT(BY83)*3+(BY83-INT(BY83))*10)+(INT(CE83)*3+(CE83-INT(CE83))*10)+(INT(CK83)*3+(CK83-INT(CK83))*10)</f>
        <v/>
      </c>
      <c r="CT83">
        <f>INT(CS83/3)+MOD(CS83,3)/10</f>
        <v/>
      </c>
      <c r="CU83">
        <f>F83+L83+R83+X83+AD83+AJ83+AP83+AV83+BB83+BH83+BN83+BT83+BZ83+CF83+CL83</f>
        <v/>
      </c>
      <c r="CV83">
        <f>G83+M83+S83+Y83+AE83+AK83+AQ83+AW83+BC83+BI83+BO83+BU83+CA83+CG83+CM83</f>
        <v/>
      </c>
      <c r="CW83">
        <f>H83+N83+T83+Z83+AF83+AL83+AR83+AX83+BD83+BJ83+BP83+BV83+CB83+CH83+CN83</f>
        <v/>
      </c>
      <c r="CX83" s="2">
        <f>IFERROR(CU83*27/CS83,0)</f>
        <v/>
      </c>
    </row>
    <row r="84">
      <c r="A84">
        <f>IF(A26="","",A26)</f>
        <v/>
      </c>
      <c r="B84">
        <f>IF(B26="","",B26)</f>
        <v/>
      </c>
      <c r="CP84">
        <f>C84+I84+O84+U84+AA84+AG84+AM84+AS84+AY84+BE84+BK84+BQ84+BW84+CC84+CI84</f>
        <v/>
      </c>
      <c r="CQ84">
        <f>COUNTIF(D84,"G")+COUNTIF(J84,"G")+COUNTIF(P84,"G")+COUNTIF(V84,"G")+COUNTIF(AB84,"G")+COUNTIF(AH84,"G")+COUNTIF(AN84,"G")+COUNTIF(AT84,"G")+COUNTIF(AZ84,"G")+COUNTIF(BF84,"G")+COUNTIF(BL84,"G")+COUNTIF(BR84,"G")+COUNTIF(BX84,"G")+COUNTIF(CD84,"G")+COUNTIF(CJ84,"G")</f>
        <v/>
      </c>
      <c r="CR84">
        <f>COUNTIF(D84,"P")+COUNTIF(J84,"P")+COUNTIF(P84,"P")+COUNTIF(V84,"P")+COUNTIF(AB84,"P")+COUNTIF(AH84,"P")+COUNTIF(AN84,"P")+COUNTIF(AT84,"P")+COUNTIF(AZ84,"P")+COUNTIF(BF84,"P")+COUNTIF(BL84,"P")+COUNTIF(BR84,"P")+COUNTIF(BX84,"P")+COUNTIF(CD84,"P")+COUNTIF(CJ84,"P")</f>
        <v/>
      </c>
      <c r="CS84">
        <f>(INT(E84)*3+(E84-INT(E84))*10)+(INT(K84)*3+(K84-INT(K84))*10)+(INT(Q84)*3+(Q84-INT(Q84))*10)+(INT(W84)*3+(W84-INT(W84))*10)+(INT(AC84)*3+(AC84-INT(AC84))*10)+(INT(AI84)*3+(AI84-INT(AI84))*10)+(INT(AO84)*3+(AO84-INT(AO84))*10)+(INT(AU84)*3+(AU84-INT(AU84))*10)+(INT(BA84)*3+(BA84-INT(BA84))*10)+(INT(BG84)*3+(BG84-INT(BG84))*10)+(INT(BM84)*3+(BM84-INT(BM84))*10)+(INT(BS84)*3+(BS84-INT(BS84))*10)+(INT(BY84)*3+(BY84-INT(BY84))*10)+(INT(CE84)*3+(CE84-INT(CE84))*10)+(INT(CK84)*3+(CK84-INT(CK84))*10)</f>
        <v/>
      </c>
      <c r="CT84">
        <f>INT(CS84/3)+MOD(CS84,3)/10</f>
        <v/>
      </c>
      <c r="CU84">
        <f>F84+L84+R84+X84+AD84+AJ84+AP84+AV84+BB84+BH84+BN84+BT84+BZ84+CF84+CL84</f>
        <v/>
      </c>
      <c r="CV84">
        <f>G84+M84+S84+Y84+AE84+AK84+AQ84+AW84+BC84+BI84+BO84+BU84+CA84+CG84+CM84</f>
        <v/>
      </c>
      <c r="CW84">
        <f>H84+N84+T84+Z84+AF84+AL84+AR84+AX84+BD84+BJ84+BP84+BV84+CB84+CH84+CN84</f>
        <v/>
      </c>
      <c r="CX84" s="2">
        <f>IFERROR(CU84*27/CS84,0)</f>
        <v/>
      </c>
    </row>
    <row r="85">
      <c r="A85">
        <f>IF(A27="","",A27)</f>
        <v/>
      </c>
      <c r="B85">
        <f>IF(B27="","",B27)</f>
        <v/>
      </c>
      <c r="CP85">
        <f>C85+I85+O85+U85+AA85+AG85+AM85+AS85+AY85+BE85+BK85+BQ85+BW85+CC85+CI85</f>
        <v/>
      </c>
      <c r="CQ85">
        <f>COUNTIF(D85,"G")+COUNTIF(J85,"G")+COUNTIF(P85,"G")+COUNTIF(V85,"G")+COUNTIF(AB85,"G")+COUNTIF(AH85,"G")+COUNTIF(AN85,"G")+COUNTIF(AT85,"G")+COUNTIF(AZ85,"G")+COUNTIF(BF85,"G")+COUNTIF(BL85,"G")+COUNTIF(BR85,"G")+COUNTIF(BX85,"G")+COUNTIF(CD85,"G")+COUNTIF(CJ85,"G")</f>
        <v/>
      </c>
      <c r="CR85">
        <f>COUNTIF(D85,"P")+COUNTIF(J85,"P")+COUNTIF(P85,"P")+COUNTIF(V85,"P")+COUNTIF(AB85,"P")+COUNTIF(AH85,"P")+COUNTIF(AN85,"P")+COUNTIF(AT85,"P")+COUNTIF(AZ85,"P")+COUNTIF(BF85,"P")+COUNTIF(BL85,"P")+COUNTIF(BR85,"P")+COUNTIF(BX85,"P")+COUNTIF(CD85,"P")+COUNTIF(CJ85,"P")</f>
        <v/>
      </c>
      <c r="CS85">
        <f>(INT(E85)*3+(E85-INT(E85))*10)+(INT(K85)*3+(K85-INT(K85))*10)+(INT(Q85)*3+(Q85-INT(Q85))*10)+(INT(W85)*3+(W85-INT(W85))*10)+(INT(AC85)*3+(AC85-INT(AC85))*10)+(INT(AI85)*3+(AI85-INT(AI85))*10)+(INT(AO85)*3+(AO85-INT(AO85))*10)+(INT(AU85)*3+(AU85-INT(AU85))*10)+(INT(BA85)*3+(BA85-INT(BA85))*10)+(INT(BG85)*3+(BG85-INT(BG85))*10)+(INT(BM85)*3+(BM85-INT(BM85))*10)+(INT(BS85)*3+(BS85-INT(BS85))*10)+(INT(BY85)*3+(BY85-INT(BY85))*10)+(INT(CE85)*3+(CE85-INT(CE85))*10)+(INT(CK85)*3+(CK85-INT(CK85))*10)</f>
        <v/>
      </c>
      <c r="CT85">
        <f>INT(CS85/3)+MOD(CS85,3)/10</f>
        <v/>
      </c>
      <c r="CU85">
        <f>F85+L85+R85+X85+AD85+AJ85+AP85+AV85+BB85+BH85+BN85+BT85+BZ85+CF85+CL85</f>
        <v/>
      </c>
      <c r="CV85">
        <f>G85+M85+S85+Y85+AE85+AK85+AQ85+AW85+BC85+BI85+BO85+BU85+CA85+CG85+CM85</f>
        <v/>
      </c>
      <c r="CW85">
        <f>H85+N85+T85+Z85+AF85+AL85+AR85+AX85+BD85+BJ85+BP85+BV85+CB85+CH85+CN85</f>
        <v/>
      </c>
      <c r="CX85" s="2">
        <f>IFERROR(CU85*27/CS85,0)</f>
        <v/>
      </c>
    </row>
    <row r="86">
      <c r="A86">
        <f>IF(A28="","",A28)</f>
        <v/>
      </c>
      <c r="B86">
        <f>IF(B28="","",B28)</f>
        <v/>
      </c>
      <c r="CP86">
        <f>C86+I86+O86+U86+AA86+AG86+AM86+AS86+AY86+BE86+BK86+BQ86+BW86+CC86+CI86</f>
        <v/>
      </c>
      <c r="CQ86">
        <f>COUNTIF(D86,"G")+COUNTIF(J86,"G")+COUNTIF(P86,"G")+COUNTIF(V86,"G")+COUNTIF(AB86,"G")+COUNTIF(AH86,"G")+COUNTIF(AN86,"G")+COUNTIF(AT86,"G")+COUNTIF(AZ86,"G")+COUNTIF(BF86,"G")+COUNTIF(BL86,"G")+COUNTIF(BR86,"G")+COUNTIF(BX86,"G")+COUNTIF(CD86,"G")+COUNTIF(CJ86,"G")</f>
        <v/>
      </c>
      <c r="CR86">
        <f>COUNTIF(D86,"P")+COUNTIF(J86,"P")+COUNTIF(P86,"P")+COUNTIF(V86,"P")+COUNTIF(AB86,"P")+COUNTIF(AH86,"P")+COUNTIF(AN86,"P")+COUNTIF(AT86,"P")+COUNTIF(AZ86,"P")+COUNTIF(BF86,"P")+COUNTIF(BL86,"P")+COUNTIF(BR86,"P")+COUNTIF(BX86,"P")+COUNTIF(CD86,"P")+COUNTIF(CJ86,"P")</f>
        <v/>
      </c>
      <c r="CS86">
        <f>(INT(E86)*3+(E86-INT(E86))*10)+(INT(K86)*3+(K86-INT(K86))*10)+(INT(Q86)*3+(Q86-INT(Q86))*10)+(INT(W86)*3+(W86-INT(W86))*10)+(INT(AC86)*3+(AC86-INT(AC86))*10)+(INT(AI86)*3+(AI86-INT(AI86))*10)+(INT(AO86)*3+(AO86-INT(AO86))*10)+(INT(AU86)*3+(AU86-INT(AU86))*10)+(INT(BA86)*3+(BA86-INT(BA86))*10)+(INT(BG86)*3+(BG86-INT(BG86))*10)+(INT(BM86)*3+(BM86-INT(BM86))*10)+(INT(BS86)*3+(BS86-INT(BS86))*10)+(INT(BY86)*3+(BY86-INT(BY86))*10)+(INT(CE86)*3+(CE86-INT(CE86))*10)+(INT(CK86)*3+(CK86-INT(CK86))*10)</f>
        <v/>
      </c>
      <c r="CT86">
        <f>INT(CS86/3)+MOD(CS86,3)/10</f>
        <v/>
      </c>
      <c r="CU86">
        <f>F86+L86+R86+X86+AD86+AJ86+AP86+AV86+BB86+BH86+BN86+BT86+BZ86+CF86+CL86</f>
        <v/>
      </c>
      <c r="CV86">
        <f>G86+M86+S86+Y86+AE86+AK86+AQ86+AW86+BC86+BI86+BO86+BU86+CA86+CG86+CM86</f>
        <v/>
      </c>
      <c r="CW86">
        <f>H86+N86+T86+Z86+AF86+AL86+AR86+AX86+BD86+BJ86+BP86+BV86+CB86+CH86+CN86</f>
        <v/>
      </c>
      <c r="CX86" s="2">
        <f>IFERROR(CU86*27/CS86,0)</f>
        <v/>
      </c>
    </row>
    <row r="87">
      <c r="A87">
        <f>IF(A29="","",A29)</f>
        <v/>
      </c>
      <c r="B87">
        <f>IF(B29="","",B29)</f>
        <v/>
      </c>
      <c r="CP87">
        <f>C87+I87+O87+U87+AA87+AG87+AM87+AS87+AY87+BE87+BK87+BQ87+BW87+CC87+CI87</f>
        <v/>
      </c>
      <c r="CQ87">
        <f>COUNTIF(D87,"G")+COUNTIF(J87,"G")+COUNTIF(P87,"G")+COUNTIF(V87,"G")+COUNTIF(AB87,"G")+COUNTIF(AH87,"G")+COUNTIF(AN87,"G")+COUNTIF(AT87,"G")+COUNTIF(AZ87,"G")+COUNTIF(BF87,"G")+COUNTIF(BL87,"G")+COUNTIF(BR87,"G")+COUNTIF(BX87,"G")+COUNTIF(CD87,"G")+COUNTIF(CJ87,"G")</f>
        <v/>
      </c>
      <c r="CR87">
        <f>COUNTIF(D87,"P")+COUNTIF(J87,"P")+COUNTIF(P87,"P")+COUNTIF(V87,"P")+COUNTIF(AB87,"P")+COUNTIF(AH87,"P")+COUNTIF(AN87,"P")+COUNTIF(AT87,"P")+COUNTIF(AZ87,"P")+COUNTIF(BF87,"P")+COUNTIF(BL87,"P")+COUNTIF(BR87,"P")+COUNTIF(BX87,"P")+COUNTIF(CD87,"P")+COUNTIF(CJ87,"P")</f>
        <v/>
      </c>
      <c r="CS87">
        <f>(INT(E87)*3+(E87-INT(E87))*10)+(INT(K87)*3+(K87-INT(K87))*10)+(INT(Q87)*3+(Q87-INT(Q87))*10)+(INT(W87)*3+(W87-INT(W87))*10)+(INT(AC87)*3+(AC87-INT(AC87))*10)+(INT(AI87)*3+(AI87-INT(AI87))*10)+(INT(AO87)*3+(AO87-INT(AO87))*10)+(INT(AU87)*3+(AU87-INT(AU87))*10)+(INT(BA87)*3+(BA87-INT(BA87))*10)+(INT(BG87)*3+(BG87-INT(BG87))*10)+(INT(BM87)*3+(BM87-INT(BM87))*10)+(INT(BS87)*3+(BS87-INT(BS87))*10)+(INT(BY87)*3+(BY87-INT(BY87))*10)+(INT(CE87)*3+(CE87-INT(CE87))*10)+(INT(CK87)*3+(CK87-INT(CK87))*10)</f>
        <v/>
      </c>
      <c r="CT87">
        <f>INT(CS87/3)+MOD(CS87,3)/10</f>
        <v/>
      </c>
      <c r="CU87">
        <f>F87+L87+R87+X87+AD87+AJ87+AP87+AV87+BB87+BH87+BN87+BT87+BZ87+CF87+CL87</f>
        <v/>
      </c>
      <c r="CV87">
        <f>G87+M87+S87+Y87+AE87+AK87+AQ87+AW87+BC87+BI87+BO87+BU87+CA87+CG87+CM87</f>
        <v/>
      </c>
      <c r="CW87">
        <f>H87+N87+T87+Z87+AF87+AL87+AR87+AX87+BD87+BJ87+BP87+BV87+CB87+CH87+CN87</f>
        <v/>
      </c>
      <c r="CX87" s="2">
        <f>IFERROR(CU87*27/CS87,0)</f>
        <v/>
      </c>
    </row>
    <row r="88">
      <c r="A88">
        <f>IF(A30="","",A30)</f>
        <v/>
      </c>
      <c r="B88">
        <f>IF(B30="","",B30)</f>
        <v/>
      </c>
      <c r="CP88">
        <f>C88+I88+O88+U88+AA88+AG88+AM88+AS88+AY88+BE88+BK88+BQ88+BW88+CC88+CI88</f>
        <v/>
      </c>
      <c r="CQ88">
        <f>COUNTIF(D88,"G")+COUNTIF(J88,"G")+COUNTIF(P88,"G")+COUNTIF(V88,"G")+COUNTIF(AB88,"G")+COUNTIF(AH88,"G")+COUNTIF(AN88,"G")+COUNTIF(AT88,"G")+COUNTIF(AZ88,"G")+COUNTIF(BF88,"G")+COUNTIF(BL88,"G")+COUNTIF(BR88,"G")+COUNTIF(BX88,"G")+COUNTIF(CD88,"G")+COUNTIF(CJ88,"G")</f>
        <v/>
      </c>
      <c r="CR88">
        <f>COUNTIF(D88,"P")+COUNTIF(J88,"P")+COUNTIF(P88,"P")+COUNTIF(V88,"P")+COUNTIF(AB88,"P")+COUNTIF(AH88,"P")+COUNTIF(AN88,"P")+COUNTIF(AT88,"P")+COUNTIF(AZ88,"P")+COUNTIF(BF88,"P")+COUNTIF(BL88,"P")+COUNTIF(BR88,"P")+COUNTIF(BX88,"P")+COUNTIF(CD88,"P")+COUNTIF(CJ88,"P")</f>
        <v/>
      </c>
      <c r="CS88">
        <f>(INT(E88)*3+(E88-INT(E88))*10)+(INT(K88)*3+(K88-INT(K88))*10)+(INT(Q88)*3+(Q88-INT(Q88))*10)+(INT(W88)*3+(W88-INT(W88))*10)+(INT(AC88)*3+(AC88-INT(AC88))*10)+(INT(AI88)*3+(AI88-INT(AI88))*10)+(INT(AO88)*3+(AO88-INT(AO88))*10)+(INT(AU88)*3+(AU88-INT(AU88))*10)+(INT(BA88)*3+(BA88-INT(BA88))*10)+(INT(BG88)*3+(BG88-INT(BG88))*10)+(INT(BM88)*3+(BM88-INT(BM88))*10)+(INT(BS88)*3+(BS88-INT(BS88))*10)+(INT(BY88)*3+(BY88-INT(BY88))*10)+(INT(CE88)*3+(CE88-INT(CE88))*10)+(INT(CK88)*3+(CK88-INT(CK88))*10)</f>
        <v/>
      </c>
      <c r="CT88">
        <f>INT(CS88/3)+MOD(CS88,3)/10</f>
        <v/>
      </c>
      <c r="CU88">
        <f>F88+L88+R88+X88+AD88+AJ88+AP88+AV88+BB88+BH88+BN88+BT88+BZ88+CF88+CL88</f>
        <v/>
      </c>
      <c r="CV88">
        <f>G88+M88+S88+Y88+AE88+AK88+AQ88+AW88+BC88+BI88+BO88+BU88+CA88+CG88+CM88</f>
        <v/>
      </c>
      <c r="CW88">
        <f>H88+N88+T88+Z88+AF88+AL88+AR88+AX88+BD88+BJ88+BP88+BV88+CB88+CH88+CN88</f>
        <v/>
      </c>
      <c r="CX88" s="2">
        <f>IFERROR(CU88*27/CS88,0)</f>
        <v/>
      </c>
    </row>
    <row r="89">
      <c r="A89">
        <f>IF(A31="","",A31)</f>
        <v/>
      </c>
      <c r="B89">
        <f>IF(B31="","",B31)</f>
        <v/>
      </c>
      <c r="CP89">
        <f>C89+I89+O89+U89+AA89+AG89+AM89+AS89+AY89+BE89+BK89+BQ89+BW89+CC89+CI89</f>
        <v/>
      </c>
      <c r="CQ89">
        <f>COUNTIF(D89,"G")+COUNTIF(J89,"G")+COUNTIF(P89,"G")+COUNTIF(V89,"G")+COUNTIF(AB89,"G")+COUNTIF(AH89,"G")+COUNTIF(AN89,"G")+COUNTIF(AT89,"G")+COUNTIF(AZ89,"G")+COUNTIF(BF89,"G")+COUNTIF(BL89,"G")+COUNTIF(BR89,"G")+COUNTIF(BX89,"G")+COUNTIF(CD89,"G")+COUNTIF(CJ89,"G")</f>
        <v/>
      </c>
      <c r="CR89">
        <f>COUNTIF(D89,"P")+COUNTIF(J89,"P")+COUNTIF(P89,"P")+COUNTIF(V89,"P")+COUNTIF(AB89,"P")+COUNTIF(AH89,"P")+COUNTIF(AN89,"P")+COUNTIF(AT89,"P")+COUNTIF(AZ89,"P")+COUNTIF(BF89,"P")+COUNTIF(BL89,"P")+COUNTIF(BR89,"P")+COUNTIF(BX89,"P")+COUNTIF(CD89,"P")+COUNTIF(CJ89,"P")</f>
        <v/>
      </c>
      <c r="CS89">
        <f>(INT(E89)*3+(E89-INT(E89))*10)+(INT(K89)*3+(K89-INT(K89))*10)+(INT(Q89)*3+(Q89-INT(Q89))*10)+(INT(W89)*3+(W89-INT(W89))*10)+(INT(AC89)*3+(AC89-INT(AC89))*10)+(INT(AI89)*3+(AI89-INT(AI89))*10)+(INT(AO89)*3+(AO89-INT(AO89))*10)+(INT(AU89)*3+(AU89-INT(AU89))*10)+(INT(BA89)*3+(BA89-INT(BA89))*10)+(INT(BG89)*3+(BG89-INT(BG89))*10)+(INT(BM89)*3+(BM89-INT(BM89))*10)+(INT(BS89)*3+(BS89-INT(BS89))*10)+(INT(BY89)*3+(BY89-INT(BY89))*10)+(INT(CE89)*3+(CE89-INT(CE89))*10)+(INT(CK89)*3+(CK89-INT(CK89))*10)</f>
        <v/>
      </c>
      <c r="CT89">
        <f>INT(CS89/3)+MOD(CS89,3)/10</f>
        <v/>
      </c>
      <c r="CU89">
        <f>F89+L89+R89+X89+AD89+AJ89+AP89+AV89+BB89+BH89+BN89+BT89+BZ89+CF89+CL89</f>
        <v/>
      </c>
      <c r="CV89">
        <f>G89+M89+S89+Y89+AE89+AK89+AQ89+AW89+BC89+BI89+BO89+BU89+CA89+CG89+CM89</f>
        <v/>
      </c>
      <c r="CW89">
        <f>H89+N89+T89+Z89+AF89+AL89+AR89+AX89+BD89+BJ89+BP89+BV89+CB89+CH89+CN89</f>
        <v/>
      </c>
      <c r="CX89" s="2">
        <f>IFERROR(CU89*27/CS89,0)</f>
        <v/>
      </c>
    </row>
    <row r="90">
      <c r="A90">
        <f>IF(A32="","",A32)</f>
        <v/>
      </c>
      <c r="B90">
        <f>IF(B32="","",B32)</f>
        <v/>
      </c>
      <c r="CP90">
        <f>C90+I90+O90+U90+AA90+AG90+AM90+AS90+AY90+BE90+BK90+BQ90+BW90+CC90+CI90</f>
        <v/>
      </c>
      <c r="CQ90">
        <f>COUNTIF(D90,"G")+COUNTIF(J90,"G")+COUNTIF(P90,"G")+COUNTIF(V90,"G")+COUNTIF(AB90,"G")+COUNTIF(AH90,"G")+COUNTIF(AN90,"G")+COUNTIF(AT90,"G")+COUNTIF(AZ90,"G")+COUNTIF(BF90,"G")+COUNTIF(BL90,"G")+COUNTIF(BR90,"G")+COUNTIF(BX90,"G")+COUNTIF(CD90,"G")+COUNTIF(CJ90,"G")</f>
        <v/>
      </c>
      <c r="CR90">
        <f>COUNTIF(D90,"P")+COUNTIF(J90,"P")+COUNTIF(P90,"P")+COUNTIF(V90,"P")+COUNTIF(AB90,"P")+COUNTIF(AH90,"P")+COUNTIF(AN90,"P")+COUNTIF(AT90,"P")+COUNTIF(AZ90,"P")+COUNTIF(BF90,"P")+COUNTIF(BL90,"P")+COUNTIF(BR90,"P")+COUNTIF(BX90,"P")+COUNTIF(CD90,"P")+COUNTIF(CJ90,"P")</f>
        <v/>
      </c>
      <c r="CS90">
        <f>(INT(E90)*3+(E90-INT(E90))*10)+(INT(K90)*3+(K90-INT(K90))*10)+(INT(Q90)*3+(Q90-INT(Q90))*10)+(INT(W90)*3+(W90-INT(W90))*10)+(INT(AC90)*3+(AC90-INT(AC90))*10)+(INT(AI90)*3+(AI90-INT(AI90))*10)+(INT(AO90)*3+(AO90-INT(AO90))*10)+(INT(AU90)*3+(AU90-INT(AU90))*10)+(INT(BA90)*3+(BA90-INT(BA90))*10)+(INT(BG90)*3+(BG90-INT(BG90))*10)+(INT(BM90)*3+(BM90-INT(BM90))*10)+(INT(BS90)*3+(BS90-INT(BS90))*10)+(INT(BY90)*3+(BY90-INT(BY90))*10)+(INT(CE90)*3+(CE90-INT(CE90))*10)+(INT(CK90)*3+(CK90-INT(CK90))*10)</f>
        <v/>
      </c>
      <c r="CT90">
        <f>INT(CS90/3)+MOD(CS90,3)/10</f>
        <v/>
      </c>
      <c r="CU90">
        <f>F90+L90+R90+X90+AD90+AJ90+AP90+AV90+BB90+BH90+BN90+BT90+BZ90+CF90+CL90</f>
        <v/>
      </c>
      <c r="CV90">
        <f>G90+M90+S90+Y90+AE90+AK90+AQ90+AW90+BC90+BI90+BO90+BU90+CA90+CG90+CM90</f>
        <v/>
      </c>
      <c r="CW90">
        <f>H90+N90+T90+Z90+AF90+AL90+AR90+AX90+BD90+BJ90+BP90+BV90+CB90+CH90+CN90</f>
        <v/>
      </c>
      <c r="CX90" s="2">
        <f>IFERROR(CU90*27/CS90,0)</f>
        <v/>
      </c>
    </row>
    <row r="91">
      <c r="A91" t="inlineStr">
        <is>
          <t>TOTALES :</t>
        </is>
      </c>
      <c r="CP91">
        <f>SUM(CP66:CP90)</f>
        <v/>
      </c>
      <c r="CQ91">
        <f>SUM(CQ66:CQ90)</f>
        <v/>
      </c>
      <c r="CR91">
        <f>SUM(CR66:CR90)</f>
        <v/>
      </c>
      <c r="CS91">
        <f>SUM(CS66:CS90)</f>
        <v/>
      </c>
      <c r="CT91">
        <f>SUM(CT66:CT90)</f>
        <v/>
      </c>
      <c r="CU91">
        <f>SUM(CU66:CU90)</f>
        <v/>
      </c>
      <c r="CV91">
        <f>SUM(CV66:CV90)</f>
        <v/>
      </c>
      <c r="CW91">
        <f>SUM(CW66:CW90)</f>
        <v/>
      </c>
      <c r="CX91">
        <f>SUM(CX66:CX90)</f>
        <v/>
      </c>
    </row>
    <row r="94">
      <c r="A94" t="inlineStr">
        <is>
          <t>R E S U L T A D O S   D E L   E Q U I P O</t>
        </is>
      </c>
    </row>
    <row r="95">
      <c r="A95" t="inlineStr">
        <is>
          <t>Juego</t>
        </is>
      </c>
      <c r="B95" t="inlineStr">
        <is>
          <t>Resultado</t>
        </is>
      </c>
      <c r="C95" t="inlineStr">
        <is>
          <t>CA</t>
        </is>
      </c>
      <c r="D95" t="inlineStr">
        <is>
          <t>CR</t>
        </is>
      </c>
    </row>
    <row r="96">
      <c r="A96" t="n">
        <v>1</v>
      </c>
    </row>
    <row r="97">
      <c r="A97" t="n">
        <v>2</v>
      </c>
    </row>
    <row r="98">
      <c r="A98" t="n">
        <v>3</v>
      </c>
    </row>
    <row r="99">
      <c r="A99" t="n">
        <v>4</v>
      </c>
    </row>
    <row r="100">
      <c r="A100" t="n">
        <v>5</v>
      </c>
    </row>
    <row r="101">
      <c r="A101" t="n">
        <v>6</v>
      </c>
    </row>
    <row r="102">
      <c r="A102" t="n">
        <v>7</v>
      </c>
    </row>
    <row r="103">
      <c r="A103" t="n">
        <v>8</v>
      </c>
    </row>
    <row r="104">
      <c r="A104" t="n">
        <v>9</v>
      </c>
    </row>
    <row r="105">
      <c r="A105" t="n">
        <v>10</v>
      </c>
    </row>
    <row r="106">
      <c r="A106" t="n">
        <v>11</v>
      </c>
    </row>
    <row r="107">
      <c r="A107" t="n">
        <v>12</v>
      </c>
    </row>
    <row r="108">
      <c r="A108" t="n">
        <v>13</v>
      </c>
    </row>
    <row r="109">
      <c r="A109" t="n">
        <v>14</v>
      </c>
    </row>
    <row r="110">
      <c r="A110" t="n">
        <v>15</v>
      </c>
    </row>
    <row r="111">
      <c r="A111" t="inlineStr">
        <is>
          <t>TOTALES</t>
        </is>
      </c>
      <c r="B111">
        <f>COUNTIF(B96:B110,"G")+COUNTIF(B96:B110,"P")+COUNTIF(B96:B110,"E")</f>
        <v/>
      </c>
      <c r="C111">
        <f>COUNTIF(B96:B110,"G")</f>
        <v/>
      </c>
      <c r="D111">
        <f>COUNTIF(B96:B110,"P")</f>
        <v/>
      </c>
      <c r="E111">
        <f>COUNTIF(B96:B110,"E")</f>
        <v/>
      </c>
      <c r="F111">
        <f>SUM(C96:C110)</f>
        <v/>
      </c>
      <c r="G111">
        <f>SUM(D96:D110)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V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CORPORACION CRIOLLITOS DE VENEZUELA</t>
        </is>
      </c>
    </row>
    <row r="2">
      <c r="A2" t="inlineStr">
        <is>
          <t>LIGA DE BEISBOL MENOR JUAN GUILLERMO GUZMAN</t>
        </is>
      </c>
    </row>
    <row r="4">
      <c r="B4" t="inlineStr">
        <is>
          <t>CATEGORIA : INFANTIL</t>
        </is>
      </c>
    </row>
    <row r="6">
      <c r="A6" t="inlineStr">
        <is>
          <t>equipo13</t>
        </is>
      </c>
      <c r="C6" t="inlineStr">
        <is>
          <t>O F E N S I V A   I N D I V I D U A L</t>
        </is>
      </c>
    </row>
    <row r="7">
      <c r="A7" t="inlineStr">
        <is>
          <t>NOMBRE</t>
        </is>
      </c>
      <c r="B7" t="inlineStr">
        <is>
          <t>No</t>
        </is>
      </c>
      <c r="C7" t="inlineStr">
        <is>
          <t>VB</t>
        </is>
      </c>
      <c r="D7" t="inlineStr">
        <is>
          <t>CA</t>
        </is>
      </c>
      <c r="E7" t="inlineStr">
        <is>
          <t>H</t>
        </is>
      </c>
      <c r="F7" t="inlineStr">
        <is>
          <t>2B</t>
        </is>
      </c>
      <c r="G7" t="inlineStr">
        <is>
          <t>3B</t>
        </is>
      </c>
      <c r="H7" t="inlineStr">
        <is>
          <t>HR</t>
        </is>
      </c>
      <c r="I7" t="inlineStr">
        <is>
          <t>CI</t>
        </is>
      </c>
      <c r="J7" t="inlineStr">
        <is>
          <t>K</t>
        </is>
      </c>
      <c r="K7" t="inlineStr">
        <is>
          <t>BB</t>
        </is>
      </c>
      <c r="L7" t="inlineStr">
        <is>
          <t>BR</t>
        </is>
      </c>
      <c r="M7" t="inlineStr">
        <is>
          <t>GP</t>
        </is>
      </c>
      <c r="N7" t="inlineStr">
        <is>
          <t>SH</t>
        </is>
      </c>
      <c r="O7" t="inlineStr">
        <is>
          <t>SF</t>
        </is>
      </c>
      <c r="P7" t="inlineStr">
        <is>
          <t>INT</t>
        </is>
      </c>
      <c r="Q7" t="inlineStr">
        <is>
          <t>BAL</t>
        </is>
      </c>
      <c r="R7" t="inlineStr">
        <is>
          <t>AL</t>
        </is>
      </c>
      <c r="T7" t="inlineStr">
        <is>
          <t>VB</t>
        </is>
      </c>
      <c r="U7" t="inlineStr">
        <is>
          <t>CA</t>
        </is>
      </c>
      <c r="V7" t="inlineStr">
        <is>
          <t>H</t>
        </is>
      </c>
      <c r="W7" t="inlineStr">
        <is>
          <t>2B</t>
        </is>
      </c>
      <c r="X7" t="inlineStr">
        <is>
          <t>3B</t>
        </is>
      </c>
      <c r="Y7" t="inlineStr">
        <is>
          <t>HR</t>
        </is>
      </c>
      <c r="Z7" t="inlineStr">
        <is>
          <t>CI</t>
        </is>
      </c>
      <c r="AA7" t="inlineStr">
        <is>
          <t>K</t>
        </is>
      </c>
      <c r="AB7" t="inlineStr">
        <is>
          <t>BB</t>
        </is>
      </c>
      <c r="AC7" t="inlineStr">
        <is>
          <t>BR</t>
        </is>
      </c>
      <c r="AD7" t="inlineStr">
        <is>
          <t>GP</t>
        </is>
      </c>
      <c r="AE7" t="inlineStr">
        <is>
          <t>SH</t>
        </is>
      </c>
      <c r="AF7" t="inlineStr">
        <is>
          <t>SF</t>
        </is>
      </c>
      <c r="AG7" t="inlineStr">
        <is>
          <t>INT</t>
        </is>
      </c>
      <c r="AH7" t="inlineStr">
        <is>
          <t>BAL</t>
        </is>
      </c>
      <c r="AI7" t="inlineStr">
        <is>
          <t>AL</t>
        </is>
      </c>
      <c r="AK7" t="inlineStr">
        <is>
          <t>VB</t>
        </is>
      </c>
      <c r="AL7" t="inlineStr">
        <is>
          <t>CA</t>
        </is>
      </c>
      <c r="AM7" t="inlineStr">
        <is>
          <t>H</t>
        </is>
      </c>
      <c r="AN7" t="inlineStr">
        <is>
          <t>2B</t>
        </is>
      </c>
      <c r="AO7" t="inlineStr">
        <is>
          <t>3B</t>
        </is>
      </c>
      <c r="AP7" t="inlineStr">
        <is>
          <t>HR</t>
        </is>
      </c>
      <c r="AQ7" t="inlineStr">
        <is>
          <t>CI</t>
        </is>
      </c>
      <c r="AR7" t="inlineStr">
        <is>
          <t>K</t>
        </is>
      </c>
      <c r="AS7" t="inlineStr">
        <is>
          <t>BB</t>
        </is>
      </c>
      <c r="AT7" t="inlineStr">
        <is>
          <t>BR</t>
        </is>
      </c>
      <c r="AU7" t="inlineStr">
        <is>
          <t>GP</t>
        </is>
      </c>
      <c r="AV7" t="inlineStr">
        <is>
          <t>SH</t>
        </is>
      </c>
      <c r="AW7" t="inlineStr">
        <is>
          <t>SF</t>
        </is>
      </c>
      <c r="AX7" t="inlineStr">
        <is>
          <t>INT</t>
        </is>
      </c>
      <c r="AY7" t="inlineStr">
        <is>
          <t>BAL</t>
        </is>
      </c>
      <c r="AZ7" t="inlineStr">
        <is>
          <t>AL</t>
        </is>
      </c>
      <c r="BB7" t="inlineStr">
        <is>
          <t>VB</t>
        </is>
      </c>
      <c r="BC7" t="inlineStr">
        <is>
          <t>CA</t>
        </is>
      </c>
      <c r="BD7" t="inlineStr">
        <is>
          <t>H</t>
        </is>
      </c>
      <c r="BE7" t="inlineStr">
        <is>
          <t>2B</t>
        </is>
      </c>
      <c r="BF7" t="inlineStr">
        <is>
          <t>3B</t>
        </is>
      </c>
      <c r="BG7" t="inlineStr">
        <is>
          <t>HR</t>
        </is>
      </c>
      <c r="BH7" t="inlineStr">
        <is>
          <t>CI</t>
        </is>
      </c>
      <c r="BI7" t="inlineStr">
        <is>
          <t>K</t>
        </is>
      </c>
      <c r="BJ7" t="inlineStr">
        <is>
          <t>BB</t>
        </is>
      </c>
      <c r="BK7" t="inlineStr">
        <is>
          <t>BR</t>
        </is>
      </c>
      <c r="BL7" t="inlineStr">
        <is>
          <t>GP</t>
        </is>
      </c>
      <c r="BM7" t="inlineStr">
        <is>
          <t>SH</t>
        </is>
      </c>
      <c r="BN7" t="inlineStr">
        <is>
          <t>SF</t>
        </is>
      </c>
      <c r="BO7" t="inlineStr">
        <is>
          <t>INT</t>
        </is>
      </c>
      <c r="BP7" t="inlineStr">
        <is>
          <t>BAL</t>
        </is>
      </c>
      <c r="BQ7" t="inlineStr">
        <is>
          <t>AL</t>
        </is>
      </c>
      <c r="BS7" t="inlineStr">
        <is>
          <t>VB</t>
        </is>
      </c>
      <c r="BT7" t="inlineStr">
        <is>
          <t>CA</t>
        </is>
      </c>
      <c r="BU7" t="inlineStr">
        <is>
          <t>H</t>
        </is>
      </c>
      <c r="BV7" t="inlineStr">
        <is>
          <t>2B</t>
        </is>
      </c>
      <c r="BW7" t="inlineStr">
        <is>
          <t>3B</t>
        </is>
      </c>
      <c r="BX7" t="inlineStr">
        <is>
          <t>HR</t>
        </is>
      </c>
      <c r="BY7" t="inlineStr">
        <is>
          <t>CI</t>
        </is>
      </c>
      <c r="BZ7" t="inlineStr">
        <is>
          <t>K</t>
        </is>
      </c>
      <c r="CA7" t="inlineStr">
        <is>
          <t>BB</t>
        </is>
      </c>
      <c r="CB7" t="inlineStr">
        <is>
          <t>BR</t>
        </is>
      </c>
      <c r="CC7" t="inlineStr">
        <is>
          <t>GP</t>
        </is>
      </c>
      <c r="CD7" t="inlineStr">
        <is>
          <t>SH</t>
        </is>
      </c>
      <c r="CE7" t="inlineStr">
        <is>
          <t>SF</t>
        </is>
      </c>
      <c r="CF7" t="inlineStr">
        <is>
          <t>INT</t>
        </is>
      </c>
      <c r="CG7" t="inlineStr">
        <is>
          <t>BAL</t>
        </is>
      </c>
      <c r="CH7" t="inlineStr">
        <is>
          <t>AL</t>
        </is>
      </c>
      <c r="CJ7" t="inlineStr">
        <is>
          <t>VB</t>
        </is>
      </c>
      <c r="CK7" t="inlineStr">
        <is>
          <t>CA</t>
        </is>
      </c>
      <c r="CL7" t="inlineStr">
        <is>
          <t>H</t>
        </is>
      </c>
      <c r="CM7" t="inlineStr">
        <is>
          <t>2B</t>
        </is>
      </c>
      <c r="CN7" t="inlineStr">
        <is>
          <t>3B</t>
        </is>
      </c>
      <c r="CO7" t="inlineStr">
        <is>
          <t>HR</t>
        </is>
      </c>
      <c r="CP7" t="inlineStr">
        <is>
          <t>CI</t>
        </is>
      </c>
      <c r="CQ7" t="inlineStr">
        <is>
          <t>K</t>
        </is>
      </c>
      <c r="CR7" t="inlineStr">
        <is>
          <t>BB</t>
        </is>
      </c>
      <c r="CS7" t="inlineStr">
        <is>
          <t>BR</t>
        </is>
      </c>
      <c r="CT7" t="inlineStr">
        <is>
          <t>GP</t>
        </is>
      </c>
      <c r="CU7" t="inlineStr">
        <is>
          <t>SH</t>
        </is>
      </c>
      <c r="CV7" t="inlineStr">
        <is>
          <t>SF</t>
        </is>
      </c>
      <c r="CW7" t="inlineStr">
        <is>
          <t>INT</t>
        </is>
      </c>
      <c r="CX7" t="inlineStr">
        <is>
          <t>BAL</t>
        </is>
      </c>
      <c r="CY7" t="inlineStr">
        <is>
          <t>AL</t>
        </is>
      </c>
      <c r="DA7" t="inlineStr">
        <is>
          <t>VB</t>
        </is>
      </c>
      <c r="DB7" t="inlineStr">
        <is>
          <t>CA</t>
        </is>
      </c>
      <c r="DC7" t="inlineStr">
        <is>
          <t>H</t>
        </is>
      </c>
      <c r="DD7" t="inlineStr">
        <is>
          <t>2B</t>
        </is>
      </c>
      <c r="DE7" t="inlineStr">
        <is>
          <t>3B</t>
        </is>
      </c>
      <c r="DF7" t="inlineStr">
        <is>
          <t>HR</t>
        </is>
      </c>
      <c r="DG7" t="inlineStr">
        <is>
          <t>CI</t>
        </is>
      </c>
      <c r="DH7" t="inlineStr">
        <is>
          <t>K</t>
        </is>
      </c>
      <c r="DI7" t="inlineStr">
        <is>
          <t>BB</t>
        </is>
      </c>
      <c r="DJ7" t="inlineStr">
        <is>
          <t>BR</t>
        </is>
      </c>
      <c r="DK7" t="inlineStr">
        <is>
          <t>GP</t>
        </is>
      </c>
      <c r="DL7" t="inlineStr">
        <is>
          <t>SH</t>
        </is>
      </c>
      <c r="DM7" t="inlineStr">
        <is>
          <t>SF</t>
        </is>
      </c>
      <c r="DN7" t="inlineStr">
        <is>
          <t>INT</t>
        </is>
      </c>
      <c r="DO7" t="inlineStr">
        <is>
          <t>BAL</t>
        </is>
      </c>
      <c r="DP7" t="inlineStr">
        <is>
          <t>AL</t>
        </is>
      </c>
      <c r="DR7" t="inlineStr">
        <is>
          <t>VB</t>
        </is>
      </c>
      <c r="DS7" t="inlineStr">
        <is>
          <t>CA</t>
        </is>
      </c>
      <c r="DT7" t="inlineStr">
        <is>
          <t>H</t>
        </is>
      </c>
      <c r="DU7" t="inlineStr">
        <is>
          <t>2B</t>
        </is>
      </c>
      <c r="DV7" t="inlineStr">
        <is>
          <t>3B</t>
        </is>
      </c>
      <c r="DW7" t="inlineStr">
        <is>
          <t>HR</t>
        </is>
      </c>
      <c r="DX7" t="inlineStr">
        <is>
          <t>CI</t>
        </is>
      </c>
      <c r="DY7" t="inlineStr">
        <is>
          <t>K</t>
        </is>
      </c>
      <c r="DZ7" t="inlineStr">
        <is>
          <t>BB</t>
        </is>
      </c>
      <c r="EA7" t="inlineStr">
        <is>
          <t>BR</t>
        </is>
      </c>
      <c r="EB7" t="inlineStr">
        <is>
          <t>GP</t>
        </is>
      </c>
      <c r="EC7" t="inlineStr">
        <is>
          <t>SH</t>
        </is>
      </c>
      <c r="ED7" t="inlineStr">
        <is>
          <t>SF</t>
        </is>
      </c>
      <c r="EE7" t="inlineStr">
        <is>
          <t>INT</t>
        </is>
      </c>
      <c r="EF7" t="inlineStr">
        <is>
          <t>BAL</t>
        </is>
      </c>
      <c r="EG7" t="inlineStr">
        <is>
          <t>AL</t>
        </is>
      </c>
      <c r="EI7" t="inlineStr">
        <is>
          <t>VB</t>
        </is>
      </c>
      <c r="EJ7" t="inlineStr">
        <is>
          <t>CA</t>
        </is>
      </c>
      <c r="EK7" t="inlineStr">
        <is>
          <t>H</t>
        </is>
      </c>
      <c r="EL7" t="inlineStr">
        <is>
          <t>2B</t>
        </is>
      </c>
      <c r="EM7" t="inlineStr">
        <is>
          <t>3B</t>
        </is>
      </c>
      <c r="EN7" t="inlineStr">
        <is>
          <t>HR</t>
        </is>
      </c>
      <c r="EO7" t="inlineStr">
        <is>
          <t>CI</t>
        </is>
      </c>
      <c r="EP7" t="inlineStr">
        <is>
          <t>K</t>
        </is>
      </c>
      <c r="EQ7" t="inlineStr">
        <is>
          <t>BB</t>
        </is>
      </c>
      <c r="ER7" t="inlineStr">
        <is>
          <t>BR</t>
        </is>
      </c>
      <c r="ES7" t="inlineStr">
        <is>
          <t>GP</t>
        </is>
      </c>
      <c r="ET7" t="inlineStr">
        <is>
          <t>SH</t>
        </is>
      </c>
      <c r="EU7" t="inlineStr">
        <is>
          <t>SF</t>
        </is>
      </c>
      <c r="EV7" t="inlineStr">
        <is>
          <t>INT</t>
        </is>
      </c>
      <c r="EW7" t="inlineStr">
        <is>
          <t>BAL</t>
        </is>
      </c>
      <c r="EX7" t="inlineStr">
        <is>
          <t>AL</t>
        </is>
      </c>
      <c r="EZ7" t="inlineStr">
        <is>
          <t>VB</t>
        </is>
      </c>
      <c r="FA7" t="inlineStr">
        <is>
          <t>CA</t>
        </is>
      </c>
      <c r="FB7" t="inlineStr">
        <is>
          <t>H</t>
        </is>
      </c>
      <c r="FC7" t="inlineStr">
        <is>
          <t>2B</t>
        </is>
      </c>
      <c r="FD7" t="inlineStr">
        <is>
          <t>3B</t>
        </is>
      </c>
      <c r="FE7" t="inlineStr">
        <is>
          <t>HR</t>
        </is>
      </c>
      <c r="FF7" t="inlineStr">
        <is>
          <t>CI</t>
        </is>
      </c>
      <c r="FG7" t="inlineStr">
        <is>
          <t>K</t>
        </is>
      </c>
      <c r="FH7" t="inlineStr">
        <is>
          <t>BB</t>
        </is>
      </c>
      <c r="FI7" t="inlineStr">
        <is>
          <t>BR</t>
        </is>
      </c>
      <c r="FJ7" t="inlineStr">
        <is>
          <t>GP</t>
        </is>
      </c>
      <c r="FK7" t="inlineStr">
        <is>
          <t>SH</t>
        </is>
      </c>
      <c r="FL7" t="inlineStr">
        <is>
          <t>SF</t>
        </is>
      </c>
      <c r="FM7" t="inlineStr">
        <is>
          <t>INT</t>
        </is>
      </c>
      <c r="FN7" t="inlineStr">
        <is>
          <t>BAL</t>
        </is>
      </c>
      <c r="FO7" t="inlineStr">
        <is>
          <t>AL</t>
        </is>
      </c>
      <c r="FQ7" t="inlineStr">
        <is>
          <t>VB</t>
        </is>
      </c>
      <c r="FR7" t="inlineStr">
        <is>
          <t>CA</t>
        </is>
      </c>
      <c r="FS7" t="inlineStr">
        <is>
          <t>H</t>
        </is>
      </c>
      <c r="FT7" t="inlineStr">
        <is>
          <t>2B</t>
        </is>
      </c>
      <c r="FU7" t="inlineStr">
        <is>
          <t>3B</t>
        </is>
      </c>
      <c r="FV7" t="inlineStr">
        <is>
          <t>HR</t>
        </is>
      </c>
      <c r="FW7" t="inlineStr">
        <is>
          <t>CI</t>
        </is>
      </c>
      <c r="FX7" t="inlineStr">
        <is>
          <t>K</t>
        </is>
      </c>
      <c r="FY7" t="inlineStr">
        <is>
          <t>BB</t>
        </is>
      </c>
      <c r="FZ7" t="inlineStr">
        <is>
          <t>BR</t>
        </is>
      </c>
      <c r="GA7" t="inlineStr">
        <is>
          <t>GP</t>
        </is>
      </c>
      <c r="GB7" t="inlineStr">
        <is>
          <t>SH</t>
        </is>
      </c>
      <c r="GC7" t="inlineStr">
        <is>
          <t>SF</t>
        </is>
      </c>
      <c r="GD7" t="inlineStr">
        <is>
          <t>INT</t>
        </is>
      </c>
      <c r="GE7" t="inlineStr">
        <is>
          <t>BAL</t>
        </is>
      </c>
      <c r="GF7" t="inlineStr">
        <is>
          <t>AL</t>
        </is>
      </c>
      <c r="GH7" t="inlineStr">
        <is>
          <t>VB</t>
        </is>
      </c>
      <c r="GI7" t="inlineStr">
        <is>
          <t>CA</t>
        </is>
      </c>
      <c r="GJ7" t="inlineStr">
        <is>
          <t>H</t>
        </is>
      </c>
      <c r="GK7" t="inlineStr">
        <is>
          <t>2B</t>
        </is>
      </c>
      <c r="GL7" t="inlineStr">
        <is>
          <t>3B</t>
        </is>
      </c>
      <c r="GM7" t="inlineStr">
        <is>
          <t>HR</t>
        </is>
      </c>
      <c r="GN7" t="inlineStr">
        <is>
          <t>CI</t>
        </is>
      </c>
      <c r="GO7" t="inlineStr">
        <is>
          <t>K</t>
        </is>
      </c>
      <c r="GP7" t="inlineStr">
        <is>
          <t>BB</t>
        </is>
      </c>
      <c r="GQ7" t="inlineStr">
        <is>
          <t>BR</t>
        </is>
      </c>
      <c r="GR7" t="inlineStr">
        <is>
          <t>GP</t>
        </is>
      </c>
      <c r="GS7" t="inlineStr">
        <is>
          <t>SH</t>
        </is>
      </c>
      <c r="GT7" t="inlineStr">
        <is>
          <t>SF</t>
        </is>
      </c>
      <c r="GU7" t="inlineStr">
        <is>
          <t>INT</t>
        </is>
      </c>
      <c r="GV7" t="inlineStr">
        <is>
          <t>BAL</t>
        </is>
      </c>
      <c r="GW7" t="inlineStr">
        <is>
          <t>AL</t>
        </is>
      </c>
      <c r="GY7" t="inlineStr">
        <is>
          <t>VB</t>
        </is>
      </c>
      <c r="GZ7" t="inlineStr">
        <is>
          <t>CA</t>
        </is>
      </c>
      <c r="HA7" t="inlineStr">
        <is>
          <t>H</t>
        </is>
      </c>
      <c r="HB7" t="inlineStr">
        <is>
          <t>2B</t>
        </is>
      </c>
      <c r="HC7" t="inlineStr">
        <is>
          <t>3B</t>
        </is>
      </c>
      <c r="HD7" t="inlineStr">
        <is>
          <t>HR</t>
        </is>
      </c>
      <c r="HE7" t="inlineStr">
        <is>
          <t>CI</t>
        </is>
      </c>
      <c r="HF7" t="inlineStr">
        <is>
          <t>K</t>
        </is>
      </c>
      <c r="HG7" t="inlineStr">
        <is>
          <t>BB</t>
        </is>
      </c>
      <c r="HH7" t="inlineStr">
        <is>
          <t>BR</t>
        </is>
      </c>
      <c r="HI7" t="inlineStr">
        <is>
          <t>GP</t>
        </is>
      </c>
      <c r="HJ7" t="inlineStr">
        <is>
          <t>SH</t>
        </is>
      </c>
      <c r="HK7" t="inlineStr">
        <is>
          <t>SF</t>
        </is>
      </c>
      <c r="HL7" t="inlineStr">
        <is>
          <t>INT</t>
        </is>
      </c>
      <c r="HM7" t="inlineStr">
        <is>
          <t>BAL</t>
        </is>
      </c>
      <c r="HN7" t="inlineStr">
        <is>
          <t>AL</t>
        </is>
      </c>
      <c r="HP7" t="inlineStr">
        <is>
          <t>VB</t>
        </is>
      </c>
      <c r="HQ7" t="inlineStr">
        <is>
          <t>CA</t>
        </is>
      </c>
      <c r="HR7" t="inlineStr">
        <is>
          <t>H</t>
        </is>
      </c>
      <c r="HS7" t="inlineStr">
        <is>
          <t>2B</t>
        </is>
      </c>
      <c r="HT7" t="inlineStr">
        <is>
          <t>3B</t>
        </is>
      </c>
      <c r="HU7" t="inlineStr">
        <is>
          <t>HR</t>
        </is>
      </c>
      <c r="HV7" t="inlineStr">
        <is>
          <t>CI</t>
        </is>
      </c>
      <c r="HW7" t="inlineStr">
        <is>
          <t>K</t>
        </is>
      </c>
      <c r="HX7" t="inlineStr">
        <is>
          <t>BB</t>
        </is>
      </c>
      <c r="HY7" t="inlineStr">
        <is>
          <t>BR</t>
        </is>
      </c>
      <c r="HZ7" t="inlineStr">
        <is>
          <t>GP</t>
        </is>
      </c>
      <c r="IA7" t="inlineStr">
        <is>
          <t>SH</t>
        </is>
      </c>
      <c r="IB7" t="inlineStr">
        <is>
          <t>SF</t>
        </is>
      </c>
      <c r="IC7" t="inlineStr">
        <is>
          <t>INT</t>
        </is>
      </c>
      <c r="ID7" t="inlineStr">
        <is>
          <t>BAL</t>
        </is>
      </c>
      <c r="IE7" t="inlineStr">
        <is>
          <t>AL</t>
        </is>
      </c>
      <c r="IG7" t="inlineStr">
        <is>
          <t>VB</t>
        </is>
      </c>
      <c r="IH7" t="inlineStr">
        <is>
          <t>CA</t>
        </is>
      </c>
      <c r="II7" t="inlineStr">
        <is>
          <t>H</t>
        </is>
      </c>
      <c r="IJ7" t="inlineStr">
        <is>
          <t>2B</t>
        </is>
      </c>
      <c r="IK7" t="inlineStr">
        <is>
          <t>3B</t>
        </is>
      </c>
      <c r="IL7" t="inlineStr">
        <is>
          <t>HR</t>
        </is>
      </c>
      <c r="IM7" t="inlineStr">
        <is>
          <t>CI</t>
        </is>
      </c>
      <c r="IN7" t="inlineStr">
        <is>
          <t>K</t>
        </is>
      </c>
      <c r="IO7" t="inlineStr">
        <is>
          <t>BB</t>
        </is>
      </c>
      <c r="IP7" t="inlineStr">
        <is>
          <t>BR</t>
        </is>
      </c>
      <c r="IQ7" t="inlineStr">
        <is>
          <t>GP</t>
        </is>
      </c>
      <c r="IR7" t="inlineStr">
        <is>
          <t>SH</t>
        </is>
      </c>
      <c r="IS7" t="inlineStr">
        <is>
          <t>SF</t>
        </is>
      </c>
      <c r="IT7" t="inlineStr">
        <is>
          <t>INT</t>
        </is>
      </c>
      <c r="IU7" t="inlineStr">
        <is>
          <t>BAL</t>
        </is>
      </c>
      <c r="IV7" t="inlineStr">
        <is>
          <t>AL</t>
        </is>
      </c>
    </row>
    <row r="8">
      <c r="Q8">
        <f>(E8-(F8+G8+H8))+(F8*2)+(G8*3)+(H8*4)</f>
        <v/>
      </c>
      <c r="R8">
        <f>C8+K8+M8+N8+O8+P8</f>
        <v/>
      </c>
      <c r="AH8">
        <f>(V8-(W8+X8+Y8))+(W8*2)+(X8*3)+(Y8*4)</f>
        <v/>
      </c>
      <c r="AI8">
        <f>T8+AB8+AD8+AE8+AF8+AG8</f>
        <v/>
      </c>
      <c r="AY8">
        <f>(AM8-(AN8+AO8+AP8))+(AN8*2)+(AO8*3)+(AP8*4)</f>
        <v/>
      </c>
      <c r="AZ8">
        <f>AK8+AS8+AU8+AV8+AW8+AX8</f>
        <v/>
      </c>
      <c r="BP8">
        <f>(BD8-(BE8+BF8+BG8))+(BE8*2)+(BF8*3)+(BG8*4)</f>
        <v/>
      </c>
      <c r="BQ8">
        <f>BB8+BJ8+BL8+BM8+BN8+BO8</f>
        <v/>
      </c>
      <c r="CG8">
        <f>(BU8-(BV8+BW8+BX8))+(BV8*2)+(BW8*3)+(BX8*4)</f>
        <v/>
      </c>
      <c r="CH8">
        <f>BS8+CA8+CC8+CD8+CE8+CF8</f>
        <v/>
      </c>
      <c r="CX8">
        <f>(CL8-(CM8+CN8+CO8))+(CM8*2)+(CN8*3)+(CO8*4)</f>
        <v/>
      </c>
      <c r="CY8">
        <f>CJ8+CR8+CT8+CU8+CV8+CW8</f>
        <v/>
      </c>
      <c r="DO8">
        <f>(DC8-(DD8+DE8+DF8))+(DD8*2)+(DE8*3)+(DF8*4)</f>
        <v/>
      </c>
      <c r="DP8">
        <f>DA8+DI8+DK8+DL8+DM8+DN8</f>
        <v/>
      </c>
      <c r="EF8">
        <f>(DT8-(DU8+DV8+DW8))+(DU8*2)+(DV8*3)+(DW8*4)</f>
        <v/>
      </c>
      <c r="EG8">
        <f>DR8+DZ8+EB8+EC8+ED8+EE8</f>
        <v/>
      </c>
      <c r="EW8">
        <f>(EK8-(EL8+EM8+EN8))+(EL8*2)+(EM8*3)+(EN8*4)</f>
        <v/>
      </c>
      <c r="EX8">
        <f>EI8+EQ8+ES8+ET8+EU8+EV8</f>
        <v/>
      </c>
      <c r="FN8">
        <f>(FB8-(FC8+FD8+FE8))+(FC8*2)+(FD8*3)+(FE8*4)</f>
        <v/>
      </c>
      <c r="FO8">
        <f>EZ8+FH8+FJ8+FK8+FL8+FM8</f>
        <v/>
      </c>
      <c r="GE8">
        <f>(FS8-(FT8+FU8+FV8))+(FT8*2)+(FU8*3)+(FV8*4)</f>
        <v/>
      </c>
      <c r="GF8">
        <f>FQ8+FY8+GA8+GB8+GC8+GD8</f>
        <v/>
      </c>
      <c r="GV8">
        <f>(GJ8-(GK8+GL8+GM8))+(GK8*2)+(GL8*3)+(GM8*4)</f>
        <v/>
      </c>
      <c r="GW8">
        <f>GH8+GP8+GR8+GS8+GT8+GU8</f>
        <v/>
      </c>
      <c r="HM8">
        <f>(HA8-(HB8+HC8+HD8))+(HB8*2)+(HC8*3)+(HD8*4)</f>
        <v/>
      </c>
      <c r="HN8">
        <f>GY8+HG8+HI8+HJ8+HK8+HL8</f>
        <v/>
      </c>
      <c r="ID8">
        <f>(HR8-(HS8+HT8+HU8))+(HS8*2)+(HT8*3)+(HU8*4)</f>
        <v/>
      </c>
      <c r="IE8">
        <f>HP8+HX8+HZ8+IA8+IB8+IC8</f>
        <v/>
      </c>
      <c r="IU8">
        <f>(II8-(IJ8+IK8+IL8))+(IJ8*2)+(IK8*3)+(IL8*4)</f>
        <v/>
      </c>
      <c r="IV8">
        <f>IG8+IO8+IQ8+IR8+IS8+IT8</f>
        <v/>
      </c>
    </row>
    <row r="9">
      <c r="Q9">
        <f>(E9-(F9+G9+H9))+(F9*2)+(G9*3)+(H9*4)</f>
        <v/>
      </c>
      <c r="R9">
        <f>C9+K9+M9+N9+O9+P9</f>
        <v/>
      </c>
      <c r="AH9">
        <f>(V9-(W9+X9+Y9))+(W9*2)+(X9*3)+(Y9*4)</f>
        <v/>
      </c>
      <c r="AI9">
        <f>T9+AB9+AD9+AE9+AF9+AG9</f>
        <v/>
      </c>
      <c r="AY9">
        <f>(AM9-(AN9+AO9+AP9))+(AN9*2)+(AO9*3)+(AP9*4)</f>
        <v/>
      </c>
      <c r="AZ9">
        <f>AK9+AS9+AU9+AV9+AW9+AX9</f>
        <v/>
      </c>
      <c r="BP9">
        <f>(BD9-(BE9+BF9+BG9))+(BE9*2)+(BF9*3)+(BG9*4)</f>
        <v/>
      </c>
      <c r="BQ9">
        <f>BB9+BJ9+BL9+BM9+BN9+BO9</f>
        <v/>
      </c>
      <c r="CG9">
        <f>(BU9-(BV9+BW9+BX9))+(BV9*2)+(BW9*3)+(BX9*4)</f>
        <v/>
      </c>
      <c r="CH9">
        <f>BS9+CA9+CC9+CD9+CE9+CF9</f>
        <v/>
      </c>
      <c r="CX9">
        <f>(CL9-(CM9+CN9+CO9))+(CM9*2)+(CN9*3)+(CO9*4)</f>
        <v/>
      </c>
      <c r="CY9">
        <f>CJ9+CR9+CT9+CU9+CV9+CW9</f>
        <v/>
      </c>
      <c r="DO9">
        <f>(DC9-(DD9+DE9+DF9))+(DD9*2)+(DE9*3)+(DF9*4)</f>
        <v/>
      </c>
      <c r="DP9">
        <f>DA9+DI9+DK9+DL9+DM9+DN9</f>
        <v/>
      </c>
      <c r="EF9">
        <f>(DT9-(DU9+DV9+DW9))+(DU9*2)+(DV9*3)+(DW9*4)</f>
        <v/>
      </c>
      <c r="EG9">
        <f>DR9+DZ9+EB9+EC9+ED9+EE9</f>
        <v/>
      </c>
      <c r="EW9">
        <f>(EK9-(EL9+EM9+EN9))+(EL9*2)+(EM9*3)+(EN9*4)</f>
        <v/>
      </c>
      <c r="EX9">
        <f>EI9+EQ9+ES9+ET9+EU9+EV9</f>
        <v/>
      </c>
      <c r="FN9">
        <f>(FB9-(FC9+FD9+FE9))+(FC9*2)+(FD9*3)+(FE9*4)</f>
        <v/>
      </c>
      <c r="FO9">
        <f>EZ9+FH9+FJ9+FK9+FL9+FM9</f>
        <v/>
      </c>
      <c r="GE9">
        <f>(FS9-(FT9+FU9+FV9))+(FT9*2)+(FU9*3)+(FV9*4)</f>
        <v/>
      </c>
      <c r="GF9">
        <f>FQ9+FY9+GA9+GB9+GC9+GD9</f>
        <v/>
      </c>
      <c r="GV9">
        <f>(GJ9-(GK9+GL9+GM9))+(GK9*2)+(GL9*3)+(GM9*4)</f>
        <v/>
      </c>
      <c r="GW9">
        <f>GH9+GP9+GR9+GS9+GT9+GU9</f>
        <v/>
      </c>
      <c r="HM9">
        <f>(HA9-(HB9+HC9+HD9))+(HB9*2)+(HC9*3)+(HD9*4)</f>
        <v/>
      </c>
      <c r="HN9">
        <f>GY9+HG9+HI9+HJ9+HK9+HL9</f>
        <v/>
      </c>
      <c r="ID9">
        <f>(HR9-(HS9+HT9+HU9))+(HS9*2)+(HT9*3)+(HU9*4)</f>
        <v/>
      </c>
      <c r="IE9">
        <f>HP9+HX9+HZ9+IA9+IB9+IC9</f>
        <v/>
      </c>
      <c r="IU9">
        <f>(II9-(IJ9+IK9+IL9))+(IJ9*2)+(IK9*3)+(IL9*4)</f>
        <v/>
      </c>
      <c r="IV9">
        <f>IG9+IO9+IQ9+IR9+IS9+IT9</f>
        <v/>
      </c>
    </row>
    <row r="10">
      <c r="Q10">
        <f>(E10-(F10+G10+H10))+(F10*2)+(G10*3)+(H10*4)</f>
        <v/>
      </c>
      <c r="R10">
        <f>C10+K10+M10+N10+O10+P10</f>
        <v/>
      </c>
      <c r="AH10">
        <f>(V10-(W10+X10+Y10))+(W10*2)+(X10*3)+(Y10*4)</f>
        <v/>
      </c>
      <c r="AI10">
        <f>T10+AB10+AD10+AE10+AF10+AG10</f>
        <v/>
      </c>
      <c r="AY10">
        <f>(AM10-(AN10+AO10+AP10))+(AN10*2)+(AO10*3)+(AP10*4)</f>
        <v/>
      </c>
      <c r="AZ10">
        <f>AK10+AS10+AU10+AV10+AW10+AX10</f>
        <v/>
      </c>
      <c r="BP10">
        <f>(BD10-(BE10+BF10+BG10))+(BE10*2)+(BF10*3)+(BG10*4)</f>
        <v/>
      </c>
      <c r="BQ10">
        <f>BB10+BJ10+BL10+BM10+BN10+BO10</f>
        <v/>
      </c>
      <c r="CG10">
        <f>(BU10-(BV10+BW10+BX10))+(BV10*2)+(BW10*3)+(BX10*4)</f>
        <v/>
      </c>
      <c r="CH10">
        <f>BS10+CA10+CC10+CD10+CE10+CF10</f>
        <v/>
      </c>
      <c r="CX10">
        <f>(CL10-(CM10+CN10+CO10))+(CM10*2)+(CN10*3)+(CO10*4)</f>
        <v/>
      </c>
      <c r="CY10">
        <f>CJ10+CR10+CT10+CU10+CV10+CW10</f>
        <v/>
      </c>
      <c r="DO10">
        <f>(DC10-(DD10+DE10+DF10))+(DD10*2)+(DE10*3)+(DF10*4)</f>
        <v/>
      </c>
      <c r="DP10">
        <f>DA10+DI10+DK10+DL10+DM10+DN10</f>
        <v/>
      </c>
      <c r="EF10">
        <f>(DT10-(DU10+DV10+DW10))+(DU10*2)+(DV10*3)+(DW10*4)</f>
        <v/>
      </c>
      <c r="EG10">
        <f>DR10+DZ10+EB10+EC10+ED10+EE10</f>
        <v/>
      </c>
      <c r="EW10">
        <f>(EK10-(EL10+EM10+EN10))+(EL10*2)+(EM10*3)+(EN10*4)</f>
        <v/>
      </c>
      <c r="EX10">
        <f>EI10+EQ10+ES10+ET10+EU10+EV10</f>
        <v/>
      </c>
      <c r="FN10">
        <f>(FB10-(FC10+FD10+FE10))+(FC10*2)+(FD10*3)+(FE10*4)</f>
        <v/>
      </c>
      <c r="FO10">
        <f>EZ10+FH10+FJ10+FK10+FL10+FM10</f>
        <v/>
      </c>
      <c r="GE10">
        <f>(FS10-(FT10+FU10+FV10))+(FT10*2)+(FU10*3)+(FV10*4)</f>
        <v/>
      </c>
      <c r="GF10">
        <f>FQ10+FY10+GA10+GB10+GC10+GD10</f>
        <v/>
      </c>
      <c r="GV10">
        <f>(GJ10-(GK10+GL10+GM10))+(GK10*2)+(GL10*3)+(GM10*4)</f>
        <v/>
      </c>
      <c r="GW10">
        <f>GH10+GP10+GR10+GS10+GT10+GU10</f>
        <v/>
      </c>
      <c r="HM10">
        <f>(HA10-(HB10+HC10+HD10))+(HB10*2)+(HC10*3)+(HD10*4)</f>
        <v/>
      </c>
      <c r="HN10">
        <f>GY10+HG10+HI10+HJ10+HK10+HL10</f>
        <v/>
      </c>
      <c r="ID10">
        <f>(HR10-(HS10+HT10+HU10))+(HS10*2)+(HT10*3)+(HU10*4)</f>
        <v/>
      </c>
      <c r="IE10">
        <f>HP10+HX10+HZ10+IA10+IB10+IC10</f>
        <v/>
      </c>
      <c r="IU10">
        <f>(II10-(IJ10+IK10+IL10))+(IJ10*2)+(IK10*3)+(IL10*4)</f>
        <v/>
      </c>
      <c r="IV10">
        <f>IG10+IO10+IQ10+IR10+IS10+IT10</f>
        <v/>
      </c>
    </row>
    <row r="11">
      <c r="Q11">
        <f>(E11-(F11+G11+H11))+(F11*2)+(G11*3)+(H11*4)</f>
        <v/>
      </c>
      <c r="R11">
        <f>C11+K11+M11+N11+O11+P11</f>
        <v/>
      </c>
      <c r="AH11">
        <f>(V11-(W11+X11+Y11))+(W11*2)+(X11*3)+(Y11*4)</f>
        <v/>
      </c>
      <c r="AI11">
        <f>T11+AB11+AD11+AE11+AF11+AG11</f>
        <v/>
      </c>
      <c r="AY11">
        <f>(AM11-(AN11+AO11+AP11))+(AN11*2)+(AO11*3)+(AP11*4)</f>
        <v/>
      </c>
      <c r="AZ11">
        <f>AK11+AS11+AU11+AV11+AW11+AX11</f>
        <v/>
      </c>
      <c r="BP11">
        <f>(BD11-(BE11+BF11+BG11))+(BE11*2)+(BF11*3)+(BG11*4)</f>
        <v/>
      </c>
      <c r="BQ11">
        <f>BB11+BJ11+BL11+BM11+BN11+BO11</f>
        <v/>
      </c>
      <c r="CG11">
        <f>(BU11-(BV11+BW11+BX11))+(BV11*2)+(BW11*3)+(BX11*4)</f>
        <v/>
      </c>
      <c r="CH11">
        <f>BS11+CA11+CC11+CD11+CE11+CF11</f>
        <v/>
      </c>
      <c r="CX11">
        <f>(CL11-(CM11+CN11+CO11))+(CM11*2)+(CN11*3)+(CO11*4)</f>
        <v/>
      </c>
      <c r="CY11">
        <f>CJ11+CR11+CT11+CU11+CV11+CW11</f>
        <v/>
      </c>
      <c r="DO11">
        <f>(DC11-(DD11+DE11+DF11))+(DD11*2)+(DE11*3)+(DF11*4)</f>
        <v/>
      </c>
      <c r="DP11">
        <f>DA11+DI11+DK11+DL11+DM11+DN11</f>
        <v/>
      </c>
      <c r="EF11">
        <f>(DT11-(DU11+DV11+DW11))+(DU11*2)+(DV11*3)+(DW11*4)</f>
        <v/>
      </c>
      <c r="EG11">
        <f>DR11+DZ11+EB11+EC11+ED11+EE11</f>
        <v/>
      </c>
      <c r="EW11">
        <f>(EK11-(EL11+EM11+EN11))+(EL11*2)+(EM11*3)+(EN11*4)</f>
        <v/>
      </c>
      <c r="EX11">
        <f>EI11+EQ11+ES11+ET11+EU11+EV11</f>
        <v/>
      </c>
      <c r="FN11">
        <f>(FB11-(FC11+FD11+FE11))+(FC11*2)+(FD11*3)+(FE11*4)</f>
        <v/>
      </c>
      <c r="FO11">
        <f>EZ11+FH11+FJ11+FK11+FL11+FM11</f>
        <v/>
      </c>
      <c r="GE11">
        <f>(FS11-(FT11+FU11+FV11))+(FT11*2)+(FU11*3)+(FV11*4)</f>
        <v/>
      </c>
      <c r="GF11">
        <f>FQ11+FY11+GA11+GB11+GC11+GD11</f>
        <v/>
      </c>
      <c r="GV11">
        <f>(GJ11-(GK11+GL11+GM11))+(GK11*2)+(GL11*3)+(GM11*4)</f>
        <v/>
      </c>
      <c r="GW11">
        <f>GH11+GP11+GR11+GS11+GT11+GU11</f>
        <v/>
      </c>
      <c r="HM11">
        <f>(HA11-(HB11+HC11+HD11))+(HB11*2)+(HC11*3)+(HD11*4)</f>
        <v/>
      </c>
      <c r="HN11">
        <f>GY11+HG11+HI11+HJ11+HK11+HL11</f>
        <v/>
      </c>
      <c r="ID11">
        <f>(HR11-(HS11+HT11+HU11))+(HS11*2)+(HT11*3)+(HU11*4)</f>
        <v/>
      </c>
      <c r="IE11">
        <f>HP11+HX11+HZ11+IA11+IB11+IC11</f>
        <v/>
      </c>
      <c r="IU11">
        <f>(II11-(IJ11+IK11+IL11))+(IJ11*2)+(IK11*3)+(IL11*4)</f>
        <v/>
      </c>
      <c r="IV11">
        <f>IG11+IO11+IQ11+IR11+IS11+IT11</f>
        <v/>
      </c>
    </row>
    <row r="12">
      <c r="Q12">
        <f>(E12-(F12+G12+H12))+(F12*2)+(G12*3)+(H12*4)</f>
        <v/>
      </c>
      <c r="R12">
        <f>C12+K12+M12+N12+O12+P12</f>
        <v/>
      </c>
      <c r="AH12">
        <f>(V12-(W12+X12+Y12))+(W12*2)+(X12*3)+(Y12*4)</f>
        <v/>
      </c>
      <c r="AI12">
        <f>T12+AB12+AD12+AE12+AF12+AG12</f>
        <v/>
      </c>
      <c r="AY12">
        <f>(AM12-(AN12+AO12+AP12))+(AN12*2)+(AO12*3)+(AP12*4)</f>
        <v/>
      </c>
      <c r="AZ12">
        <f>AK12+AS12+AU12+AV12+AW12+AX12</f>
        <v/>
      </c>
      <c r="BP12">
        <f>(BD12-(BE12+BF12+BG12))+(BE12*2)+(BF12*3)+(BG12*4)</f>
        <v/>
      </c>
      <c r="BQ12">
        <f>BB12+BJ12+BL12+BM12+BN12+BO12</f>
        <v/>
      </c>
      <c r="CG12">
        <f>(BU12-(BV12+BW12+BX12))+(BV12*2)+(BW12*3)+(BX12*4)</f>
        <v/>
      </c>
      <c r="CH12">
        <f>BS12+CA12+CC12+CD12+CE12+CF12</f>
        <v/>
      </c>
      <c r="CX12">
        <f>(CL12-(CM12+CN12+CO12))+(CM12*2)+(CN12*3)+(CO12*4)</f>
        <v/>
      </c>
      <c r="CY12">
        <f>CJ12+CR12+CT12+CU12+CV12+CW12</f>
        <v/>
      </c>
      <c r="DO12">
        <f>(DC12-(DD12+DE12+DF12))+(DD12*2)+(DE12*3)+(DF12*4)</f>
        <v/>
      </c>
      <c r="DP12">
        <f>DA12+DI12+DK12+DL12+DM12+DN12</f>
        <v/>
      </c>
      <c r="EF12">
        <f>(DT12-(DU12+DV12+DW12))+(DU12*2)+(DV12*3)+(DW12*4)</f>
        <v/>
      </c>
      <c r="EG12">
        <f>DR12+DZ12+EB12+EC12+ED12+EE12</f>
        <v/>
      </c>
      <c r="EW12">
        <f>(EK12-(EL12+EM12+EN12))+(EL12*2)+(EM12*3)+(EN12*4)</f>
        <v/>
      </c>
      <c r="EX12">
        <f>EI12+EQ12+ES12+ET12+EU12+EV12</f>
        <v/>
      </c>
      <c r="FN12">
        <f>(FB12-(FC12+FD12+FE12))+(FC12*2)+(FD12*3)+(FE12*4)</f>
        <v/>
      </c>
      <c r="FO12">
        <f>EZ12+FH12+FJ12+FK12+FL12+FM12</f>
        <v/>
      </c>
      <c r="GE12">
        <f>(FS12-(FT12+FU12+FV12))+(FT12*2)+(FU12*3)+(FV12*4)</f>
        <v/>
      </c>
      <c r="GF12">
        <f>FQ12+FY12+GA12+GB12+GC12+GD12</f>
        <v/>
      </c>
      <c r="GV12">
        <f>(GJ12-(GK12+GL12+GM12))+(GK12*2)+(GL12*3)+(GM12*4)</f>
        <v/>
      </c>
      <c r="GW12">
        <f>GH12+GP12+GR12+GS12+GT12+GU12</f>
        <v/>
      </c>
      <c r="HM12">
        <f>(HA12-(HB12+HC12+HD12))+(HB12*2)+(HC12*3)+(HD12*4)</f>
        <v/>
      </c>
      <c r="HN12">
        <f>GY12+HG12+HI12+HJ12+HK12+HL12</f>
        <v/>
      </c>
      <c r="ID12">
        <f>(HR12-(HS12+HT12+HU12))+(HS12*2)+(HT12*3)+(HU12*4)</f>
        <v/>
      </c>
      <c r="IE12">
        <f>HP12+HX12+HZ12+IA12+IB12+IC12</f>
        <v/>
      </c>
      <c r="IU12">
        <f>(II12-(IJ12+IK12+IL12))+(IJ12*2)+(IK12*3)+(IL12*4)</f>
        <v/>
      </c>
      <c r="IV12">
        <f>IG12+IO12+IQ12+IR12+IS12+IT12</f>
        <v/>
      </c>
    </row>
    <row r="13">
      <c r="Q13">
        <f>(E13-(F13+G13+H13))+(F13*2)+(G13*3)+(H13*4)</f>
        <v/>
      </c>
      <c r="R13">
        <f>C13+K13+M13+N13+O13+P13</f>
        <v/>
      </c>
      <c r="AH13">
        <f>(V13-(W13+X13+Y13))+(W13*2)+(X13*3)+(Y13*4)</f>
        <v/>
      </c>
      <c r="AI13">
        <f>T13+AB13+AD13+AE13+AF13+AG13</f>
        <v/>
      </c>
      <c r="AY13">
        <f>(AM13-(AN13+AO13+AP13))+(AN13*2)+(AO13*3)+(AP13*4)</f>
        <v/>
      </c>
      <c r="AZ13">
        <f>AK13+AS13+AU13+AV13+AW13+AX13</f>
        <v/>
      </c>
      <c r="BP13">
        <f>(BD13-(BE13+BF13+BG13))+(BE13*2)+(BF13*3)+(BG13*4)</f>
        <v/>
      </c>
      <c r="BQ13">
        <f>BB13+BJ13+BL13+BM13+BN13+BO13</f>
        <v/>
      </c>
      <c r="CG13">
        <f>(BU13-(BV13+BW13+BX13))+(BV13*2)+(BW13*3)+(BX13*4)</f>
        <v/>
      </c>
      <c r="CH13">
        <f>BS13+CA13+CC13+CD13+CE13+CF13</f>
        <v/>
      </c>
      <c r="CX13">
        <f>(CL13-(CM13+CN13+CO13))+(CM13*2)+(CN13*3)+(CO13*4)</f>
        <v/>
      </c>
      <c r="CY13">
        <f>CJ13+CR13+CT13+CU13+CV13+CW13</f>
        <v/>
      </c>
      <c r="DO13">
        <f>(DC13-(DD13+DE13+DF13))+(DD13*2)+(DE13*3)+(DF13*4)</f>
        <v/>
      </c>
      <c r="DP13">
        <f>DA13+DI13+DK13+DL13+DM13+DN13</f>
        <v/>
      </c>
      <c r="EF13">
        <f>(DT13-(DU13+DV13+DW13))+(DU13*2)+(DV13*3)+(DW13*4)</f>
        <v/>
      </c>
      <c r="EG13">
        <f>DR13+DZ13+EB13+EC13+ED13+EE13</f>
        <v/>
      </c>
      <c r="EW13">
        <f>(EK13-(EL13+EM13+EN13))+(EL13*2)+(EM13*3)+(EN13*4)</f>
        <v/>
      </c>
      <c r="EX13">
        <f>EI13+EQ13+ES13+ET13+EU13+EV13</f>
        <v/>
      </c>
      <c r="FN13">
        <f>(FB13-(FC13+FD13+FE13))+(FC13*2)+(FD13*3)+(FE13*4)</f>
        <v/>
      </c>
      <c r="FO13">
        <f>EZ13+FH13+FJ13+FK13+FL13+FM13</f>
        <v/>
      </c>
      <c r="GE13">
        <f>(FS13-(FT13+FU13+FV13))+(FT13*2)+(FU13*3)+(FV13*4)</f>
        <v/>
      </c>
      <c r="GF13">
        <f>FQ13+FY13+GA13+GB13+GC13+GD13</f>
        <v/>
      </c>
      <c r="GV13">
        <f>(GJ13-(GK13+GL13+GM13))+(GK13*2)+(GL13*3)+(GM13*4)</f>
        <v/>
      </c>
      <c r="GW13">
        <f>GH13+GP13+GR13+GS13+GT13+GU13</f>
        <v/>
      </c>
      <c r="HM13">
        <f>(HA13-(HB13+HC13+HD13))+(HB13*2)+(HC13*3)+(HD13*4)</f>
        <v/>
      </c>
      <c r="HN13">
        <f>GY13+HG13+HI13+HJ13+HK13+HL13</f>
        <v/>
      </c>
      <c r="ID13">
        <f>(HR13-(HS13+HT13+HU13))+(HS13*2)+(HT13*3)+(HU13*4)</f>
        <v/>
      </c>
      <c r="IE13">
        <f>HP13+HX13+HZ13+IA13+IB13+IC13</f>
        <v/>
      </c>
      <c r="IU13">
        <f>(II13-(IJ13+IK13+IL13))+(IJ13*2)+(IK13*3)+(IL13*4)</f>
        <v/>
      </c>
      <c r="IV13">
        <f>IG13+IO13+IQ13+IR13+IS13+IT13</f>
        <v/>
      </c>
    </row>
    <row r="14">
      <c r="Q14">
        <f>(E14-(F14+G14+H14))+(F14*2)+(G14*3)+(H14*4)</f>
        <v/>
      </c>
      <c r="R14">
        <f>C14+K14+M14+N14+O14+P14</f>
        <v/>
      </c>
      <c r="AH14">
        <f>(V14-(W14+X14+Y14))+(W14*2)+(X14*3)+(Y14*4)</f>
        <v/>
      </c>
      <c r="AI14">
        <f>T14+AB14+AD14+AE14+AF14+AG14</f>
        <v/>
      </c>
      <c r="AY14">
        <f>(AM14-(AN14+AO14+AP14))+(AN14*2)+(AO14*3)+(AP14*4)</f>
        <v/>
      </c>
      <c r="AZ14">
        <f>AK14+AS14+AU14+AV14+AW14+AX14</f>
        <v/>
      </c>
      <c r="BP14">
        <f>(BD14-(BE14+BF14+BG14))+(BE14*2)+(BF14*3)+(BG14*4)</f>
        <v/>
      </c>
      <c r="BQ14">
        <f>BB14+BJ14+BL14+BM14+BN14+BO14</f>
        <v/>
      </c>
      <c r="CG14">
        <f>(BU14-(BV14+BW14+BX14))+(BV14*2)+(BW14*3)+(BX14*4)</f>
        <v/>
      </c>
      <c r="CH14">
        <f>BS14+CA14+CC14+CD14+CE14+CF14</f>
        <v/>
      </c>
      <c r="CX14">
        <f>(CL14-(CM14+CN14+CO14))+(CM14*2)+(CN14*3)+(CO14*4)</f>
        <v/>
      </c>
      <c r="CY14">
        <f>CJ14+CR14+CT14+CU14+CV14+CW14</f>
        <v/>
      </c>
      <c r="DO14">
        <f>(DC14-(DD14+DE14+DF14))+(DD14*2)+(DE14*3)+(DF14*4)</f>
        <v/>
      </c>
      <c r="DP14">
        <f>DA14+DI14+DK14+DL14+DM14+DN14</f>
        <v/>
      </c>
      <c r="EF14">
        <f>(DT14-(DU14+DV14+DW14))+(DU14*2)+(DV14*3)+(DW14*4)</f>
        <v/>
      </c>
      <c r="EG14">
        <f>DR14+DZ14+EB14+EC14+ED14+EE14</f>
        <v/>
      </c>
      <c r="EW14">
        <f>(EK14-(EL14+EM14+EN14))+(EL14*2)+(EM14*3)+(EN14*4)</f>
        <v/>
      </c>
      <c r="EX14">
        <f>EI14+EQ14+ES14+ET14+EU14+EV14</f>
        <v/>
      </c>
      <c r="FN14">
        <f>(FB14-(FC14+FD14+FE14))+(FC14*2)+(FD14*3)+(FE14*4)</f>
        <v/>
      </c>
      <c r="FO14">
        <f>EZ14+FH14+FJ14+FK14+FL14+FM14</f>
        <v/>
      </c>
      <c r="GE14">
        <f>(FS14-(FT14+FU14+FV14))+(FT14*2)+(FU14*3)+(FV14*4)</f>
        <v/>
      </c>
      <c r="GF14">
        <f>FQ14+FY14+GA14+GB14+GC14+GD14</f>
        <v/>
      </c>
      <c r="GV14">
        <f>(GJ14-(GK14+GL14+GM14))+(GK14*2)+(GL14*3)+(GM14*4)</f>
        <v/>
      </c>
      <c r="GW14">
        <f>GH14+GP14+GR14+GS14+GT14+GU14</f>
        <v/>
      </c>
      <c r="HM14">
        <f>(HA14-(HB14+HC14+HD14))+(HB14*2)+(HC14*3)+(HD14*4)</f>
        <v/>
      </c>
      <c r="HN14">
        <f>GY14+HG14+HI14+HJ14+HK14+HL14</f>
        <v/>
      </c>
      <c r="ID14">
        <f>(HR14-(HS14+HT14+HU14))+(HS14*2)+(HT14*3)+(HU14*4)</f>
        <v/>
      </c>
      <c r="IE14">
        <f>HP14+HX14+HZ14+IA14+IB14+IC14</f>
        <v/>
      </c>
      <c r="IU14">
        <f>(II14-(IJ14+IK14+IL14))+(IJ14*2)+(IK14*3)+(IL14*4)</f>
        <v/>
      </c>
      <c r="IV14">
        <f>IG14+IO14+IQ14+IR14+IS14+IT14</f>
        <v/>
      </c>
    </row>
    <row r="15">
      <c r="Q15">
        <f>(E15-(F15+G15+H15))+(F15*2)+(G15*3)+(H15*4)</f>
        <v/>
      </c>
      <c r="R15">
        <f>C15+K15+M15+N15+O15+P15</f>
        <v/>
      </c>
      <c r="AH15">
        <f>(V15-(W15+X15+Y15))+(W15*2)+(X15*3)+(Y15*4)</f>
        <v/>
      </c>
      <c r="AI15">
        <f>T15+AB15+AD15+AE15+AF15+AG15</f>
        <v/>
      </c>
      <c r="AY15">
        <f>(AM15-(AN15+AO15+AP15))+(AN15*2)+(AO15*3)+(AP15*4)</f>
        <v/>
      </c>
      <c r="AZ15">
        <f>AK15+AS15+AU15+AV15+AW15+AX15</f>
        <v/>
      </c>
      <c r="BP15">
        <f>(BD15-(BE15+BF15+BG15))+(BE15*2)+(BF15*3)+(BG15*4)</f>
        <v/>
      </c>
      <c r="BQ15">
        <f>BB15+BJ15+BL15+BM15+BN15+BO15</f>
        <v/>
      </c>
      <c r="CG15">
        <f>(BU15-(BV15+BW15+BX15))+(BV15*2)+(BW15*3)+(BX15*4)</f>
        <v/>
      </c>
      <c r="CH15">
        <f>BS15+CA15+CC15+CD15+CE15+CF15</f>
        <v/>
      </c>
      <c r="CX15">
        <f>(CL15-(CM15+CN15+CO15))+(CM15*2)+(CN15*3)+(CO15*4)</f>
        <v/>
      </c>
      <c r="CY15">
        <f>CJ15+CR15+CT15+CU15+CV15+CW15</f>
        <v/>
      </c>
      <c r="DO15">
        <f>(DC15-(DD15+DE15+DF15))+(DD15*2)+(DE15*3)+(DF15*4)</f>
        <v/>
      </c>
      <c r="DP15">
        <f>DA15+DI15+DK15+DL15+DM15+DN15</f>
        <v/>
      </c>
      <c r="EF15">
        <f>(DT15-(DU15+DV15+DW15))+(DU15*2)+(DV15*3)+(DW15*4)</f>
        <v/>
      </c>
      <c r="EG15">
        <f>DR15+DZ15+EB15+EC15+ED15+EE15</f>
        <v/>
      </c>
      <c r="EW15">
        <f>(EK15-(EL15+EM15+EN15))+(EL15*2)+(EM15*3)+(EN15*4)</f>
        <v/>
      </c>
      <c r="EX15">
        <f>EI15+EQ15+ES15+ET15+EU15+EV15</f>
        <v/>
      </c>
      <c r="FN15">
        <f>(FB15-(FC15+FD15+FE15))+(FC15*2)+(FD15*3)+(FE15*4)</f>
        <v/>
      </c>
      <c r="FO15">
        <f>EZ15+FH15+FJ15+FK15+FL15+FM15</f>
        <v/>
      </c>
      <c r="GE15">
        <f>(FS15-(FT15+FU15+FV15))+(FT15*2)+(FU15*3)+(FV15*4)</f>
        <v/>
      </c>
      <c r="GF15">
        <f>FQ15+FY15+GA15+GB15+GC15+GD15</f>
        <v/>
      </c>
      <c r="GV15">
        <f>(GJ15-(GK15+GL15+GM15))+(GK15*2)+(GL15*3)+(GM15*4)</f>
        <v/>
      </c>
      <c r="GW15">
        <f>GH15+GP15+GR15+GS15+GT15+GU15</f>
        <v/>
      </c>
      <c r="HM15">
        <f>(HA15-(HB15+HC15+HD15))+(HB15*2)+(HC15*3)+(HD15*4)</f>
        <v/>
      </c>
      <c r="HN15">
        <f>GY15+HG15+HI15+HJ15+HK15+HL15</f>
        <v/>
      </c>
      <c r="ID15">
        <f>(HR15-(HS15+HT15+HU15))+(HS15*2)+(HT15*3)+(HU15*4)</f>
        <v/>
      </c>
      <c r="IE15">
        <f>HP15+HX15+HZ15+IA15+IB15+IC15</f>
        <v/>
      </c>
      <c r="IU15">
        <f>(II15-(IJ15+IK15+IL15))+(IJ15*2)+(IK15*3)+(IL15*4)</f>
        <v/>
      </c>
      <c r="IV15">
        <f>IG15+IO15+IQ15+IR15+IS15+IT15</f>
        <v/>
      </c>
    </row>
    <row r="16">
      <c r="Q16">
        <f>(E16-(F16+G16+H16))+(F16*2)+(G16*3)+(H16*4)</f>
        <v/>
      </c>
      <c r="R16">
        <f>C16+K16+M16+N16+O16+P16</f>
        <v/>
      </c>
      <c r="AH16">
        <f>(V16-(W16+X16+Y16))+(W16*2)+(X16*3)+(Y16*4)</f>
        <v/>
      </c>
      <c r="AI16">
        <f>T16+AB16+AD16+AE16+AF16+AG16</f>
        <v/>
      </c>
      <c r="AY16">
        <f>(AM16-(AN16+AO16+AP16))+(AN16*2)+(AO16*3)+(AP16*4)</f>
        <v/>
      </c>
      <c r="AZ16">
        <f>AK16+AS16+AU16+AV16+AW16+AX16</f>
        <v/>
      </c>
      <c r="BP16">
        <f>(BD16-(BE16+BF16+BG16))+(BE16*2)+(BF16*3)+(BG16*4)</f>
        <v/>
      </c>
      <c r="BQ16">
        <f>BB16+BJ16+BL16+BM16+BN16+BO16</f>
        <v/>
      </c>
      <c r="CG16">
        <f>(BU16-(BV16+BW16+BX16))+(BV16*2)+(BW16*3)+(BX16*4)</f>
        <v/>
      </c>
      <c r="CH16">
        <f>BS16+CA16+CC16+CD16+CE16+CF16</f>
        <v/>
      </c>
      <c r="CX16">
        <f>(CL16-(CM16+CN16+CO16))+(CM16*2)+(CN16*3)+(CO16*4)</f>
        <v/>
      </c>
      <c r="CY16">
        <f>CJ16+CR16+CT16+CU16+CV16+CW16</f>
        <v/>
      </c>
      <c r="DO16">
        <f>(DC16-(DD16+DE16+DF16))+(DD16*2)+(DE16*3)+(DF16*4)</f>
        <v/>
      </c>
      <c r="DP16">
        <f>DA16+DI16+DK16+DL16+DM16+DN16</f>
        <v/>
      </c>
      <c r="EF16">
        <f>(DT16-(DU16+DV16+DW16))+(DU16*2)+(DV16*3)+(DW16*4)</f>
        <v/>
      </c>
      <c r="EG16">
        <f>DR16+DZ16+EB16+EC16+ED16+EE16</f>
        <v/>
      </c>
      <c r="EW16">
        <f>(EK16-(EL16+EM16+EN16))+(EL16*2)+(EM16*3)+(EN16*4)</f>
        <v/>
      </c>
      <c r="EX16">
        <f>EI16+EQ16+ES16+ET16+EU16+EV16</f>
        <v/>
      </c>
      <c r="FN16">
        <f>(FB16-(FC16+FD16+FE16))+(FC16*2)+(FD16*3)+(FE16*4)</f>
        <v/>
      </c>
      <c r="FO16">
        <f>EZ16+FH16+FJ16+FK16+FL16+FM16</f>
        <v/>
      </c>
      <c r="GE16">
        <f>(FS16-(FT16+FU16+FV16))+(FT16*2)+(FU16*3)+(FV16*4)</f>
        <v/>
      </c>
      <c r="GF16">
        <f>FQ16+FY16+GA16+GB16+GC16+GD16</f>
        <v/>
      </c>
      <c r="GV16">
        <f>(GJ16-(GK16+GL16+GM16))+(GK16*2)+(GL16*3)+(GM16*4)</f>
        <v/>
      </c>
      <c r="GW16">
        <f>GH16+GP16+GR16+GS16+GT16+GU16</f>
        <v/>
      </c>
      <c r="HM16">
        <f>(HA16-(HB16+HC16+HD16))+(HB16*2)+(HC16*3)+(HD16*4)</f>
        <v/>
      </c>
      <c r="HN16">
        <f>GY16+HG16+HI16+HJ16+HK16+HL16</f>
        <v/>
      </c>
      <c r="ID16">
        <f>(HR16-(HS16+HT16+HU16))+(HS16*2)+(HT16*3)+(HU16*4)</f>
        <v/>
      </c>
      <c r="IE16">
        <f>HP16+HX16+HZ16+IA16+IB16+IC16</f>
        <v/>
      </c>
      <c r="IU16">
        <f>(II16-(IJ16+IK16+IL16))+(IJ16*2)+(IK16*3)+(IL16*4)</f>
        <v/>
      </c>
      <c r="IV16">
        <f>IG16+IO16+IQ16+IR16+IS16+IT16</f>
        <v/>
      </c>
    </row>
    <row r="17">
      <c r="Q17">
        <f>(E17-(F17+G17+H17))+(F17*2)+(G17*3)+(H17*4)</f>
        <v/>
      </c>
      <c r="R17">
        <f>C17+K17+M17+N17+O17+P17</f>
        <v/>
      </c>
      <c r="AH17">
        <f>(V17-(W17+X17+Y17))+(W17*2)+(X17*3)+(Y17*4)</f>
        <v/>
      </c>
      <c r="AI17">
        <f>T17+AB17+AD17+AE17+AF17+AG17</f>
        <v/>
      </c>
      <c r="AY17">
        <f>(AM17-(AN17+AO17+AP17))+(AN17*2)+(AO17*3)+(AP17*4)</f>
        <v/>
      </c>
      <c r="AZ17">
        <f>AK17+AS17+AU17+AV17+AW17+AX17</f>
        <v/>
      </c>
      <c r="BP17">
        <f>(BD17-(BE17+BF17+BG17))+(BE17*2)+(BF17*3)+(BG17*4)</f>
        <v/>
      </c>
      <c r="BQ17">
        <f>BB17+BJ17+BL17+BM17+BN17+BO17</f>
        <v/>
      </c>
      <c r="CG17">
        <f>(BU17-(BV17+BW17+BX17))+(BV17*2)+(BW17*3)+(BX17*4)</f>
        <v/>
      </c>
      <c r="CH17">
        <f>BS17+CA17+CC17+CD17+CE17+CF17</f>
        <v/>
      </c>
      <c r="CX17">
        <f>(CL17-(CM17+CN17+CO17))+(CM17*2)+(CN17*3)+(CO17*4)</f>
        <v/>
      </c>
      <c r="CY17">
        <f>CJ17+CR17+CT17+CU17+CV17+CW17</f>
        <v/>
      </c>
      <c r="DO17">
        <f>(DC17-(DD17+DE17+DF17))+(DD17*2)+(DE17*3)+(DF17*4)</f>
        <v/>
      </c>
      <c r="DP17">
        <f>DA17+DI17+DK17+DL17+DM17+DN17</f>
        <v/>
      </c>
      <c r="EF17">
        <f>(DT17-(DU17+DV17+DW17))+(DU17*2)+(DV17*3)+(DW17*4)</f>
        <v/>
      </c>
      <c r="EG17">
        <f>DR17+DZ17+EB17+EC17+ED17+EE17</f>
        <v/>
      </c>
      <c r="EW17">
        <f>(EK17-(EL17+EM17+EN17))+(EL17*2)+(EM17*3)+(EN17*4)</f>
        <v/>
      </c>
      <c r="EX17">
        <f>EI17+EQ17+ES17+ET17+EU17+EV17</f>
        <v/>
      </c>
      <c r="FN17">
        <f>(FB17-(FC17+FD17+FE17))+(FC17*2)+(FD17*3)+(FE17*4)</f>
        <v/>
      </c>
      <c r="FO17">
        <f>EZ17+FH17+FJ17+FK17+FL17+FM17</f>
        <v/>
      </c>
      <c r="GE17">
        <f>(FS17-(FT17+FU17+FV17))+(FT17*2)+(FU17*3)+(FV17*4)</f>
        <v/>
      </c>
      <c r="GF17">
        <f>FQ17+FY17+GA17+GB17+GC17+GD17</f>
        <v/>
      </c>
      <c r="GV17">
        <f>(GJ17-(GK17+GL17+GM17))+(GK17*2)+(GL17*3)+(GM17*4)</f>
        <v/>
      </c>
      <c r="GW17">
        <f>GH17+GP17+GR17+GS17+GT17+GU17</f>
        <v/>
      </c>
      <c r="HM17">
        <f>(HA17-(HB17+HC17+HD17))+(HB17*2)+(HC17*3)+(HD17*4)</f>
        <v/>
      </c>
      <c r="HN17">
        <f>GY17+HG17+HI17+HJ17+HK17+HL17</f>
        <v/>
      </c>
      <c r="ID17">
        <f>(HR17-(HS17+HT17+HU17))+(HS17*2)+(HT17*3)+(HU17*4)</f>
        <v/>
      </c>
      <c r="IE17">
        <f>HP17+HX17+HZ17+IA17+IB17+IC17</f>
        <v/>
      </c>
      <c r="IU17">
        <f>(II17-(IJ17+IK17+IL17))+(IJ17*2)+(IK17*3)+(IL17*4)</f>
        <v/>
      </c>
      <c r="IV17">
        <f>IG17+IO17+IQ17+IR17+IS17+IT17</f>
        <v/>
      </c>
    </row>
    <row r="18">
      <c r="Q18">
        <f>(E18-(F18+G18+H18))+(F18*2)+(G18*3)+(H18*4)</f>
        <v/>
      </c>
      <c r="R18">
        <f>C18+K18+M18+N18+O18+P18</f>
        <v/>
      </c>
      <c r="AH18">
        <f>(V18-(W18+X18+Y18))+(W18*2)+(X18*3)+(Y18*4)</f>
        <v/>
      </c>
      <c r="AI18">
        <f>T18+AB18+AD18+AE18+AF18+AG18</f>
        <v/>
      </c>
      <c r="AY18">
        <f>(AM18-(AN18+AO18+AP18))+(AN18*2)+(AO18*3)+(AP18*4)</f>
        <v/>
      </c>
      <c r="AZ18">
        <f>AK18+AS18+AU18+AV18+AW18+AX18</f>
        <v/>
      </c>
      <c r="BP18">
        <f>(BD18-(BE18+BF18+BG18))+(BE18*2)+(BF18*3)+(BG18*4)</f>
        <v/>
      </c>
      <c r="BQ18">
        <f>BB18+BJ18+BL18+BM18+BN18+BO18</f>
        <v/>
      </c>
      <c r="CG18">
        <f>(BU18-(BV18+BW18+BX18))+(BV18*2)+(BW18*3)+(BX18*4)</f>
        <v/>
      </c>
      <c r="CH18">
        <f>BS18+CA18+CC18+CD18+CE18+CF18</f>
        <v/>
      </c>
      <c r="CX18">
        <f>(CL18-(CM18+CN18+CO18))+(CM18*2)+(CN18*3)+(CO18*4)</f>
        <v/>
      </c>
      <c r="CY18">
        <f>CJ18+CR18+CT18+CU18+CV18+CW18</f>
        <v/>
      </c>
      <c r="DO18">
        <f>(DC18-(DD18+DE18+DF18))+(DD18*2)+(DE18*3)+(DF18*4)</f>
        <v/>
      </c>
      <c r="DP18">
        <f>DA18+DI18+DK18+DL18+DM18+DN18</f>
        <v/>
      </c>
      <c r="EF18">
        <f>(DT18-(DU18+DV18+DW18))+(DU18*2)+(DV18*3)+(DW18*4)</f>
        <v/>
      </c>
      <c r="EG18">
        <f>DR18+DZ18+EB18+EC18+ED18+EE18</f>
        <v/>
      </c>
      <c r="EW18">
        <f>(EK18-(EL18+EM18+EN18))+(EL18*2)+(EM18*3)+(EN18*4)</f>
        <v/>
      </c>
      <c r="EX18">
        <f>EI18+EQ18+ES18+ET18+EU18+EV18</f>
        <v/>
      </c>
      <c r="FN18">
        <f>(FB18-(FC18+FD18+FE18))+(FC18*2)+(FD18*3)+(FE18*4)</f>
        <v/>
      </c>
      <c r="FO18">
        <f>EZ18+FH18+FJ18+FK18+FL18+FM18</f>
        <v/>
      </c>
      <c r="GE18">
        <f>(FS18-(FT18+FU18+FV18))+(FT18*2)+(FU18*3)+(FV18*4)</f>
        <v/>
      </c>
      <c r="GF18">
        <f>FQ18+FY18+GA18+GB18+GC18+GD18</f>
        <v/>
      </c>
      <c r="GV18">
        <f>(GJ18-(GK18+GL18+GM18))+(GK18*2)+(GL18*3)+(GM18*4)</f>
        <v/>
      </c>
      <c r="GW18">
        <f>GH18+GP18+GR18+GS18+GT18+GU18</f>
        <v/>
      </c>
      <c r="HM18">
        <f>(HA18-(HB18+HC18+HD18))+(HB18*2)+(HC18*3)+(HD18*4)</f>
        <v/>
      </c>
      <c r="HN18">
        <f>GY18+HG18+HI18+HJ18+HK18+HL18</f>
        <v/>
      </c>
      <c r="ID18">
        <f>(HR18-(HS18+HT18+HU18))+(HS18*2)+(HT18*3)+(HU18*4)</f>
        <v/>
      </c>
      <c r="IE18">
        <f>HP18+HX18+HZ18+IA18+IB18+IC18</f>
        <v/>
      </c>
      <c r="IU18">
        <f>(II18-(IJ18+IK18+IL18))+(IJ18*2)+(IK18*3)+(IL18*4)</f>
        <v/>
      </c>
      <c r="IV18">
        <f>IG18+IO18+IQ18+IR18+IS18+IT18</f>
        <v/>
      </c>
    </row>
    <row r="19">
      <c r="Q19">
        <f>(E19-(F19+G19+H19))+(F19*2)+(G19*3)+(H19*4)</f>
        <v/>
      </c>
      <c r="R19">
        <f>C19+K19+M19+N19+O19+P19</f>
        <v/>
      </c>
      <c r="AH19">
        <f>(V19-(W19+X19+Y19))+(W19*2)+(X19*3)+(Y19*4)</f>
        <v/>
      </c>
      <c r="AI19">
        <f>T19+AB19+AD19+AE19+AF19+AG19</f>
        <v/>
      </c>
      <c r="AY19">
        <f>(AM19-(AN19+AO19+AP19))+(AN19*2)+(AO19*3)+(AP19*4)</f>
        <v/>
      </c>
      <c r="AZ19">
        <f>AK19+AS19+AU19+AV19+AW19+AX19</f>
        <v/>
      </c>
      <c r="BP19">
        <f>(BD19-(BE19+BF19+BG19))+(BE19*2)+(BF19*3)+(BG19*4)</f>
        <v/>
      </c>
      <c r="BQ19">
        <f>BB19+BJ19+BL19+BM19+BN19+BO19</f>
        <v/>
      </c>
      <c r="CG19">
        <f>(BU19-(BV19+BW19+BX19))+(BV19*2)+(BW19*3)+(BX19*4)</f>
        <v/>
      </c>
      <c r="CH19">
        <f>BS19+CA19+CC19+CD19+CE19+CF19</f>
        <v/>
      </c>
      <c r="CX19">
        <f>(CL19-(CM19+CN19+CO19))+(CM19*2)+(CN19*3)+(CO19*4)</f>
        <v/>
      </c>
      <c r="CY19">
        <f>CJ19+CR19+CT19+CU19+CV19+CW19</f>
        <v/>
      </c>
      <c r="DO19">
        <f>(DC19-(DD19+DE19+DF19))+(DD19*2)+(DE19*3)+(DF19*4)</f>
        <v/>
      </c>
      <c r="DP19">
        <f>DA19+DI19+DK19+DL19+DM19+DN19</f>
        <v/>
      </c>
      <c r="EF19">
        <f>(DT19-(DU19+DV19+DW19))+(DU19*2)+(DV19*3)+(DW19*4)</f>
        <v/>
      </c>
      <c r="EG19">
        <f>DR19+DZ19+EB19+EC19+ED19+EE19</f>
        <v/>
      </c>
      <c r="EW19">
        <f>(EK19-(EL19+EM19+EN19))+(EL19*2)+(EM19*3)+(EN19*4)</f>
        <v/>
      </c>
      <c r="EX19">
        <f>EI19+EQ19+ES19+ET19+EU19+EV19</f>
        <v/>
      </c>
      <c r="FN19">
        <f>(FB19-(FC19+FD19+FE19))+(FC19*2)+(FD19*3)+(FE19*4)</f>
        <v/>
      </c>
      <c r="FO19">
        <f>EZ19+FH19+FJ19+FK19+FL19+FM19</f>
        <v/>
      </c>
      <c r="GE19">
        <f>(FS19-(FT19+FU19+FV19))+(FT19*2)+(FU19*3)+(FV19*4)</f>
        <v/>
      </c>
      <c r="GF19">
        <f>FQ19+FY19+GA19+GB19+GC19+GD19</f>
        <v/>
      </c>
      <c r="GV19">
        <f>(GJ19-(GK19+GL19+GM19))+(GK19*2)+(GL19*3)+(GM19*4)</f>
        <v/>
      </c>
      <c r="GW19">
        <f>GH19+GP19+GR19+GS19+GT19+GU19</f>
        <v/>
      </c>
      <c r="HM19">
        <f>(HA19-(HB19+HC19+HD19))+(HB19*2)+(HC19*3)+(HD19*4)</f>
        <v/>
      </c>
      <c r="HN19">
        <f>GY19+HG19+HI19+HJ19+HK19+HL19</f>
        <v/>
      </c>
      <c r="ID19">
        <f>(HR19-(HS19+HT19+HU19))+(HS19*2)+(HT19*3)+(HU19*4)</f>
        <v/>
      </c>
      <c r="IE19">
        <f>HP19+HX19+HZ19+IA19+IB19+IC19</f>
        <v/>
      </c>
      <c r="IU19">
        <f>(II19-(IJ19+IK19+IL19))+(IJ19*2)+(IK19*3)+(IL19*4)</f>
        <v/>
      </c>
      <c r="IV19">
        <f>IG19+IO19+IQ19+IR19+IS19+IT19</f>
        <v/>
      </c>
    </row>
    <row r="20">
      <c r="Q20">
        <f>(E20-(F20+G20+H20))+(F20*2)+(G20*3)+(H20*4)</f>
        <v/>
      </c>
      <c r="R20">
        <f>C20+K20+M20+N20+O20+P20</f>
        <v/>
      </c>
      <c r="AH20">
        <f>(V20-(W20+X20+Y20))+(W20*2)+(X20*3)+(Y20*4)</f>
        <v/>
      </c>
      <c r="AI20">
        <f>T20+AB20+AD20+AE20+AF20+AG20</f>
        <v/>
      </c>
      <c r="AY20">
        <f>(AM20-(AN20+AO20+AP20))+(AN20*2)+(AO20*3)+(AP20*4)</f>
        <v/>
      </c>
      <c r="AZ20">
        <f>AK20+AS20+AU20+AV20+AW20+AX20</f>
        <v/>
      </c>
      <c r="BP20">
        <f>(BD20-(BE20+BF20+BG20))+(BE20*2)+(BF20*3)+(BG20*4)</f>
        <v/>
      </c>
      <c r="BQ20">
        <f>BB20+BJ20+BL20+BM20+BN20+BO20</f>
        <v/>
      </c>
      <c r="CG20">
        <f>(BU20-(BV20+BW20+BX20))+(BV20*2)+(BW20*3)+(BX20*4)</f>
        <v/>
      </c>
      <c r="CH20">
        <f>BS20+CA20+CC20+CD20+CE20+CF20</f>
        <v/>
      </c>
      <c r="CX20">
        <f>(CL20-(CM20+CN20+CO20))+(CM20*2)+(CN20*3)+(CO20*4)</f>
        <v/>
      </c>
      <c r="CY20">
        <f>CJ20+CR20+CT20+CU20+CV20+CW20</f>
        <v/>
      </c>
      <c r="DO20">
        <f>(DC20-(DD20+DE20+DF20))+(DD20*2)+(DE20*3)+(DF20*4)</f>
        <v/>
      </c>
      <c r="DP20">
        <f>DA20+DI20+DK20+DL20+DM20+DN20</f>
        <v/>
      </c>
      <c r="EF20">
        <f>(DT20-(DU20+DV20+DW20))+(DU20*2)+(DV20*3)+(DW20*4)</f>
        <v/>
      </c>
      <c r="EG20">
        <f>DR20+DZ20+EB20+EC20+ED20+EE20</f>
        <v/>
      </c>
      <c r="EW20">
        <f>(EK20-(EL20+EM20+EN20))+(EL20*2)+(EM20*3)+(EN20*4)</f>
        <v/>
      </c>
      <c r="EX20">
        <f>EI20+EQ20+ES20+ET20+EU20+EV20</f>
        <v/>
      </c>
      <c r="FN20">
        <f>(FB20-(FC20+FD20+FE20))+(FC20*2)+(FD20*3)+(FE20*4)</f>
        <v/>
      </c>
      <c r="FO20">
        <f>EZ20+FH20+FJ20+FK20+FL20+FM20</f>
        <v/>
      </c>
      <c r="GE20">
        <f>(FS20-(FT20+FU20+FV20))+(FT20*2)+(FU20*3)+(FV20*4)</f>
        <v/>
      </c>
      <c r="GF20">
        <f>FQ20+FY20+GA20+GB20+GC20+GD20</f>
        <v/>
      </c>
      <c r="GV20">
        <f>(GJ20-(GK20+GL20+GM20))+(GK20*2)+(GL20*3)+(GM20*4)</f>
        <v/>
      </c>
      <c r="GW20">
        <f>GH20+GP20+GR20+GS20+GT20+GU20</f>
        <v/>
      </c>
      <c r="HM20">
        <f>(HA20-(HB20+HC20+HD20))+(HB20*2)+(HC20*3)+(HD20*4)</f>
        <v/>
      </c>
      <c r="HN20">
        <f>GY20+HG20+HI20+HJ20+HK20+HL20</f>
        <v/>
      </c>
      <c r="ID20">
        <f>(HR20-(HS20+HT20+HU20))+(HS20*2)+(HT20*3)+(HU20*4)</f>
        <v/>
      </c>
      <c r="IE20">
        <f>HP20+HX20+HZ20+IA20+IB20+IC20</f>
        <v/>
      </c>
      <c r="IU20">
        <f>(II20-(IJ20+IK20+IL20))+(IJ20*2)+(IK20*3)+(IL20*4)</f>
        <v/>
      </c>
      <c r="IV20">
        <f>IG20+IO20+IQ20+IR20+IS20+IT20</f>
        <v/>
      </c>
    </row>
    <row r="21">
      <c r="Q21">
        <f>(E21-(F21+G21+H21))+(F21*2)+(G21*3)+(H21*4)</f>
        <v/>
      </c>
      <c r="R21">
        <f>C21+K21+M21+N21+O21+P21</f>
        <v/>
      </c>
      <c r="AH21">
        <f>(V21-(W21+X21+Y21))+(W21*2)+(X21*3)+(Y21*4)</f>
        <v/>
      </c>
      <c r="AI21">
        <f>T21+AB21+AD21+AE21+AF21+AG21</f>
        <v/>
      </c>
      <c r="AY21">
        <f>(AM21-(AN21+AO21+AP21))+(AN21*2)+(AO21*3)+(AP21*4)</f>
        <v/>
      </c>
      <c r="AZ21">
        <f>AK21+AS21+AU21+AV21+AW21+AX21</f>
        <v/>
      </c>
      <c r="BP21">
        <f>(BD21-(BE21+BF21+BG21))+(BE21*2)+(BF21*3)+(BG21*4)</f>
        <v/>
      </c>
      <c r="BQ21">
        <f>BB21+BJ21+BL21+BM21+BN21+BO21</f>
        <v/>
      </c>
      <c r="CG21">
        <f>(BU21-(BV21+BW21+BX21))+(BV21*2)+(BW21*3)+(BX21*4)</f>
        <v/>
      </c>
      <c r="CH21">
        <f>BS21+CA21+CC21+CD21+CE21+CF21</f>
        <v/>
      </c>
      <c r="CX21">
        <f>(CL21-(CM21+CN21+CO21))+(CM21*2)+(CN21*3)+(CO21*4)</f>
        <v/>
      </c>
      <c r="CY21">
        <f>CJ21+CR21+CT21+CU21+CV21+CW21</f>
        <v/>
      </c>
      <c r="DO21">
        <f>(DC21-(DD21+DE21+DF21))+(DD21*2)+(DE21*3)+(DF21*4)</f>
        <v/>
      </c>
      <c r="DP21">
        <f>DA21+DI21+DK21+DL21+DM21+DN21</f>
        <v/>
      </c>
      <c r="EF21">
        <f>(DT21-(DU21+DV21+DW21))+(DU21*2)+(DV21*3)+(DW21*4)</f>
        <v/>
      </c>
      <c r="EG21">
        <f>DR21+DZ21+EB21+EC21+ED21+EE21</f>
        <v/>
      </c>
      <c r="EW21">
        <f>(EK21-(EL21+EM21+EN21))+(EL21*2)+(EM21*3)+(EN21*4)</f>
        <v/>
      </c>
      <c r="EX21">
        <f>EI21+EQ21+ES21+ET21+EU21+EV21</f>
        <v/>
      </c>
      <c r="FN21">
        <f>(FB21-(FC21+FD21+FE21))+(FC21*2)+(FD21*3)+(FE21*4)</f>
        <v/>
      </c>
      <c r="FO21">
        <f>EZ21+FH21+FJ21+FK21+FL21+FM21</f>
        <v/>
      </c>
      <c r="GE21">
        <f>(FS21-(FT21+FU21+FV21))+(FT21*2)+(FU21*3)+(FV21*4)</f>
        <v/>
      </c>
      <c r="GF21">
        <f>FQ21+FY21+GA21+GB21+GC21+GD21</f>
        <v/>
      </c>
      <c r="GV21">
        <f>(GJ21-(GK21+GL21+GM21))+(GK21*2)+(GL21*3)+(GM21*4)</f>
        <v/>
      </c>
      <c r="GW21">
        <f>GH21+GP21+GR21+GS21+GT21+GU21</f>
        <v/>
      </c>
      <c r="HM21">
        <f>(HA21-(HB21+HC21+HD21))+(HB21*2)+(HC21*3)+(HD21*4)</f>
        <v/>
      </c>
      <c r="HN21">
        <f>GY21+HG21+HI21+HJ21+HK21+HL21</f>
        <v/>
      </c>
      <c r="ID21">
        <f>(HR21-(HS21+HT21+HU21))+(HS21*2)+(HT21*3)+(HU21*4)</f>
        <v/>
      </c>
      <c r="IE21">
        <f>HP21+HX21+HZ21+IA21+IB21+IC21</f>
        <v/>
      </c>
      <c r="IU21">
        <f>(II21-(IJ21+IK21+IL21))+(IJ21*2)+(IK21*3)+(IL21*4)</f>
        <v/>
      </c>
      <c r="IV21">
        <f>IG21+IO21+IQ21+IR21+IS21+IT21</f>
        <v/>
      </c>
    </row>
    <row r="22">
      <c r="Q22">
        <f>(E22-(F22+G22+H22))+(F22*2)+(G22*3)+(H22*4)</f>
        <v/>
      </c>
      <c r="R22">
        <f>C22+K22+M22+N22+O22+P22</f>
        <v/>
      </c>
      <c r="AH22">
        <f>(V22-(W22+X22+Y22))+(W22*2)+(X22*3)+(Y22*4)</f>
        <v/>
      </c>
      <c r="AI22">
        <f>T22+AB22+AD22+AE22+AF22+AG22</f>
        <v/>
      </c>
      <c r="AY22">
        <f>(AM22-(AN22+AO22+AP22))+(AN22*2)+(AO22*3)+(AP22*4)</f>
        <v/>
      </c>
      <c r="AZ22">
        <f>AK22+AS22+AU22+AV22+AW22+AX22</f>
        <v/>
      </c>
      <c r="BP22">
        <f>(BD22-(BE22+BF22+BG22))+(BE22*2)+(BF22*3)+(BG22*4)</f>
        <v/>
      </c>
      <c r="BQ22">
        <f>BB22+BJ22+BL22+BM22+BN22+BO22</f>
        <v/>
      </c>
      <c r="CG22">
        <f>(BU22-(BV22+BW22+BX22))+(BV22*2)+(BW22*3)+(BX22*4)</f>
        <v/>
      </c>
      <c r="CH22">
        <f>BS22+CA22+CC22+CD22+CE22+CF22</f>
        <v/>
      </c>
      <c r="CX22">
        <f>(CL22-(CM22+CN22+CO22))+(CM22*2)+(CN22*3)+(CO22*4)</f>
        <v/>
      </c>
      <c r="CY22">
        <f>CJ22+CR22+CT22+CU22+CV22+CW22</f>
        <v/>
      </c>
      <c r="DO22">
        <f>(DC22-(DD22+DE22+DF22))+(DD22*2)+(DE22*3)+(DF22*4)</f>
        <v/>
      </c>
      <c r="DP22">
        <f>DA22+DI22+DK22+DL22+DM22+DN22</f>
        <v/>
      </c>
      <c r="EF22">
        <f>(DT22-(DU22+DV22+DW22))+(DU22*2)+(DV22*3)+(DW22*4)</f>
        <v/>
      </c>
      <c r="EG22">
        <f>DR22+DZ22+EB22+EC22+ED22+EE22</f>
        <v/>
      </c>
      <c r="EW22">
        <f>(EK22-(EL22+EM22+EN22))+(EL22*2)+(EM22*3)+(EN22*4)</f>
        <v/>
      </c>
      <c r="EX22">
        <f>EI22+EQ22+ES22+ET22+EU22+EV22</f>
        <v/>
      </c>
      <c r="FN22">
        <f>(FB22-(FC22+FD22+FE22))+(FC22*2)+(FD22*3)+(FE22*4)</f>
        <v/>
      </c>
      <c r="FO22">
        <f>EZ22+FH22+FJ22+FK22+FL22+FM22</f>
        <v/>
      </c>
      <c r="GE22">
        <f>(FS22-(FT22+FU22+FV22))+(FT22*2)+(FU22*3)+(FV22*4)</f>
        <v/>
      </c>
      <c r="GF22">
        <f>FQ22+FY22+GA22+GB22+GC22+GD22</f>
        <v/>
      </c>
      <c r="GV22">
        <f>(GJ22-(GK22+GL22+GM22))+(GK22*2)+(GL22*3)+(GM22*4)</f>
        <v/>
      </c>
      <c r="GW22">
        <f>GH22+GP22+GR22+GS22+GT22+GU22</f>
        <v/>
      </c>
      <c r="HM22">
        <f>(HA22-(HB22+HC22+HD22))+(HB22*2)+(HC22*3)+(HD22*4)</f>
        <v/>
      </c>
      <c r="HN22">
        <f>GY22+HG22+HI22+HJ22+HK22+HL22</f>
        <v/>
      </c>
      <c r="ID22">
        <f>(HR22-(HS22+HT22+HU22))+(HS22*2)+(HT22*3)+(HU22*4)</f>
        <v/>
      </c>
      <c r="IE22">
        <f>HP22+HX22+HZ22+IA22+IB22+IC22</f>
        <v/>
      </c>
      <c r="IU22">
        <f>(II22-(IJ22+IK22+IL22))+(IJ22*2)+(IK22*3)+(IL22*4)</f>
        <v/>
      </c>
      <c r="IV22">
        <f>IG22+IO22+IQ22+IR22+IS22+IT22</f>
        <v/>
      </c>
    </row>
    <row r="23">
      <c r="Q23">
        <f>(E23-(F23+G23+H23))+(F23*2)+(G23*3)+(H23*4)</f>
        <v/>
      </c>
      <c r="R23">
        <f>C23+K23+M23+N23+O23+P23</f>
        <v/>
      </c>
      <c r="AH23">
        <f>(V23-(W23+X23+Y23))+(W23*2)+(X23*3)+(Y23*4)</f>
        <v/>
      </c>
      <c r="AI23">
        <f>T23+AB23+AD23+AE23+AF23+AG23</f>
        <v/>
      </c>
      <c r="AY23">
        <f>(AM23-(AN23+AO23+AP23))+(AN23*2)+(AO23*3)+(AP23*4)</f>
        <v/>
      </c>
      <c r="AZ23">
        <f>AK23+AS23+AU23+AV23+AW23+AX23</f>
        <v/>
      </c>
      <c r="BP23">
        <f>(BD23-(BE23+BF23+BG23))+(BE23*2)+(BF23*3)+(BG23*4)</f>
        <v/>
      </c>
      <c r="BQ23">
        <f>BB23+BJ23+BL23+BM23+BN23+BO23</f>
        <v/>
      </c>
      <c r="CG23">
        <f>(BU23-(BV23+BW23+BX23))+(BV23*2)+(BW23*3)+(BX23*4)</f>
        <v/>
      </c>
      <c r="CH23">
        <f>BS23+CA23+CC23+CD23+CE23+CF23</f>
        <v/>
      </c>
      <c r="CX23">
        <f>(CL23-(CM23+CN23+CO23))+(CM23*2)+(CN23*3)+(CO23*4)</f>
        <v/>
      </c>
      <c r="CY23">
        <f>CJ23+CR23+CT23+CU23+CV23+CW23</f>
        <v/>
      </c>
      <c r="DO23">
        <f>(DC23-(DD23+DE23+DF23))+(DD23*2)+(DE23*3)+(DF23*4)</f>
        <v/>
      </c>
      <c r="DP23">
        <f>DA23+DI23+DK23+DL23+DM23+DN23</f>
        <v/>
      </c>
      <c r="EF23">
        <f>(DT23-(DU23+DV23+DW23))+(DU23*2)+(DV23*3)+(DW23*4)</f>
        <v/>
      </c>
      <c r="EG23">
        <f>DR23+DZ23+EB23+EC23+ED23+EE23</f>
        <v/>
      </c>
      <c r="EW23">
        <f>(EK23-(EL23+EM23+EN23))+(EL23*2)+(EM23*3)+(EN23*4)</f>
        <v/>
      </c>
      <c r="EX23">
        <f>EI23+EQ23+ES23+ET23+EU23+EV23</f>
        <v/>
      </c>
      <c r="FN23">
        <f>(FB23-(FC23+FD23+FE23))+(FC23*2)+(FD23*3)+(FE23*4)</f>
        <v/>
      </c>
      <c r="FO23">
        <f>EZ23+FH23+FJ23+FK23+FL23+FM23</f>
        <v/>
      </c>
      <c r="GE23">
        <f>(FS23-(FT23+FU23+FV23))+(FT23*2)+(FU23*3)+(FV23*4)</f>
        <v/>
      </c>
      <c r="GF23">
        <f>FQ23+FY23+GA23+GB23+GC23+GD23</f>
        <v/>
      </c>
      <c r="GV23">
        <f>(GJ23-(GK23+GL23+GM23))+(GK23*2)+(GL23*3)+(GM23*4)</f>
        <v/>
      </c>
      <c r="GW23">
        <f>GH23+GP23+GR23+GS23+GT23+GU23</f>
        <v/>
      </c>
      <c r="HM23">
        <f>(HA23-(HB23+HC23+HD23))+(HB23*2)+(HC23*3)+(HD23*4)</f>
        <v/>
      </c>
      <c r="HN23">
        <f>GY23+HG23+HI23+HJ23+HK23+HL23</f>
        <v/>
      </c>
      <c r="ID23">
        <f>(HR23-(HS23+HT23+HU23))+(HS23*2)+(HT23*3)+(HU23*4)</f>
        <v/>
      </c>
      <c r="IE23">
        <f>HP23+HX23+HZ23+IA23+IB23+IC23</f>
        <v/>
      </c>
      <c r="IU23">
        <f>(II23-(IJ23+IK23+IL23))+(IJ23*2)+(IK23*3)+(IL23*4)</f>
        <v/>
      </c>
      <c r="IV23">
        <f>IG23+IO23+IQ23+IR23+IS23+IT23</f>
        <v/>
      </c>
    </row>
    <row r="24">
      <c r="Q24">
        <f>(E24-(F24+G24+H24))+(F24*2)+(G24*3)+(H24*4)</f>
        <v/>
      </c>
      <c r="R24">
        <f>C24+K24+M24+N24+O24+P24</f>
        <v/>
      </c>
      <c r="AH24">
        <f>(V24-(W24+X24+Y24))+(W24*2)+(X24*3)+(Y24*4)</f>
        <v/>
      </c>
      <c r="AI24">
        <f>T24+AB24+AD24+AE24+AF24+AG24</f>
        <v/>
      </c>
      <c r="AY24">
        <f>(AM24-(AN24+AO24+AP24))+(AN24*2)+(AO24*3)+(AP24*4)</f>
        <v/>
      </c>
      <c r="AZ24">
        <f>AK24+AS24+AU24+AV24+AW24+AX24</f>
        <v/>
      </c>
      <c r="BP24">
        <f>(BD24-(BE24+BF24+BG24))+(BE24*2)+(BF24*3)+(BG24*4)</f>
        <v/>
      </c>
      <c r="BQ24">
        <f>BB24+BJ24+BL24+BM24+BN24+BO24</f>
        <v/>
      </c>
      <c r="CG24">
        <f>(BU24-(BV24+BW24+BX24))+(BV24*2)+(BW24*3)+(BX24*4)</f>
        <v/>
      </c>
      <c r="CH24">
        <f>BS24+CA24+CC24+CD24+CE24+CF24</f>
        <v/>
      </c>
      <c r="CX24">
        <f>(CL24-(CM24+CN24+CO24))+(CM24*2)+(CN24*3)+(CO24*4)</f>
        <v/>
      </c>
      <c r="CY24">
        <f>CJ24+CR24+CT24+CU24+CV24+CW24</f>
        <v/>
      </c>
      <c r="DO24">
        <f>(DC24-(DD24+DE24+DF24))+(DD24*2)+(DE24*3)+(DF24*4)</f>
        <v/>
      </c>
      <c r="DP24">
        <f>DA24+DI24+DK24+DL24+DM24+DN24</f>
        <v/>
      </c>
      <c r="EF24">
        <f>(DT24-(DU24+DV24+DW24))+(DU24*2)+(DV24*3)+(DW24*4)</f>
        <v/>
      </c>
      <c r="EG24">
        <f>DR24+DZ24+EB24+EC24+ED24+EE24</f>
        <v/>
      </c>
      <c r="EW24">
        <f>(EK24-(EL24+EM24+EN24))+(EL24*2)+(EM24*3)+(EN24*4)</f>
        <v/>
      </c>
      <c r="EX24">
        <f>EI24+EQ24+ES24+ET24+EU24+EV24</f>
        <v/>
      </c>
      <c r="FN24">
        <f>(FB24-(FC24+FD24+FE24))+(FC24*2)+(FD24*3)+(FE24*4)</f>
        <v/>
      </c>
      <c r="FO24">
        <f>EZ24+FH24+FJ24+FK24+FL24+FM24</f>
        <v/>
      </c>
      <c r="GE24">
        <f>(FS24-(FT24+FU24+FV24))+(FT24*2)+(FU24*3)+(FV24*4)</f>
        <v/>
      </c>
      <c r="GF24">
        <f>FQ24+FY24+GA24+GB24+GC24+GD24</f>
        <v/>
      </c>
      <c r="GV24">
        <f>(GJ24-(GK24+GL24+GM24))+(GK24*2)+(GL24*3)+(GM24*4)</f>
        <v/>
      </c>
      <c r="GW24">
        <f>GH24+GP24+GR24+GS24+GT24+GU24</f>
        <v/>
      </c>
      <c r="HM24">
        <f>(HA24-(HB24+HC24+HD24))+(HB24*2)+(HC24*3)+(HD24*4)</f>
        <v/>
      </c>
      <c r="HN24">
        <f>GY24+HG24+HI24+HJ24+HK24+HL24</f>
        <v/>
      </c>
      <c r="ID24">
        <f>(HR24-(HS24+HT24+HU24))+(HS24*2)+(HT24*3)+(HU24*4)</f>
        <v/>
      </c>
      <c r="IE24">
        <f>HP24+HX24+HZ24+IA24+IB24+IC24</f>
        <v/>
      </c>
      <c r="IU24">
        <f>(II24-(IJ24+IK24+IL24))+(IJ24*2)+(IK24*3)+(IL24*4)</f>
        <v/>
      </c>
      <c r="IV24">
        <f>IG24+IO24+IQ24+IR24+IS24+IT24</f>
        <v/>
      </c>
    </row>
    <row r="25">
      <c r="Q25">
        <f>(E25-(F25+G25+H25))+(F25*2)+(G25*3)+(H25*4)</f>
        <v/>
      </c>
      <c r="R25">
        <f>C25+K25+M25+N25+O25+P25</f>
        <v/>
      </c>
      <c r="AH25">
        <f>(V25-(W25+X25+Y25))+(W25*2)+(X25*3)+(Y25*4)</f>
        <v/>
      </c>
      <c r="AI25">
        <f>T25+AB25+AD25+AE25+AF25+AG25</f>
        <v/>
      </c>
      <c r="AY25">
        <f>(AM25-(AN25+AO25+AP25))+(AN25*2)+(AO25*3)+(AP25*4)</f>
        <v/>
      </c>
      <c r="AZ25">
        <f>AK25+AS25+AU25+AV25+AW25+AX25</f>
        <v/>
      </c>
      <c r="BP25">
        <f>(BD25-(BE25+BF25+BG25))+(BE25*2)+(BF25*3)+(BG25*4)</f>
        <v/>
      </c>
      <c r="BQ25">
        <f>BB25+BJ25+BL25+BM25+BN25+BO25</f>
        <v/>
      </c>
      <c r="CG25">
        <f>(BU25-(BV25+BW25+BX25))+(BV25*2)+(BW25*3)+(BX25*4)</f>
        <v/>
      </c>
      <c r="CH25">
        <f>BS25+CA25+CC25+CD25+CE25+CF25</f>
        <v/>
      </c>
      <c r="CX25">
        <f>(CL25-(CM25+CN25+CO25))+(CM25*2)+(CN25*3)+(CO25*4)</f>
        <v/>
      </c>
      <c r="CY25">
        <f>CJ25+CR25+CT25+CU25+CV25+CW25</f>
        <v/>
      </c>
      <c r="DO25">
        <f>(DC25-(DD25+DE25+DF25))+(DD25*2)+(DE25*3)+(DF25*4)</f>
        <v/>
      </c>
      <c r="DP25">
        <f>DA25+DI25+DK25+DL25+DM25+DN25</f>
        <v/>
      </c>
      <c r="EF25">
        <f>(DT25-(DU25+DV25+DW25))+(DU25*2)+(DV25*3)+(DW25*4)</f>
        <v/>
      </c>
      <c r="EG25">
        <f>DR25+DZ25+EB25+EC25+ED25+EE25</f>
        <v/>
      </c>
      <c r="EW25">
        <f>(EK25-(EL25+EM25+EN25))+(EL25*2)+(EM25*3)+(EN25*4)</f>
        <v/>
      </c>
      <c r="EX25">
        <f>EI25+EQ25+ES25+ET25+EU25+EV25</f>
        <v/>
      </c>
      <c r="FN25">
        <f>(FB25-(FC25+FD25+FE25))+(FC25*2)+(FD25*3)+(FE25*4)</f>
        <v/>
      </c>
      <c r="FO25">
        <f>EZ25+FH25+FJ25+FK25+FL25+FM25</f>
        <v/>
      </c>
      <c r="GE25">
        <f>(FS25-(FT25+FU25+FV25))+(FT25*2)+(FU25*3)+(FV25*4)</f>
        <v/>
      </c>
      <c r="GF25">
        <f>FQ25+FY25+GA25+GB25+GC25+GD25</f>
        <v/>
      </c>
      <c r="GV25">
        <f>(GJ25-(GK25+GL25+GM25))+(GK25*2)+(GL25*3)+(GM25*4)</f>
        <v/>
      </c>
      <c r="GW25">
        <f>GH25+GP25+GR25+GS25+GT25+GU25</f>
        <v/>
      </c>
      <c r="HM25">
        <f>(HA25-(HB25+HC25+HD25))+(HB25*2)+(HC25*3)+(HD25*4)</f>
        <v/>
      </c>
      <c r="HN25">
        <f>GY25+HG25+HI25+HJ25+HK25+HL25</f>
        <v/>
      </c>
      <c r="ID25">
        <f>(HR25-(HS25+HT25+HU25))+(HS25*2)+(HT25*3)+(HU25*4)</f>
        <v/>
      </c>
      <c r="IE25">
        <f>HP25+HX25+HZ25+IA25+IB25+IC25</f>
        <v/>
      </c>
      <c r="IU25">
        <f>(II25-(IJ25+IK25+IL25))+(IJ25*2)+(IK25*3)+(IL25*4)</f>
        <v/>
      </c>
      <c r="IV25">
        <f>IG25+IO25+IQ25+IR25+IS25+IT25</f>
        <v/>
      </c>
    </row>
    <row r="26">
      <c r="Q26">
        <f>(E26-(F26+G26+H26))+(F26*2)+(G26*3)+(H26*4)</f>
        <v/>
      </c>
      <c r="R26">
        <f>C26+K26+M26+N26+O26+P26</f>
        <v/>
      </c>
      <c r="AH26">
        <f>(V26-(W26+X26+Y26))+(W26*2)+(X26*3)+(Y26*4)</f>
        <v/>
      </c>
      <c r="AI26">
        <f>T26+AB26+AD26+AE26+AF26+AG26</f>
        <v/>
      </c>
      <c r="AY26">
        <f>(AM26-(AN26+AO26+AP26))+(AN26*2)+(AO26*3)+(AP26*4)</f>
        <v/>
      </c>
      <c r="AZ26">
        <f>AK26+AS26+AU26+AV26+AW26+AX26</f>
        <v/>
      </c>
      <c r="BP26">
        <f>(BD26-(BE26+BF26+BG26))+(BE26*2)+(BF26*3)+(BG26*4)</f>
        <v/>
      </c>
      <c r="BQ26">
        <f>BB26+BJ26+BL26+BM26+BN26+BO26</f>
        <v/>
      </c>
      <c r="CG26">
        <f>(BU26-(BV26+BW26+BX26))+(BV26*2)+(BW26*3)+(BX26*4)</f>
        <v/>
      </c>
      <c r="CH26">
        <f>BS26+CA26+CC26+CD26+CE26+CF26</f>
        <v/>
      </c>
      <c r="CX26">
        <f>(CL26-(CM26+CN26+CO26))+(CM26*2)+(CN26*3)+(CO26*4)</f>
        <v/>
      </c>
      <c r="CY26">
        <f>CJ26+CR26+CT26+CU26+CV26+CW26</f>
        <v/>
      </c>
      <c r="DO26">
        <f>(DC26-(DD26+DE26+DF26))+(DD26*2)+(DE26*3)+(DF26*4)</f>
        <v/>
      </c>
      <c r="DP26">
        <f>DA26+DI26+DK26+DL26+DM26+DN26</f>
        <v/>
      </c>
      <c r="EF26">
        <f>(DT26-(DU26+DV26+DW26))+(DU26*2)+(DV26*3)+(DW26*4)</f>
        <v/>
      </c>
      <c r="EG26">
        <f>DR26+DZ26+EB26+EC26+ED26+EE26</f>
        <v/>
      </c>
      <c r="EW26">
        <f>(EK26-(EL26+EM26+EN26))+(EL26*2)+(EM26*3)+(EN26*4)</f>
        <v/>
      </c>
      <c r="EX26">
        <f>EI26+EQ26+ES26+ET26+EU26+EV26</f>
        <v/>
      </c>
      <c r="FN26">
        <f>(FB26-(FC26+FD26+FE26))+(FC26*2)+(FD26*3)+(FE26*4)</f>
        <v/>
      </c>
      <c r="FO26">
        <f>EZ26+FH26+FJ26+FK26+FL26+FM26</f>
        <v/>
      </c>
      <c r="GE26">
        <f>(FS26-(FT26+FU26+FV26))+(FT26*2)+(FU26*3)+(FV26*4)</f>
        <v/>
      </c>
      <c r="GF26">
        <f>FQ26+FY26+GA26+GB26+GC26+GD26</f>
        <v/>
      </c>
      <c r="GV26">
        <f>(GJ26-(GK26+GL26+GM26))+(GK26*2)+(GL26*3)+(GM26*4)</f>
        <v/>
      </c>
      <c r="GW26">
        <f>GH26+GP26+GR26+GS26+GT26+GU26</f>
        <v/>
      </c>
      <c r="HM26">
        <f>(HA26-(HB26+HC26+HD26))+(HB26*2)+(HC26*3)+(HD26*4)</f>
        <v/>
      </c>
      <c r="HN26">
        <f>GY26+HG26+HI26+HJ26+HK26+HL26</f>
        <v/>
      </c>
      <c r="ID26">
        <f>(HR26-(HS26+HT26+HU26))+(HS26*2)+(HT26*3)+(HU26*4)</f>
        <v/>
      </c>
      <c r="IE26">
        <f>HP26+HX26+HZ26+IA26+IB26+IC26</f>
        <v/>
      </c>
      <c r="IU26">
        <f>(II26-(IJ26+IK26+IL26))+(IJ26*2)+(IK26*3)+(IL26*4)</f>
        <v/>
      </c>
      <c r="IV26">
        <f>IG26+IO26+IQ26+IR26+IS26+IT26</f>
        <v/>
      </c>
    </row>
    <row r="27">
      <c r="Q27">
        <f>(E27-(F27+G27+H27))+(F27*2)+(G27*3)+(H27*4)</f>
        <v/>
      </c>
      <c r="R27">
        <f>C27+K27+M27+N27+O27+P27</f>
        <v/>
      </c>
      <c r="AH27">
        <f>(V27-(W27+X27+Y27))+(W27*2)+(X27*3)+(Y27*4)</f>
        <v/>
      </c>
      <c r="AI27">
        <f>T27+AB27+AD27+AE27+AF27+AG27</f>
        <v/>
      </c>
      <c r="AY27">
        <f>(AM27-(AN27+AO27+AP27))+(AN27*2)+(AO27*3)+(AP27*4)</f>
        <v/>
      </c>
      <c r="AZ27">
        <f>AK27+AS27+AU27+AV27+AW27+AX27</f>
        <v/>
      </c>
      <c r="BP27">
        <f>(BD27-(BE27+BF27+BG27))+(BE27*2)+(BF27*3)+(BG27*4)</f>
        <v/>
      </c>
      <c r="BQ27">
        <f>BB27+BJ27+BL27+BM27+BN27+BO27</f>
        <v/>
      </c>
      <c r="CG27">
        <f>(BU27-(BV27+BW27+BX27))+(BV27*2)+(BW27*3)+(BX27*4)</f>
        <v/>
      </c>
      <c r="CH27">
        <f>BS27+CA27+CC27+CD27+CE27+CF27</f>
        <v/>
      </c>
      <c r="CX27">
        <f>(CL27-(CM27+CN27+CO27))+(CM27*2)+(CN27*3)+(CO27*4)</f>
        <v/>
      </c>
      <c r="CY27">
        <f>CJ27+CR27+CT27+CU27+CV27+CW27</f>
        <v/>
      </c>
      <c r="DO27">
        <f>(DC27-(DD27+DE27+DF27))+(DD27*2)+(DE27*3)+(DF27*4)</f>
        <v/>
      </c>
      <c r="DP27">
        <f>DA27+DI27+DK27+DL27+DM27+DN27</f>
        <v/>
      </c>
      <c r="EF27">
        <f>(DT27-(DU27+DV27+DW27))+(DU27*2)+(DV27*3)+(DW27*4)</f>
        <v/>
      </c>
      <c r="EG27">
        <f>DR27+DZ27+EB27+EC27+ED27+EE27</f>
        <v/>
      </c>
      <c r="EW27">
        <f>(EK27-(EL27+EM27+EN27))+(EL27*2)+(EM27*3)+(EN27*4)</f>
        <v/>
      </c>
      <c r="EX27">
        <f>EI27+EQ27+ES27+ET27+EU27+EV27</f>
        <v/>
      </c>
      <c r="FN27">
        <f>(FB27-(FC27+FD27+FE27))+(FC27*2)+(FD27*3)+(FE27*4)</f>
        <v/>
      </c>
      <c r="FO27">
        <f>EZ27+FH27+FJ27+FK27+FL27+FM27</f>
        <v/>
      </c>
      <c r="GE27">
        <f>(FS27-(FT27+FU27+FV27))+(FT27*2)+(FU27*3)+(FV27*4)</f>
        <v/>
      </c>
      <c r="GF27">
        <f>FQ27+FY27+GA27+GB27+GC27+GD27</f>
        <v/>
      </c>
      <c r="GV27">
        <f>(GJ27-(GK27+GL27+GM27))+(GK27*2)+(GL27*3)+(GM27*4)</f>
        <v/>
      </c>
      <c r="GW27">
        <f>GH27+GP27+GR27+GS27+GT27+GU27</f>
        <v/>
      </c>
      <c r="HM27">
        <f>(HA27-(HB27+HC27+HD27))+(HB27*2)+(HC27*3)+(HD27*4)</f>
        <v/>
      </c>
      <c r="HN27">
        <f>GY27+HG27+HI27+HJ27+HK27+HL27</f>
        <v/>
      </c>
      <c r="ID27">
        <f>(HR27-(HS27+HT27+HU27))+(HS27*2)+(HT27*3)+(HU27*4)</f>
        <v/>
      </c>
      <c r="IE27">
        <f>HP27+HX27+HZ27+IA27+IB27+IC27</f>
        <v/>
      </c>
      <c r="IU27">
        <f>(II27-(IJ27+IK27+IL27))+(IJ27*2)+(IK27*3)+(IL27*4)</f>
        <v/>
      </c>
      <c r="IV27">
        <f>IG27+IO27+IQ27+IR27+IS27+IT27</f>
        <v/>
      </c>
    </row>
    <row r="28">
      <c r="Q28">
        <f>(E28-(F28+G28+H28))+(F28*2)+(G28*3)+(H28*4)</f>
        <v/>
      </c>
      <c r="R28">
        <f>C28+K28+M28+N28+O28+P28</f>
        <v/>
      </c>
      <c r="AH28">
        <f>(V28-(W28+X28+Y28))+(W28*2)+(X28*3)+(Y28*4)</f>
        <v/>
      </c>
      <c r="AI28">
        <f>T28+AB28+AD28+AE28+AF28+AG28</f>
        <v/>
      </c>
      <c r="AY28">
        <f>(AM28-(AN28+AO28+AP28))+(AN28*2)+(AO28*3)+(AP28*4)</f>
        <v/>
      </c>
      <c r="AZ28">
        <f>AK28+AS28+AU28+AV28+AW28+AX28</f>
        <v/>
      </c>
      <c r="BP28">
        <f>(BD28-(BE28+BF28+BG28))+(BE28*2)+(BF28*3)+(BG28*4)</f>
        <v/>
      </c>
      <c r="BQ28">
        <f>BB28+BJ28+BL28+BM28+BN28+BO28</f>
        <v/>
      </c>
      <c r="CG28">
        <f>(BU28-(BV28+BW28+BX28))+(BV28*2)+(BW28*3)+(BX28*4)</f>
        <v/>
      </c>
      <c r="CH28">
        <f>BS28+CA28+CC28+CD28+CE28+CF28</f>
        <v/>
      </c>
      <c r="CX28">
        <f>(CL28-(CM28+CN28+CO28))+(CM28*2)+(CN28*3)+(CO28*4)</f>
        <v/>
      </c>
      <c r="CY28">
        <f>CJ28+CR28+CT28+CU28+CV28+CW28</f>
        <v/>
      </c>
      <c r="DO28">
        <f>(DC28-(DD28+DE28+DF28))+(DD28*2)+(DE28*3)+(DF28*4)</f>
        <v/>
      </c>
      <c r="DP28">
        <f>DA28+DI28+DK28+DL28+DM28+DN28</f>
        <v/>
      </c>
      <c r="EF28">
        <f>(DT28-(DU28+DV28+DW28))+(DU28*2)+(DV28*3)+(DW28*4)</f>
        <v/>
      </c>
      <c r="EG28">
        <f>DR28+DZ28+EB28+EC28+ED28+EE28</f>
        <v/>
      </c>
      <c r="EW28">
        <f>(EK28-(EL28+EM28+EN28))+(EL28*2)+(EM28*3)+(EN28*4)</f>
        <v/>
      </c>
      <c r="EX28">
        <f>EI28+EQ28+ES28+ET28+EU28+EV28</f>
        <v/>
      </c>
      <c r="FN28">
        <f>(FB28-(FC28+FD28+FE28))+(FC28*2)+(FD28*3)+(FE28*4)</f>
        <v/>
      </c>
      <c r="FO28">
        <f>EZ28+FH28+FJ28+FK28+FL28+FM28</f>
        <v/>
      </c>
      <c r="GE28">
        <f>(FS28-(FT28+FU28+FV28))+(FT28*2)+(FU28*3)+(FV28*4)</f>
        <v/>
      </c>
      <c r="GF28">
        <f>FQ28+FY28+GA28+GB28+GC28+GD28</f>
        <v/>
      </c>
      <c r="GV28">
        <f>(GJ28-(GK28+GL28+GM28))+(GK28*2)+(GL28*3)+(GM28*4)</f>
        <v/>
      </c>
      <c r="GW28">
        <f>GH28+GP28+GR28+GS28+GT28+GU28</f>
        <v/>
      </c>
      <c r="HM28">
        <f>(HA28-(HB28+HC28+HD28))+(HB28*2)+(HC28*3)+(HD28*4)</f>
        <v/>
      </c>
      <c r="HN28">
        <f>GY28+HG28+HI28+HJ28+HK28+HL28</f>
        <v/>
      </c>
      <c r="ID28">
        <f>(HR28-(HS28+HT28+HU28))+(HS28*2)+(HT28*3)+(HU28*4)</f>
        <v/>
      </c>
      <c r="IE28">
        <f>HP28+HX28+HZ28+IA28+IB28+IC28</f>
        <v/>
      </c>
      <c r="IU28">
        <f>(II28-(IJ28+IK28+IL28))+(IJ28*2)+(IK28*3)+(IL28*4)</f>
        <v/>
      </c>
      <c r="IV28">
        <f>IG28+IO28+IQ28+IR28+IS28+IT28</f>
        <v/>
      </c>
    </row>
    <row r="29">
      <c r="Q29">
        <f>(E29-(F29+G29+H29))+(F29*2)+(G29*3)+(H29*4)</f>
        <v/>
      </c>
      <c r="R29">
        <f>C29+K29+M29+N29+O29+P29</f>
        <v/>
      </c>
      <c r="AH29">
        <f>(V29-(W29+X29+Y29))+(W29*2)+(X29*3)+(Y29*4)</f>
        <v/>
      </c>
      <c r="AI29">
        <f>T29+AB29+AD29+AE29+AF29+AG29</f>
        <v/>
      </c>
      <c r="AY29">
        <f>(AM29-(AN29+AO29+AP29))+(AN29*2)+(AO29*3)+(AP29*4)</f>
        <v/>
      </c>
      <c r="AZ29">
        <f>AK29+AS29+AU29+AV29+AW29+AX29</f>
        <v/>
      </c>
      <c r="BP29">
        <f>(BD29-(BE29+BF29+BG29))+(BE29*2)+(BF29*3)+(BG29*4)</f>
        <v/>
      </c>
      <c r="BQ29">
        <f>BB29+BJ29+BL29+BM29+BN29+BO29</f>
        <v/>
      </c>
      <c r="CG29">
        <f>(BU29-(BV29+BW29+BX29))+(BV29*2)+(BW29*3)+(BX29*4)</f>
        <v/>
      </c>
      <c r="CH29">
        <f>BS29+CA29+CC29+CD29+CE29+CF29</f>
        <v/>
      </c>
      <c r="CX29">
        <f>(CL29-(CM29+CN29+CO29))+(CM29*2)+(CN29*3)+(CO29*4)</f>
        <v/>
      </c>
      <c r="CY29">
        <f>CJ29+CR29+CT29+CU29+CV29+CW29</f>
        <v/>
      </c>
      <c r="DO29">
        <f>(DC29-(DD29+DE29+DF29))+(DD29*2)+(DE29*3)+(DF29*4)</f>
        <v/>
      </c>
      <c r="DP29">
        <f>DA29+DI29+DK29+DL29+DM29+DN29</f>
        <v/>
      </c>
      <c r="EF29">
        <f>(DT29-(DU29+DV29+DW29))+(DU29*2)+(DV29*3)+(DW29*4)</f>
        <v/>
      </c>
      <c r="EG29">
        <f>DR29+DZ29+EB29+EC29+ED29+EE29</f>
        <v/>
      </c>
      <c r="EW29">
        <f>(EK29-(EL29+EM29+EN29))+(EL29*2)+(EM29*3)+(EN29*4)</f>
        <v/>
      </c>
      <c r="EX29">
        <f>EI29+EQ29+ES29+ET29+EU29+EV29</f>
        <v/>
      </c>
      <c r="FN29">
        <f>(FB29-(FC29+FD29+FE29))+(FC29*2)+(FD29*3)+(FE29*4)</f>
        <v/>
      </c>
      <c r="FO29">
        <f>EZ29+FH29+FJ29+FK29+FL29+FM29</f>
        <v/>
      </c>
      <c r="GE29">
        <f>(FS29-(FT29+FU29+FV29))+(FT29*2)+(FU29*3)+(FV29*4)</f>
        <v/>
      </c>
      <c r="GF29">
        <f>FQ29+FY29+GA29+GB29+GC29+GD29</f>
        <v/>
      </c>
      <c r="GV29">
        <f>(GJ29-(GK29+GL29+GM29))+(GK29*2)+(GL29*3)+(GM29*4)</f>
        <v/>
      </c>
      <c r="GW29">
        <f>GH29+GP29+GR29+GS29+GT29+GU29</f>
        <v/>
      </c>
      <c r="HM29">
        <f>(HA29-(HB29+HC29+HD29))+(HB29*2)+(HC29*3)+(HD29*4)</f>
        <v/>
      </c>
      <c r="HN29">
        <f>GY29+HG29+HI29+HJ29+HK29+HL29</f>
        <v/>
      </c>
      <c r="ID29">
        <f>(HR29-(HS29+HT29+HU29))+(HS29*2)+(HT29*3)+(HU29*4)</f>
        <v/>
      </c>
      <c r="IE29">
        <f>HP29+HX29+HZ29+IA29+IB29+IC29</f>
        <v/>
      </c>
      <c r="IU29">
        <f>(II29-(IJ29+IK29+IL29))+(IJ29*2)+(IK29*3)+(IL29*4)</f>
        <v/>
      </c>
      <c r="IV29">
        <f>IG29+IO29+IQ29+IR29+IS29+IT29</f>
        <v/>
      </c>
    </row>
    <row r="30">
      <c r="Q30">
        <f>(E30-(F30+G30+H30))+(F30*2)+(G30*3)+(H30*4)</f>
        <v/>
      </c>
      <c r="R30">
        <f>C30+K30+M30+N30+O30+P30</f>
        <v/>
      </c>
      <c r="AH30">
        <f>(V30-(W30+X30+Y30))+(W30*2)+(X30*3)+(Y30*4)</f>
        <v/>
      </c>
      <c r="AI30">
        <f>T30+AB30+AD30+AE30+AF30+AG30</f>
        <v/>
      </c>
      <c r="AY30">
        <f>(AM30-(AN30+AO30+AP30))+(AN30*2)+(AO30*3)+(AP30*4)</f>
        <v/>
      </c>
      <c r="AZ30">
        <f>AK30+AS30+AU30+AV30+AW30+AX30</f>
        <v/>
      </c>
      <c r="BP30">
        <f>(BD30-(BE30+BF30+BG30))+(BE30*2)+(BF30*3)+(BG30*4)</f>
        <v/>
      </c>
      <c r="BQ30">
        <f>BB30+BJ30+BL30+BM30+BN30+BO30</f>
        <v/>
      </c>
      <c r="CG30">
        <f>(BU30-(BV30+BW30+BX30))+(BV30*2)+(BW30*3)+(BX30*4)</f>
        <v/>
      </c>
      <c r="CH30">
        <f>BS30+CA30+CC30+CD30+CE30+CF30</f>
        <v/>
      </c>
      <c r="CX30">
        <f>(CL30-(CM30+CN30+CO30))+(CM30*2)+(CN30*3)+(CO30*4)</f>
        <v/>
      </c>
      <c r="CY30">
        <f>CJ30+CR30+CT30+CU30+CV30+CW30</f>
        <v/>
      </c>
      <c r="DO30">
        <f>(DC30-(DD30+DE30+DF30))+(DD30*2)+(DE30*3)+(DF30*4)</f>
        <v/>
      </c>
      <c r="DP30">
        <f>DA30+DI30+DK30+DL30+DM30+DN30</f>
        <v/>
      </c>
      <c r="EF30">
        <f>(DT30-(DU30+DV30+DW30))+(DU30*2)+(DV30*3)+(DW30*4)</f>
        <v/>
      </c>
      <c r="EG30">
        <f>DR30+DZ30+EB30+EC30+ED30+EE30</f>
        <v/>
      </c>
      <c r="EW30">
        <f>(EK30-(EL30+EM30+EN30))+(EL30*2)+(EM30*3)+(EN30*4)</f>
        <v/>
      </c>
      <c r="EX30">
        <f>EI30+EQ30+ES30+ET30+EU30+EV30</f>
        <v/>
      </c>
      <c r="FN30">
        <f>(FB30-(FC30+FD30+FE30))+(FC30*2)+(FD30*3)+(FE30*4)</f>
        <v/>
      </c>
      <c r="FO30">
        <f>EZ30+FH30+FJ30+FK30+FL30+FM30</f>
        <v/>
      </c>
      <c r="GE30">
        <f>(FS30-(FT30+FU30+FV30))+(FT30*2)+(FU30*3)+(FV30*4)</f>
        <v/>
      </c>
      <c r="GF30">
        <f>FQ30+FY30+GA30+GB30+GC30+GD30</f>
        <v/>
      </c>
      <c r="GV30">
        <f>(GJ30-(GK30+GL30+GM30))+(GK30*2)+(GL30*3)+(GM30*4)</f>
        <v/>
      </c>
      <c r="GW30">
        <f>GH30+GP30+GR30+GS30+GT30+GU30</f>
        <v/>
      </c>
      <c r="HM30">
        <f>(HA30-(HB30+HC30+HD30))+(HB30*2)+(HC30*3)+(HD30*4)</f>
        <v/>
      </c>
      <c r="HN30">
        <f>GY30+HG30+HI30+HJ30+HK30+HL30</f>
        <v/>
      </c>
      <c r="ID30">
        <f>(HR30-(HS30+HT30+HU30))+(HS30*2)+(HT30*3)+(HU30*4)</f>
        <v/>
      </c>
      <c r="IE30">
        <f>HP30+HX30+HZ30+IA30+IB30+IC30</f>
        <v/>
      </c>
      <c r="IU30">
        <f>(II30-(IJ30+IK30+IL30))+(IJ30*2)+(IK30*3)+(IL30*4)</f>
        <v/>
      </c>
      <c r="IV30">
        <f>IG30+IO30+IQ30+IR30+IS30+IT30</f>
        <v/>
      </c>
    </row>
    <row r="31">
      <c r="Q31">
        <f>(E31-(F31+G31+H31))+(F31*2)+(G31*3)+(H31*4)</f>
        <v/>
      </c>
      <c r="R31">
        <f>C31+K31+M31+N31+O31+P31</f>
        <v/>
      </c>
      <c r="AH31">
        <f>(V31-(W31+X31+Y31))+(W31*2)+(X31*3)+(Y31*4)</f>
        <v/>
      </c>
      <c r="AI31">
        <f>T31+AB31+AD31+AE31+AF31+AG31</f>
        <v/>
      </c>
      <c r="AY31">
        <f>(AM31-(AN31+AO31+AP31))+(AN31*2)+(AO31*3)+(AP31*4)</f>
        <v/>
      </c>
      <c r="AZ31">
        <f>AK31+AS31+AU31+AV31+AW31+AX31</f>
        <v/>
      </c>
      <c r="BP31">
        <f>(BD31-(BE31+BF31+BG31))+(BE31*2)+(BF31*3)+(BG31*4)</f>
        <v/>
      </c>
      <c r="BQ31">
        <f>BB31+BJ31+BL31+BM31+BN31+BO31</f>
        <v/>
      </c>
      <c r="CG31">
        <f>(BU31-(BV31+BW31+BX31))+(BV31*2)+(BW31*3)+(BX31*4)</f>
        <v/>
      </c>
      <c r="CH31">
        <f>BS31+CA31+CC31+CD31+CE31+CF31</f>
        <v/>
      </c>
      <c r="CX31">
        <f>(CL31-(CM31+CN31+CO31))+(CM31*2)+(CN31*3)+(CO31*4)</f>
        <v/>
      </c>
      <c r="CY31">
        <f>CJ31+CR31+CT31+CU31+CV31+CW31</f>
        <v/>
      </c>
      <c r="DO31">
        <f>(DC31-(DD31+DE31+DF31))+(DD31*2)+(DE31*3)+(DF31*4)</f>
        <v/>
      </c>
      <c r="DP31">
        <f>DA31+DI31+DK31+DL31+DM31+DN31</f>
        <v/>
      </c>
      <c r="EF31">
        <f>(DT31-(DU31+DV31+DW31))+(DU31*2)+(DV31*3)+(DW31*4)</f>
        <v/>
      </c>
      <c r="EG31">
        <f>DR31+DZ31+EB31+EC31+ED31+EE31</f>
        <v/>
      </c>
      <c r="EW31">
        <f>(EK31-(EL31+EM31+EN31))+(EL31*2)+(EM31*3)+(EN31*4)</f>
        <v/>
      </c>
      <c r="EX31">
        <f>EI31+EQ31+ES31+ET31+EU31+EV31</f>
        <v/>
      </c>
      <c r="FN31">
        <f>(FB31-(FC31+FD31+FE31))+(FC31*2)+(FD31*3)+(FE31*4)</f>
        <v/>
      </c>
      <c r="FO31">
        <f>EZ31+FH31+FJ31+FK31+FL31+FM31</f>
        <v/>
      </c>
      <c r="GE31">
        <f>(FS31-(FT31+FU31+FV31))+(FT31*2)+(FU31*3)+(FV31*4)</f>
        <v/>
      </c>
      <c r="GF31">
        <f>FQ31+FY31+GA31+GB31+GC31+GD31</f>
        <v/>
      </c>
      <c r="GV31">
        <f>(GJ31-(GK31+GL31+GM31))+(GK31*2)+(GL31*3)+(GM31*4)</f>
        <v/>
      </c>
      <c r="GW31">
        <f>GH31+GP31+GR31+GS31+GT31+GU31</f>
        <v/>
      </c>
      <c r="HM31">
        <f>(HA31-(HB31+HC31+HD31))+(HB31*2)+(HC31*3)+(HD31*4)</f>
        <v/>
      </c>
      <c r="HN31">
        <f>GY31+HG31+HI31+HJ31+HK31+HL31</f>
        <v/>
      </c>
      <c r="ID31">
        <f>(HR31-(HS31+HT31+HU31))+(HS31*2)+(HT31*3)+(HU31*4)</f>
        <v/>
      </c>
      <c r="IE31">
        <f>HP31+HX31+HZ31+IA31+IB31+IC31</f>
        <v/>
      </c>
      <c r="IU31">
        <f>(II31-(IJ31+IK31+IL31))+(IJ31*2)+(IK31*3)+(IL31*4)</f>
        <v/>
      </c>
      <c r="IV31">
        <f>IG31+IO31+IQ31+IR31+IS31+IT31</f>
        <v/>
      </c>
    </row>
    <row r="32">
      <c r="Q32">
        <f>(E32-(F32+G32+H32))+(F32*2)+(G32*3)+(H32*4)</f>
        <v/>
      </c>
      <c r="R32">
        <f>C32+K32+M32+N32+O32+P32</f>
        <v/>
      </c>
      <c r="AH32">
        <f>(V32-(W32+X32+Y32))+(W32*2)+(X32*3)+(Y32*4)</f>
        <v/>
      </c>
      <c r="AI32">
        <f>T32+AB32+AD32+AE32+AF32+AG32</f>
        <v/>
      </c>
      <c r="AY32">
        <f>(AM32-(AN32+AO32+AP32))+(AN32*2)+(AO32*3)+(AP32*4)</f>
        <v/>
      </c>
      <c r="AZ32">
        <f>AK32+AS32+AU32+AV32+AW32+AX32</f>
        <v/>
      </c>
      <c r="BP32">
        <f>(BD32-(BE32+BF32+BG32))+(BE32*2)+(BF32*3)+(BG32*4)</f>
        <v/>
      </c>
      <c r="BQ32">
        <f>BB32+BJ32+BL32+BM32+BN32+BO32</f>
        <v/>
      </c>
      <c r="CG32">
        <f>(BU32-(BV32+BW32+BX32))+(BV32*2)+(BW32*3)+(BX32*4)</f>
        <v/>
      </c>
      <c r="CH32">
        <f>BS32+CA32+CC32+CD32+CE32+CF32</f>
        <v/>
      </c>
      <c r="CX32">
        <f>(CL32-(CM32+CN32+CO32))+(CM32*2)+(CN32*3)+(CO32*4)</f>
        <v/>
      </c>
      <c r="CY32">
        <f>CJ32+CR32+CT32+CU32+CV32+CW32</f>
        <v/>
      </c>
      <c r="DO32">
        <f>(DC32-(DD32+DE32+DF32))+(DD32*2)+(DE32*3)+(DF32*4)</f>
        <v/>
      </c>
      <c r="DP32">
        <f>DA32+DI32+DK32+DL32+DM32+DN32</f>
        <v/>
      </c>
      <c r="EF32">
        <f>(DT32-(DU32+DV32+DW32))+(DU32*2)+(DV32*3)+(DW32*4)</f>
        <v/>
      </c>
      <c r="EG32">
        <f>DR32+DZ32+EB32+EC32+ED32+EE32</f>
        <v/>
      </c>
      <c r="EW32">
        <f>(EK32-(EL32+EM32+EN32))+(EL32*2)+(EM32*3)+(EN32*4)</f>
        <v/>
      </c>
      <c r="EX32">
        <f>EI32+EQ32+ES32+ET32+EU32+EV32</f>
        <v/>
      </c>
      <c r="FN32">
        <f>(FB32-(FC32+FD32+FE32))+(FC32*2)+(FD32*3)+(FE32*4)</f>
        <v/>
      </c>
      <c r="FO32">
        <f>EZ32+FH32+FJ32+FK32+FL32+FM32</f>
        <v/>
      </c>
      <c r="GE32">
        <f>(FS32-(FT32+FU32+FV32))+(FT32*2)+(FU32*3)+(FV32*4)</f>
        <v/>
      </c>
      <c r="GF32">
        <f>FQ32+FY32+GA32+GB32+GC32+GD32</f>
        <v/>
      </c>
      <c r="GV32">
        <f>(GJ32-(GK32+GL32+GM32))+(GK32*2)+(GL32*3)+(GM32*4)</f>
        <v/>
      </c>
      <c r="GW32">
        <f>GH32+GP32+GR32+GS32+GT32+GU32</f>
        <v/>
      </c>
      <c r="HM32">
        <f>(HA32-(HB32+HC32+HD32))+(HB32*2)+(HC32*3)+(HD32*4)</f>
        <v/>
      </c>
      <c r="HN32">
        <f>GY32+HG32+HI32+HJ32+HK32+HL32</f>
        <v/>
      </c>
      <c r="ID32">
        <f>(HR32-(HS32+HT32+HU32))+(HS32*2)+(HT32*3)+(HU32*4)</f>
        <v/>
      </c>
      <c r="IE32">
        <f>HP32+HX32+HZ32+IA32+IB32+IC32</f>
        <v/>
      </c>
      <c r="IU32">
        <f>(II32-(IJ32+IK32+IL32))+(IJ32*2)+(IK32*3)+(IL32*4)</f>
        <v/>
      </c>
      <c r="IV32">
        <f>IG32+IO32+IQ32+IR32+IS32+IT32</f>
        <v/>
      </c>
    </row>
    <row r="33">
      <c r="A33" t="inlineStr">
        <is>
          <t>TOTALES :</t>
        </is>
      </c>
      <c r="C33">
        <f>SUM(C8:C32)</f>
        <v/>
      </c>
      <c r="D33">
        <f>SUM(D8:D32)</f>
        <v/>
      </c>
      <c r="E33">
        <f>SUM(E8:E32)</f>
        <v/>
      </c>
      <c r="F33">
        <f>SUM(F8:F32)</f>
        <v/>
      </c>
      <c r="G33">
        <f>SUM(G8:G32)</f>
        <v/>
      </c>
      <c r="H33">
        <f>SUM(H8:H32)</f>
        <v/>
      </c>
      <c r="I33">
        <f>SUM(I8:I32)</f>
        <v/>
      </c>
      <c r="J33">
        <f>SUM(J8:J32)</f>
        <v/>
      </c>
      <c r="K33">
        <f>SUM(K8:K32)</f>
        <v/>
      </c>
      <c r="L33">
        <f>SUM(L8:L32)</f>
        <v/>
      </c>
      <c r="M33">
        <f>SUM(M8:M32)</f>
        <v/>
      </c>
      <c r="N33">
        <f>SUM(N8:N32)</f>
        <v/>
      </c>
      <c r="O33">
        <f>SUM(O8:O32)</f>
        <v/>
      </c>
      <c r="P33">
        <f>SUM(P8:P32)</f>
        <v/>
      </c>
      <c r="Q33">
        <f>SUM(Q8:Q32)</f>
        <v/>
      </c>
      <c r="R33">
        <f>SUM(R8:R32)</f>
        <v/>
      </c>
      <c r="T33">
        <f>SUM(T8:T32)</f>
        <v/>
      </c>
      <c r="U33">
        <f>SUM(U8:U32)</f>
        <v/>
      </c>
      <c r="V33">
        <f>SUM(V8:V32)</f>
        <v/>
      </c>
      <c r="W33">
        <f>SUM(W8:W32)</f>
        <v/>
      </c>
      <c r="X33">
        <f>SUM(X8:X32)</f>
        <v/>
      </c>
      <c r="Y33">
        <f>SUM(Y8:Y32)</f>
        <v/>
      </c>
      <c r="Z33">
        <f>SUM(Z8:Z32)</f>
        <v/>
      </c>
      <c r="AA33">
        <f>SUM(AA8:AA32)</f>
        <v/>
      </c>
      <c r="AB33">
        <f>SUM(AB8:AB32)</f>
        <v/>
      </c>
      <c r="AC33">
        <f>SUM(AC8:AC32)</f>
        <v/>
      </c>
      <c r="AD33">
        <f>SUM(AD8:AD32)</f>
        <v/>
      </c>
      <c r="AE33">
        <f>SUM(AE8:AE32)</f>
        <v/>
      </c>
      <c r="AF33">
        <f>SUM(AF8:AF32)</f>
        <v/>
      </c>
      <c r="AG33">
        <f>SUM(AG8:AG32)</f>
        <v/>
      </c>
      <c r="AH33">
        <f>SUM(AH8:AH32)</f>
        <v/>
      </c>
      <c r="AI33">
        <f>SUM(AI8:AI32)</f>
        <v/>
      </c>
      <c r="AK33">
        <f>SUM(AK8:AK32)</f>
        <v/>
      </c>
      <c r="AL33">
        <f>SUM(AL8:AL32)</f>
        <v/>
      </c>
      <c r="AM33">
        <f>SUM(AM8:AM32)</f>
        <v/>
      </c>
      <c r="AN33">
        <f>SUM(AN8:AN32)</f>
        <v/>
      </c>
      <c r="AO33">
        <f>SUM(AO8:AO32)</f>
        <v/>
      </c>
      <c r="AP33">
        <f>SUM(AP8:AP32)</f>
        <v/>
      </c>
      <c r="AQ33">
        <f>SUM(AQ8:AQ32)</f>
        <v/>
      </c>
      <c r="AR33">
        <f>SUM(AR8:AR32)</f>
        <v/>
      </c>
      <c r="AS33">
        <f>SUM(AS8:AS32)</f>
        <v/>
      </c>
      <c r="AT33">
        <f>SUM(AT8:AT32)</f>
        <v/>
      </c>
      <c r="AU33">
        <f>SUM(AU8:AU32)</f>
        <v/>
      </c>
      <c r="AV33">
        <f>SUM(AV8:AV32)</f>
        <v/>
      </c>
      <c r="AW33">
        <f>SUM(AW8:AW32)</f>
        <v/>
      </c>
      <c r="AX33">
        <f>SUM(AX8:AX32)</f>
        <v/>
      </c>
      <c r="AY33">
        <f>SUM(AY8:AY32)</f>
        <v/>
      </c>
      <c r="AZ33">
        <f>SUM(AZ8:AZ32)</f>
        <v/>
      </c>
      <c r="BB33">
        <f>SUM(BB8:BB32)</f>
        <v/>
      </c>
      <c r="BC33">
        <f>SUM(BC8:BC32)</f>
        <v/>
      </c>
      <c r="BD33">
        <f>SUM(BD8:BD32)</f>
        <v/>
      </c>
      <c r="BE33">
        <f>SUM(BE8:BE32)</f>
        <v/>
      </c>
      <c r="BF33">
        <f>SUM(BF8:BF32)</f>
        <v/>
      </c>
      <c r="BG33">
        <f>SUM(BG8:BG32)</f>
        <v/>
      </c>
      <c r="BH33">
        <f>SUM(BH8:BH32)</f>
        <v/>
      </c>
      <c r="BI33">
        <f>SUM(BI8:BI32)</f>
        <v/>
      </c>
      <c r="BJ33">
        <f>SUM(BJ8:BJ32)</f>
        <v/>
      </c>
      <c r="BK33">
        <f>SUM(BK8:BK32)</f>
        <v/>
      </c>
      <c r="BL33">
        <f>SUM(BL8:BL32)</f>
        <v/>
      </c>
      <c r="BM33">
        <f>SUM(BM8:BM32)</f>
        <v/>
      </c>
      <c r="BN33">
        <f>SUM(BN8:BN32)</f>
        <v/>
      </c>
      <c r="BO33">
        <f>SUM(BO8:BO32)</f>
        <v/>
      </c>
      <c r="BP33">
        <f>SUM(BP8:BP32)</f>
        <v/>
      </c>
      <c r="BQ33">
        <f>SUM(BQ8:BQ32)</f>
        <v/>
      </c>
      <c r="BS33">
        <f>SUM(BS8:BS32)</f>
        <v/>
      </c>
      <c r="BT33">
        <f>SUM(BT8:BT32)</f>
        <v/>
      </c>
      <c r="BU33">
        <f>SUM(BU8:BU32)</f>
        <v/>
      </c>
      <c r="BV33">
        <f>SUM(BV8:BV32)</f>
        <v/>
      </c>
      <c r="BW33">
        <f>SUM(BW8:BW32)</f>
        <v/>
      </c>
      <c r="BX33">
        <f>SUM(BX8:BX32)</f>
        <v/>
      </c>
      <c r="BY33">
        <f>SUM(BY8:BY32)</f>
        <v/>
      </c>
      <c r="BZ33">
        <f>SUM(BZ8:BZ32)</f>
        <v/>
      </c>
      <c r="CA33">
        <f>SUM(CA8:CA32)</f>
        <v/>
      </c>
      <c r="CB33">
        <f>SUM(CB8:CB32)</f>
        <v/>
      </c>
      <c r="CC33">
        <f>SUM(CC8:CC32)</f>
        <v/>
      </c>
      <c r="CD33">
        <f>SUM(CD8:CD32)</f>
        <v/>
      </c>
      <c r="CE33">
        <f>SUM(CE8:CE32)</f>
        <v/>
      </c>
      <c r="CF33">
        <f>SUM(CF8:CF32)</f>
        <v/>
      </c>
      <c r="CG33">
        <f>SUM(CG8:CG32)</f>
        <v/>
      </c>
      <c r="CH33">
        <f>SUM(CH8:CH32)</f>
        <v/>
      </c>
      <c r="CJ33">
        <f>SUM(CJ8:CJ32)</f>
        <v/>
      </c>
      <c r="CK33">
        <f>SUM(CK8:CK32)</f>
        <v/>
      </c>
      <c r="CL33">
        <f>SUM(CL8:CL32)</f>
        <v/>
      </c>
      <c r="CM33">
        <f>SUM(CM8:CM32)</f>
        <v/>
      </c>
      <c r="CN33">
        <f>SUM(CN8:CN32)</f>
        <v/>
      </c>
      <c r="CO33">
        <f>SUM(CO8:CO32)</f>
        <v/>
      </c>
      <c r="CP33">
        <f>SUM(CP8:CP32)</f>
        <v/>
      </c>
      <c r="CQ33">
        <f>SUM(CQ8:CQ32)</f>
        <v/>
      </c>
      <c r="CR33">
        <f>SUM(CR8:CR32)</f>
        <v/>
      </c>
      <c r="CS33">
        <f>SUM(CS8:CS32)</f>
        <v/>
      </c>
      <c r="CT33">
        <f>SUM(CT8:CT32)</f>
        <v/>
      </c>
      <c r="CU33">
        <f>SUM(CU8:CU32)</f>
        <v/>
      </c>
      <c r="CV33">
        <f>SUM(CV8:CV32)</f>
        <v/>
      </c>
      <c r="CW33">
        <f>SUM(CW8:CW32)</f>
        <v/>
      </c>
      <c r="CX33">
        <f>SUM(CX8:CX32)</f>
        <v/>
      </c>
      <c r="CY33">
        <f>SUM(CY8:CY32)</f>
        <v/>
      </c>
      <c r="DA33">
        <f>SUM(DA8:DA32)</f>
        <v/>
      </c>
      <c r="DB33">
        <f>SUM(DB8:DB32)</f>
        <v/>
      </c>
      <c r="DC33">
        <f>SUM(DC8:DC32)</f>
        <v/>
      </c>
      <c r="DD33">
        <f>SUM(DD8:DD32)</f>
        <v/>
      </c>
      <c r="DE33">
        <f>SUM(DE8:DE32)</f>
        <v/>
      </c>
      <c r="DF33">
        <f>SUM(DF8:DF32)</f>
        <v/>
      </c>
      <c r="DG33">
        <f>SUM(DG8:DG32)</f>
        <v/>
      </c>
      <c r="DH33">
        <f>SUM(DH8:DH32)</f>
        <v/>
      </c>
      <c r="DI33">
        <f>SUM(DI8:DI32)</f>
        <v/>
      </c>
      <c r="DJ33">
        <f>SUM(DJ8:DJ32)</f>
        <v/>
      </c>
      <c r="DK33">
        <f>SUM(DK8:DK32)</f>
        <v/>
      </c>
      <c r="DL33">
        <f>SUM(DL8:DL32)</f>
        <v/>
      </c>
      <c r="DM33">
        <f>SUM(DM8:DM32)</f>
        <v/>
      </c>
      <c r="DN33">
        <f>SUM(DN8:DN32)</f>
        <v/>
      </c>
      <c r="DO33">
        <f>SUM(DO8:DO32)</f>
        <v/>
      </c>
      <c r="DP33">
        <f>SUM(DP8:DP32)</f>
        <v/>
      </c>
      <c r="DR33">
        <f>SUM(DR8:DR32)</f>
        <v/>
      </c>
      <c r="DS33">
        <f>SUM(DS8:DS32)</f>
        <v/>
      </c>
      <c r="DT33">
        <f>SUM(DT8:DT32)</f>
        <v/>
      </c>
      <c r="DU33">
        <f>SUM(DU8:DU32)</f>
        <v/>
      </c>
      <c r="DV33">
        <f>SUM(DV8:DV32)</f>
        <v/>
      </c>
      <c r="DW33">
        <f>SUM(DW8:DW32)</f>
        <v/>
      </c>
      <c r="DX33">
        <f>SUM(DX8:DX32)</f>
        <v/>
      </c>
      <c r="DY33">
        <f>SUM(DY8:DY32)</f>
        <v/>
      </c>
      <c r="DZ33">
        <f>SUM(DZ8:DZ32)</f>
        <v/>
      </c>
      <c r="EA33">
        <f>SUM(EA8:EA32)</f>
        <v/>
      </c>
      <c r="EB33">
        <f>SUM(EB8:EB32)</f>
        <v/>
      </c>
      <c r="EC33">
        <f>SUM(EC8:EC32)</f>
        <v/>
      </c>
      <c r="ED33">
        <f>SUM(ED8:ED32)</f>
        <v/>
      </c>
      <c r="EE33">
        <f>SUM(EE8:EE32)</f>
        <v/>
      </c>
      <c r="EF33">
        <f>SUM(EF8:EF32)</f>
        <v/>
      </c>
      <c r="EG33">
        <f>SUM(EG8:EG32)</f>
        <v/>
      </c>
      <c r="EI33">
        <f>SUM(EI8:EI32)</f>
        <v/>
      </c>
      <c r="EJ33">
        <f>SUM(EJ8:EJ32)</f>
        <v/>
      </c>
      <c r="EK33">
        <f>SUM(EK8:EK32)</f>
        <v/>
      </c>
      <c r="EL33">
        <f>SUM(EL8:EL32)</f>
        <v/>
      </c>
      <c r="EM33">
        <f>SUM(EM8:EM32)</f>
        <v/>
      </c>
      <c r="EN33">
        <f>SUM(EN8:EN32)</f>
        <v/>
      </c>
      <c r="EO33">
        <f>SUM(EO8:EO32)</f>
        <v/>
      </c>
      <c r="EP33">
        <f>SUM(EP8:EP32)</f>
        <v/>
      </c>
      <c r="EQ33">
        <f>SUM(EQ8:EQ32)</f>
        <v/>
      </c>
      <c r="ER33">
        <f>SUM(ER8:ER32)</f>
        <v/>
      </c>
      <c r="ES33">
        <f>SUM(ES8:ES32)</f>
        <v/>
      </c>
      <c r="ET33">
        <f>SUM(ET8:ET32)</f>
        <v/>
      </c>
      <c r="EU33">
        <f>SUM(EU8:EU32)</f>
        <v/>
      </c>
      <c r="EV33">
        <f>SUM(EV8:EV32)</f>
        <v/>
      </c>
      <c r="EW33">
        <f>SUM(EW8:EW32)</f>
        <v/>
      </c>
      <c r="EX33">
        <f>SUM(EX8:EX32)</f>
        <v/>
      </c>
      <c r="EZ33">
        <f>SUM(EZ8:EZ32)</f>
        <v/>
      </c>
      <c r="FA33">
        <f>SUM(FA8:FA32)</f>
        <v/>
      </c>
      <c r="FB33">
        <f>SUM(FB8:FB32)</f>
        <v/>
      </c>
      <c r="FC33">
        <f>SUM(FC8:FC32)</f>
        <v/>
      </c>
      <c r="FD33">
        <f>SUM(FD8:FD32)</f>
        <v/>
      </c>
      <c r="FE33">
        <f>SUM(FE8:FE32)</f>
        <v/>
      </c>
      <c r="FF33">
        <f>SUM(FF8:FF32)</f>
        <v/>
      </c>
      <c r="FG33">
        <f>SUM(FG8:FG32)</f>
        <v/>
      </c>
      <c r="FH33">
        <f>SUM(FH8:FH32)</f>
        <v/>
      </c>
      <c r="FI33">
        <f>SUM(FI8:FI32)</f>
        <v/>
      </c>
      <c r="FJ33">
        <f>SUM(FJ8:FJ32)</f>
        <v/>
      </c>
      <c r="FK33">
        <f>SUM(FK8:FK32)</f>
        <v/>
      </c>
      <c r="FL33">
        <f>SUM(FL8:FL32)</f>
        <v/>
      </c>
      <c r="FM33">
        <f>SUM(FM8:FM32)</f>
        <v/>
      </c>
      <c r="FN33">
        <f>SUM(FN8:FN32)</f>
        <v/>
      </c>
      <c r="FO33">
        <f>SUM(FO8:FO32)</f>
        <v/>
      </c>
      <c r="FQ33">
        <f>SUM(FQ8:FQ32)</f>
        <v/>
      </c>
      <c r="FR33">
        <f>SUM(FR8:FR32)</f>
        <v/>
      </c>
      <c r="FS33">
        <f>SUM(FS8:FS32)</f>
        <v/>
      </c>
      <c r="FT33">
        <f>SUM(FT8:FT32)</f>
        <v/>
      </c>
      <c r="FU33">
        <f>SUM(FU8:FU32)</f>
        <v/>
      </c>
      <c r="FV33">
        <f>SUM(FV8:FV32)</f>
        <v/>
      </c>
      <c r="FW33">
        <f>SUM(FW8:FW32)</f>
        <v/>
      </c>
      <c r="FX33">
        <f>SUM(FX8:FX32)</f>
        <v/>
      </c>
      <c r="FY33">
        <f>SUM(FY8:FY32)</f>
        <v/>
      </c>
      <c r="FZ33">
        <f>SUM(FZ8:FZ32)</f>
        <v/>
      </c>
      <c r="GA33">
        <f>SUM(GA8:GA32)</f>
        <v/>
      </c>
      <c r="GB33">
        <f>SUM(GB8:GB32)</f>
        <v/>
      </c>
      <c r="GC33">
        <f>SUM(GC8:GC32)</f>
        <v/>
      </c>
      <c r="GD33">
        <f>SUM(GD8:GD32)</f>
        <v/>
      </c>
      <c r="GE33">
        <f>SUM(GE8:GE32)</f>
        <v/>
      </c>
      <c r="GF33">
        <f>SUM(GF8:GF32)</f>
        <v/>
      </c>
      <c r="GH33">
        <f>SUM(GH8:GH32)</f>
        <v/>
      </c>
      <c r="GI33">
        <f>SUM(GI8:GI32)</f>
        <v/>
      </c>
      <c r="GJ33">
        <f>SUM(GJ8:GJ32)</f>
        <v/>
      </c>
      <c r="GK33">
        <f>SUM(GK8:GK32)</f>
        <v/>
      </c>
      <c r="GL33">
        <f>SUM(GL8:GL32)</f>
        <v/>
      </c>
      <c r="GM33">
        <f>SUM(GM8:GM32)</f>
        <v/>
      </c>
      <c r="GN33">
        <f>SUM(GN8:GN32)</f>
        <v/>
      </c>
      <c r="GO33">
        <f>SUM(GO8:GO32)</f>
        <v/>
      </c>
      <c r="GP33">
        <f>SUM(GP8:GP32)</f>
        <v/>
      </c>
      <c r="GQ33">
        <f>SUM(GQ8:GQ32)</f>
        <v/>
      </c>
      <c r="GR33">
        <f>SUM(GR8:GR32)</f>
        <v/>
      </c>
      <c r="GS33">
        <f>SUM(GS8:GS32)</f>
        <v/>
      </c>
      <c r="GT33">
        <f>SUM(GT8:GT32)</f>
        <v/>
      </c>
      <c r="GU33">
        <f>SUM(GU8:GU32)</f>
        <v/>
      </c>
      <c r="GV33">
        <f>SUM(GV8:GV32)</f>
        <v/>
      </c>
      <c r="GW33">
        <f>SUM(GW8:GW32)</f>
        <v/>
      </c>
      <c r="GY33">
        <f>SUM(GY8:GY32)</f>
        <v/>
      </c>
      <c r="GZ33">
        <f>SUM(GZ8:GZ32)</f>
        <v/>
      </c>
      <c r="HA33">
        <f>SUM(HA8:HA32)</f>
        <v/>
      </c>
      <c r="HB33">
        <f>SUM(HB8:HB32)</f>
        <v/>
      </c>
      <c r="HC33">
        <f>SUM(HC8:HC32)</f>
        <v/>
      </c>
      <c r="HD33">
        <f>SUM(HD8:HD32)</f>
        <v/>
      </c>
      <c r="HE33">
        <f>SUM(HE8:HE32)</f>
        <v/>
      </c>
      <c r="HF33">
        <f>SUM(HF8:HF32)</f>
        <v/>
      </c>
      <c r="HG33">
        <f>SUM(HG8:HG32)</f>
        <v/>
      </c>
      <c r="HH33">
        <f>SUM(HH8:HH32)</f>
        <v/>
      </c>
      <c r="HI33">
        <f>SUM(HI8:HI32)</f>
        <v/>
      </c>
      <c r="HJ33">
        <f>SUM(HJ8:HJ32)</f>
        <v/>
      </c>
      <c r="HK33">
        <f>SUM(HK8:HK32)</f>
        <v/>
      </c>
      <c r="HL33">
        <f>SUM(HL8:HL32)</f>
        <v/>
      </c>
      <c r="HM33">
        <f>SUM(HM8:HM32)</f>
        <v/>
      </c>
      <c r="HN33">
        <f>SUM(HN8:HN32)</f>
        <v/>
      </c>
      <c r="HP33">
        <f>SUM(HP8:HP32)</f>
        <v/>
      </c>
      <c r="HQ33">
        <f>SUM(HQ8:HQ32)</f>
        <v/>
      </c>
      <c r="HR33">
        <f>SUM(HR8:HR32)</f>
        <v/>
      </c>
      <c r="HS33">
        <f>SUM(HS8:HS32)</f>
        <v/>
      </c>
      <c r="HT33">
        <f>SUM(HT8:HT32)</f>
        <v/>
      </c>
      <c r="HU33">
        <f>SUM(HU8:HU32)</f>
        <v/>
      </c>
      <c r="HV33">
        <f>SUM(HV8:HV32)</f>
        <v/>
      </c>
      <c r="HW33">
        <f>SUM(HW8:HW32)</f>
        <v/>
      </c>
      <c r="HX33">
        <f>SUM(HX8:HX32)</f>
        <v/>
      </c>
      <c r="HY33">
        <f>SUM(HY8:HY32)</f>
        <v/>
      </c>
      <c r="HZ33">
        <f>SUM(HZ8:HZ32)</f>
        <v/>
      </c>
      <c r="IA33">
        <f>SUM(IA8:IA32)</f>
        <v/>
      </c>
      <c r="IB33">
        <f>SUM(IB8:IB32)</f>
        <v/>
      </c>
      <c r="IC33">
        <f>SUM(IC8:IC32)</f>
        <v/>
      </c>
      <c r="ID33">
        <f>SUM(ID8:ID32)</f>
        <v/>
      </c>
      <c r="IE33">
        <f>SUM(IE8:IE32)</f>
        <v/>
      </c>
      <c r="IG33">
        <f>SUM(IG8:IG32)</f>
        <v/>
      </c>
      <c r="IH33">
        <f>SUM(IH8:IH32)</f>
        <v/>
      </c>
      <c r="II33">
        <f>SUM(II8:II32)</f>
        <v/>
      </c>
      <c r="IJ33">
        <f>SUM(IJ8:IJ32)</f>
        <v/>
      </c>
      <c r="IK33">
        <f>SUM(IK8:IK32)</f>
        <v/>
      </c>
      <c r="IL33">
        <f>SUM(IL8:IL32)</f>
        <v/>
      </c>
      <c r="IM33">
        <f>SUM(IM8:IM32)</f>
        <v/>
      </c>
      <c r="IN33">
        <f>SUM(IN8:IN32)</f>
        <v/>
      </c>
      <c r="IO33">
        <f>SUM(IO8:IO32)</f>
        <v/>
      </c>
      <c r="IP33">
        <f>SUM(IP8:IP32)</f>
        <v/>
      </c>
      <c r="IQ33">
        <f>SUM(IQ8:IQ32)</f>
        <v/>
      </c>
      <c r="IR33">
        <f>SUM(IR8:IR32)</f>
        <v/>
      </c>
      <c r="IS33">
        <f>SUM(IS8:IS32)</f>
        <v/>
      </c>
      <c r="IT33">
        <f>SUM(IT8:IT32)</f>
        <v/>
      </c>
      <c r="IU33">
        <f>SUM(IU8:IU32)</f>
        <v/>
      </c>
      <c r="IV33">
        <f>SUM(IV8:IV32)</f>
        <v/>
      </c>
    </row>
    <row r="35">
      <c r="A35" t="inlineStr">
        <is>
          <t>LIDERES INDIVIDUAL</t>
        </is>
      </c>
    </row>
    <row r="36">
      <c r="A36" t="inlineStr">
        <is>
          <t>NOMBRE</t>
        </is>
      </c>
      <c r="B36" t="inlineStr">
        <is>
          <t>No</t>
        </is>
      </c>
      <c r="C36" t="inlineStr">
        <is>
          <t>VB</t>
        </is>
      </c>
      <c r="D36" t="inlineStr">
        <is>
          <t>CA</t>
        </is>
      </c>
      <c r="E36" t="inlineStr">
        <is>
          <t>H</t>
        </is>
      </c>
      <c r="F36" t="inlineStr">
        <is>
          <t>2B</t>
        </is>
      </c>
      <c r="G36" t="inlineStr">
        <is>
          <t>3B</t>
        </is>
      </c>
      <c r="H36" t="inlineStr">
        <is>
          <t>HR</t>
        </is>
      </c>
      <c r="I36" t="inlineStr">
        <is>
          <t>CI</t>
        </is>
      </c>
      <c r="J36" t="inlineStr">
        <is>
          <t>K</t>
        </is>
      </c>
      <c r="K36" t="inlineStr">
        <is>
          <t>BB</t>
        </is>
      </c>
      <c r="L36" t="inlineStr">
        <is>
          <t>BR</t>
        </is>
      </c>
      <c r="M36" t="inlineStr">
        <is>
          <t>GP</t>
        </is>
      </c>
      <c r="N36" t="inlineStr">
        <is>
          <t>SH</t>
        </is>
      </c>
      <c r="O36" t="inlineStr">
        <is>
          <t>SF</t>
        </is>
      </c>
      <c r="P36" t="inlineStr">
        <is>
          <t>INT</t>
        </is>
      </c>
      <c r="Q36" t="inlineStr">
        <is>
          <t>BAL</t>
        </is>
      </c>
      <c r="R36" t="inlineStr">
        <is>
          <t>AL</t>
        </is>
      </c>
      <c r="S36" t="inlineStr"/>
      <c r="T36" t="inlineStr">
        <is>
          <t>AV</t>
        </is>
      </c>
      <c r="U36" t="inlineStr">
        <is>
          <t>SLG</t>
        </is>
      </c>
    </row>
    <row r="37">
      <c r="A37">
        <f>IF(A8="","",A8)</f>
        <v/>
      </c>
      <c r="B37">
        <f>IF(B8="","",B8)</f>
        <v/>
      </c>
      <c r="C37">
        <f>C8+T8+AK8+BB8+BS8+CJ8+DA8+DR8+EI8+EZ8+FQ8+GH8+GY8+HP8+IG8</f>
        <v/>
      </c>
      <c r="D37">
        <f>D8+U8+AL8+BC8+BT8+CK8+DB8+DS8+EJ8+FA8+FR8+GI8+GZ8+HQ8+IH8</f>
        <v/>
      </c>
      <c r="E37">
        <f>E8+V8+AM8+BD8+BU8+CL8+DC8+DT8+EK8+FB8+FS8+GJ8+HA8+HR8+II8</f>
        <v/>
      </c>
      <c r="F37">
        <f>F8+W8+AN8+BE8+BV8+CM8+DD8+DU8+EL8+FC8+FT8+GK8+HB8+HS8+IJ8</f>
        <v/>
      </c>
      <c r="G37">
        <f>G8+X8+AO8+BF8+BW8+CN8+DE8+DV8+EM8+FD8+FU8+GL8+HC8+HT8+IK8</f>
        <v/>
      </c>
      <c r="H37">
        <f>H8+Y8+AP8+BG8+BX8+CO8+DF8+DW8+EN8+FE8+FV8+GM8+HD8+HU8+IL8</f>
        <v/>
      </c>
      <c r="I37">
        <f>I8+Z8+AQ8+BH8+BY8+CP8+DG8+DX8+EO8+FF8+FW8+GN8+HE8+HV8+IM8</f>
        <v/>
      </c>
      <c r="J37">
        <f>J8+AA8+AR8+BI8+BZ8+CQ8+DH8+DY8+EP8+FG8+FX8+GO8+HF8+HW8+IN8</f>
        <v/>
      </c>
      <c r="K37">
        <f>K8+AB8+AS8+BJ8+CA8+CR8+DI8+DZ8+EQ8+FH8+FY8+GP8+HG8+HX8+IO8</f>
        <v/>
      </c>
      <c r="L37">
        <f>L8+AC8+AT8+BK8+CB8+CS8+DJ8+EA8+ER8+FI8+FZ8+GQ8+HH8+HY8+IP8</f>
        <v/>
      </c>
      <c r="M37">
        <f>M8+AD8+AU8+BL8+CC8+CT8+DK8+EB8+ES8+FJ8+GA8+GR8+HI8+HZ8+IQ8</f>
        <v/>
      </c>
      <c r="N37">
        <f>N8+AE8+AV8+BM8+CD8+CU8+DL8+EC8+ET8+FK8+GB8+GS8+HJ8+IA8+IR8</f>
        <v/>
      </c>
      <c r="O37">
        <f>O8+AF8+AW8+BN8+CE8+CV8+DM8+ED8+EU8+FL8+GC8+GT8+HK8+IB8+IS8</f>
        <v/>
      </c>
      <c r="P37">
        <f>P8+AG8+AX8+BO8+CF8+CW8+DN8+EE8+EV8+FM8+GD8+GU8+HL8+IC8+IT8</f>
        <v/>
      </c>
      <c r="Q37">
        <f>Q8+AH8+AY8+BP8+CG8+CX8+DO8+EF8+EW8+FN8+GE8+GV8+HM8+ID8+IU8</f>
        <v/>
      </c>
      <c r="R37">
        <f>R8+AI8+AZ8+BQ8+CH8+CY8+DP8+EG8+EX8+FO8+GF8+GW8+HN8+IE8+IV8</f>
        <v/>
      </c>
      <c r="T37" s="1">
        <f>IFERROR(E37/C37,0)</f>
        <v/>
      </c>
      <c r="U37" s="1">
        <f>IFERROR(Q37/C37,0)</f>
        <v/>
      </c>
    </row>
    <row r="38">
      <c r="A38">
        <f>IF(A9="","",A9)</f>
        <v/>
      </c>
      <c r="B38">
        <f>IF(B9="","",B9)</f>
        <v/>
      </c>
      <c r="C38">
        <f>C9+T9+AK9+BB9+BS9+CJ9+DA9+DR9+EI9+EZ9+FQ9+GH9+GY9+HP9+IG9</f>
        <v/>
      </c>
      <c r="D38">
        <f>D9+U9+AL9+BC9+BT9+CK9+DB9+DS9+EJ9+FA9+FR9+GI9+GZ9+HQ9+IH9</f>
        <v/>
      </c>
      <c r="E38">
        <f>E9+V9+AM9+BD9+BU9+CL9+DC9+DT9+EK9+FB9+FS9+GJ9+HA9+HR9+II9</f>
        <v/>
      </c>
      <c r="F38">
        <f>F9+W9+AN9+BE9+BV9+CM9+DD9+DU9+EL9+FC9+FT9+GK9+HB9+HS9+IJ9</f>
        <v/>
      </c>
      <c r="G38">
        <f>G9+X9+AO9+BF9+BW9+CN9+DE9+DV9+EM9+FD9+FU9+GL9+HC9+HT9+IK9</f>
        <v/>
      </c>
      <c r="H38">
        <f>H9+Y9+AP9+BG9+BX9+CO9+DF9+DW9+EN9+FE9+FV9+GM9+HD9+HU9+IL9</f>
        <v/>
      </c>
      <c r="I38">
        <f>I9+Z9+AQ9+BH9+BY9+CP9+DG9+DX9+EO9+FF9+FW9+GN9+HE9+HV9+IM9</f>
        <v/>
      </c>
      <c r="J38">
        <f>J9+AA9+AR9+BI9+BZ9+CQ9+DH9+DY9+EP9+FG9+FX9+GO9+HF9+HW9+IN9</f>
        <v/>
      </c>
      <c r="K38">
        <f>K9+AB9+AS9+BJ9+CA9+CR9+DI9+DZ9+EQ9+FH9+FY9+GP9+HG9+HX9+IO9</f>
        <v/>
      </c>
      <c r="L38">
        <f>L9+AC9+AT9+BK9+CB9+CS9+DJ9+EA9+ER9+FI9+FZ9+GQ9+HH9+HY9+IP9</f>
        <v/>
      </c>
      <c r="M38">
        <f>M9+AD9+AU9+BL9+CC9+CT9+DK9+EB9+ES9+FJ9+GA9+GR9+HI9+HZ9+IQ9</f>
        <v/>
      </c>
      <c r="N38">
        <f>N9+AE9+AV9+BM9+CD9+CU9+DL9+EC9+ET9+FK9+GB9+GS9+HJ9+IA9+IR9</f>
        <v/>
      </c>
      <c r="O38">
        <f>O9+AF9+AW9+BN9+CE9+CV9+DM9+ED9+EU9+FL9+GC9+GT9+HK9+IB9+IS9</f>
        <v/>
      </c>
      <c r="P38">
        <f>P9+AG9+AX9+BO9+CF9+CW9+DN9+EE9+EV9+FM9+GD9+GU9+HL9+IC9+IT9</f>
        <v/>
      </c>
      <c r="Q38">
        <f>Q9+AH9+AY9+BP9+CG9+CX9+DO9+EF9+EW9+FN9+GE9+GV9+HM9+ID9+IU9</f>
        <v/>
      </c>
      <c r="R38">
        <f>R9+AI9+AZ9+BQ9+CH9+CY9+DP9+EG9+EX9+FO9+GF9+GW9+HN9+IE9+IV9</f>
        <v/>
      </c>
      <c r="T38" s="1">
        <f>IFERROR(E38/C38,0)</f>
        <v/>
      </c>
      <c r="U38" s="1">
        <f>IFERROR(Q38/C38,0)</f>
        <v/>
      </c>
    </row>
    <row r="39">
      <c r="A39">
        <f>IF(A10="","",A10)</f>
        <v/>
      </c>
      <c r="B39">
        <f>IF(B10="","",B10)</f>
        <v/>
      </c>
      <c r="C39">
        <f>C10+T10+AK10+BB10+BS10+CJ10+DA10+DR10+EI10+EZ10+FQ10+GH10+GY10+HP10+IG10</f>
        <v/>
      </c>
      <c r="D39">
        <f>D10+U10+AL10+BC10+BT10+CK10+DB10+DS10+EJ10+FA10+FR10+GI10+GZ10+HQ10+IH10</f>
        <v/>
      </c>
      <c r="E39">
        <f>E10+V10+AM10+BD10+BU10+CL10+DC10+DT10+EK10+FB10+FS10+GJ10+HA10+HR10+II10</f>
        <v/>
      </c>
      <c r="F39">
        <f>F10+W10+AN10+BE10+BV10+CM10+DD10+DU10+EL10+FC10+FT10+GK10+HB10+HS10+IJ10</f>
        <v/>
      </c>
      <c r="G39">
        <f>G10+X10+AO10+BF10+BW10+CN10+DE10+DV10+EM10+FD10+FU10+GL10+HC10+HT10+IK10</f>
        <v/>
      </c>
      <c r="H39">
        <f>H10+Y10+AP10+BG10+BX10+CO10+DF10+DW10+EN10+FE10+FV10+GM10+HD10+HU10+IL10</f>
        <v/>
      </c>
      <c r="I39">
        <f>I10+Z10+AQ10+BH10+BY10+CP10+DG10+DX10+EO10+FF10+FW10+GN10+HE10+HV10+IM10</f>
        <v/>
      </c>
      <c r="J39">
        <f>J10+AA10+AR10+BI10+BZ10+CQ10+DH10+DY10+EP10+FG10+FX10+GO10+HF10+HW10+IN10</f>
        <v/>
      </c>
      <c r="K39">
        <f>K10+AB10+AS10+BJ10+CA10+CR10+DI10+DZ10+EQ10+FH10+FY10+GP10+HG10+HX10+IO10</f>
        <v/>
      </c>
      <c r="L39">
        <f>L10+AC10+AT10+BK10+CB10+CS10+DJ10+EA10+ER10+FI10+FZ10+GQ10+HH10+HY10+IP10</f>
        <v/>
      </c>
      <c r="M39">
        <f>M10+AD10+AU10+BL10+CC10+CT10+DK10+EB10+ES10+FJ10+GA10+GR10+HI10+HZ10+IQ10</f>
        <v/>
      </c>
      <c r="N39">
        <f>N10+AE10+AV10+BM10+CD10+CU10+DL10+EC10+ET10+FK10+GB10+GS10+HJ10+IA10+IR10</f>
        <v/>
      </c>
      <c r="O39">
        <f>O10+AF10+AW10+BN10+CE10+CV10+DM10+ED10+EU10+FL10+GC10+GT10+HK10+IB10+IS10</f>
        <v/>
      </c>
      <c r="P39">
        <f>P10+AG10+AX10+BO10+CF10+CW10+DN10+EE10+EV10+FM10+GD10+GU10+HL10+IC10+IT10</f>
        <v/>
      </c>
      <c r="Q39">
        <f>Q10+AH10+AY10+BP10+CG10+CX10+DO10+EF10+EW10+FN10+GE10+GV10+HM10+ID10+IU10</f>
        <v/>
      </c>
      <c r="R39">
        <f>R10+AI10+AZ10+BQ10+CH10+CY10+DP10+EG10+EX10+FO10+GF10+GW10+HN10+IE10+IV10</f>
        <v/>
      </c>
      <c r="T39" s="1">
        <f>IFERROR(E39/C39,0)</f>
        <v/>
      </c>
      <c r="U39" s="1">
        <f>IFERROR(Q39/C39,0)</f>
        <v/>
      </c>
    </row>
    <row r="40">
      <c r="A40">
        <f>IF(A11="","",A11)</f>
        <v/>
      </c>
      <c r="B40">
        <f>IF(B11="","",B11)</f>
        <v/>
      </c>
      <c r="C40">
        <f>C11+T11+AK11+BB11+BS11+CJ11+DA11+DR11+EI11+EZ11+FQ11+GH11+GY11+HP11+IG11</f>
        <v/>
      </c>
      <c r="D40">
        <f>D11+U11+AL11+BC11+BT11+CK11+DB11+DS11+EJ11+FA11+FR11+GI11+GZ11+HQ11+IH11</f>
        <v/>
      </c>
      <c r="E40">
        <f>E11+V11+AM11+BD11+BU11+CL11+DC11+DT11+EK11+FB11+FS11+GJ11+HA11+HR11+II11</f>
        <v/>
      </c>
      <c r="F40">
        <f>F11+W11+AN11+BE11+BV11+CM11+DD11+DU11+EL11+FC11+FT11+GK11+HB11+HS11+IJ11</f>
        <v/>
      </c>
      <c r="G40">
        <f>G11+X11+AO11+BF11+BW11+CN11+DE11+DV11+EM11+FD11+FU11+GL11+HC11+HT11+IK11</f>
        <v/>
      </c>
      <c r="H40">
        <f>H11+Y11+AP11+BG11+BX11+CO11+DF11+DW11+EN11+FE11+FV11+GM11+HD11+HU11+IL11</f>
        <v/>
      </c>
      <c r="I40">
        <f>I11+Z11+AQ11+BH11+BY11+CP11+DG11+DX11+EO11+FF11+FW11+GN11+HE11+HV11+IM11</f>
        <v/>
      </c>
      <c r="J40">
        <f>J11+AA11+AR11+BI11+BZ11+CQ11+DH11+DY11+EP11+FG11+FX11+GO11+HF11+HW11+IN11</f>
        <v/>
      </c>
      <c r="K40">
        <f>K11+AB11+AS11+BJ11+CA11+CR11+DI11+DZ11+EQ11+FH11+FY11+GP11+HG11+HX11+IO11</f>
        <v/>
      </c>
      <c r="L40">
        <f>L11+AC11+AT11+BK11+CB11+CS11+DJ11+EA11+ER11+FI11+FZ11+GQ11+HH11+HY11+IP11</f>
        <v/>
      </c>
      <c r="M40">
        <f>M11+AD11+AU11+BL11+CC11+CT11+DK11+EB11+ES11+FJ11+GA11+GR11+HI11+HZ11+IQ11</f>
        <v/>
      </c>
      <c r="N40">
        <f>N11+AE11+AV11+BM11+CD11+CU11+DL11+EC11+ET11+FK11+GB11+GS11+HJ11+IA11+IR11</f>
        <v/>
      </c>
      <c r="O40">
        <f>O11+AF11+AW11+BN11+CE11+CV11+DM11+ED11+EU11+FL11+GC11+GT11+HK11+IB11+IS11</f>
        <v/>
      </c>
      <c r="P40">
        <f>P11+AG11+AX11+BO11+CF11+CW11+DN11+EE11+EV11+FM11+GD11+GU11+HL11+IC11+IT11</f>
        <v/>
      </c>
      <c r="Q40">
        <f>Q11+AH11+AY11+BP11+CG11+CX11+DO11+EF11+EW11+FN11+GE11+GV11+HM11+ID11+IU11</f>
        <v/>
      </c>
      <c r="R40">
        <f>R11+AI11+AZ11+BQ11+CH11+CY11+DP11+EG11+EX11+FO11+GF11+GW11+HN11+IE11+IV11</f>
        <v/>
      </c>
      <c r="T40" s="1">
        <f>IFERROR(E40/C40,0)</f>
        <v/>
      </c>
      <c r="U40" s="1">
        <f>IFERROR(Q40/C40,0)</f>
        <v/>
      </c>
    </row>
    <row r="41">
      <c r="A41">
        <f>IF(A12="","",A12)</f>
        <v/>
      </c>
      <c r="B41">
        <f>IF(B12="","",B12)</f>
        <v/>
      </c>
      <c r="C41">
        <f>C12+T12+AK12+BB12+BS12+CJ12+DA12+DR12+EI12+EZ12+FQ12+GH12+GY12+HP12+IG12</f>
        <v/>
      </c>
      <c r="D41">
        <f>D12+U12+AL12+BC12+BT12+CK12+DB12+DS12+EJ12+FA12+FR12+GI12+GZ12+HQ12+IH12</f>
        <v/>
      </c>
      <c r="E41">
        <f>E12+V12+AM12+BD12+BU12+CL12+DC12+DT12+EK12+FB12+FS12+GJ12+HA12+HR12+II12</f>
        <v/>
      </c>
      <c r="F41">
        <f>F12+W12+AN12+BE12+BV12+CM12+DD12+DU12+EL12+FC12+FT12+GK12+HB12+HS12+IJ12</f>
        <v/>
      </c>
      <c r="G41">
        <f>G12+X12+AO12+BF12+BW12+CN12+DE12+DV12+EM12+FD12+FU12+GL12+HC12+HT12+IK12</f>
        <v/>
      </c>
      <c r="H41">
        <f>H12+Y12+AP12+BG12+BX12+CO12+DF12+DW12+EN12+FE12+FV12+GM12+HD12+HU12+IL12</f>
        <v/>
      </c>
      <c r="I41">
        <f>I12+Z12+AQ12+BH12+BY12+CP12+DG12+DX12+EO12+FF12+FW12+GN12+HE12+HV12+IM12</f>
        <v/>
      </c>
      <c r="J41">
        <f>J12+AA12+AR12+BI12+BZ12+CQ12+DH12+DY12+EP12+FG12+FX12+GO12+HF12+HW12+IN12</f>
        <v/>
      </c>
      <c r="K41">
        <f>K12+AB12+AS12+BJ12+CA12+CR12+DI12+DZ12+EQ12+FH12+FY12+GP12+HG12+HX12+IO12</f>
        <v/>
      </c>
      <c r="L41">
        <f>L12+AC12+AT12+BK12+CB12+CS12+DJ12+EA12+ER12+FI12+FZ12+GQ12+HH12+HY12+IP12</f>
        <v/>
      </c>
      <c r="M41">
        <f>M12+AD12+AU12+BL12+CC12+CT12+DK12+EB12+ES12+FJ12+GA12+GR12+HI12+HZ12+IQ12</f>
        <v/>
      </c>
      <c r="N41">
        <f>N12+AE12+AV12+BM12+CD12+CU12+DL12+EC12+ET12+FK12+GB12+GS12+HJ12+IA12+IR12</f>
        <v/>
      </c>
      <c r="O41">
        <f>O12+AF12+AW12+BN12+CE12+CV12+DM12+ED12+EU12+FL12+GC12+GT12+HK12+IB12+IS12</f>
        <v/>
      </c>
      <c r="P41">
        <f>P12+AG12+AX12+BO12+CF12+CW12+DN12+EE12+EV12+FM12+GD12+GU12+HL12+IC12+IT12</f>
        <v/>
      </c>
      <c r="Q41">
        <f>Q12+AH12+AY12+BP12+CG12+CX12+DO12+EF12+EW12+FN12+GE12+GV12+HM12+ID12+IU12</f>
        <v/>
      </c>
      <c r="R41">
        <f>R12+AI12+AZ12+BQ12+CH12+CY12+DP12+EG12+EX12+FO12+GF12+GW12+HN12+IE12+IV12</f>
        <v/>
      </c>
      <c r="T41" s="1">
        <f>IFERROR(E41/C41,0)</f>
        <v/>
      </c>
      <c r="U41" s="1">
        <f>IFERROR(Q41/C41,0)</f>
        <v/>
      </c>
    </row>
    <row r="42">
      <c r="A42">
        <f>IF(A13="","",A13)</f>
        <v/>
      </c>
      <c r="B42">
        <f>IF(B13="","",B13)</f>
        <v/>
      </c>
      <c r="C42">
        <f>C13+T13+AK13+BB13+BS13+CJ13+DA13+DR13+EI13+EZ13+FQ13+GH13+GY13+HP13+IG13</f>
        <v/>
      </c>
      <c r="D42">
        <f>D13+U13+AL13+BC13+BT13+CK13+DB13+DS13+EJ13+FA13+FR13+GI13+GZ13+HQ13+IH13</f>
        <v/>
      </c>
      <c r="E42">
        <f>E13+V13+AM13+BD13+BU13+CL13+DC13+DT13+EK13+FB13+FS13+GJ13+HA13+HR13+II13</f>
        <v/>
      </c>
      <c r="F42">
        <f>F13+W13+AN13+BE13+BV13+CM13+DD13+DU13+EL13+FC13+FT13+GK13+HB13+HS13+IJ13</f>
        <v/>
      </c>
      <c r="G42">
        <f>G13+X13+AO13+BF13+BW13+CN13+DE13+DV13+EM13+FD13+FU13+GL13+HC13+HT13+IK13</f>
        <v/>
      </c>
      <c r="H42">
        <f>H13+Y13+AP13+BG13+BX13+CO13+DF13+DW13+EN13+FE13+FV13+GM13+HD13+HU13+IL13</f>
        <v/>
      </c>
      <c r="I42">
        <f>I13+Z13+AQ13+BH13+BY13+CP13+DG13+DX13+EO13+FF13+FW13+GN13+HE13+HV13+IM13</f>
        <v/>
      </c>
      <c r="J42">
        <f>J13+AA13+AR13+BI13+BZ13+CQ13+DH13+DY13+EP13+FG13+FX13+GO13+HF13+HW13+IN13</f>
        <v/>
      </c>
      <c r="K42">
        <f>K13+AB13+AS13+BJ13+CA13+CR13+DI13+DZ13+EQ13+FH13+FY13+GP13+HG13+HX13+IO13</f>
        <v/>
      </c>
      <c r="L42">
        <f>L13+AC13+AT13+BK13+CB13+CS13+DJ13+EA13+ER13+FI13+FZ13+GQ13+HH13+HY13+IP13</f>
        <v/>
      </c>
      <c r="M42">
        <f>M13+AD13+AU13+BL13+CC13+CT13+DK13+EB13+ES13+FJ13+GA13+GR13+HI13+HZ13+IQ13</f>
        <v/>
      </c>
      <c r="N42">
        <f>N13+AE13+AV13+BM13+CD13+CU13+DL13+EC13+ET13+FK13+GB13+GS13+HJ13+IA13+IR13</f>
        <v/>
      </c>
      <c r="O42">
        <f>O13+AF13+AW13+BN13+CE13+CV13+DM13+ED13+EU13+FL13+GC13+GT13+HK13+IB13+IS13</f>
        <v/>
      </c>
      <c r="P42">
        <f>P13+AG13+AX13+BO13+CF13+CW13+DN13+EE13+EV13+FM13+GD13+GU13+HL13+IC13+IT13</f>
        <v/>
      </c>
      <c r="Q42">
        <f>Q13+AH13+AY13+BP13+CG13+CX13+DO13+EF13+EW13+FN13+GE13+GV13+HM13+ID13+IU13</f>
        <v/>
      </c>
      <c r="R42">
        <f>R13+AI13+AZ13+BQ13+CH13+CY13+DP13+EG13+EX13+FO13+GF13+GW13+HN13+IE13+IV13</f>
        <v/>
      </c>
      <c r="T42" s="1">
        <f>IFERROR(E42/C42,0)</f>
        <v/>
      </c>
      <c r="U42" s="1">
        <f>IFERROR(Q42/C42,0)</f>
        <v/>
      </c>
    </row>
    <row r="43">
      <c r="A43">
        <f>IF(A14="","",A14)</f>
        <v/>
      </c>
      <c r="B43">
        <f>IF(B14="","",B14)</f>
        <v/>
      </c>
      <c r="C43">
        <f>C14+T14+AK14+BB14+BS14+CJ14+DA14+DR14+EI14+EZ14+FQ14+GH14+GY14+HP14+IG14</f>
        <v/>
      </c>
      <c r="D43">
        <f>D14+U14+AL14+BC14+BT14+CK14+DB14+DS14+EJ14+FA14+FR14+GI14+GZ14+HQ14+IH14</f>
        <v/>
      </c>
      <c r="E43">
        <f>E14+V14+AM14+BD14+BU14+CL14+DC14+DT14+EK14+FB14+FS14+GJ14+HA14+HR14+II14</f>
        <v/>
      </c>
      <c r="F43">
        <f>F14+W14+AN14+BE14+BV14+CM14+DD14+DU14+EL14+FC14+FT14+GK14+HB14+HS14+IJ14</f>
        <v/>
      </c>
      <c r="G43">
        <f>G14+X14+AO14+BF14+BW14+CN14+DE14+DV14+EM14+FD14+FU14+GL14+HC14+HT14+IK14</f>
        <v/>
      </c>
      <c r="H43">
        <f>H14+Y14+AP14+BG14+BX14+CO14+DF14+DW14+EN14+FE14+FV14+GM14+HD14+HU14+IL14</f>
        <v/>
      </c>
      <c r="I43">
        <f>I14+Z14+AQ14+BH14+BY14+CP14+DG14+DX14+EO14+FF14+FW14+GN14+HE14+HV14+IM14</f>
        <v/>
      </c>
      <c r="J43">
        <f>J14+AA14+AR14+BI14+BZ14+CQ14+DH14+DY14+EP14+FG14+FX14+GO14+HF14+HW14+IN14</f>
        <v/>
      </c>
      <c r="K43">
        <f>K14+AB14+AS14+BJ14+CA14+CR14+DI14+DZ14+EQ14+FH14+FY14+GP14+HG14+HX14+IO14</f>
        <v/>
      </c>
      <c r="L43">
        <f>L14+AC14+AT14+BK14+CB14+CS14+DJ14+EA14+ER14+FI14+FZ14+GQ14+HH14+HY14+IP14</f>
        <v/>
      </c>
      <c r="M43">
        <f>M14+AD14+AU14+BL14+CC14+CT14+DK14+EB14+ES14+FJ14+GA14+GR14+HI14+HZ14+IQ14</f>
        <v/>
      </c>
      <c r="N43">
        <f>N14+AE14+AV14+BM14+CD14+CU14+DL14+EC14+ET14+FK14+GB14+GS14+HJ14+IA14+IR14</f>
        <v/>
      </c>
      <c r="O43">
        <f>O14+AF14+AW14+BN14+CE14+CV14+DM14+ED14+EU14+FL14+GC14+GT14+HK14+IB14+IS14</f>
        <v/>
      </c>
      <c r="P43">
        <f>P14+AG14+AX14+BO14+CF14+CW14+DN14+EE14+EV14+FM14+GD14+GU14+HL14+IC14+IT14</f>
        <v/>
      </c>
      <c r="Q43">
        <f>Q14+AH14+AY14+BP14+CG14+CX14+DO14+EF14+EW14+FN14+GE14+GV14+HM14+ID14+IU14</f>
        <v/>
      </c>
      <c r="R43">
        <f>R14+AI14+AZ14+BQ14+CH14+CY14+DP14+EG14+EX14+FO14+GF14+GW14+HN14+IE14+IV14</f>
        <v/>
      </c>
      <c r="T43" s="1">
        <f>IFERROR(E43/C43,0)</f>
        <v/>
      </c>
      <c r="U43" s="1">
        <f>IFERROR(Q43/C43,0)</f>
        <v/>
      </c>
    </row>
    <row r="44">
      <c r="A44">
        <f>IF(A15="","",A15)</f>
        <v/>
      </c>
      <c r="B44">
        <f>IF(B15="","",B15)</f>
        <v/>
      </c>
      <c r="C44">
        <f>C15+T15+AK15+BB15+BS15+CJ15+DA15+DR15+EI15+EZ15+FQ15+GH15+GY15+HP15+IG15</f>
        <v/>
      </c>
      <c r="D44">
        <f>D15+U15+AL15+BC15+BT15+CK15+DB15+DS15+EJ15+FA15+FR15+GI15+GZ15+HQ15+IH15</f>
        <v/>
      </c>
      <c r="E44">
        <f>E15+V15+AM15+BD15+BU15+CL15+DC15+DT15+EK15+FB15+FS15+GJ15+HA15+HR15+II15</f>
        <v/>
      </c>
      <c r="F44">
        <f>F15+W15+AN15+BE15+BV15+CM15+DD15+DU15+EL15+FC15+FT15+GK15+HB15+HS15+IJ15</f>
        <v/>
      </c>
      <c r="G44">
        <f>G15+X15+AO15+BF15+BW15+CN15+DE15+DV15+EM15+FD15+FU15+GL15+HC15+HT15+IK15</f>
        <v/>
      </c>
      <c r="H44">
        <f>H15+Y15+AP15+BG15+BX15+CO15+DF15+DW15+EN15+FE15+FV15+GM15+HD15+HU15+IL15</f>
        <v/>
      </c>
      <c r="I44">
        <f>I15+Z15+AQ15+BH15+BY15+CP15+DG15+DX15+EO15+FF15+FW15+GN15+HE15+HV15+IM15</f>
        <v/>
      </c>
      <c r="J44">
        <f>J15+AA15+AR15+BI15+BZ15+CQ15+DH15+DY15+EP15+FG15+FX15+GO15+HF15+HW15+IN15</f>
        <v/>
      </c>
      <c r="K44">
        <f>K15+AB15+AS15+BJ15+CA15+CR15+DI15+DZ15+EQ15+FH15+FY15+GP15+HG15+HX15+IO15</f>
        <v/>
      </c>
      <c r="L44">
        <f>L15+AC15+AT15+BK15+CB15+CS15+DJ15+EA15+ER15+FI15+FZ15+GQ15+HH15+HY15+IP15</f>
        <v/>
      </c>
      <c r="M44">
        <f>M15+AD15+AU15+BL15+CC15+CT15+DK15+EB15+ES15+FJ15+GA15+GR15+HI15+HZ15+IQ15</f>
        <v/>
      </c>
      <c r="N44">
        <f>N15+AE15+AV15+BM15+CD15+CU15+DL15+EC15+ET15+FK15+GB15+GS15+HJ15+IA15+IR15</f>
        <v/>
      </c>
      <c r="O44">
        <f>O15+AF15+AW15+BN15+CE15+CV15+DM15+ED15+EU15+FL15+GC15+GT15+HK15+IB15+IS15</f>
        <v/>
      </c>
      <c r="P44">
        <f>P15+AG15+AX15+BO15+CF15+CW15+DN15+EE15+EV15+FM15+GD15+GU15+HL15+IC15+IT15</f>
        <v/>
      </c>
      <c r="Q44">
        <f>Q15+AH15+AY15+BP15+CG15+CX15+DO15+EF15+EW15+FN15+GE15+GV15+HM15+ID15+IU15</f>
        <v/>
      </c>
      <c r="R44">
        <f>R15+AI15+AZ15+BQ15+CH15+CY15+DP15+EG15+EX15+FO15+GF15+GW15+HN15+IE15+IV15</f>
        <v/>
      </c>
      <c r="T44" s="1">
        <f>IFERROR(E44/C44,0)</f>
        <v/>
      </c>
      <c r="U44" s="1">
        <f>IFERROR(Q44/C44,0)</f>
        <v/>
      </c>
    </row>
    <row r="45">
      <c r="A45">
        <f>IF(A16="","",A16)</f>
        <v/>
      </c>
      <c r="B45">
        <f>IF(B16="","",B16)</f>
        <v/>
      </c>
      <c r="C45">
        <f>C16+T16+AK16+BB16+BS16+CJ16+DA16+DR16+EI16+EZ16+FQ16+GH16+GY16+HP16+IG16</f>
        <v/>
      </c>
      <c r="D45">
        <f>D16+U16+AL16+BC16+BT16+CK16+DB16+DS16+EJ16+FA16+FR16+GI16+GZ16+HQ16+IH16</f>
        <v/>
      </c>
      <c r="E45">
        <f>E16+V16+AM16+BD16+BU16+CL16+DC16+DT16+EK16+FB16+FS16+GJ16+HA16+HR16+II16</f>
        <v/>
      </c>
      <c r="F45">
        <f>F16+W16+AN16+BE16+BV16+CM16+DD16+DU16+EL16+FC16+FT16+GK16+HB16+HS16+IJ16</f>
        <v/>
      </c>
      <c r="G45">
        <f>G16+X16+AO16+BF16+BW16+CN16+DE16+DV16+EM16+FD16+FU16+GL16+HC16+HT16+IK16</f>
        <v/>
      </c>
      <c r="H45">
        <f>H16+Y16+AP16+BG16+BX16+CO16+DF16+DW16+EN16+FE16+FV16+GM16+HD16+HU16+IL16</f>
        <v/>
      </c>
      <c r="I45">
        <f>I16+Z16+AQ16+BH16+BY16+CP16+DG16+DX16+EO16+FF16+FW16+GN16+HE16+HV16+IM16</f>
        <v/>
      </c>
      <c r="J45">
        <f>J16+AA16+AR16+BI16+BZ16+CQ16+DH16+DY16+EP16+FG16+FX16+GO16+HF16+HW16+IN16</f>
        <v/>
      </c>
      <c r="K45">
        <f>K16+AB16+AS16+BJ16+CA16+CR16+DI16+DZ16+EQ16+FH16+FY16+GP16+HG16+HX16+IO16</f>
        <v/>
      </c>
      <c r="L45">
        <f>L16+AC16+AT16+BK16+CB16+CS16+DJ16+EA16+ER16+FI16+FZ16+GQ16+HH16+HY16+IP16</f>
        <v/>
      </c>
      <c r="M45">
        <f>M16+AD16+AU16+BL16+CC16+CT16+DK16+EB16+ES16+FJ16+GA16+GR16+HI16+HZ16+IQ16</f>
        <v/>
      </c>
      <c r="N45">
        <f>N16+AE16+AV16+BM16+CD16+CU16+DL16+EC16+ET16+FK16+GB16+GS16+HJ16+IA16+IR16</f>
        <v/>
      </c>
      <c r="O45">
        <f>O16+AF16+AW16+BN16+CE16+CV16+DM16+ED16+EU16+FL16+GC16+GT16+HK16+IB16+IS16</f>
        <v/>
      </c>
      <c r="P45">
        <f>P16+AG16+AX16+BO16+CF16+CW16+DN16+EE16+EV16+FM16+GD16+GU16+HL16+IC16+IT16</f>
        <v/>
      </c>
      <c r="Q45">
        <f>Q16+AH16+AY16+BP16+CG16+CX16+DO16+EF16+EW16+FN16+GE16+GV16+HM16+ID16+IU16</f>
        <v/>
      </c>
      <c r="R45">
        <f>R16+AI16+AZ16+BQ16+CH16+CY16+DP16+EG16+EX16+FO16+GF16+GW16+HN16+IE16+IV16</f>
        <v/>
      </c>
      <c r="T45" s="1">
        <f>IFERROR(E45/C45,0)</f>
        <v/>
      </c>
      <c r="U45" s="1">
        <f>IFERROR(Q45/C45,0)</f>
        <v/>
      </c>
    </row>
    <row r="46">
      <c r="A46">
        <f>IF(A17="","",A17)</f>
        <v/>
      </c>
      <c r="B46">
        <f>IF(B17="","",B17)</f>
        <v/>
      </c>
      <c r="C46">
        <f>C17+T17+AK17+BB17+BS17+CJ17+DA17+DR17+EI17+EZ17+FQ17+GH17+GY17+HP17+IG17</f>
        <v/>
      </c>
      <c r="D46">
        <f>D17+U17+AL17+BC17+BT17+CK17+DB17+DS17+EJ17+FA17+FR17+GI17+GZ17+HQ17+IH17</f>
        <v/>
      </c>
      <c r="E46">
        <f>E17+V17+AM17+BD17+BU17+CL17+DC17+DT17+EK17+FB17+FS17+GJ17+HA17+HR17+II17</f>
        <v/>
      </c>
      <c r="F46">
        <f>F17+W17+AN17+BE17+BV17+CM17+DD17+DU17+EL17+FC17+FT17+GK17+HB17+HS17+IJ17</f>
        <v/>
      </c>
      <c r="G46">
        <f>G17+X17+AO17+BF17+BW17+CN17+DE17+DV17+EM17+FD17+FU17+GL17+HC17+HT17+IK17</f>
        <v/>
      </c>
      <c r="H46">
        <f>H17+Y17+AP17+BG17+BX17+CO17+DF17+DW17+EN17+FE17+FV17+GM17+HD17+HU17+IL17</f>
        <v/>
      </c>
      <c r="I46">
        <f>I17+Z17+AQ17+BH17+BY17+CP17+DG17+DX17+EO17+FF17+FW17+GN17+HE17+HV17+IM17</f>
        <v/>
      </c>
      <c r="J46">
        <f>J17+AA17+AR17+BI17+BZ17+CQ17+DH17+DY17+EP17+FG17+FX17+GO17+HF17+HW17+IN17</f>
        <v/>
      </c>
      <c r="K46">
        <f>K17+AB17+AS17+BJ17+CA17+CR17+DI17+DZ17+EQ17+FH17+FY17+GP17+HG17+HX17+IO17</f>
        <v/>
      </c>
      <c r="L46">
        <f>L17+AC17+AT17+BK17+CB17+CS17+DJ17+EA17+ER17+FI17+FZ17+GQ17+HH17+HY17+IP17</f>
        <v/>
      </c>
      <c r="M46">
        <f>M17+AD17+AU17+BL17+CC17+CT17+DK17+EB17+ES17+FJ17+GA17+GR17+HI17+HZ17+IQ17</f>
        <v/>
      </c>
      <c r="N46">
        <f>N17+AE17+AV17+BM17+CD17+CU17+DL17+EC17+ET17+FK17+GB17+GS17+HJ17+IA17+IR17</f>
        <v/>
      </c>
      <c r="O46">
        <f>O17+AF17+AW17+BN17+CE17+CV17+DM17+ED17+EU17+FL17+GC17+GT17+HK17+IB17+IS17</f>
        <v/>
      </c>
      <c r="P46">
        <f>P17+AG17+AX17+BO17+CF17+CW17+DN17+EE17+EV17+FM17+GD17+GU17+HL17+IC17+IT17</f>
        <v/>
      </c>
      <c r="Q46">
        <f>Q17+AH17+AY17+BP17+CG17+CX17+DO17+EF17+EW17+FN17+GE17+GV17+HM17+ID17+IU17</f>
        <v/>
      </c>
      <c r="R46">
        <f>R17+AI17+AZ17+BQ17+CH17+CY17+DP17+EG17+EX17+FO17+GF17+GW17+HN17+IE17+IV17</f>
        <v/>
      </c>
      <c r="T46" s="1">
        <f>IFERROR(E46/C46,0)</f>
        <v/>
      </c>
      <c r="U46" s="1">
        <f>IFERROR(Q46/C46,0)</f>
        <v/>
      </c>
    </row>
    <row r="47">
      <c r="A47">
        <f>IF(A18="","",A18)</f>
        <v/>
      </c>
      <c r="B47">
        <f>IF(B18="","",B18)</f>
        <v/>
      </c>
      <c r="C47">
        <f>C18+T18+AK18+BB18+BS18+CJ18+DA18+DR18+EI18+EZ18+FQ18+GH18+GY18+HP18+IG18</f>
        <v/>
      </c>
      <c r="D47">
        <f>D18+U18+AL18+BC18+BT18+CK18+DB18+DS18+EJ18+FA18+FR18+GI18+GZ18+HQ18+IH18</f>
        <v/>
      </c>
      <c r="E47">
        <f>E18+V18+AM18+BD18+BU18+CL18+DC18+DT18+EK18+FB18+FS18+GJ18+HA18+HR18+II18</f>
        <v/>
      </c>
      <c r="F47">
        <f>F18+W18+AN18+BE18+BV18+CM18+DD18+DU18+EL18+FC18+FT18+GK18+HB18+HS18+IJ18</f>
        <v/>
      </c>
      <c r="G47">
        <f>G18+X18+AO18+BF18+BW18+CN18+DE18+DV18+EM18+FD18+FU18+GL18+HC18+HT18+IK18</f>
        <v/>
      </c>
      <c r="H47">
        <f>H18+Y18+AP18+BG18+BX18+CO18+DF18+DW18+EN18+FE18+FV18+GM18+HD18+HU18+IL18</f>
        <v/>
      </c>
      <c r="I47">
        <f>I18+Z18+AQ18+BH18+BY18+CP18+DG18+DX18+EO18+FF18+FW18+GN18+HE18+HV18+IM18</f>
        <v/>
      </c>
      <c r="J47">
        <f>J18+AA18+AR18+BI18+BZ18+CQ18+DH18+DY18+EP18+FG18+FX18+GO18+HF18+HW18+IN18</f>
        <v/>
      </c>
      <c r="K47">
        <f>K18+AB18+AS18+BJ18+CA18+CR18+DI18+DZ18+EQ18+FH18+FY18+GP18+HG18+HX18+IO18</f>
        <v/>
      </c>
      <c r="L47">
        <f>L18+AC18+AT18+BK18+CB18+CS18+DJ18+EA18+ER18+FI18+FZ18+GQ18+HH18+HY18+IP18</f>
        <v/>
      </c>
      <c r="M47">
        <f>M18+AD18+AU18+BL18+CC18+CT18+DK18+EB18+ES18+FJ18+GA18+GR18+HI18+HZ18+IQ18</f>
        <v/>
      </c>
      <c r="N47">
        <f>N18+AE18+AV18+BM18+CD18+CU18+DL18+EC18+ET18+FK18+GB18+GS18+HJ18+IA18+IR18</f>
        <v/>
      </c>
      <c r="O47">
        <f>O18+AF18+AW18+BN18+CE18+CV18+DM18+ED18+EU18+FL18+GC18+GT18+HK18+IB18+IS18</f>
        <v/>
      </c>
      <c r="P47">
        <f>P18+AG18+AX18+BO18+CF18+CW18+DN18+EE18+EV18+FM18+GD18+GU18+HL18+IC18+IT18</f>
        <v/>
      </c>
      <c r="Q47">
        <f>Q18+AH18+AY18+BP18+CG18+CX18+DO18+EF18+EW18+FN18+GE18+GV18+HM18+ID18+IU18</f>
        <v/>
      </c>
      <c r="R47">
        <f>R18+AI18+AZ18+BQ18+CH18+CY18+DP18+EG18+EX18+FO18+GF18+GW18+HN18+IE18+IV18</f>
        <v/>
      </c>
      <c r="T47" s="1">
        <f>IFERROR(E47/C47,0)</f>
        <v/>
      </c>
      <c r="U47" s="1">
        <f>IFERROR(Q47/C47,0)</f>
        <v/>
      </c>
    </row>
    <row r="48">
      <c r="A48">
        <f>IF(A19="","",A19)</f>
        <v/>
      </c>
      <c r="B48">
        <f>IF(B19="","",B19)</f>
        <v/>
      </c>
      <c r="C48">
        <f>C19+T19+AK19+BB19+BS19+CJ19+DA19+DR19+EI19+EZ19+FQ19+GH19+GY19+HP19+IG19</f>
        <v/>
      </c>
      <c r="D48">
        <f>D19+U19+AL19+BC19+BT19+CK19+DB19+DS19+EJ19+FA19+FR19+GI19+GZ19+HQ19+IH19</f>
        <v/>
      </c>
      <c r="E48">
        <f>E19+V19+AM19+BD19+BU19+CL19+DC19+DT19+EK19+FB19+FS19+GJ19+HA19+HR19+II19</f>
        <v/>
      </c>
      <c r="F48">
        <f>F19+W19+AN19+BE19+BV19+CM19+DD19+DU19+EL19+FC19+FT19+GK19+HB19+HS19+IJ19</f>
        <v/>
      </c>
      <c r="G48">
        <f>G19+X19+AO19+BF19+BW19+CN19+DE19+DV19+EM19+FD19+FU19+GL19+HC19+HT19+IK19</f>
        <v/>
      </c>
      <c r="H48">
        <f>H19+Y19+AP19+BG19+BX19+CO19+DF19+DW19+EN19+FE19+FV19+GM19+HD19+HU19+IL19</f>
        <v/>
      </c>
      <c r="I48">
        <f>I19+Z19+AQ19+BH19+BY19+CP19+DG19+DX19+EO19+FF19+FW19+GN19+HE19+HV19+IM19</f>
        <v/>
      </c>
      <c r="J48">
        <f>J19+AA19+AR19+BI19+BZ19+CQ19+DH19+DY19+EP19+FG19+FX19+GO19+HF19+HW19+IN19</f>
        <v/>
      </c>
      <c r="K48">
        <f>K19+AB19+AS19+BJ19+CA19+CR19+DI19+DZ19+EQ19+FH19+FY19+GP19+HG19+HX19+IO19</f>
        <v/>
      </c>
      <c r="L48">
        <f>L19+AC19+AT19+BK19+CB19+CS19+DJ19+EA19+ER19+FI19+FZ19+GQ19+HH19+HY19+IP19</f>
        <v/>
      </c>
      <c r="M48">
        <f>M19+AD19+AU19+BL19+CC19+CT19+DK19+EB19+ES19+FJ19+GA19+GR19+HI19+HZ19+IQ19</f>
        <v/>
      </c>
      <c r="N48">
        <f>N19+AE19+AV19+BM19+CD19+CU19+DL19+EC19+ET19+FK19+GB19+GS19+HJ19+IA19+IR19</f>
        <v/>
      </c>
      <c r="O48">
        <f>O19+AF19+AW19+BN19+CE19+CV19+DM19+ED19+EU19+FL19+GC19+GT19+HK19+IB19+IS19</f>
        <v/>
      </c>
      <c r="P48">
        <f>P19+AG19+AX19+BO19+CF19+CW19+DN19+EE19+EV19+FM19+GD19+GU19+HL19+IC19+IT19</f>
        <v/>
      </c>
      <c r="Q48">
        <f>Q19+AH19+AY19+BP19+CG19+CX19+DO19+EF19+EW19+FN19+GE19+GV19+HM19+ID19+IU19</f>
        <v/>
      </c>
      <c r="R48">
        <f>R19+AI19+AZ19+BQ19+CH19+CY19+DP19+EG19+EX19+FO19+GF19+GW19+HN19+IE19+IV19</f>
        <v/>
      </c>
      <c r="T48" s="1">
        <f>IFERROR(E48/C48,0)</f>
        <v/>
      </c>
      <c r="U48" s="1">
        <f>IFERROR(Q48/C48,0)</f>
        <v/>
      </c>
    </row>
    <row r="49">
      <c r="A49">
        <f>IF(A20="","",A20)</f>
        <v/>
      </c>
      <c r="B49">
        <f>IF(B20="","",B20)</f>
        <v/>
      </c>
      <c r="C49">
        <f>C20+T20+AK20+BB20+BS20+CJ20+DA20+DR20+EI20+EZ20+FQ20+GH20+GY20+HP20+IG20</f>
        <v/>
      </c>
      <c r="D49">
        <f>D20+U20+AL20+BC20+BT20+CK20+DB20+DS20+EJ20+FA20+FR20+GI20+GZ20+HQ20+IH20</f>
        <v/>
      </c>
      <c r="E49">
        <f>E20+V20+AM20+BD20+BU20+CL20+DC20+DT20+EK20+FB20+FS20+GJ20+HA20+HR20+II20</f>
        <v/>
      </c>
      <c r="F49">
        <f>F20+W20+AN20+BE20+BV20+CM20+DD20+DU20+EL20+FC20+FT20+GK20+HB20+HS20+IJ20</f>
        <v/>
      </c>
      <c r="G49">
        <f>G20+X20+AO20+BF20+BW20+CN20+DE20+DV20+EM20+FD20+FU20+GL20+HC20+HT20+IK20</f>
        <v/>
      </c>
      <c r="H49">
        <f>H20+Y20+AP20+BG20+BX20+CO20+DF20+DW20+EN20+FE20+FV20+GM20+HD20+HU20+IL20</f>
        <v/>
      </c>
      <c r="I49">
        <f>I20+Z20+AQ20+BH20+BY20+CP20+DG20+DX20+EO20+FF20+FW20+GN20+HE20+HV20+IM20</f>
        <v/>
      </c>
      <c r="J49">
        <f>J20+AA20+AR20+BI20+BZ20+CQ20+DH20+DY20+EP20+FG20+FX20+GO20+HF20+HW20+IN20</f>
        <v/>
      </c>
      <c r="K49">
        <f>K20+AB20+AS20+BJ20+CA20+CR20+DI20+DZ20+EQ20+FH20+FY20+GP20+HG20+HX20+IO20</f>
        <v/>
      </c>
      <c r="L49">
        <f>L20+AC20+AT20+BK20+CB20+CS20+DJ20+EA20+ER20+FI20+FZ20+GQ20+HH20+HY20+IP20</f>
        <v/>
      </c>
      <c r="M49">
        <f>M20+AD20+AU20+BL20+CC20+CT20+DK20+EB20+ES20+FJ20+GA20+GR20+HI20+HZ20+IQ20</f>
        <v/>
      </c>
      <c r="N49">
        <f>N20+AE20+AV20+BM20+CD20+CU20+DL20+EC20+ET20+FK20+GB20+GS20+HJ20+IA20+IR20</f>
        <v/>
      </c>
      <c r="O49">
        <f>O20+AF20+AW20+BN20+CE20+CV20+DM20+ED20+EU20+FL20+GC20+GT20+HK20+IB20+IS20</f>
        <v/>
      </c>
      <c r="P49">
        <f>P20+AG20+AX20+BO20+CF20+CW20+DN20+EE20+EV20+FM20+GD20+GU20+HL20+IC20+IT20</f>
        <v/>
      </c>
      <c r="Q49">
        <f>Q20+AH20+AY20+BP20+CG20+CX20+DO20+EF20+EW20+FN20+GE20+GV20+HM20+ID20+IU20</f>
        <v/>
      </c>
      <c r="R49">
        <f>R20+AI20+AZ20+BQ20+CH20+CY20+DP20+EG20+EX20+FO20+GF20+GW20+HN20+IE20+IV20</f>
        <v/>
      </c>
      <c r="T49" s="1">
        <f>IFERROR(E49/C49,0)</f>
        <v/>
      </c>
      <c r="U49" s="1">
        <f>IFERROR(Q49/C49,0)</f>
        <v/>
      </c>
    </row>
    <row r="50">
      <c r="A50">
        <f>IF(A21="","",A21)</f>
        <v/>
      </c>
      <c r="B50">
        <f>IF(B21="","",B21)</f>
        <v/>
      </c>
      <c r="C50">
        <f>C21+T21+AK21+BB21+BS21+CJ21+DA21+DR21+EI21+EZ21+FQ21+GH21+GY21+HP21+IG21</f>
        <v/>
      </c>
      <c r="D50">
        <f>D21+U21+AL21+BC21+BT21+CK21+DB21+DS21+EJ21+FA21+FR21+GI21+GZ21+HQ21+IH21</f>
        <v/>
      </c>
      <c r="E50">
        <f>E21+V21+AM21+BD21+BU21+CL21+DC21+DT21+EK21+FB21+FS21+GJ21+HA21+HR21+II21</f>
        <v/>
      </c>
      <c r="F50">
        <f>F21+W21+AN21+BE21+BV21+CM21+DD21+DU21+EL21+FC21+FT21+GK21+HB21+HS21+IJ21</f>
        <v/>
      </c>
      <c r="G50">
        <f>G21+X21+AO21+BF21+BW21+CN21+DE21+DV21+EM21+FD21+FU21+GL21+HC21+HT21+IK21</f>
        <v/>
      </c>
      <c r="H50">
        <f>H21+Y21+AP21+BG21+BX21+CO21+DF21+DW21+EN21+FE21+FV21+GM21+HD21+HU21+IL21</f>
        <v/>
      </c>
      <c r="I50">
        <f>I21+Z21+AQ21+BH21+BY21+CP21+DG21+DX21+EO21+FF21+FW21+GN21+HE21+HV21+IM21</f>
        <v/>
      </c>
      <c r="J50">
        <f>J21+AA21+AR21+BI21+BZ21+CQ21+DH21+DY21+EP21+FG21+FX21+GO21+HF21+HW21+IN21</f>
        <v/>
      </c>
      <c r="K50">
        <f>K21+AB21+AS21+BJ21+CA21+CR21+DI21+DZ21+EQ21+FH21+FY21+GP21+HG21+HX21+IO21</f>
        <v/>
      </c>
      <c r="L50">
        <f>L21+AC21+AT21+BK21+CB21+CS21+DJ21+EA21+ER21+FI21+FZ21+GQ21+HH21+HY21+IP21</f>
        <v/>
      </c>
      <c r="M50">
        <f>M21+AD21+AU21+BL21+CC21+CT21+DK21+EB21+ES21+FJ21+GA21+GR21+HI21+HZ21+IQ21</f>
        <v/>
      </c>
      <c r="N50">
        <f>N21+AE21+AV21+BM21+CD21+CU21+DL21+EC21+ET21+FK21+GB21+GS21+HJ21+IA21+IR21</f>
        <v/>
      </c>
      <c r="O50">
        <f>O21+AF21+AW21+BN21+CE21+CV21+DM21+ED21+EU21+FL21+GC21+GT21+HK21+IB21+IS21</f>
        <v/>
      </c>
      <c r="P50">
        <f>P21+AG21+AX21+BO21+CF21+CW21+DN21+EE21+EV21+FM21+GD21+GU21+HL21+IC21+IT21</f>
        <v/>
      </c>
      <c r="Q50">
        <f>Q21+AH21+AY21+BP21+CG21+CX21+DO21+EF21+EW21+FN21+GE21+GV21+HM21+ID21+IU21</f>
        <v/>
      </c>
      <c r="R50">
        <f>R21+AI21+AZ21+BQ21+CH21+CY21+DP21+EG21+EX21+FO21+GF21+GW21+HN21+IE21+IV21</f>
        <v/>
      </c>
      <c r="T50" s="1">
        <f>IFERROR(E50/C50,0)</f>
        <v/>
      </c>
      <c r="U50" s="1">
        <f>IFERROR(Q50/C50,0)</f>
        <v/>
      </c>
    </row>
    <row r="51">
      <c r="A51">
        <f>IF(A22="","",A22)</f>
        <v/>
      </c>
      <c r="B51">
        <f>IF(B22="","",B22)</f>
        <v/>
      </c>
      <c r="C51">
        <f>C22+T22+AK22+BB22+BS22+CJ22+DA22+DR22+EI22+EZ22+FQ22+GH22+GY22+HP22+IG22</f>
        <v/>
      </c>
      <c r="D51">
        <f>D22+U22+AL22+BC22+BT22+CK22+DB22+DS22+EJ22+FA22+FR22+GI22+GZ22+HQ22+IH22</f>
        <v/>
      </c>
      <c r="E51">
        <f>E22+V22+AM22+BD22+BU22+CL22+DC22+DT22+EK22+FB22+FS22+GJ22+HA22+HR22+II22</f>
        <v/>
      </c>
      <c r="F51">
        <f>F22+W22+AN22+BE22+BV22+CM22+DD22+DU22+EL22+FC22+FT22+GK22+HB22+HS22+IJ22</f>
        <v/>
      </c>
      <c r="G51">
        <f>G22+X22+AO22+BF22+BW22+CN22+DE22+DV22+EM22+FD22+FU22+GL22+HC22+HT22+IK22</f>
        <v/>
      </c>
      <c r="H51">
        <f>H22+Y22+AP22+BG22+BX22+CO22+DF22+DW22+EN22+FE22+FV22+GM22+HD22+HU22+IL22</f>
        <v/>
      </c>
      <c r="I51">
        <f>I22+Z22+AQ22+BH22+BY22+CP22+DG22+DX22+EO22+FF22+FW22+GN22+HE22+HV22+IM22</f>
        <v/>
      </c>
      <c r="J51">
        <f>J22+AA22+AR22+BI22+BZ22+CQ22+DH22+DY22+EP22+FG22+FX22+GO22+HF22+HW22+IN22</f>
        <v/>
      </c>
      <c r="K51">
        <f>K22+AB22+AS22+BJ22+CA22+CR22+DI22+DZ22+EQ22+FH22+FY22+GP22+HG22+HX22+IO22</f>
        <v/>
      </c>
      <c r="L51">
        <f>L22+AC22+AT22+BK22+CB22+CS22+DJ22+EA22+ER22+FI22+FZ22+GQ22+HH22+HY22+IP22</f>
        <v/>
      </c>
      <c r="M51">
        <f>M22+AD22+AU22+BL22+CC22+CT22+DK22+EB22+ES22+FJ22+GA22+GR22+HI22+HZ22+IQ22</f>
        <v/>
      </c>
      <c r="N51">
        <f>N22+AE22+AV22+BM22+CD22+CU22+DL22+EC22+ET22+FK22+GB22+GS22+HJ22+IA22+IR22</f>
        <v/>
      </c>
      <c r="O51">
        <f>O22+AF22+AW22+BN22+CE22+CV22+DM22+ED22+EU22+FL22+GC22+GT22+HK22+IB22+IS22</f>
        <v/>
      </c>
      <c r="P51">
        <f>P22+AG22+AX22+BO22+CF22+CW22+DN22+EE22+EV22+FM22+GD22+GU22+HL22+IC22+IT22</f>
        <v/>
      </c>
      <c r="Q51">
        <f>Q22+AH22+AY22+BP22+CG22+CX22+DO22+EF22+EW22+FN22+GE22+GV22+HM22+ID22+IU22</f>
        <v/>
      </c>
      <c r="R51">
        <f>R22+AI22+AZ22+BQ22+CH22+CY22+DP22+EG22+EX22+FO22+GF22+GW22+HN22+IE22+IV22</f>
        <v/>
      </c>
      <c r="T51" s="1">
        <f>IFERROR(E51/C51,0)</f>
        <v/>
      </c>
      <c r="U51" s="1">
        <f>IFERROR(Q51/C51,0)</f>
        <v/>
      </c>
    </row>
    <row r="52">
      <c r="A52">
        <f>IF(A23="","",A23)</f>
        <v/>
      </c>
      <c r="B52">
        <f>IF(B23="","",B23)</f>
        <v/>
      </c>
      <c r="C52">
        <f>C23+T23+AK23+BB23+BS23+CJ23+DA23+DR23+EI23+EZ23+FQ23+GH23+GY23+HP23+IG23</f>
        <v/>
      </c>
      <c r="D52">
        <f>D23+U23+AL23+BC23+BT23+CK23+DB23+DS23+EJ23+FA23+FR23+GI23+GZ23+HQ23+IH23</f>
        <v/>
      </c>
      <c r="E52">
        <f>E23+V23+AM23+BD23+BU23+CL23+DC23+DT23+EK23+FB23+FS23+GJ23+HA23+HR23+II23</f>
        <v/>
      </c>
      <c r="F52">
        <f>F23+W23+AN23+BE23+BV23+CM23+DD23+DU23+EL23+FC23+FT23+GK23+HB23+HS23+IJ23</f>
        <v/>
      </c>
      <c r="G52">
        <f>G23+X23+AO23+BF23+BW23+CN23+DE23+DV23+EM23+FD23+FU23+GL23+HC23+HT23+IK23</f>
        <v/>
      </c>
      <c r="H52">
        <f>H23+Y23+AP23+BG23+BX23+CO23+DF23+DW23+EN23+FE23+FV23+GM23+HD23+HU23+IL23</f>
        <v/>
      </c>
      <c r="I52">
        <f>I23+Z23+AQ23+BH23+BY23+CP23+DG23+DX23+EO23+FF23+FW23+GN23+HE23+HV23+IM23</f>
        <v/>
      </c>
      <c r="J52">
        <f>J23+AA23+AR23+BI23+BZ23+CQ23+DH23+DY23+EP23+FG23+FX23+GO23+HF23+HW23+IN23</f>
        <v/>
      </c>
      <c r="K52">
        <f>K23+AB23+AS23+BJ23+CA23+CR23+DI23+DZ23+EQ23+FH23+FY23+GP23+HG23+HX23+IO23</f>
        <v/>
      </c>
      <c r="L52">
        <f>L23+AC23+AT23+BK23+CB23+CS23+DJ23+EA23+ER23+FI23+FZ23+GQ23+HH23+HY23+IP23</f>
        <v/>
      </c>
      <c r="M52">
        <f>M23+AD23+AU23+BL23+CC23+CT23+DK23+EB23+ES23+FJ23+GA23+GR23+HI23+HZ23+IQ23</f>
        <v/>
      </c>
      <c r="N52">
        <f>N23+AE23+AV23+BM23+CD23+CU23+DL23+EC23+ET23+FK23+GB23+GS23+HJ23+IA23+IR23</f>
        <v/>
      </c>
      <c r="O52">
        <f>O23+AF23+AW23+BN23+CE23+CV23+DM23+ED23+EU23+FL23+GC23+GT23+HK23+IB23+IS23</f>
        <v/>
      </c>
      <c r="P52">
        <f>P23+AG23+AX23+BO23+CF23+CW23+DN23+EE23+EV23+FM23+GD23+GU23+HL23+IC23+IT23</f>
        <v/>
      </c>
      <c r="Q52">
        <f>Q23+AH23+AY23+BP23+CG23+CX23+DO23+EF23+EW23+FN23+GE23+GV23+HM23+ID23+IU23</f>
        <v/>
      </c>
      <c r="R52">
        <f>R23+AI23+AZ23+BQ23+CH23+CY23+DP23+EG23+EX23+FO23+GF23+GW23+HN23+IE23+IV23</f>
        <v/>
      </c>
      <c r="T52" s="1">
        <f>IFERROR(E52/C52,0)</f>
        <v/>
      </c>
      <c r="U52" s="1">
        <f>IFERROR(Q52/C52,0)</f>
        <v/>
      </c>
    </row>
    <row r="53">
      <c r="A53">
        <f>IF(A24="","",A24)</f>
        <v/>
      </c>
      <c r="B53">
        <f>IF(B24="","",B24)</f>
        <v/>
      </c>
      <c r="C53">
        <f>C24+T24+AK24+BB24+BS24+CJ24+DA24+DR24+EI24+EZ24+FQ24+GH24+GY24+HP24+IG24</f>
        <v/>
      </c>
      <c r="D53">
        <f>D24+U24+AL24+BC24+BT24+CK24+DB24+DS24+EJ24+FA24+FR24+GI24+GZ24+HQ24+IH24</f>
        <v/>
      </c>
      <c r="E53">
        <f>E24+V24+AM24+BD24+BU24+CL24+DC24+DT24+EK24+FB24+FS24+GJ24+HA24+HR24+II24</f>
        <v/>
      </c>
      <c r="F53">
        <f>F24+W24+AN24+BE24+BV24+CM24+DD24+DU24+EL24+FC24+FT24+GK24+HB24+HS24+IJ24</f>
        <v/>
      </c>
      <c r="G53">
        <f>G24+X24+AO24+BF24+BW24+CN24+DE24+DV24+EM24+FD24+FU24+GL24+HC24+HT24+IK24</f>
        <v/>
      </c>
      <c r="H53">
        <f>H24+Y24+AP24+BG24+BX24+CO24+DF24+DW24+EN24+FE24+FV24+GM24+HD24+HU24+IL24</f>
        <v/>
      </c>
      <c r="I53">
        <f>I24+Z24+AQ24+BH24+BY24+CP24+DG24+DX24+EO24+FF24+FW24+GN24+HE24+HV24+IM24</f>
        <v/>
      </c>
      <c r="J53">
        <f>J24+AA24+AR24+BI24+BZ24+CQ24+DH24+DY24+EP24+FG24+FX24+GO24+HF24+HW24+IN24</f>
        <v/>
      </c>
      <c r="K53">
        <f>K24+AB24+AS24+BJ24+CA24+CR24+DI24+DZ24+EQ24+FH24+FY24+GP24+HG24+HX24+IO24</f>
        <v/>
      </c>
      <c r="L53">
        <f>L24+AC24+AT24+BK24+CB24+CS24+DJ24+EA24+ER24+FI24+FZ24+GQ24+HH24+HY24+IP24</f>
        <v/>
      </c>
      <c r="M53">
        <f>M24+AD24+AU24+BL24+CC24+CT24+DK24+EB24+ES24+FJ24+GA24+GR24+HI24+HZ24+IQ24</f>
        <v/>
      </c>
      <c r="N53">
        <f>N24+AE24+AV24+BM24+CD24+CU24+DL24+EC24+ET24+FK24+GB24+GS24+HJ24+IA24+IR24</f>
        <v/>
      </c>
      <c r="O53">
        <f>O24+AF24+AW24+BN24+CE24+CV24+DM24+ED24+EU24+FL24+GC24+GT24+HK24+IB24+IS24</f>
        <v/>
      </c>
      <c r="P53">
        <f>P24+AG24+AX24+BO24+CF24+CW24+DN24+EE24+EV24+FM24+GD24+GU24+HL24+IC24+IT24</f>
        <v/>
      </c>
      <c r="Q53">
        <f>Q24+AH24+AY24+BP24+CG24+CX24+DO24+EF24+EW24+FN24+GE24+GV24+HM24+ID24+IU24</f>
        <v/>
      </c>
      <c r="R53">
        <f>R24+AI24+AZ24+BQ24+CH24+CY24+DP24+EG24+EX24+FO24+GF24+GW24+HN24+IE24+IV24</f>
        <v/>
      </c>
      <c r="T53" s="1">
        <f>IFERROR(E53/C53,0)</f>
        <v/>
      </c>
      <c r="U53" s="1">
        <f>IFERROR(Q53/C53,0)</f>
        <v/>
      </c>
    </row>
    <row r="54">
      <c r="A54">
        <f>IF(A25="","",A25)</f>
        <v/>
      </c>
      <c r="B54">
        <f>IF(B25="","",B25)</f>
        <v/>
      </c>
      <c r="C54">
        <f>C25+T25+AK25+BB25+BS25+CJ25+DA25+DR25+EI25+EZ25+FQ25+GH25+GY25+HP25+IG25</f>
        <v/>
      </c>
      <c r="D54">
        <f>D25+U25+AL25+BC25+BT25+CK25+DB25+DS25+EJ25+FA25+FR25+GI25+GZ25+HQ25+IH25</f>
        <v/>
      </c>
      <c r="E54">
        <f>E25+V25+AM25+BD25+BU25+CL25+DC25+DT25+EK25+FB25+FS25+GJ25+HA25+HR25+II25</f>
        <v/>
      </c>
      <c r="F54">
        <f>F25+W25+AN25+BE25+BV25+CM25+DD25+DU25+EL25+FC25+FT25+GK25+HB25+HS25+IJ25</f>
        <v/>
      </c>
      <c r="G54">
        <f>G25+X25+AO25+BF25+BW25+CN25+DE25+DV25+EM25+FD25+FU25+GL25+HC25+HT25+IK25</f>
        <v/>
      </c>
      <c r="H54">
        <f>H25+Y25+AP25+BG25+BX25+CO25+DF25+DW25+EN25+FE25+FV25+GM25+HD25+HU25+IL25</f>
        <v/>
      </c>
      <c r="I54">
        <f>I25+Z25+AQ25+BH25+BY25+CP25+DG25+DX25+EO25+FF25+FW25+GN25+HE25+HV25+IM25</f>
        <v/>
      </c>
      <c r="J54">
        <f>J25+AA25+AR25+BI25+BZ25+CQ25+DH25+DY25+EP25+FG25+FX25+GO25+HF25+HW25+IN25</f>
        <v/>
      </c>
      <c r="K54">
        <f>K25+AB25+AS25+BJ25+CA25+CR25+DI25+DZ25+EQ25+FH25+FY25+GP25+HG25+HX25+IO25</f>
        <v/>
      </c>
      <c r="L54">
        <f>L25+AC25+AT25+BK25+CB25+CS25+DJ25+EA25+ER25+FI25+FZ25+GQ25+HH25+HY25+IP25</f>
        <v/>
      </c>
      <c r="M54">
        <f>M25+AD25+AU25+BL25+CC25+CT25+DK25+EB25+ES25+FJ25+GA25+GR25+HI25+HZ25+IQ25</f>
        <v/>
      </c>
      <c r="N54">
        <f>N25+AE25+AV25+BM25+CD25+CU25+DL25+EC25+ET25+FK25+GB25+GS25+HJ25+IA25+IR25</f>
        <v/>
      </c>
      <c r="O54">
        <f>O25+AF25+AW25+BN25+CE25+CV25+DM25+ED25+EU25+FL25+GC25+GT25+HK25+IB25+IS25</f>
        <v/>
      </c>
      <c r="P54">
        <f>P25+AG25+AX25+BO25+CF25+CW25+DN25+EE25+EV25+FM25+GD25+GU25+HL25+IC25+IT25</f>
        <v/>
      </c>
      <c r="Q54">
        <f>Q25+AH25+AY25+BP25+CG25+CX25+DO25+EF25+EW25+FN25+GE25+GV25+HM25+ID25+IU25</f>
        <v/>
      </c>
      <c r="R54">
        <f>R25+AI25+AZ25+BQ25+CH25+CY25+DP25+EG25+EX25+FO25+GF25+GW25+HN25+IE25+IV25</f>
        <v/>
      </c>
      <c r="T54" s="1">
        <f>IFERROR(E54/C54,0)</f>
        <v/>
      </c>
      <c r="U54" s="1">
        <f>IFERROR(Q54/C54,0)</f>
        <v/>
      </c>
    </row>
    <row r="55">
      <c r="A55">
        <f>IF(A26="","",A26)</f>
        <v/>
      </c>
      <c r="B55">
        <f>IF(B26="","",B26)</f>
        <v/>
      </c>
      <c r="C55">
        <f>C26+T26+AK26+BB26+BS26+CJ26+DA26+DR26+EI26+EZ26+FQ26+GH26+GY26+HP26+IG26</f>
        <v/>
      </c>
      <c r="D55">
        <f>D26+U26+AL26+BC26+BT26+CK26+DB26+DS26+EJ26+FA26+FR26+GI26+GZ26+HQ26+IH26</f>
        <v/>
      </c>
      <c r="E55">
        <f>E26+V26+AM26+BD26+BU26+CL26+DC26+DT26+EK26+FB26+FS26+GJ26+HA26+HR26+II26</f>
        <v/>
      </c>
      <c r="F55">
        <f>F26+W26+AN26+BE26+BV26+CM26+DD26+DU26+EL26+FC26+FT26+GK26+HB26+HS26+IJ26</f>
        <v/>
      </c>
      <c r="G55">
        <f>G26+X26+AO26+BF26+BW26+CN26+DE26+DV26+EM26+FD26+FU26+GL26+HC26+HT26+IK26</f>
        <v/>
      </c>
      <c r="H55">
        <f>H26+Y26+AP26+BG26+BX26+CO26+DF26+DW26+EN26+FE26+FV26+GM26+HD26+HU26+IL26</f>
        <v/>
      </c>
      <c r="I55">
        <f>I26+Z26+AQ26+BH26+BY26+CP26+DG26+DX26+EO26+FF26+FW26+GN26+HE26+HV26+IM26</f>
        <v/>
      </c>
      <c r="J55">
        <f>J26+AA26+AR26+BI26+BZ26+CQ26+DH26+DY26+EP26+FG26+FX26+GO26+HF26+HW26+IN26</f>
        <v/>
      </c>
      <c r="K55">
        <f>K26+AB26+AS26+BJ26+CA26+CR26+DI26+DZ26+EQ26+FH26+FY26+GP26+HG26+HX26+IO26</f>
        <v/>
      </c>
      <c r="L55">
        <f>L26+AC26+AT26+BK26+CB26+CS26+DJ26+EA26+ER26+FI26+FZ26+GQ26+HH26+HY26+IP26</f>
        <v/>
      </c>
      <c r="M55">
        <f>M26+AD26+AU26+BL26+CC26+CT26+DK26+EB26+ES26+FJ26+GA26+GR26+HI26+HZ26+IQ26</f>
        <v/>
      </c>
      <c r="N55">
        <f>N26+AE26+AV26+BM26+CD26+CU26+DL26+EC26+ET26+FK26+GB26+GS26+HJ26+IA26+IR26</f>
        <v/>
      </c>
      <c r="O55">
        <f>O26+AF26+AW26+BN26+CE26+CV26+DM26+ED26+EU26+FL26+GC26+GT26+HK26+IB26+IS26</f>
        <v/>
      </c>
      <c r="P55">
        <f>P26+AG26+AX26+BO26+CF26+CW26+DN26+EE26+EV26+FM26+GD26+GU26+HL26+IC26+IT26</f>
        <v/>
      </c>
      <c r="Q55">
        <f>Q26+AH26+AY26+BP26+CG26+CX26+DO26+EF26+EW26+FN26+GE26+GV26+HM26+ID26+IU26</f>
        <v/>
      </c>
      <c r="R55">
        <f>R26+AI26+AZ26+BQ26+CH26+CY26+DP26+EG26+EX26+FO26+GF26+GW26+HN26+IE26+IV26</f>
        <v/>
      </c>
      <c r="T55" s="1">
        <f>IFERROR(E55/C55,0)</f>
        <v/>
      </c>
      <c r="U55" s="1">
        <f>IFERROR(Q55/C55,0)</f>
        <v/>
      </c>
    </row>
    <row r="56">
      <c r="A56">
        <f>IF(A27="","",A27)</f>
        <v/>
      </c>
      <c r="B56">
        <f>IF(B27="","",B27)</f>
        <v/>
      </c>
      <c r="C56">
        <f>C27+T27+AK27+BB27+BS27+CJ27+DA27+DR27+EI27+EZ27+FQ27+GH27+GY27+HP27+IG27</f>
        <v/>
      </c>
      <c r="D56">
        <f>D27+U27+AL27+BC27+BT27+CK27+DB27+DS27+EJ27+FA27+FR27+GI27+GZ27+HQ27+IH27</f>
        <v/>
      </c>
      <c r="E56">
        <f>E27+V27+AM27+BD27+BU27+CL27+DC27+DT27+EK27+FB27+FS27+GJ27+HA27+HR27+II27</f>
        <v/>
      </c>
      <c r="F56">
        <f>F27+W27+AN27+BE27+BV27+CM27+DD27+DU27+EL27+FC27+FT27+GK27+HB27+HS27+IJ27</f>
        <v/>
      </c>
      <c r="G56">
        <f>G27+X27+AO27+BF27+BW27+CN27+DE27+DV27+EM27+FD27+FU27+GL27+HC27+HT27+IK27</f>
        <v/>
      </c>
      <c r="H56">
        <f>H27+Y27+AP27+BG27+BX27+CO27+DF27+DW27+EN27+FE27+FV27+GM27+HD27+HU27+IL27</f>
        <v/>
      </c>
      <c r="I56">
        <f>I27+Z27+AQ27+BH27+BY27+CP27+DG27+DX27+EO27+FF27+FW27+GN27+HE27+HV27+IM27</f>
        <v/>
      </c>
      <c r="J56">
        <f>J27+AA27+AR27+BI27+BZ27+CQ27+DH27+DY27+EP27+FG27+FX27+GO27+HF27+HW27+IN27</f>
        <v/>
      </c>
      <c r="K56">
        <f>K27+AB27+AS27+BJ27+CA27+CR27+DI27+DZ27+EQ27+FH27+FY27+GP27+HG27+HX27+IO27</f>
        <v/>
      </c>
      <c r="L56">
        <f>L27+AC27+AT27+BK27+CB27+CS27+DJ27+EA27+ER27+FI27+FZ27+GQ27+HH27+HY27+IP27</f>
        <v/>
      </c>
      <c r="M56">
        <f>M27+AD27+AU27+BL27+CC27+CT27+DK27+EB27+ES27+FJ27+GA27+GR27+HI27+HZ27+IQ27</f>
        <v/>
      </c>
      <c r="N56">
        <f>N27+AE27+AV27+BM27+CD27+CU27+DL27+EC27+ET27+FK27+GB27+GS27+HJ27+IA27+IR27</f>
        <v/>
      </c>
      <c r="O56">
        <f>O27+AF27+AW27+BN27+CE27+CV27+DM27+ED27+EU27+FL27+GC27+GT27+HK27+IB27+IS27</f>
        <v/>
      </c>
      <c r="P56">
        <f>P27+AG27+AX27+BO27+CF27+CW27+DN27+EE27+EV27+FM27+GD27+GU27+HL27+IC27+IT27</f>
        <v/>
      </c>
      <c r="Q56">
        <f>Q27+AH27+AY27+BP27+CG27+CX27+DO27+EF27+EW27+FN27+GE27+GV27+HM27+ID27+IU27</f>
        <v/>
      </c>
      <c r="R56">
        <f>R27+AI27+AZ27+BQ27+CH27+CY27+DP27+EG27+EX27+FO27+GF27+GW27+HN27+IE27+IV27</f>
        <v/>
      </c>
      <c r="T56" s="1">
        <f>IFERROR(E56/C56,0)</f>
        <v/>
      </c>
      <c r="U56" s="1">
        <f>IFERROR(Q56/C56,0)</f>
        <v/>
      </c>
    </row>
    <row r="57">
      <c r="A57">
        <f>IF(A28="","",A28)</f>
        <v/>
      </c>
      <c r="B57">
        <f>IF(B28="","",B28)</f>
        <v/>
      </c>
      <c r="C57">
        <f>C28+T28+AK28+BB28+BS28+CJ28+DA28+DR28+EI28+EZ28+FQ28+GH28+GY28+HP28+IG28</f>
        <v/>
      </c>
      <c r="D57">
        <f>D28+U28+AL28+BC28+BT28+CK28+DB28+DS28+EJ28+FA28+FR28+GI28+GZ28+HQ28+IH28</f>
        <v/>
      </c>
      <c r="E57">
        <f>E28+V28+AM28+BD28+BU28+CL28+DC28+DT28+EK28+FB28+FS28+GJ28+HA28+HR28+II28</f>
        <v/>
      </c>
      <c r="F57">
        <f>F28+W28+AN28+BE28+BV28+CM28+DD28+DU28+EL28+FC28+FT28+GK28+HB28+HS28+IJ28</f>
        <v/>
      </c>
      <c r="G57">
        <f>G28+X28+AO28+BF28+BW28+CN28+DE28+DV28+EM28+FD28+FU28+GL28+HC28+HT28+IK28</f>
        <v/>
      </c>
      <c r="H57">
        <f>H28+Y28+AP28+BG28+BX28+CO28+DF28+DW28+EN28+FE28+FV28+GM28+HD28+HU28+IL28</f>
        <v/>
      </c>
      <c r="I57">
        <f>I28+Z28+AQ28+BH28+BY28+CP28+DG28+DX28+EO28+FF28+FW28+GN28+HE28+HV28+IM28</f>
        <v/>
      </c>
      <c r="J57">
        <f>J28+AA28+AR28+BI28+BZ28+CQ28+DH28+DY28+EP28+FG28+FX28+GO28+HF28+HW28+IN28</f>
        <v/>
      </c>
      <c r="K57">
        <f>K28+AB28+AS28+BJ28+CA28+CR28+DI28+DZ28+EQ28+FH28+FY28+GP28+HG28+HX28+IO28</f>
        <v/>
      </c>
      <c r="L57">
        <f>L28+AC28+AT28+BK28+CB28+CS28+DJ28+EA28+ER28+FI28+FZ28+GQ28+HH28+HY28+IP28</f>
        <v/>
      </c>
      <c r="M57">
        <f>M28+AD28+AU28+BL28+CC28+CT28+DK28+EB28+ES28+FJ28+GA28+GR28+HI28+HZ28+IQ28</f>
        <v/>
      </c>
      <c r="N57">
        <f>N28+AE28+AV28+BM28+CD28+CU28+DL28+EC28+ET28+FK28+GB28+GS28+HJ28+IA28+IR28</f>
        <v/>
      </c>
      <c r="O57">
        <f>O28+AF28+AW28+BN28+CE28+CV28+DM28+ED28+EU28+FL28+GC28+GT28+HK28+IB28+IS28</f>
        <v/>
      </c>
      <c r="P57">
        <f>P28+AG28+AX28+BO28+CF28+CW28+DN28+EE28+EV28+FM28+GD28+GU28+HL28+IC28+IT28</f>
        <v/>
      </c>
      <c r="Q57">
        <f>Q28+AH28+AY28+BP28+CG28+CX28+DO28+EF28+EW28+FN28+GE28+GV28+HM28+ID28+IU28</f>
        <v/>
      </c>
      <c r="R57">
        <f>R28+AI28+AZ28+BQ28+CH28+CY28+DP28+EG28+EX28+FO28+GF28+GW28+HN28+IE28+IV28</f>
        <v/>
      </c>
      <c r="T57" s="1">
        <f>IFERROR(E57/C57,0)</f>
        <v/>
      </c>
      <c r="U57" s="1">
        <f>IFERROR(Q57/C57,0)</f>
        <v/>
      </c>
    </row>
    <row r="58">
      <c r="A58">
        <f>IF(A29="","",A29)</f>
        <v/>
      </c>
      <c r="B58">
        <f>IF(B29="","",B29)</f>
        <v/>
      </c>
      <c r="C58">
        <f>C29+T29+AK29+BB29+BS29+CJ29+DA29+DR29+EI29+EZ29+FQ29+GH29+GY29+HP29+IG29</f>
        <v/>
      </c>
      <c r="D58">
        <f>D29+U29+AL29+BC29+BT29+CK29+DB29+DS29+EJ29+FA29+FR29+GI29+GZ29+HQ29+IH29</f>
        <v/>
      </c>
      <c r="E58">
        <f>E29+V29+AM29+BD29+BU29+CL29+DC29+DT29+EK29+FB29+FS29+GJ29+HA29+HR29+II29</f>
        <v/>
      </c>
      <c r="F58">
        <f>F29+W29+AN29+BE29+BV29+CM29+DD29+DU29+EL29+FC29+FT29+GK29+HB29+HS29+IJ29</f>
        <v/>
      </c>
      <c r="G58">
        <f>G29+X29+AO29+BF29+BW29+CN29+DE29+DV29+EM29+FD29+FU29+GL29+HC29+HT29+IK29</f>
        <v/>
      </c>
      <c r="H58">
        <f>H29+Y29+AP29+BG29+BX29+CO29+DF29+DW29+EN29+FE29+FV29+GM29+HD29+HU29+IL29</f>
        <v/>
      </c>
      <c r="I58">
        <f>I29+Z29+AQ29+BH29+BY29+CP29+DG29+DX29+EO29+FF29+FW29+GN29+HE29+HV29+IM29</f>
        <v/>
      </c>
      <c r="J58">
        <f>J29+AA29+AR29+BI29+BZ29+CQ29+DH29+DY29+EP29+FG29+FX29+GO29+HF29+HW29+IN29</f>
        <v/>
      </c>
      <c r="K58">
        <f>K29+AB29+AS29+BJ29+CA29+CR29+DI29+DZ29+EQ29+FH29+FY29+GP29+HG29+HX29+IO29</f>
        <v/>
      </c>
      <c r="L58">
        <f>L29+AC29+AT29+BK29+CB29+CS29+DJ29+EA29+ER29+FI29+FZ29+GQ29+HH29+HY29+IP29</f>
        <v/>
      </c>
      <c r="M58">
        <f>M29+AD29+AU29+BL29+CC29+CT29+DK29+EB29+ES29+FJ29+GA29+GR29+HI29+HZ29+IQ29</f>
        <v/>
      </c>
      <c r="N58">
        <f>N29+AE29+AV29+BM29+CD29+CU29+DL29+EC29+ET29+FK29+GB29+GS29+HJ29+IA29+IR29</f>
        <v/>
      </c>
      <c r="O58">
        <f>O29+AF29+AW29+BN29+CE29+CV29+DM29+ED29+EU29+FL29+GC29+GT29+HK29+IB29+IS29</f>
        <v/>
      </c>
      <c r="P58">
        <f>P29+AG29+AX29+BO29+CF29+CW29+DN29+EE29+EV29+FM29+GD29+GU29+HL29+IC29+IT29</f>
        <v/>
      </c>
      <c r="Q58">
        <f>Q29+AH29+AY29+BP29+CG29+CX29+DO29+EF29+EW29+FN29+GE29+GV29+HM29+ID29+IU29</f>
        <v/>
      </c>
      <c r="R58">
        <f>R29+AI29+AZ29+BQ29+CH29+CY29+DP29+EG29+EX29+FO29+GF29+GW29+HN29+IE29+IV29</f>
        <v/>
      </c>
      <c r="T58" s="1">
        <f>IFERROR(E58/C58,0)</f>
        <v/>
      </c>
      <c r="U58" s="1">
        <f>IFERROR(Q58/C58,0)</f>
        <v/>
      </c>
    </row>
    <row r="59">
      <c r="A59">
        <f>IF(A30="","",A30)</f>
        <v/>
      </c>
      <c r="B59">
        <f>IF(B30="","",B30)</f>
        <v/>
      </c>
      <c r="C59">
        <f>C30+T30+AK30+BB30+BS30+CJ30+DA30+DR30+EI30+EZ30+FQ30+GH30+GY30+HP30+IG30</f>
        <v/>
      </c>
      <c r="D59">
        <f>D30+U30+AL30+BC30+BT30+CK30+DB30+DS30+EJ30+FA30+FR30+GI30+GZ30+HQ30+IH30</f>
        <v/>
      </c>
      <c r="E59">
        <f>E30+V30+AM30+BD30+BU30+CL30+DC30+DT30+EK30+FB30+FS30+GJ30+HA30+HR30+II30</f>
        <v/>
      </c>
      <c r="F59">
        <f>F30+W30+AN30+BE30+BV30+CM30+DD30+DU30+EL30+FC30+FT30+GK30+HB30+HS30+IJ30</f>
        <v/>
      </c>
      <c r="G59">
        <f>G30+X30+AO30+BF30+BW30+CN30+DE30+DV30+EM30+FD30+FU30+GL30+HC30+HT30+IK30</f>
        <v/>
      </c>
      <c r="H59">
        <f>H30+Y30+AP30+BG30+BX30+CO30+DF30+DW30+EN30+FE30+FV30+GM30+HD30+HU30+IL30</f>
        <v/>
      </c>
      <c r="I59">
        <f>I30+Z30+AQ30+BH30+BY30+CP30+DG30+DX30+EO30+FF30+FW30+GN30+HE30+HV30+IM30</f>
        <v/>
      </c>
      <c r="J59">
        <f>J30+AA30+AR30+BI30+BZ30+CQ30+DH30+DY30+EP30+FG30+FX30+GO30+HF30+HW30+IN30</f>
        <v/>
      </c>
      <c r="K59">
        <f>K30+AB30+AS30+BJ30+CA30+CR30+DI30+DZ30+EQ30+FH30+FY30+GP30+HG30+HX30+IO30</f>
        <v/>
      </c>
      <c r="L59">
        <f>L30+AC30+AT30+BK30+CB30+CS30+DJ30+EA30+ER30+FI30+FZ30+GQ30+HH30+HY30+IP30</f>
        <v/>
      </c>
      <c r="M59">
        <f>M30+AD30+AU30+BL30+CC30+CT30+DK30+EB30+ES30+FJ30+GA30+GR30+HI30+HZ30+IQ30</f>
        <v/>
      </c>
      <c r="N59">
        <f>N30+AE30+AV30+BM30+CD30+CU30+DL30+EC30+ET30+FK30+GB30+GS30+HJ30+IA30+IR30</f>
        <v/>
      </c>
      <c r="O59">
        <f>O30+AF30+AW30+BN30+CE30+CV30+DM30+ED30+EU30+FL30+GC30+GT30+HK30+IB30+IS30</f>
        <v/>
      </c>
      <c r="P59">
        <f>P30+AG30+AX30+BO30+CF30+CW30+DN30+EE30+EV30+FM30+GD30+GU30+HL30+IC30+IT30</f>
        <v/>
      </c>
      <c r="Q59">
        <f>Q30+AH30+AY30+BP30+CG30+CX30+DO30+EF30+EW30+FN30+GE30+GV30+HM30+ID30+IU30</f>
        <v/>
      </c>
      <c r="R59">
        <f>R30+AI30+AZ30+BQ30+CH30+CY30+DP30+EG30+EX30+FO30+GF30+GW30+HN30+IE30+IV30</f>
        <v/>
      </c>
      <c r="T59" s="1">
        <f>IFERROR(E59/C59,0)</f>
        <v/>
      </c>
      <c r="U59" s="1">
        <f>IFERROR(Q59/C59,0)</f>
        <v/>
      </c>
    </row>
    <row r="60">
      <c r="A60">
        <f>IF(A31="","",A31)</f>
        <v/>
      </c>
      <c r="B60">
        <f>IF(B31="","",B31)</f>
        <v/>
      </c>
      <c r="C60">
        <f>C31+T31+AK31+BB31+BS31+CJ31+DA31+DR31+EI31+EZ31+FQ31+GH31+GY31+HP31+IG31</f>
        <v/>
      </c>
      <c r="D60">
        <f>D31+U31+AL31+BC31+BT31+CK31+DB31+DS31+EJ31+FA31+FR31+GI31+GZ31+HQ31+IH31</f>
        <v/>
      </c>
      <c r="E60">
        <f>E31+V31+AM31+BD31+BU31+CL31+DC31+DT31+EK31+FB31+FS31+GJ31+HA31+HR31+II31</f>
        <v/>
      </c>
      <c r="F60">
        <f>F31+W31+AN31+BE31+BV31+CM31+DD31+DU31+EL31+FC31+FT31+GK31+HB31+HS31+IJ31</f>
        <v/>
      </c>
      <c r="G60">
        <f>G31+X31+AO31+BF31+BW31+CN31+DE31+DV31+EM31+FD31+FU31+GL31+HC31+HT31+IK31</f>
        <v/>
      </c>
      <c r="H60">
        <f>H31+Y31+AP31+BG31+BX31+CO31+DF31+DW31+EN31+FE31+FV31+GM31+HD31+HU31+IL31</f>
        <v/>
      </c>
      <c r="I60">
        <f>I31+Z31+AQ31+BH31+BY31+CP31+DG31+DX31+EO31+FF31+FW31+GN31+HE31+HV31+IM31</f>
        <v/>
      </c>
      <c r="J60">
        <f>J31+AA31+AR31+BI31+BZ31+CQ31+DH31+DY31+EP31+FG31+FX31+GO31+HF31+HW31+IN31</f>
        <v/>
      </c>
      <c r="K60">
        <f>K31+AB31+AS31+BJ31+CA31+CR31+DI31+DZ31+EQ31+FH31+FY31+GP31+HG31+HX31+IO31</f>
        <v/>
      </c>
      <c r="L60">
        <f>L31+AC31+AT31+BK31+CB31+CS31+DJ31+EA31+ER31+FI31+FZ31+GQ31+HH31+HY31+IP31</f>
        <v/>
      </c>
      <c r="M60">
        <f>M31+AD31+AU31+BL31+CC31+CT31+DK31+EB31+ES31+FJ31+GA31+GR31+HI31+HZ31+IQ31</f>
        <v/>
      </c>
      <c r="N60">
        <f>N31+AE31+AV31+BM31+CD31+CU31+DL31+EC31+ET31+FK31+GB31+GS31+HJ31+IA31+IR31</f>
        <v/>
      </c>
      <c r="O60">
        <f>O31+AF31+AW31+BN31+CE31+CV31+DM31+ED31+EU31+FL31+GC31+GT31+HK31+IB31+IS31</f>
        <v/>
      </c>
      <c r="P60">
        <f>P31+AG31+AX31+BO31+CF31+CW31+DN31+EE31+EV31+FM31+GD31+GU31+HL31+IC31+IT31</f>
        <v/>
      </c>
      <c r="Q60">
        <f>Q31+AH31+AY31+BP31+CG31+CX31+DO31+EF31+EW31+FN31+GE31+GV31+HM31+ID31+IU31</f>
        <v/>
      </c>
      <c r="R60">
        <f>R31+AI31+AZ31+BQ31+CH31+CY31+DP31+EG31+EX31+FO31+GF31+GW31+HN31+IE31+IV31</f>
        <v/>
      </c>
      <c r="T60" s="1">
        <f>IFERROR(E60/C60,0)</f>
        <v/>
      </c>
      <c r="U60" s="1">
        <f>IFERROR(Q60/C60,0)</f>
        <v/>
      </c>
    </row>
    <row r="61">
      <c r="A61">
        <f>IF(A32="","",A32)</f>
        <v/>
      </c>
      <c r="B61">
        <f>IF(B32="","",B32)</f>
        <v/>
      </c>
      <c r="C61">
        <f>C32+T32+AK32+BB32+BS32+CJ32+DA32+DR32+EI32+EZ32+FQ32+GH32+GY32+HP32+IG32</f>
        <v/>
      </c>
      <c r="D61">
        <f>D32+U32+AL32+BC32+BT32+CK32+DB32+DS32+EJ32+FA32+FR32+GI32+GZ32+HQ32+IH32</f>
        <v/>
      </c>
      <c r="E61">
        <f>E32+V32+AM32+BD32+BU32+CL32+DC32+DT32+EK32+FB32+FS32+GJ32+HA32+HR32+II32</f>
        <v/>
      </c>
      <c r="F61">
        <f>F32+W32+AN32+BE32+BV32+CM32+DD32+DU32+EL32+FC32+FT32+GK32+HB32+HS32+IJ32</f>
        <v/>
      </c>
      <c r="G61">
        <f>G32+X32+AO32+BF32+BW32+CN32+DE32+DV32+EM32+FD32+FU32+GL32+HC32+HT32+IK32</f>
        <v/>
      </c>
      <c r="H61">
        <f>H32+Y32+AP32+BG32+BX32+CO32+DF32+DW32+EN32+FE32+FV32+GM32+HD32+HU32+IL32</f>
        <v/>
      </c>
      <c r="I61">
        <f>I32+Z32+AQ32+BH32+BY32+CP32+DG32+DX32+EO32+FF32+FW32+GN32+HE32+HV32+IM32</f>
        <v/>
      </c>
      <c r="J61">
        <f>J32+AA32+AR32+BI32+BZ32+CQ32+DH32+DY32+EP32+FG32+FX32+GO32+HF32+HW32+IN32</f>
        <v/>
      </c>
      <c r="K61">
        <f>K32+AB32+AS32+BJ32+CA32+CR32+DI32+DZ32+EQ32+FH32+FY32+GP32+HG32+HX32+IO32</f>
        <v/>
      </c>
      <c r="L61">
        <f>L32+AC32+AT32+BK32+CB32+CS32+DJ32+EA32+ER32+FI32+FZ32+GQ32+HH32+HY32+IP32</f>
        <v/>
      </c>
      <c r="M61">
        <f>M32+AD32+AU32+BL32+CC32+CT32+DK32+EB32+ES32+FJ32+GA32+GR32+HI32+HZ32+IQ32</f>
        <v/>
      </c>
      <c r="N61">
        <f>N32+AE32+AV32+BM32+CD32+CU32+DL32+EC32+ET32+FK32+GB32+GS32+HJ32+IA32+IR32</f>
        <v/>
      </c>
      <c r="O61">
        <f>O32+AF32+AW32+BN32+CE32+CV32+DM32+ED32+EU32+FL32+GC32+GT32+HK32+IB32+IS32</f>
        <v/>
      </c>
      <c r="P61">
        <f>P32+AG32+AX32+BO32+CF32+CW32+DN32+EE32+EV32+FM32+GD32+GU32+HL32+IC32+IT32</f>
        <v/>
      </c>
      <c r="Q61">
        <f>Q32+AH32+AY32+BP32+CG32+CX32+DO32+EF32+EW32+FN32+GE32+GV32+HM32+ID32+IU32</f>
        <v/>
      </c>
      <c r="R61">
        <f>R32+AI32+AZ32+BQ32+CH32+CY32+DP32+EG32+EX32+FO32+GF32+GW32+HN32+IE32+IV32</f>
        <v/>
      </c>
      <c r="T61" s="1">
        <f>IFERROR(E61/C61,0)</f>
        <v/>
      </c>
      <c r="U61" s="1">
        <f>IFERROR(Q61/C61,0)</f>
        <v/>
      </c>
    </row>
    <row r="62">
      <c r="A62" t="inlineStr">
        <is>
          <t>TOTALES :</t>
        </is>
      </c>
      <c r="C62">
        <f>SUM(C37:C61)</f>
        <v/>
      </c>
      <c r="D62">
        <f>SUM(D37:D61)</f>
        <v/>
      </c>
      <c r="E62">
        <f>SUM(E37:E61)</f>
        <v/>
      </c>
      <c r="F62">
        <f>SUM(F37:F61)</f>
        <v/>
      </c>
      <c r="G62">
        <f>SUM(G37:G61)</f>
        <v/>
      </c>
      <c r="H62">
        <f>SUM(H37:H61)</f>
        <v/>
      </c>
      <c r="I62">
        <f>SUM(I37:I61)</f>
        <v/>
      </c>
      <c r="J62">
        <f>SUM(J37:J61)</f>
        <v/>
      </c>
      <c r="K62">
        <f>SUM(K37:K61)</f>
        <v/>
      </c>
      <c r="L62">
        <f>SUM(L37:L61)</f>
        <v/>
      </c>
      <c r="M62">
        <f>SUM(M37:M61)</f>
        <v/>
      </c>
      <c r="N62">
        <f>SUM(N37:N61)</f>
        <v/>
      </c>
      <c r="O62">
        <f>SUM(O37:O61)</f>
        <v/>
      </c>
      <c r="P62">
        <f>SUM(P37:P61)</f>
        <v/>
      </c>
      <c r="Q62">
        <f>SUM(Q37:Q61)</f>
        <v/>
      </c>
      <c r="R62">
        <f>SUM(R37:R61)</f>
        <v/>
      </c>
      <c r="T62" s="1">
        <f>IFERROR(E62/C62,0)</f>
        <v/>
      </c>
      <c r="U62" s="1">
        <f>IFERROR(Q62/C62,0)</f>
        <v/>
      </c>
    </row>
    <row r="64">
      <c r="A64" t="inlineStr">
        <is>
          <t>L A N Z A D O R E S</t>
        </is>
      </c>
    </row>
    <row r="65">
      <c r="A65" t="inlineStr">
        <is>
          <t>NOMBRE</t>
        </is>
      </c>
      <c r="B65" t="inlineStr">
        <is>
          <t>No</t>
        </is>
      </c>
      <c r="C65" t="inlineStr">
        <is>
          <t>P?</t>
        </is>
      </c>
      <c r="D65" t="inlineStr">
        <is>
          <t>G/P</t>
        </is>
      </c>
      <c r="E65" t="inlineStr">
        <is>
          <t>INN</t>
        </is>
      </c>
      <c r="F65" t="inlineStr">
        <is>
          <t>CL</t>
        </is>
      </c>
      <c r="G65" t="inlineStr">
        <is>
          <t>K</t>
        </is>
      </c>
      <c r="H65" t="inlineStr">
        <is>
          <t>H</t>
        </is>
      </c>
      <c r="I65" t="inlineStr">
        <is>
          <t>P?</t>
        </is>
      </c>
      <c r="J65" t="inlineStr">
        <is>
          <t>G/P</t>
        </is>
      </c>
      <c r="K65" t="inlineStr">
        <is>
          <t>INN</t>
        </is>
      </c>
      <c r="L65" t="inlineStr">
        <is>
          <t>CL</t>
        </is>
      </c>
      <c r="M65" t="inlineStr">
        <is>
          <t>K</t>
        </is>
      </c>
      <c r="N65" t="inlineStr">
        <is>
          <t>H</t>
        </is>
      </c>
      <c r="O65" t="inlineStr">
        <is>
          <t>P?</t>
        </is>
      </c>
      <c r="P65" t="inlineStr">
        <is>
          <t>G/P</t>
        </is>
      </c>
      <c r="Q65" t="inlineStr">
        <is>
          <t>INN</t>
        </is>
      </c>
      <c r="R65" t="inlineStr">
        <is>
          <t>CL</t>
        </is>
      </c>
      <c r="S65" t="inlineStr">
        <is>
          <t>K</t>
        </is>
      </c>
      <c r="T65" t="inlineStr">
        <is>
          <t>H</t>
        </is>
      </c>
      <c r="U65" t="inlineStr">
        <is>
          <t>P?</t>
        </is>
      </c>
      <c r="V65" t="inlineStr">
        <is>
          <t>G/P</t>
        </is>
      </c>
      <c r="W65" t="inlineStr">
        <is>
          <t>INN</t>
        </is>
      </c>
      <c r="X65" t="inlineStr">
        <is>
          <t>CL</t>
        </is>
      </c>
      <c r="Y65" t="inlineStr">
        <is>
          <t>K</t>
        </is>
      </c>
      <c r="Z65" t="inlineStr">
        <is>
          <t>H</t>
        </is>
      </c>
      <c r="AA65" t="inlineStr">
        <is>
          <t>P?</t>
        </is>
      </c>
      <c r="AB65" t="inlineStr">
        <is>
          <t>G/P</t>
        </is>
      </c>
      <c r="AC65" t="inlineStr">
        <is>
          <t>INN</t>
        </is>
      </c>
      <c r="AD65" t="inlineStr">
        <is>
          <t>CL</t>
        </is>
      </c>
      <c r="AE65" t="inlineStr">
        <is>
          <t>K</t>
        </is>
      </c>
      <c r="AF65" t="inlineStr">
        <is>
          <t>H</t>
        </is>
      </c>
      <c r="AG65" t="inlineStr">
        <is>
          <t>P?</t>
        </is>
      </c>
      <c r="AH65" t="inlineStr">
        <is>
          <t>G/P</t>
        </is>
      </c>
      <c r="AI65" t="inlineStr">
        <is>
          <t>INN</t>
        </is>
      </c>
      <c r="AJ65" t="inlineStr">
        <is>
          <t>CL</t>
        </is>
      </c>
      <c r="AK65" t="inlineStr">
        <is>
          <t>K</t>
        </is>
      </c>
      <c r="AL65" t="inlineStr">
        <is>
          <t>H</t>
        </is>
      </c>
      <c r="AM65" t="inlineStr">
        <is>
          <t>P?</t>
        </is>
      </c>
      <c r="AN65" t="inlineStr">
        <is>
          <t>G/P</t>
        </is>
      </c>
      <c r="AO65" t="inlineStr">
        <is>
          <t>INN</t>
        </is>
      </c>
      <c r="AP65" t="inlineStr">
        <is>
          <t>CL</t>
        </is>
      </c>
      <c r="AQ65" t="inlineStr">
        <is>
          <t>K</t>
        </is>
      </c>
      <c r="AR65" t="inlineStr">
        <is>
          <t>H</t>
        </is>
      </c>
      <c r="AS65" t="inlineStr">
        <is>
          <t>P?</t>
        </is>
      </c>
      <c r="AT65" t="inlineStr">
        <is>
          <t>G/P</t>
        </is>
      </c>
      <c r="AU65" t="inlineStr">
        <is>
          <t>INN</t>
        </is>
      </c>
      <c r="AV65" t="inlineStr">
        <is>
          <t>CL</t>
        </is>
      </c>
      <c r="AW65" t="inlineStr">
        <is>
          <t>K</t>
        </is>
      </c>
      <c r="AX65" t="inlineStr">
        <is>
          <t>H</t>
        </is>
      </c>
      <c r="AY65" t="inlineStr">
        <is>
          <t>P?</t>
        </is>
      </c>
      <c r="AZ65" t="inlineStr">
        <is>
          <t>G/P</t>
        </is>
      </c>
      <c r="BA65" t="inlineStr">
        <is>
          <t>INN</t>
        </is>
      </c>
      <c r="BB65" t="inlineStr">
        <is>
          <t>CL</t>
        </is>
      </c>
      <c r="BC65" t="inlineStr">
        <is>
          <t>K</t>
        </is>
      </c>
      <c r="BD65" t="inlineStr">
        <is>
          <t>H</t>
        </is>
      </c>
      <c r="BE65" t="inlineStr">
        <is>
          <t>P?</t>
        </is>
      </c>
      <c r="BF65" t="inlineStr">
        <is>
          <t>G/P</t>
        </is>
      </c>
      <c r="BG65" t="inlineStr">
        <is>
          <t>INN</t>
        </is>
      </c>
      <c r="BH65" t="inlineStr">
        <is>
          <t>CL</t>
        </is>
      </c>
      <c r="BI65" t="inlineStr">
        <is>
          <t>K</t>
        </is>
      </c>
      <c r="BJ65" t="inlineStr">
        <is>
          <t>H</t>
        </is>
      </c>
      <c r="BK65" t="inlineStr">
        <is>
          <t>P?</t>
        </is>
      </c>
      <c r="BL65" t="inlineStr">
        <is>
          <t>G/P</t>
        </is>
      </c>
      <c r="BM65" t="inlineStr">
        <is>
          <t>INN</t>
        </is>
      </c>
      <c r="BN65" t="inlineStr">
        <is>
          <t>CL</t>
        </is>
      </c>
      <c r="BO65" t="inlineStr">
        <is>
          <t>K</t>
        </is>
      </c>
      <c r="BP65" t="inlineStr">
        <is>
          <t>H</t>
        </is>
      </c>
      <c r="BQ65" t="inlineStr">
        <is>
          <t>P?</t>
        </is>
      </c>
      <c r="BR65" t="inlineStr">
        <is>
          <t>G/P</t>
        </is>
      </c>
      <c r="BS65" t="inlineStr">
        <is>
          <t>INN</t>
        </is>
      </c>
      <c r="BT65" t="inlineStr">
        <is>
          <t>CL</t>
        </is>
      </c>
      <c r="BU65" t="inlineStr">
        <is>
          <t>K</t>
        </is>
      </c>
      <c r="BV65" t="inlineStr">
        <is>
          <t>H</t>
        </is>
      </c>
      <c r="BW65" t="inlineStr">
        <is>
          <t>P?</t>
        </is>
      </c>
      <c r="BX65" t="inlineStr">
        <is>
          <t>G/P</t>
        </is>
      </c>
      <c r="BY65" t="inlineStr">
        <is>
          <t>INN</t>
        </is>
      </c>
      <c r="BZ65" t="inlineStr">
        <is>
          <t>CL</t>
        </is>
      </c>
      <c r="CA65" t="inlineStr">
        <is>
          <t>K</t>
        </is>
      </c>
      <c r="CB65" t="inlineStr">
        <is>
          <t>H</t>
        </is>
      </c>
      <c r="CC65" t="inlineStr">
        <is>
          <t>P?</t>
        </is>
      </c>
      <c r="CD65" t="inlineStr">
        <is>
          <t>G/P</t>
        </is>
      </c>
      <c r="CE65" t="inlineStr">
        <is>
          <t>INN</t>
        </is>
      </c>
      <c r="CF65" t="inlineStr">
        <is>
          <t>CL</t>
        </is>
      </c>
      <c r="CG65" t="inlineStr">
        <is>
          <t>K</t>
        </is>
      </c>
      <c r="CH65" t="inlineStr">
        <is>
          <t>H</t>
        </is>
      </c>
      <c r="CI65" t="inlineStr">
        <is>
          <t>P?</t>
        </is>
      </c>
      <c r="CJ65" t="inlineStr">
        <is>
          <t>G/P</t>
        </is>
      </c>
      <c r="CK65" t="inlineStr">
        <is>
          <t>INN</t>
        </is>
      </c>
      <c r="CL65" t="inlineStr">
        <is>
          <t>CL</t>
        </is>
      </c>
      <c r="CM65" t="inlineStr">
        <is>
          <t>K</t>
        </is>
      </c>
      <c r="CN65" t="inlineStr">
        <is>
          <t>H</t>
        </is>
      </c>
      <c r="CP65" t="inlineStr">
        <is>
          <t>JJ</t>
        </is>
      </c>
      <c r="CQ65" t="inlineStr">
        <is>
          <t>JG</t>
        </is>
      </c>
      <c r="CR65" t="inlineStr">
        <is>
          <t>JP</t>
        </is>
      </c>
      <c r="CS65" t="inlineStr">
        <is>
          <t>OUTS</t>
        </is>
      </c>
      <c r="CT65" t="inlineStr">
        <is>
          <t>INN</t>
        </is>
      </c>
      <c r="CU65" t="inlineStr">
        <is>
          <t>CL</t>
        </is>
      </c>
      <c r="CV65" t="inlineStr">
        <is>
          <t>K</t>
        </is>
      </c>
      <c r="CW65" t="inlineStr">
        <is>
          <t>H</t>
        </is>
      </c>
      <c r="CX65" t="inlineStr">
        <is>
          <t>PCL</t>
        </is>
      </c>
    </row>
    <row r="66">
      <c r="A66">
        <f>IF(A8="","",A8)</f>
        <v/>
      </c>
      <c r="B66">
        <f>IF(B8="","",B8)</f>
        <v/>
      </c>
      <c r="CP66">
        <f>C66+I66+O66+U66+AA66+AG66+AM66+AS66+AY66+BE66+BK66+BQ66+BW66+CC66+CI66</f>
        <v/>
      </c>
      <c r="CQ66">
        <f>COUNTIF(D66,"G")+COUNTIF(J66,"G")+COUNTIF(P66,"G")+COUNTIF(V66,"G")+COUNTIF(AB66,"G")+COUNTIF(AH66,"G")+COUNTIF(AN66,"G")+COUNTIF(AT66,"G")+COUNTIF(AZ66,"G")+COUNTIF(BF66,"G")+COUNTIF(BL66,"G")+COUNTIF(BR66,"G")+COUNTIF(BX66,"G")+COUNTIF(CD66,"G")+COUNTIF(CJ66,"G")</f>
        <v/>
      </c>
      <c r="CR66">
        <f>COUNTIF(D66,"P")+COUNTIF(J66,"P")+COUNTIF(P66,"P")+COUNTIF(V66,"P")+COUNTIF(AB66,"P")+COUNTIF(AH66,"P")+COUNTIF(AN66,"P")+COUNTIF(AT66,"P")+COUNTIF(AZ66,"P")+COUNTIF(BF66,"P")+COUNTIF(BL66,"P")+COUNTIF(BR66,"P")+COUNTIF(BX66,"P")+COUNTIF(CD66,"P")+COUNTIF(CJ66,"P")</f>
        <v/>
      </c>
      <c r="CS66">
        <f>(INT(E66)*3+(E66-INT(E66))*10)+(INT(K66)*3+(K66-INT(K66))*10)+(INT(Q66)*3+(Q66-INT(Q66))*10)+(INT(W66)*3+(W66-INT(W66))*10)+(INT(AC66)*3+(AC66-INT(AC66))*10)+(INT(AI66)*3+(AI66-INT(AI66))*10)+(INT(AO66)*3+(AO66-INT(AO66))*10)+(INT(AU66)*3+(AU66-INT(AU66))*10)+(INT(BA66)*3+(BA66-INT(BA66))*10)+(INT(BG66)*3+(BG66-INT(BG66))*10)+(INT(BM66)*3+(BM66-INT(BM66))*10)+(INT(BS66)*3+(BS66-INT(BS66))*10)+(INT(BY66)*3+(BY66-INT(BY66))*10)+(INT(CE66)*3+(CE66-INT(CE66))*10)+(INT(CK66)*3+(CK66-INT(CK66))*10)</f>
        <v/>
      </c>
      <c r="CT66">
        <f>INT(CS66/3)+MOD(CS66,3)/10</f>
        <v/>
      </c>
      <c r="CU66">
        <f>F66+L66+R66+X66+AD66+AJ66+AP66+AV66+BB66+BH66+BN66+BT66+BZ66+CF66+CL66</f>
        <v/>
      </c>
      <c r="CV66">
        <f>G66+M66+S66+Y66+AE66+AK66+AQ66+AW66+BC66+BI66+BO66+BU66+CA66+CG66+CM66</f>
        <v/>
      </c>
      <c r="CW66">
        <f>H66+N66+T66+Z66+AF66+AL66+AR66+AX66+BD66+BJ66+BP66+BV66+CB66+CH66+CN66</f>
        <v/>
      </c>
      <c r="CX66" s="2">
        <f>IFERROR(CU66*27/CS66,0)</f>
        <v/>
      </c>
    </row>
    <row r="67">
      <c r="A67">
        <f>IF(A9="","",A9)</f>
        <v/>
      </c>
      <c r="B67">
        <f>IF(B9="","",B9)</f>
        <v/>
      </c>
      <c r="CP67">
        <f>C67+I67+O67+U67+AA67+AG67+AM67+AS67+AY67+BE67+BK67+BQ67+BW67+CC67+CI67</f>
        <v/>
      </c>
      <c r="CQ67">
        <f>COUNTIF(D67,"G")+COUNTIF(J67,"G")+COUNTIF(P67,"G")+COUNTIF(V67,"G")+COUNTIF(AB67,"G")+COUNTIF(AH67,"G")+COUNTIF(AN67,"G")+COUNTIF(AT67,"G")+COUNTIF(AZ67,"G")+COUNTIF(BF67,"G")+COUNTIF(BL67,"G")+COUNTIF(BR67,"G")+COUNTIF(BX67,"G")+COUNTIF(CD67,"G")+COUNTIF(CJ67,"G")</f>
        <v/>
      </c>
      <c r="CR67">
        <f>COUNTIF(D67,"P")+COUNTIF(J67,"P")+COUNTIF(P67,"P")+COUNTIF(V67,"P")+COUNTIF(AB67,"P")+COUNTIF(AH67,"P")+COUNTIF(AN67,"P")+COUNTIF(AT67,"P")+COUNTIF(AZ67,"P")+COUNTIF(BF67,"P")+COUNTIF(BL67,"P")+COUNTIF(BR67,"P")+COUNTIF(BX67,"P")+COUNTIF(CD67,"P")+COUNTIF(CJ67,"P")</f>
        <v/>
      </c>
      <c r="CS67">
        <f>(INT(E67)*3+(E67-INT(E67))*10)+(INT(K67)*3+(K67-INT(K67))*10)+(INT(Q67)*3+(Q67-INT(Q67))*10)+(INT(W67)*3+(W67-INT(W67))*10)+(INT(AC67)*3+(AC67-INT(AC67))*10)+(INT(AI67)*3+(AI67-INT(AI67))*10)+(INT(AO67)*3+(AO67-INT(AO67))*10)+(INT(AU67)*3+(AU67-INT(AU67))*10)+(INT(BA67)*3+(BA67-INT(BA67))*10)+(INT(BG67)*3+(BG67-INT(BG67))*10)+(INT(BM67)*3+(BM67-INT(BM67))*10)+(INT(BS67)*3+(BS67-INT(BS67))*10)+(INT(BY67)*3+(BY67-INT(BY67))*10)+(INT(CE67)*3+(CE67-INT(CE67))*10)+(INT(CK67)*3+(CK67-INT(CK67))*10)</f>
        <v/>
      </c>
      <c r="CT67">
        <f>INT(CS67/3)+MOD(CS67,3)/10</f>
        <v/>
      </c>
      <c r="CU67">
        <f>F67+L67+R67+X67+AD67+AJ67+AP67+AV67+BB67+BH67+BN67+BT67+BZ67+CF67+CL67</f>
        <v/>
      </c>
      <c r="CV67">
        <f>G67+M67+S67+Y67+AE67+AK67+AQ67+AW67+BC67+BI67+BO67+BU67+CA67+CG67+CM67</f>
        <v/>
      </c>
      <c r="CW67">
        <f>H67+N67+T67+Z67+AF67+AL67+AR67+AX67+BD67+BJ67+BP67+BV67+CB67+CH67+CN67</f>
        <v/>
      </c>
      <c r="CX67" s="2">
        <f>IFERROR(CU67*27/CS67,0)</f>
        <v/>
      </c>
    </row>
    <row r="68">
      <c r="A68">
        <f>IF(A10="","",A10)</f>
        <v/>
      </c>
      <c r="B68">
        <f>IF(B10="","",B10)</f>
        <v/>
      </c>
      <c r="CP68">
        <f>C68+I68+O68+U68+AA68+AG68+AM68+AS68+AY68+BE68+BK68+BQ68+BW68+CC68+CI68</f>
        <v/>
      </c>
      <c r="CQ68">
        <f>COUNTIF(D68,"G")+COUNTIF(J68,"G")+COUNTIF(P68,"G")+COUNTIF(V68,"G")+COUNTIF(AB68,"G")+COUNTIF(AH68,"G")+COUNTIF(AN68,"G")+COUNTIF(AT68,"G")+COUNTIF(AZ68,"G")+COUNTIF(BF68,"G")+COUNTIF(BL68,"G")+COUNTIF(BR68,"G")+COUNTIF(BX68,"G")+COUNTIF(CD68,"G")+COUNTIF(CJ68,"G")</f>
        <v/>
      </c>
      <c r="CR68">
        <f>COUNTIF(D68,"P")+COUNTIF(J68,"P")+COUNTIF(P68,"P")+COUNTIF(V68,"P")+COUNTIF(AB68,"P")+COUNTIF(AH68,"P")+COUNTIF(AN68,"P")+COUNTIF(AT68,"P")+COUNTIF(AZ68,"P")+COUNTIF(BF68,"P")+COUNTIF(BL68,"P")+COUNTIF(BR68,"P")+COUNTIF(BX68,"P")+COUNTIF(CD68,"P")+COUNTIF(CJ68,"P")</f>
        <v/>
      </c>
      <c r="CS68">
        <f>(INT(E68)*3+(E68-INT(E68))*10)+(INT(K68)*3+(K68-INT(K68))*10)+(INT(Q68)*3+(Q68-INT(Q68))*10)+(INT(W68)*3+(W68-INT(W68))*10)+(INT(AC68)*3+(AC68-INT(AC68))*10)+(INT(AI68)*3+(AI68-INT(AI68))*10)+(INT(AO68)*3+(AO68-INT(AO68))*10)+(INT(AU68)*3+(AU68-INT(AU68))*10)+(INT(BA68)*3+(BA68-INT(BA68))*10)+(INT(BG68)*3+(BG68-INT(BG68))*10)+(INT(BM68)*3+(BM68-INT(BM68))*10)+(INT(BS68)*3+(BS68-INT(BS68))*10)+(INT(BY68)*3+(BY68-INT(BY68))*10)+(INT(CE68)*3+(CE68-INT(CE68))*10)+(INT(CK68)*3+(CK68-INT(CK68))*10)</f>
        <v/>
      </c>
      <c r="CT68">
        <f>INT(CS68/3)+MOD(CS68,3)/10</f>
        <v/>
      </c>
      <c r="CU68">
        <f>F68+L68+R68+X68+AD68+AJ68+AP68+AV68+BB68+BH68+BN68+BT68+BZ68+CF68+CL68</f>
        <v/>
      </c>
      <c r="CV68">
        <f>G68+M68+S68+Y68+AE68+AK68+AQ68+AW68+BC68+BI68+BO68+BU68+CA68+CG68+CM68</f>
        <v/>
      </c>
      <c r="CW68">
        <f>H68+N68+T68+Z68+AF68+AL68+AR68+AX68+BD68+BJ68+BP68+BV68+CB68+CH68+CN68</f>
        <v/>
      </c>
      <c r="CX68" s="2">
        <f>IFERROR(CU68*27/CS68,0)</f>
        <v/>
      </c>
    </row>
    <row r="69">
      <c r="A69">
        <f>IF(A11="","",A11)</f>
        <v/>
      </c>
      <c r="B69">
        <f>IF(B11="","",B11)</f>
        <v/>
      </c>
      <c r="CP69">
        <f>C69+I69+O69+U69+AA69+AG69+AM69+AS69+AY69+BE69+BK69+BQ69+BW69+CC69+CI69</f>
        <v/>
      </c>
      <c r="CQ69">
        <f>COUNTIF(D69,"G")+COUNTIF(J69,"G")+COUNTIF(P69,"G")+COUNTIF(V69,"G")+COUNTIF(AB69,"G")+COUNTIF(AH69,"G")+COUNTIF(AN69,"G")+COUNTIF(AT69,"G")+COUNTIF(AZ69,"G")+COUNTIF(BF69,"G")+COUNTIF(BL69,"G")+COUNTIF(BR69,"G")+COUNTIF(BX69,"G")+COUNTIF(CD69,"G")+COUNTIF(CJ69,"G")</f>
        <v/>
      </c>
      <c r="CR69">
        <f>COUNTIF(D69,"P")+COUNTIF(J69,"P")+COUNTIF(P69,"P")+COUNTIF(V69,"P")+COUNTIF(AB69,"P")+COUNTIF(AH69,"P")+COUNTIF(AN69,"P")+COUNTIF(AT69,"P")+COUNTIF(AZ69,"P")+COUNTIF(BF69,"P")+COUNTIF(BL69,"P")+COUNTIF(BR69,"P")+COUNTIF(BX69,"P")+COUNTIF(CD69,"P")+COUNTIF(CJ69,"P")</f>
        <v/>
      </c>
      <c r="CS69">
        <f>(INT(E69)*3+(E69-INT(E69))*10)+(INT(K69)*3+(K69-INT(K69))*10)+(INT(Q69)*3+(Q69-INT(Q69))*10)+(INT(W69)*3+(W69-INT(W69))*10)+(INT(AC69)*3+(AC69-INT(AC69))*10)+(INT(AI69)*3+(AI69-INT(AI69))*10)+(INT(AO69)*3+(AO69-INT(AO69))*10)+(INT(AU69)*3+(AU69-INT(AU69))*10)+(INT(BA69)*3+(BA69-INT(BA69))*10)+(INT(BG69)*3+(BG69-INT(BG69))*10)+(INT(BM69)*3+(BM69-INT(BM69))*10)+(INT(BS69)*3+(BS69-INT(BS69))*10)+(INT(BY69)*3+(BY69-INT(BY69))*10)+(INT(CE69)*3+(CE69-INT(CE69))*10)+(INT(CK69)*3+(CK69-INT(CK69))*10)</f>
        <v/>
      </c>
      <c r="CT69">
        <f>INT(CS69/3)+MOD(CS69,3)/10</f>
        <v/>
      </c>
      <c r="CU69">
        <f>F69+L69+R69+X69+AD69+AJ69+AP69+AV69+BB69+BH69+BN69+BT69+BZ69+CF69+CL69</f>
        <v/>
      </c>
      <c r="CV69">
        <f>G69+M69+S69+Y69+AE69+AK69+AQ69+AW69+BC69+BI69+BO69+BU69+CA69+CG69+CM69</f>
        <v/>
      </c>
      <c r="CW69">
        <f>H69+N69+T69+Z69+AF69+AL69+AR69+AX69+BD69+BJ69+BP69+BV69+CB69+CH69+CN69</f>
        <v/>
      </c>
      <c r="CX69" s="2">
        <f>IFERROR(CU69*27/CS69,0)</f>
        <v/>
      </c>
    </row>
    <row r="70">
      <c r="A70">
        <f>IF(A12="","",A12)</f>
        <v/>
      </c>
      <c r="B70">
        <f>IF(B12="","",B12)</f>
        <v/>
      </c>
      <c r="CP70">
        <f>C70+I70+O70+U70+AA70+AG70+AM70+AS70+AY70+BE70+BK70+BQ70+BW70+CC70+CI70</f>
        <v/>
      </c>
      <c r="CQ70">
        <f>COUNTIF(D70,"G")+COUNTIF(J70,"G")+COUNTIF(P70,"G")+COUNTIF(V70,"G")+COUNTIF(AB70,"G")+COUNTIF(AH70,"G")+COUNTIF(AN70,"G")+COUNTIF(AT70,"G")+COUNTIF(AZ70,"G")+COUNTIF(BF70,"G")+COUNTIF(BL70,"G")+COUNTIF(BR70,"G")+COUNTIF(BX70,"G")+COUNTIF(CD70,"G")+COUNTIF(CJ70,"G")</f>
        <v/>
      </c>
      <c r="CR70">
        <f>COUNTIF(D70,"P")+COUNTIF(J70,"P")+COUNTIF(P70,"P")+COUNTIF(V70,"P")+COUNTIF(AB70,"P")+COUNTIF(AH70,"P")+COUNTIF(AN70,"P")+COUNTIF(AT70,"P")+COUNTIF(AZ70,"P")+COUNTIF(BF70,"P")+COUNTIF(BL70,"P")+COUNTIF(BR70,"P")+COUNTIF(BX70,"P")+COUNTIF(CD70,"P")+COUNTIF(CJ70,"P")</f>
        <v/>
      </c>
      <c r="CS70">
        <f>(INT(E70)*3+(E70-INT(E70))*10)+(INT(K70)*3+(K70-INT(K70))*10)+(INT(Q70)*3+(Q70-INT(Q70))*10)+(INT(W70)*3+(W70-INT(W70))*10)+(INT(AC70)*3+(AC70-INT(AC70))*10)+(INT(AI70)*3+(AI70-INT(AI70))*10)+(INT(AO70)*3+(AO70-INT(AO70))*10)+(INT(AU70)*3+(AU70-INT(AU70))*10)+(INT(BA70)*3+(BA70-INT(BA70))*10)+(INT(BG70)*3+(BG70-INT(BG70))*10)+(INT(BM70)*3+(BM70-INT(BM70))*10)+(INT(BS70)*3+(BS70-INT(BS70))*10)+(INT(BY70)*3+(BY70-INT(BY70))*10)+(INT(CE70)*3+(CE70-INT(CE70))*10)+(INT(CK70)*3+(CK70-INT(CK70))*10)</f>
        <v/>
      </c>
      <c r="CT70">
        <f>INT(CS70/3)+MOD(CS70,3)/10</f>
        <v/>
      </c>
      <c r="CU70">
        <f>F70+L70+R70+X70+AD70+AJ70+AP70+AV70+BB70+BH70+BN70+BT70+BZ70+CF70+CL70</f>
        <v/>
      </c>
      <c r="CV70">
        <f>G70+M70+S70+Y70+AE70+AK70+AQ70+AW70+BC70+BI70+BO70+BU70+CA70+CG70+CM70</f>
        <v/>
      </c>
      <c r="CW70">
        <f>H70+N70+T70+Z70+AF70+AL70+AR70+AX70+BD70+BJ70+BP70+BV70+CB70+CH70+CN70</f>
        <v/>
      </c>
      <c r="CX70" s="2">
        <f>IFERROR(CU70*27/CS70,0)</f>
        <v/>
      </c>
    </row>
    <row r="71">
      <c r="A71">
        <f>IF(A13="","",A13)</f>
        <v/>
      </c>
      <c r="B71">
        <f>IF(B13="","",B13)</f>
        <v/>
      </c>
      <c r="CP71">
        <f>C71+I71+O71+U71+AA71+AG71+AM71+AS71+AY71+BE71+BK71+BQ71+BW71+CC71+CI71</f>
        <v/>
      </c>
      <c r="CQ71">
        <f>COUNTIF(D71,"G")+COUNTIF(J71,"G")+COUNTIF(P71,"G")+COUNTIF(V71,"G")+COUNTIF(AB71,"G")+COUNTIF(AH71,"G")+COUNTIF(AN71,"G")+COUNTIF(AT71,"G")+COUNTIF(AZ71,"G")+COUNTIF(BF71,"G")+COUNTIF(BL71,"G")+COUNTIF(BR71,"G")+COUNTIF(BX71,"G")+COUNTIF(CD71,"G")+COUNTIF(CJ71,"G")</f>
        <v/>
      </c>
      <c r="CR71">
        <f>COUNTIF(D71,"P")+COUNTIF(J71,"P")+COUNTIF(P71,"P")+COUNTIF(V71,"P")+COUNTIF(AB71,"P")+COUNTIF(AH71,"P")+COUNTIF(AN71,"P")+COUNTIF(AT71,"P")+COUNTIF(AZ71,"P")+COUNTIF(BF71,"P")+COUNTIF(BL71,"P")+COUNTIF(BR71,"P")+COUNTIF(BX71,"P")+COUNTIF(CD71,"P")+COUNTIF(CJ71,"P")</f>
        <v/>
      </c>
      <c r="CS71">
        <f>(INT(E71)*3+(E71-INT(E71))*10)+(INT(K71)*3+(K71-INT(K71))*10)+(INT(Q71)*3+(Q71-INT(Q71))*10)+(INT(W71)*3+(W71-INT(W71))*10)+(INT(AC71)*3+(AC71-INT(AC71))*10)+(INT(AI71)*3+(AI71-INT(AI71))*10)+(INT(AO71)*3+(AO71-INT(AO71))*10)+(INT(AU71)*3+(AU71-INT(AU71))*10)+(INT(BA71)*3+(BA71-INT(BA71))*10)+(INT(BG71)*3+(BG71-INT(BG71))*10)+(INT(BM71)*3+(BM71-INT(BM71))*10)+(INT(BS71)*3+(BS71-INT(BS71))*10)+(INT(BY71)*3+(BY71-INT(BY71))*10)+(INT(CE71)*3+(CE71-INT(CE71))*10)+(INT(CK71)*3+(CK71-INT(CK71))*10)</f>
        <v/>
      </c>
      <c r="CT71">
        <f>INT(CS71/3)+MOD(CS71,3)/10</f>
        <v/>
      </c>
      <c r="CU71">
        <f>F71+L71+R71+X71+AD71+AJ71+AP71+AV71+BB71+BH71+BN71+BT71+BZ71+CF71+CL71</f>
        <v/>
      </c>
      <c r="CV71">
        <f>G71+M71+S71+Y71+AE71+AK71+AQ71+AW71+BC71+BI71+BO71+BU71+CA71+CG71+CM71</f>
        <v/>
      </c>
      <c r="CW71">
        <f>H71+N71+T71+Z71+AF71+AL71+AR71+AX71+BD71+BJ71+BP71+BV71+CB71+CH71+CN71</f>
        <v/>
      </c>
      <c r="CX71" s="2">
        <f>IFERROR(CU71*27/CS71,0)</f>
        <v/>
      </c>
    </row>
    <row r="72">
      <c r="A72">
        <f>IF(A14="","",A14)</f>
        <v/>
      </c>
      <c r="B72">
        <f>IF(B14="","",B14)</f>
        <v/>
      </c>
      <c r="CP72">
        <f>C72+I72+O72+U72+AA72+AG72+AM72+AS72+AY72+BE72+BK72+BQ72+BW72+CC72+CI72</f>
        <v/>
      </c>
      <c r="CQ72">
        <f>COUNTIF(D72,"G")+COUNTIF(J72,"G")+COUNTIF(P72,"G")+COUNTIF(V72,"G")+COUNTIF(AB72,"G")+COUNTIF(AH72,"G")+COUNTIF(AN72,"G")+COUNTIF(AT72,"G")+COUNTIF(AZ72,"G")+COUNTIF(BF72,"G")+COUNTIF(BL72,"G")+COUNTIF(BR72,"G")+COUNTIF(BX72,"G")+COUNTIF(CD72,"G")+COUNTIF(CJ72,"G")</f>
        <v/>
      </c>
      <c r="CR72">
        <f>COUNTIF(D72,"P")+COUNTIF(J72,"P")+COUNTIF(P72,"P")+COUNTIF(V72,"P")+COUNTIF(AB72,"P")+COUNTIF(AH72,"P")+COUNTIF(AN72,"P")+COUNTIF(AT72,"P")+COUNTIF(AZ72,"P")+COUNTIF(BF72,"P")+COUNTIF(BL72,"P")+COUNTIF(BR72,"P")+COUNTIF(BX72,"P")+COUNTIF(CD72,"P")+COUNTIF(CJ72,"P")</f>
        <v/>
      </c>
      <c r="CS72">
        <f>(INT(E72)*3+(E72-INT(E72))*10)+(INT(K72)*3+(K72-INT(K72))*10)+(INT(Q72)*3+(Q72-INT(Q72))*10)+(INT(W72)*3+(W72-INT(W72))*10)+(INT(AC72)*3+(AC72-INT(AC72))*10)+(INT(AI72)*3+(AI72-INT(AI72))*10)+(INT(AO72)*3+(AO72-INT(AO72))*10)+(INT(AU72)*3+(AU72-INT(AU72))*10)+(INT(BA72)*3+(BA72-INT(BA72))*10)+(INT(BG72)*3+(BG72-INT(BG72))*10)+(INT(BM72)*3+(BM72-INT(BM72))*10)+(INT(BS72)*3+(BS72-INT(BS72))*10)+(INT(BY72)*3+(BY72-INT(BY72))*10)+(INT(CE72)*3+(CE72-INT(CE72))*10)+(INT(CK72)*3+(CK72-INT(CK72))*10)</f>
        <v/>
      </c>
      <c r="CT72">
        <f>INT(CS72/3)+MOD(CS72,3)/10</f>
        <v/>
      </c>
      <c r="CU72">
        <f>F72+L72+R72+X72+AD72+AJ72+AP72+AV72+BB72+BH72+BN72+BT72+BZ72+CF72+CL72</f>
        <v/>
      </c>
      <c r="CV72">
        <f>G72+M72+S72+Y72+AE72+AK72+AQ72+AW72+BC72+BI72+BO72+BU72+CA72+CG72+CM72</f>
        <v/>
      </c>
      <c r="CW72">
        <f>H72+N72+T72+Z72+AF72+AL72+AR72+AX72+BD72+BJ72+BP72+BV72+CB72+CH72+CN72</f>
        <v/>
      </c>
      <c r="CX72" s="2">
        <f>IFERROR(CU72*27/CS72,0)</f>
        <v/>
      </c>
    </row>
    <row r="73">
      <c r="A73">
        <f>IF(A15="","",A15)</f>
        <v/>
      </c>
      <c r="B73">
        <f>IF(B15="","",B15)</f>
        <v/>
      </c>
      <c r="CP73">
        <f>C73+I73+O73+U73+AA73+AG73+AM73+AS73+AY73+BE73+BK73+BQ73+BW73+CC73+CI73</f>
        <v/>
      </c>
      <c r="CQ73">
        <f>COUNTIF(D73,"G")+COUNTIF(J73,"G")+COUNTIF(P73,"G")+COUNTIF(V73,"G")+COUNTIF(AB73,"G")+COUNTIF(AH73,"G")+COUNTIF(AN73,"G")+COUNTIF(AT73,"G")+COUNTIF(AZ73,"G")+COUNTIF(BF73,"G")+COUNTIF(BL73,"G")+COUNTIF(BR73,"G")+COUNTIF(BX73,"G")+COUNTIF(CD73,"G")+COUNTIF(CJ73,"G")</f>
        <v/>
      </c>
      <c r="CR73">
        <f>COUNTIF(D73,"P")+COUNTIF(J73,"P")+COUNTIF(P73,"P")+COUNTIF(V73,"P")+COUNTIF(AB73,"P")+COUNTIF(AH73,"P")+COUNTIF(AN73,"P")+COUNTIF(AT73,"P")+COUNTIF(AZ73,"P")+COUNTIF(BF73,"P")+COUNTIF(BL73,"P")+COUNTIF(BR73,"P")+COUNTIF(BX73,"P")+COUNTIF(CD73,"P")+COUNTIF(CJ73,"P")</f>
        <v/>
      </c>
      <c r="CS73">
        <f>(INT(E73)*3+(E73-INT(E73))*10)+(INT(K73)*3+(K73-INT(K73))*10)+(INT(Q73)*3+(Q73-INT(Q73))*10)+(INT(W73)*3+(W73-INT(W73))*10)+(INT(AC73)*3+(AC73-INT(AC73))*10)+(INT(AI73)*3+(AI73-INT(AI73))*10)+(INT(AO73)*3+(AO73-INT(AO73))*10)+(INT(AU73)*3+(AU73-INT(AU73))*10)+(INT(BA73)*3+(BA73-INT(BA73))*10)+(INT(BG73)*3+(BG73-INT(BG73))*10)+(INT(BM73)*3+(BM73-INT(BM73))*10)+(INT(BS73)*3+(BS73-INT(BS73))*10)+(INT(BY73)*3+(BY73-INT(BY73))*10)+(INT(CE73)*3+(CE73-INT(CE73))*10)+(INT(CK73)*3+(CK73-INT(CK73))*10)</f>
        <v/>
      </c>
      <c r="CT73">
        <f>INT(CS73/3)+MOD(CS73,3)/10</f>
        <v/>
      </c>
      <c r="CU73">
        <f>F73+L73+R73+X73+AD73+AJ73+AP73+AV73+BB73+BH73+BN73+BT73+BZ73+CF73+CL73</f>
        <v/>
      </c>
      <c r="CV73">
        <f>G73+M73+S73+Y73+AE73+AK73+AQ73+AW73+BC73+BI73+BO73+BU73+CA73+CG73+CM73</f>
        <v/>
      </c>
      <c r="CW73">
        <f>H73+N73+T73+Z73+AF73+AL73+AR73+AX73+BD73+BJ73+BP73+BV73+CB73+CH73+CN73</f>
        <v/>
      </c>
      <c r="CX73" s="2">
        <f>IFERROR(CU73*27/CS73,0)</f>
        <v/>
      </c>
    </row>
    <row r="74">
      <c r="A74">
        <f>IF(A16="","",A16)</f>
        <v/>
      </c>
      <c r="B74">
        <f>IF(B16="","",B16)</f>
        <v/>
      </c>
      <c r="CP74">
        <f>C74+I74+O74+U74+AA74+AG74+AM74+AS74+AY74+BE74+BK74+BQ74+BW74+CC74+CI74</f>
        <v/>
      </c>
      <c r="CQ74">
        <f>COUNTIF(D74,"G")+COUNTIF(J74,"G")+COUNTIF(P74,"G")+COUNTIF(V74,"G")+COUNTIF(AB74,"G")+COUNTIF(AH74,"G")+COUNTIF(AN74,"G")+COUNTIF(AT74,"G")+COUNTIF(AZ74,"G")+COUNTIF(BF74,"G")+COUNTIF(BL74,"G")+COUNTIF(BR74,"G")+COUNTIF(BX74,"G")+COUNTIF(CD74,"G")+COUNTIF(CJ74,"G")</f>
        <v/>
      </c>
      <c r="CR74">
        <f>COUNTIF(D74,"P")+COUNTIF(J74,"P")+COUNTIF(P74,"P")+COUNTIF(V74,"P")+COUNTIF(AB74,"P")+COUNTIF(AH74,"P")+COUNTIF(AN74,"P")+COUNTIF(AT74,"P")+COUNTIF(AZ74,"P")+COUNTIF(BF74,"P")+COUNTIF(BL74,"P")+COUNTIF(BR74,"P")+COUNTIF(BX74,"P")+COUNTIF(CD74,"P")+COUNTIF(CJ74,"P")</f>
        <v/>
      </c>
      <c r="CS74">
        <f>(INT(E74)*3+(E74-INT(E74))*10)+(INT(K74)*3+(K74-INT(K74))*10)+(INT(Q74)*3+(Q74-INT(Q74))*10)+(INT(W74)*3+(W74-INT(W74))*10)+(INT(AC74)*3+(AC74-INT(AC74))*10)+(INT(AI74)*3+(AI74-INT(AI74))*10)+(INT(AO74)*3+(AO74-INT(AO74))*10)+(INT(AU74)*3+(AU74-INT(AU74))*10)+(INT(BA74)*3+(BA74-INT(BA74))*10)+(INT(BG74)*3+(BG74-INT(BG74))*10)+(INT(BM74)*3+(BM74-INT(BM74))*10)+(INT(BS74)*3+(BS74-INT(BS74))*10)+(INT(BY74)*3+(BY74-INT(BY74))*10)+(INT(CE74)*3+(CE74-INT(CE74))*10)+(INT(CK74)*3+(CK74-INT(CK74))*10)</f>
        <v/>
      </c>
      <c r="CT74">
        <f>INT(CS74/3)+MOD(CS74,3)/10</f>
        <v/>
      </c>
      <c r="CU74">
        <f>F74+L74+R74+X74+AD74+AJ74+AP74+AV74+BB74+BH74+BN74+BT74+BZ74+CF74+CL74</f>
        <v/>
      </c>
      <c r="CV74">
        <f>G74+M74+S74+Y74+AE74+AK74+AQ74+AW74+BC74+BI74+BO74+BU74+CA74+CG74+CM74</f>
        <v/>
      </c>
      <c r="CW74">
        <f>H74+N74+T74+Z74+AF74+AL74+AR74+AX74+BD74+BJ74+BP74+BV74+CB74+CH74+CN74</f>
        <v/>
      </c>
      <c r="CX74" s="2">
        <f>IFERROR(CU74*27/CS74,0)</f>
        <v/>
      </c>
    </row>
    <row r="75">
      <c r="A75">
        <f>IF(A17="","",A17)</f>
        <v/>
      </c>
      <c r="B75">
        <f>IF(B17="","",B17)</f>
        <v/>
      </c>
      <c r="CP75">
        <f>C75+I75+O75+U75+AA75+AG75+AM75+AS75+AY75+BE75+BK75+BQ75+BW75+CC75+CI75</f>
        <v/>
      </c>
      <c r="CQ75">
        <f>COUNTIF(D75,"G")+COUNTIF(J75,"G")+COUNTIF(P75,"G")+COUNTIF(V75,"G")+COUNTIF(AB75,"G")+COUNTIF(AH75,"G")+COUNTIF(AN75,"G")+COUNTIF(AT75,"G")+COUNTIF(AZ75,"G")+COUNTIF(BF75,"G")+COUNTIF(BL75,"G")+COUNTIF(BR75,"G")+COUNTIF(BX75,"G")+COUNTIF(CD75,"G")+COUNTIF(CJ75,"G")</f>
        <v/>
      </c>
      <c r="CR75">
        <f>COUNTIF(D75,"P")+COUNTIF(J75,"P")+COUNTIF(P75,"P")+COUNTIF(V75,"P")+COUNTIF(AB75,"P")+COUNTIF(AH75,"P")+COUNTIF(AN75,"P")+COUNTIF(AT75,"P")+COUNTIF(AZ75,"P")+COUNTIF(BF75,"P")+COUNTIF(BL75,"P")+COUNTIF(BR75,"P")+COUNTIF(BX75,"P")+COUNTIF(CD75,"P")+COUNTIF(CJ75,"P")</f>
        <v/>
      </c>
      <c r="CS75">
        <f>(INT(E75)*3+(E75-INT(E75))*10)+(INT(K75)*3+(K75-INT(K75))*10)+(INT(Q75)*3+(Q75-INT(Q75))*10)+(INT(W75)*3+(W75-INT(W75))*10)+(INT(AC75)*3+(AC75-INT(AC75))*10)+(INT(AI75)*3+(AI75-INT(AI75))*10)+(INT(AO75)*3+(AO75-INT(AO75))*10)+(INT(AU75)*3+(AU75-INT(AU75))*10)+(INT(BA75)*3+(BA75-INT(BA75))*10)+(INT(BG75)*3+(BG75-INT(BG75))*10)+(INT(BM75)*3+(BM75-INT(BM75))*10)+(INT(BS75)*3+(BS75-INT(BS75))*10)+(INT(BY75)*3+(BY75-INT(BY75))*10)+(INT(CE75)*3+(CE75-INT(CE75))*10)+(INT(CK75)*3+(CK75-INT(CK75))*10)</f>
        <v/>
      </c>
      <c r="CT75">
        <f>INT(CS75/3)+MOD(CS75,3)/10</f>
        <v/>
      </c>
      <c r="CU75">
        <f>F75+L75+R75+X75+AD75+AJ75+AP75+AV75+BB75+BH75+BN75+BT75+BZ75+CF75+CL75</f>
        <v/>
      </c>
      <c r="CV75">
        <f>G75+M75+S75+Y75+AE75+AK75+AQ75+AW75+BC75+BI75+BO75+BU75+CA75+CG75+CM75</f>
        <v/>
      </c>
      <c r="CW75">
        <f>H75+N75+T75+Z75+AF75+AL75+AR75+AX75+BD75+BJ75+BP75+BV75+CB75+CH75+CN75</f>
        <v/>
      </c>
      <c r="CX75" s="2">
        <f>IFERROR(CU75*27/CS75,0)</f>
        <v/>
      </c>
    </row>
    <row r="76">
      <c r="A76">
        <f>IF(A18="","",A18)</f>
        <v/>
      </c>
      <c r="B76">
        <f>IF(B18="","",B18)</f>
        <v/>
      </c>
      <c r="CP76">
        <f>C76+I76+O76+U76+AA76+AG76+AM76+AS76+AY76+BE76+BK76+BQ76+BW76+CC76+CI76</f>
        <v/>
      </c>
      <c r="CQ76">
        <f>COUNTIF(D76,"G")+COUNTIF(J76,"G")+COUNTIF(P76,"G")+COUNTIF(V76,"G")+COUNTIF(AB76,"G")+COUNTIF(AH76,"G")+COUNTIF(AN76,"G")+COUNTIF(AT76,"G")+COUNTIF(AZ76,"G")+COUNTIF(BF76,"G")+COUNTIF(BL76,"G")+COUNTIF(BR76,"G")+COUNTIF(BX76,"G")+COUNTIF(CD76,"G")+COUNTIF(CJ76,"G")</f>
        <v/>
      </c>
      <c r="CR76">
        <f>COUNTIF(D76,"P")+COUNTIF(J76,"P")+COUNTIF(P76,"P")+COUNTIF(V76,"P")+COUNTIF(AB76,"P")+COUNTIF(AH76,"P")+COUNTIF(AN76,"P")+COUNTIF(AT76,"P")+COUNTIF(AZ76,"P")+COUNTIF(BF76,"P")+COUNTIF(BL76,"P")+COUNTIF(BR76,"P")+COUNTIF(BX76,"P")+COUNTIF(CD76,"P")+COUNTIF(CJ76,"P")</f>
        <v/>
      </c>
      <c r="CS76">
        <f>(INT(E76)*3+(E76-INT(E76))*10)+(INT(K76)*3+(K76-INT(K76))*10)+(INT(Q76)*3+(Q76-INT(Q76))*10)+(INT(W76)*3+(W76-INT(W76))*10)+(INT(AC76)*3+(AC76-INT(AC76))*10)+(INT(AI76)*3+(AI76-INT(AI76))*10)+(INT(AO76)*3+(AO76-INT(AO76))*10)+(INT(AU76)*3+(AU76-INT(AU76))*10)+(INT(BA76)*3+(BA76-INT(BA76))*10)+(INT(BG76)*3+(BG76-INT(BG76))*10)+(INT(BM76)*3+(BM76-INT(BM76))*10)+(INT(BS76)*3+(BS76-INT(BS76))*10)+(INT(BY76)*3+(BY76-INT(BY76))*10)+(INT(CE76)*3+(CE76-INT(CE76))*10)+(INT(CK76)*3+(CK76-INT(CK76))*10)</f>
        <v/>
      </c>
      <c r="CT76">
        <f>INT(CS76/3)+MOD(CS76,3)/10</f>
        <v/>
      </c>
      <c r="CU76">
        <f>F76+L76+R76+X76+AD76+AJ76+AP76+AV76+BB76+BH76+BN76+BT76+BZ76+CF76+CL76</f>
        <v/>
      </c>
      <c r="CV76">
        <f>G76+M76+S76+Y76+AE76+AK76+AQ76+AW76+BC76+BI76+BO76+BU76+CA76+CG76+CM76</f>
        <v/>
      </c>
      <c r="CW76">
        <f>H76+N76+T76+Z76+AF76+AL76+AR76+AX76+BD76+BJ76+BP76+BV76+CB76+CH76+CN76</f>
        <v/>
      </c>
      <c r="CX76" s="2">
        <f>IFERROR(CU76*27/CS76,0)</f>
        <v/>
      </c>
    </row>
    <row r="77">
      <c r="A77">
        <f>IF(A19="","",A19)</f>
        <v/>
      </c>
      <c r="B77">
        <f>IF(B19="","",B19)</f>
        <v/>
      </c>
      <c r="CP77">
        <f>C77+I77+O77+U77+AA77+AG77+AM77+AS77+AY77+BE77+BK77+BQ77+BW77+CC77+CI77</f>
        <v/>
      </c>
      <c r="CQ77">
        <f>COUNTIF(D77,"G")+COUNTIF(J77,"G")+COUNTIF(P77,"G")+COUNTIF(V77,"G")+COUNTIF(AB77,"G")+COUNTIF(AH77,"G")+COUNTIF(AN77,"G")+COUNTIF(AT77,"G")+COUNTIF(AZ77,"G")+COUNTIF(BF77,"G")+COUNTIF(BL77,"G")+COUNTIF(BR77,"G")+COUNTIF(BX77,"G")+COUNTIF(CD77,"G")+COUNTIF(CJ77,"G")</f>
        <v/>
      </c>
      <c r="CR77">
        <f>COUNTIF(D77,"P")+COUNTIF(J77,"P")+COUNTIF(P77,"P")+COUNTIF(V77,"P")+COUNTIF(AB77,"P")+COUNTIF(AH77,"P")+COUNTIF(AN77,"P")+COUNTIF(AT77,"P")+COUNTIF(AZ77,"P")+COUNTIF(BF77,"P")+COUNTIF(BL77,"P")+COUNTIF(BR77,"P")+COUNTIF(BX77,"P")+COUNTIF(CD77,"P")+COUNTIF(CJ77,"P")</f>
        <v/>
      </c>
      <c r="CS77">
        <f>(INT(E77)*3+(E77-INT(E77))*10)+(INT(K77)*3+(K77-INT(K77))*10)+(INT(Q77)*3+(Q77-INT(Q77))*10)+(INT(W77)*3+(W77-INT(W77))*10)+(INT(AC77)*3+(AC77-INT(AC77))*10)+(INT(AI77)*3+(AI77-INT(AI77))*10)+(INT(AO77)*3+(AO77-INT(AO77))*10)+(INT(AU77)*3+(AU77-INT(AU77))*10)+(INT(BA77)*3+(BA77-INT(BA77))*10)+(INT(BG77)*3+(BG77-INT(BG77))*10)+(INT(BM77)*3+(BM77-INT(BM77))*10)+(INT(BS77)*3+(BS77-INT(BS77))*10)+(INT(BY77)*3+(BY77-INT(BY77))*10)+(INT(CE77)*3+(CE77-INT(CE77))*10)+(INT(CK77)*3+(CK77-INT(CK77))*10)</f>
        <v/>
      </c>
      <c r="CT77">
        <f>INT(CS77/3)+MOD(CS77,3)/10</f>
        <v/>
      </c>
      <c r="CU77">
        <f>F77+L77+R77+X77+AD77+AJ77+AP77+AV77+BB77+BH77+BN77+BT77+BZ77+CF77+CL77</f>
        <v/>
      </c>
      <c r="CV77">
        <f>G77+M77+S77+Y77+AE77+AK77+AQ77+AW77+BC77+BI77+BO77+BU77+CA77+CG77+CM77</f>
        <v/>
      </c>
      <c r="CW77">
        <f>H77+N77+T77+Z77+AF77+AL77+AR77+AX77+BD77+BJ77+BP77+BV77+CB77+CH77+CN77</f>
        <v/>
      </c>
      <c r="CX77" s="2">
        <f>IFERROR(CU77*27/CS77,0)</f>
        <v/>
      </c>
    </row>
    <row r="78">
      <c r="A78">
        <f>IF(A20="","",A20)</f>
        <v/>
      </c>
      <c r="B78">
        <f>IF(B20="","",B20)</f>
        <v/>
      </c>
      <c r="CP78">
        <f>C78+I78+O78+U78+AA78+AG78+AM78+AS78+AY78+BE78+BK78+BQ78+BW78+CC78+CI78</f>
        <v/>
      </c>
      <c r="CQ78">
        <f>COUNTIF(D78,"G")+COUNTIF(J78,"G")+COUNTIF(P78,"G")+COUNTIF(V78,"G")+COUNTIF(AB78,"G")+COUNTIF(AH78,"G")+COUNTIF(AN78,"G")+COUNTIF(AT78,"G")+COUNTIF(AZ78,"G")+COUNTIF(BF78,"G")+COUNTIF(BL78,"G")+COUNTIF(BR78,"G")+COUNTIF(BX78,"G")+COUNTIF(CD78,"G")+COUNTIF(CJ78,"G")</f>
        <v/>
      </c>
      <c r="CR78">
        <f>COUNTIF(D78,"P")+COUNTIF(J78,"P")+COUNTIF(P78,"P")+COUNTIF(V78,"P")+COUNTIF(AB78,"P")+COUNTIF(AH78,"P")+COUNTIF(AN78,"P")+COUNTIF(AT78,"P")+COUNTIF(AZ78,"P")+COUNTIF(BF78,"P")+COUNTIF(BL78,"P")+COUNTIF(BR78,"P")+COUNTIF(BX78,"P")+COUNTIF(CD78,"P")+COUNTIF(CJ78,"P")</f>
        <v/>
      </c>
      <c r="CS78">
        <f>(INT(E78)*3+(E78-INT(E78))*10)+(INT(K78)*3+(K78-INT(K78))*10)+(INT(Q78)*3+(Q78-INT(Q78))*10)+(INT(W78)*3+(W78-INT(W78))*10)+(INT(AC78)*3+(AC78-INT(AC78))*10)+(INT(AI78)*3+(AI78-INT(AI78))*10)+(INT(AO78)*3+(AO78-INT(AO78))*10)+(INT(AU78)*3+(AU78-INT(AU78))*10)+(INT(BA78)*3+(BA78-INT(BA78))*10)+(INT(BG78)*3+(BG78-INT(BG78))*10)+(INT(BM78)*3+(BM78-INT(BM78))*10)+(INT(BS78)*3+(BS78-INT(BS78))*10)+(INT(BY78)*3+(BY78-INT(BY78))*10)+(INT(CE78)*3+(CE78-INT(CE78))*10)+(INT(CK78)*3+(CK78-INT(CK78))*10)</f>
        <v/>
      </c>
      <c r="CT78">
        <f>INT(CS78/3)+MOD(CS78,3)/10</f>
        <v/>
      </c>
      <c r="CU78">
        <f>F78+L78+R78+X78+AD78+AJ78+AP78+AV78+BB78+BH78+BN78+BT78+BZ78+CF78+CL78</f>
        <v/>
      </c>
      <c r="CV78">
        <f>G78+M78+S78+Y78+AE78+AK78+AQ78+AW78+BC78+BI78+BO78+BU78+CA78+CG78+CM78</f>
        <v/>
      </c>
      <c r="CW78">
        <f>H78+N78+T78+Z78+AF78+AL78+AR78+AX78+BD78+BJ78+BP78+BV78+CB78+CH78+CN78</f>
        <v/>
      </c>
      <c r="CX78" s="2">
        <f>IFERROR(CU78*27/CS78,0)</f>
        <v/>
      </c>
    </row>
    <row r="79">
      <c r="A79">
        <f>IF(A21="","",A21)</f>
        <v/>
      </c>
      <c r="B79">
        <f>IF(B21="","",B21)</f>
        <v/>
      </c>
      <c r="CP79">
        <f>C79+I79+O79+U79+AA79+AG79+AM79+AS79+AY79+BE79+BK79+BQ79+BW79+CC79+CI79</f>
        <v/>
      </c>
      <c r="CQ79">
        <f>COUNTIF(D79,"G")+COUNTIF(J79,"G")+COUNTIF(P79,"G")+COUNTIF(V79,"G")+COUNTIF(AB79,"G")+COUNTIF(AH79,"G")+COUNTIF(AN79,"G")+COUNTIF(AT79,"G")+COUNTIF(AZ79,"G")+COUNTIF(BF79,"G")+COUNTIF(BL79,"G")+COUNTIF(BR79,"G")+COUNTIF(BX79,"G")+COUNTIF(CD79,"G")+COUNTIF(CJ79,"G")</f>
        <v/>
      </c>
      <c r="CR79">
        <f>COUNTIF(D79,"P")+COUNTIF(J79,"P")+COUNTIF(P79,"P")+COUNTIF(V79,"P")+COUNTIF(AB79,"P")+COUNTIF(AH79,"P")+COUNTIF(AN79,"P")+COUNTIF(AT79,"P")+COUNTIF(AZ79,"P")+COUNTIF(BF79,"P")+COUNTIF(BL79,"P")+COUNTIF(BR79,"P")+COUNTIF(BX79,"P")+COUNTIF(CD79,"P")+COUNTIF(CJ79,"P")</f>
        <v/>
      </c>
      <c r="CS79">
        <f>(INT(E79)*3+(E79-INT(E79))*10)+(INT(K79)*3+(K79-INT(K79))*10)+(INT(Q79)*3+(Q79-INT(Q79))*10)+(INT(W79)*3+(W79-INT(W79))*10)+(INT(AC79)*3+(AC79-INT(AC79))*10)+(INT(AI79)*3+(AI79-INT(AI79))*10)+(INT(AO79)*3+(AO79-INT(AO79))*10)+(INT(AU79)*3+(AU79-INT(AU79))*10)+(INT(BA79)*3+(BA79-INT(BA79))*10)+(INT(BG79)*3+(BG79-INT(BG79))*10)+(INT(BM79)*3+(BM79-INT(BM79))*10)+(INT(BS79)*3+(BS79-INT(BS79))*10)+(INT(BY79)*3+(BY79-INT(BY79))*10)+(INT(CE79)*3+(CE79-INT(CE79))*10)+(INT(CK79)*3+(CK79-INT(CK79))*10)</f>
        <v/>
      </c>
      <c r="CT79">
        <f>INT(CS79/3)+MOD(CS79,3)/10</f>
        <v/>
      </c>
      <c r="CU79">
        <f>F79+L79+R79+X79+AD79+AJ79+AP79+AV79+BB79+BH79+BN79+BT79+BZ79+CF79+CL79</f>
        <v/>
      </c>
      <c r="CV79">
        <f>G79+M79+S79+Y79+AE79+AK79+AQ79+AW79+BC79+BI79+BO79+BU79+CA79+CG79+CM79</f>
        <v/>
      </c>
      <c r="CW79">
        <f>H79+N79+T79+Z79+AF79+AL79+AR79+AX79+BD79+BJ79+BP79+BV79+CB79+CH79+CN79</f>
        <v/>
      </c>
      <c r="CX79" s="2">
        <f>IFERROR(CU79*27/CS79,0)</f>
        <v/>
      </c>
    </row>
    <row r="80">
      <c r="A80">
        <f>IF(A22="","",A22)</f>
        <v/>
      </c>
      <c r="B80">
        <f>IF(B22="","",B22)</f>
        <v/>
      </c>
      <c r="CP80">
        <f>C80+I80+O80+U80+AA80+AG80+AM80+AS80+AY80+BE80+BK80+BQ80+BW80+CC80+CI80</f>
        <v/>
      </c>
      <c r="CQ80">
        <f>COUNTIF(D80,"G")+COUNTIF(J80,"G")+COUNTIF(P80,"G")+COUNTIF(V80,"G")+COUNTIF(AB80,"G")+COUNTIF(AH80,"G")+COUNTIF(AN80,"G")+COUNTIF(AT80,"G")+COUNTIF(AZ80,"G")+COUNTIF(BF80,"G")+COUNTIF(BL80,"G")+COUNTIF(BR80,"G")+COUNTIF(BX80,"G")+COUNTIF(CD80,"G")+COUNTIF(CJ80,"G")</f>
        <v/>
      </c>
      <c r="CR80">
        <f>COUNTIF(D80,"P")+COUNTIF(J80,"P")+COUNTIF(P80,"P")+COUNTIF(V80,"P")+COUNTIF(AB80,"P")+COUNTIF(AH80,"P")+COUNTIF(AN80,"P")+COUNTIF(AT80,"P")+COUNTIF(AZ80,"P")+COUNTIF(BF80,"P")+COUNTIF(BL80,"P")+COUNTIF(BR80,"P")+COUNTIF(BX80,"P")+COUNTIF(CD80,"P")+COUNTIF(CJ80,"P")</f>
        <v/>
      </c>
      <c r="CS80">
        <f>(INT(E80)*3+(E80-INT(E80))*10)+(INT(K80)*3+(K80-INT(K80))*10)+(INT(Q80)*3+(Q80-INT(Q80))*10)+(INT(W80)*3+(W80-INT(W80))*10)+(INT(AC80)*3+(AC80-INT(AC80))*10)+(INT(AI80)*3+(AI80-INT(AI80))*10)+(INT(AO80)*3+(AO80-INT(AO80))*10)+(INT(AU80)*3+(AU80-INT(AU80))*10)+(INT(BA80)*3+(BA80-INT(BA80))*10)+(INT(BG80)*3+(BG80-INT(BG80))*10)+(INT(BM80)*3+(BM80-INT(BM80))*10)+(INT(BS80)*3+(BS80-INT(BS80))*10)+(INT(BY80)*3+(BY80-INT(BY80))*10)+(INT(CE80)*3+(CE80-INT(CE80))*10)+(INT(CK80)*3+(CK80-INT(CK80))*10)</f>
        <v/>
      </c>
      <c r="CT80">
        <f>INT(CS80/3)+MOD(CS80,3)/10</f>
        <v/>
      </c>
      <c r="CU80">
        <f>F80+L80+R80+X80+AD80+AJ80+AP80+AV80+BB80+BH80+BN80+BT80+BZ80+CF80+CL80</f>
        <v/>
      </c>
      <c r="CV80">
        <f>G80+M80+S80+Y80+AE80+AK80+AQ80+AW80+BC80+BI80+BO80+BU80+CA80+CG80+CM80</f>
        <v/>
      </c>
      <c r="CW80">
        <f>H80+N80+T80+Z80+AF80+AL80+AR80+AX80+BD80+BJ80+BP80+BV80+CB80+CH80+CN80</f>
        <v/>
      </c>
      <c r="CX80" s="2">
        <f>IFERROR(CU80*27/CS80,0)</f>
        <v/>
      </c>
    </row>
    <row r="81">
      <c r="A81">
        <f>IF(A23="","",A23)</f>
        <v/>
      </c>
      <c r="B81">
        <f>IF(B23="","",B23)</f>
        <v/>
      </c>
      <c r="CP81">
        <f>C81+I81+O81+U81+AA81+AG81+AM81+AS81+AY81+BE81+BK81+BQ81+BW81+CC81+CI81</f>
        <v/>
      </c>
      <c r="CQ81">
        <f>COUNTIF(D81,"G")+COUNTIF(J81,"G")+COUNTIF(P81,"G")+COUNTIF(V81,"G")+COUNTIF(AB81,"G")+COUNTIF(AH81,"G")+COUNTIF(AN81,"G")+COUNTIF(AT81,"G")+COUNTIF(AZ81,"G")+COUNTIF(BF81,"G")+COUNTIF(BL81,"G")+COUNTIF(BR81,"G")+COUNTIF(BX81,"G")+COUNTIF(CD81,"G")+COUNTIF(CJ81,"G")</f>
        <v/>
      </c>
      <c r="CR81">
        <f>COUNTIF(D81,"P")+COUNTIF(J81,"P")+COUNTIF(P81,"P")+COUNTIF(V81,"P")+COUNTIF(AB81,"P")+COUNTIF(AH81,"P")+COUNTIF(AN81,"P")+COUNTIF(AT81,"P")+COUNTIF(AZ81,"P")+COUNTIF(BF81,"P")+COUNTIF(BL81,"P")+COUNTIF(BR81,"P")+COUNTIF(BX81,"P")+COUNTIF(CD81,"P")+COUNTIF(CJ81,"P")</f>
        <v/>
      </c>
      <c r="CS81">
        <f>(INT(E81)*3+(E81-INT(E81))*10)+(INT(K81)*3+(K81-INT(K81))*10)+(INT(Q81)*3+(Q81-INT(Q81))*10)+(INT(W81)*3+(W81-INT(W81))*10)+(INT(AC81)*3+(AC81-INT(AC81))*10)+(INT(AI81)*3+(AI81-INT(AI81))*10)+(INT(AO81)*3+(AO81-INT(AO81))*10)+(INT(AU81)*3+(AU81-INT(AU81))*10)+(INT(BA81)*3+(BA81-INT(BA81))*10)+(INT(BG81)*3+(BG81-INT(BG81))*10)+(INT(BM81)*3+(BM81-INT(BM81))*10)+(INT(BS81)*3+(BS81-INT(BS81))*10)+(INT(BY81)*3+(BY81-INT(BY81))*10)+(INT(CE81)*3+(CE81-INT(CE81))*10)+(INT(CK81)*3+(CK81-INT(CK81))*10)</f>
        <v/>
      </c>
      <c r="CT81">
        <f>INT(CS81/3)+MOD(CS81,3)/10</f>
        <v/>
      </c>
      <c r="CU81">
        <f>F81+L81+R81+X81+AD81+AJ81+AP81+AV81+BB81+BH81+BN81+BT81+BZ81+CF81+CL81</f>
        <v/>
      </c>
      <c r="CV81">
        <f>G81+M81+S81+Y81+AE81+AK81+AQ81+AW81+BC81+BI81+BO81+BU81+CA81+CG81+CM81</f>
        <v/>
      </c>
      <c r="CW81">
        <f>H81+N81+T81+Z81+AF81+AL81+AR81+AX81+BD81+BJ81+BP81+BV81+CB81+CH81+CN81</f>
        <v/>
      </c>
      <c r="CX81" s="2">
        <f>IFERROR(CU81*27/CS81,0)</f>
        <v/>
      </c>
    </row>
    <row r="82">
      <c r="A82">
        <f>IF(A24="","",A24)</f>
        <v/>
      </c>
      <c r="B82">
        <f>IF(B24="","",B24)</f>
        <v/>
      </c>
      <c r="CP82">
        <f>C82+I82+O82+U82+AA82+AG82+AM82+AS82+AY82+BE82+BK82+BQ82+BW82+CC82+CI82</f>
        <v/>
      </c>
      <c r="CQ82">
        <f>COUNTIF(D82,"G")+COUNTIF(J82,"G")+COUNTIF(P82,"G")+COUNTIF(V82,"G")+COUNTIF(AB82,"G")+COUNTIF(AH82,"G")+COUNTIF(AN82,"G")+COUNTIF(AT82,"G")+COUNTIF(AZ82,"G")+COUNTIF(BF82,"G")+COUNTIF(BL82,"G")+COUNTIF(BR82,"G")+COUNTIF(BX82,"G")+COUNTIF(CD82,"G")+COUNTIF(CJ82,"G")</f>
        <v/>
      </c>
      <c r="CR82">
        <f>COUNTIF(D82,"P")+COUNTIF(J82,"P")+COUNTIF(P82,"P")+COUNTIF(V82,"P")+COUNTIF(AB82,"P")+COUNTIF(AH82,"P")+COUNTIF(AN82,"P")+COUNTIF(AT82,"P")+COUNTIF(AZ82,"P")+COUNTIF(BF82,"P")+COUNTIF(BL82,"P")+COUNTIF(BR82,"P")+COUNTIF(BX82,"P")+COUNTIF(CD82,"P")+COUNTIF(CJ82,"P")</f>
        <v/>
      </c>
      <c r="CS82">
        <f>(INT(E82)*3+(E82-INT(E82))*10)+(INT(K82)*3+(K82-INT(K82))*10)+(INT(Q82)*3+(Q82-INT(Q82))*10)+(INT(W82)*3+(W82-INT(W82))*10)+(INT(AC82)*3+(AC82-INT(AC82))*10)+(INT(AI82)*3+(AI82-INT(AI82))*10)+(INT(AO82)*3+(AO82-INT(AO82))*10)+(INT(AU82)*3+(AU82-INT(AU82))*10)+(INT(BA82)*3+(BA82-INT(BA82))*10)+(INT(BG82)*3+(BG82-INT(BG82))*10)+(INT(BM82)*3+(BM82-INT(BM82))*10)+(INT(BS82)*3+(BS82-INT(BS82))*10)+(INT(BY82)*3+(BY82-INT(BY82))*10)+(INT(CE82)*3+(CE82-INT(CE82))*10)+(INT(CK82)*3+(CK82-INT(CK82))*10)</f>
        <v/>
      </c>
      <c r="CT82">
        <f>INT(CS82/3)+MOD(CS82,3)/10</f>
        <v/>
      </c>
      <c r="CU82">
        <f>F82+L82+R82+X82+AD82+AJ82+AP82+AV82+BB82+BH82+BN82+BT82+BZ82+CF82+CL82</f>
        <v/>
      </c>
      <c r="CV82">
        <f>G82+M82+S82+Y82+AE82+AK82+AQ82+AW82+BC82+BI82+BO82+BU82+CA82+CG82+CM82</f>
        <v/>
      </c>
      <c r="CW82">
        <f>H82+N82+T82+Z82+AF82+AL82+AR82+AX82+BD82+BJ82+BP82+BV82+CB82+CH82+CN82</f>
        <v/>
      </c>
      <c r="CX82" s="2">
        <f>IFERROR(CU82*27/CS82,0)</f>
        <v/>
      </c>
    </row>
    <row r="83">
      <c r="A83">
        <f>IF(A25="","",A25)</f>
        <v/>
      </c>
      <c r="B83">
        <f>IF(B25="","",B25)</f>
        <v/>
      </c>
      <c r="CP83">
        <f>C83+I83+O83+U83+AA83+AG83+AM83+AS83+AY83+BE83+BK83+BQ83+BW83+CC83+CI83</f>
        <v/>
      </c>
      <c r="CQ83">
        <f>COUNTIF(D83,"G")+COUNTIF(J83,"G")+COUNTIF(P83,"G")+COUNTIF(V83,"G")+COUNTIF(AB83,"G")+COUNTIF(AH83,"G")+COUNTIF(AN83,"G")+COUNTIF(AT83,"G")+COUNTIF(AZ83,"G")+COUNTIF(BF83,"G")+COUNTIF(BL83,"G")+COUNTIF(BR83,"G")+COUNTIF(BX83,"G")+COUNTIF(CD83,"G")+COUNTIF(CJ83,"G")</f>
        <v/>
      </c>
      <c r="CR83">
        <f>COUNTIF(D83,"P")+COUNTIF(J83,"P")+COUNTIF(P83,"P")+COUNTIF(V83,"P")+COUNTIF(AB83,"P")+COUNTIF(AH83,"P")+COUNTIF(AN83,"P")+COUNTIF(AT83,"P")+COUNTIF(AZ83,"P")+COUNTIF(BF83,"P")+COUNTIF(BL83,"P")+COUNTIF(BR83,"P")+COUNTIF(BX83,"P")+COUNTIF(CD83,"P")+COUNTIF(CJ83,"P")</f>
        <v/>
      </c>
      <c r="CS83">
        <f>(INT(E83)*3+(E83-INT(E83))*10)+(INT(K83)*3+(K83-INT(K83))*10)+(INT(Q83)*3+(Q83-INT(Q83))*10)+(INT(W83)*3+(W83-INT(W83))*10)+(INT(AC83)*3+(AC83-INT(AC83))*10)+(INT(AI83)*3+(AI83-INT(AI83))*10)+(INT(AO83)*3+(AO83-INT(AO83))*10)+(INT(AU83)*3+(AU83-INT(AU83))*10)+(INT(BA83)*3+(BA83-INT(BA83))*10)+(INT(BG83)*3+(BG83-INT(BG83))*10)+(INT(BM83)*3+(BM83-INT(BM83))*10)+(INT(BS83)*3+(BS83-INT(BS83))*10)+(INT(BY83)*3+(BY83-INT(BY83))*10)+(INT(CE83)*3+(CE83-INT(CE83))*10)+(INT(CK83)*3+(CK83-INT(CK83))*10)</f>
        <v/>
      </c>
      <c r="CT83">
        <f>INT(CS83/3)+MOD(CS83,3)/10</f>
        <v/>
      </c>
      <c r="CU83">
        <f>F83+L83+R83+X83+AD83+AJ83+AP83+AV83+BB83+BH83+BN83+BT83+BZ83+CF83+CL83</f>
        <v/>
      </c>
      <c r="CV83">
        <f>G83+M83+S83+Y83+AE83+AK83+AQ83+AW83+BC83+BI83+BO83+BU83+CA83+CG83+CM83</f>
        <v/>
      </c>
      <c r="CW83">
        <f>H83+N83+T83+Z83+AF83+AL83+AR83+AX83+BD83+BJ83+BP83+BV83+CB83+CH83+CN83</f>
        <v/>
      </c>
      <c r="CX83" s="2">
        <f>IFERROR(CU83*27/CS83,0)</f>
        <v/>
      </c>
    </row>
    <row r="84">
      <c r="A84">
        <f>IF(A26="","",A26)</f>
        <v/>
      </c>
      <c r="B84">
        <f>IF(B26="","",B26)</f>
        <v/>
      </c>
      <c r="CP84">
        <f>C84+I84+O84+U84+AA84+AG84+AM84+AS84+AY84+BE84+BK84+BQ84+BW84+CC84+CI84</f>
        <v/>
      </c>
      <c r="CQ84">
        <f>COUNTIF(D84,"G")+COUNTIF(J84,"G")+COUNTIF(P84,"G")+COUNTIF(V84,"G")+COUNTIF(AB84,"G")+COUNTIF(AH84,"G")+COUNTIF(AN84,"G")+COUNTIF(AT84,"G")+COUNTIF(AZ84,"G")+COUNTIF(BF84,"G")+COUNTIF(BL84,"G")+COUNTIF(BR84,"G")+COUNTIF(BX84,"G")+COUNTIF(CD84,"G")+COUNTIF(CJ84,"G")</f>
        <v/>
      </c>
      <c r="CR84">
        <f>COUNTIF(D84,"P")+COUNTIF(J84,"P")+COUNTIF(P84,"P")+COUNTIF(V84,"P")+COUNTIF(AB84,"P")+COUNTIF(AH84,"P")+COUNTIF(AN84,"P")+COUNTIF(AT84,"P")+COUNTIF(AZ84,"P")+COUNTIF(BF84,"P")+COUNTIF(BL84,"P")+COUNTIF(BR84,"P")+COUNTIF(BX84,"P")+COUNTIF(CD84,"P")+COUNTIF(CJ84,"P")</f>
        <v/>
      </c>
      <c r="CS84">
        <f>(INT(E84)*3+(E84-INT(E84))*10)+(INT(K84)*3+(K84-INT(K84))*10)+(INT(Q84)*3+(Q84-INT(Q84))*10)+(INT(W84)*3+(W84-INT(W84))*10)+(INT(AC84)*3+(AC84-INT(AC84))*10)+(INT(AI84)*3+(AI84-INT(AI84))*10)+(INT(AO84)*3+(AO84-INT(AO84))*10)+(INT(AU84)*3+(AU84-INT(AU84))*10)+(INT(BA84)*3+(BA84-INT(BA84))*10)+(INT(BG84)*3+(BG84-INT(BG84))*10)+(INT(BM84)*3+(BM84-INT(BM84))*10)+(INT(BS84)*3+(BS84-INT(BS84))*10)+(INT(BY84)*3+(BY84-INT(BY84))*10)+(INT(CE84)*3+(CE84-INT(CE84))*10)+(INT(CK84)*3+(CK84-INT(CK84))*10)</f>
        <v/>
      </c>
      <c r="CT84">
        <f>INT(CS84/3)+MOD(CS84,3)/10</f>
        <v/>
      </c>
      <c r="CU84">
        <f>F84+L84+R84+X84+AD84+AJ84+AP84+AV84+BB84+BH84+BN84+BT84+BZ84+CF84+CL84</f>
        <v/>
      </c>
      <c r="CV84">
        <f>G84+M84+S84+Y84+AE84+AK84+AQ84+AW84+BC84+BI84+BO84+BU84+CA84+CG84+CM84</f>
        <v/>
      </c>
      <c r="CW84">
        <f>H84+N84+T84+Z84+AF84+AL84+AR84+AX84+BD84+BJ84+BP84+BV84+CB84+CH84+CN84</f>
        <v/>
      </c>
      <c r="CX84" s="2">
        <f>IFERROR(CU84*27/CS84,0)</f>
        <v/>
      </c>
    </row>
    <row r="85">
      <c r="A85">
        <f>IF(A27="","",A27)</f>
        <v/>
      </c>
      <c r="B85">
        <f>IF(B27="","",B27)</f>
        <v/>
      </c>
      <c r="CP85">
        <f>C85+I85+O85+U85+AA85+AG85+AM85+AS85+AY85+BE85+BK85+BQ85+BW85+CC85+CI85</f>
        <v/>
      </c>
      <c r="CQ85">
        <f>COUNTIF(D85,"G")+COUNTIF(J85,"G")+COUNTIF(P85,"G")+COUNTIF(V85,"G")+COUNTIF(AB85,"G")+COUNTIF(AH85,"G")+COUNTIF(AN85,"G")+COUNTIF(AT85,"G")+COUNTIF(AZ85,"G")+COUNTIF(BF85,"G")+COUNTIF(BL85,"G")+COUNTIF(BR85,"G")+COUNTIF(BX85,"G")+COUNTIF(CD85,"G")+COUNTIF(CJ85,"G")</f>
        <v/>
      </c>
      <c r="CR85">
        <f>COUNTIF(D85,"P")+COUNTIF(J85,"P")+COUNTIF(P85,"P")+COUNTIF(V85,"P")+COUNTIF(AB85,"P")+COUNTIF(AH85,"P")+COUNTIF(AN85,"P")+COUNTIF(AT85,"P")+COUNTIF(AZ85,"P")+COUNTIF(BF85,"P")+COUNTIF(BL85,"P")+COUNTIF(BR85,"P")+COUNTIF(BX85,"P")+COUNTIF(CD85,"P")+COUNTIF(CJ85,"P")</f>
        <v/>
      </c>
      <c r="CS85">
        <f>(INT(E85)*3+(E85-INT(E85))*10)+(INT(K85)*3+(K85-INT(K85))*10)+(INT(Q85)*3+(Q85-INT(Q85))*10)+(INT(W85)*3+(W85-INT(W85))*10)+(INT(AC85)*3+(AC85-INT(AC85))*10)+(INT(AI85)*3+(AI85-INT(AI85))*10)+(INT(AO85)*3+(AO85-INT(AO85))*10)+(INT(AU85)*3+(AU85-INT(AU85))*10)+(INT(BA85)*3+(BA85-INT(BA85))*10)+(INT(BG85)*3+(BG85-INT(BG85))*10)+(INT(BM85)*3+(BM85-INT(BM85))*10)+(INT(BS85)*3+(BS85-INT(BS85))*10)+(INT(BY85)*3+(BY85-INT(BY85))*10)+(INT(CE85)*3+(CE85-INT(CE85))*10)+(INT(CK85)*3+(CK85-INT(CK85))*10)</f>
        <v/>
      </c>
      <c r="CT85">
        <f>INT(CS85/3)+MOD(CS85,3)/10</f>
        <v/>
      </c>
      <c r="CU85">
        <f>F85+L85+R85+X85+AD85+AJ85+AP85+AV85+BB85+BH85+BN85+BT85+BZ85+CF85+CL85</f>
        <v/>
      </c>
      <c r="CV85">
        <f>G85+M85+S85+Y85+AE85+AK85+AQ85+AW85+BC85+BI85+BO85+BU85+CA85+CG85+CM85</f>
        <v/>
      </c>
      <c r="CW85">
        <f>H85+N85+T85+Z85+AF85+AL85+AR85+AX85+BD85+BJ85+BP85+BV85+CB85+CH85+CN85</f>
        <v/>
      </c>
      <c r="CX85" s="2">
        <f>IFERROR(CU85*27/CS85,0)</f>
        <v/>
      </c>
    </row>
    <row r="86">
      <c r="A86">
        <f>IF(A28="","",A28)</f>
        <v/>
      </c>
      <c r="B86">
        <f>IF(B28="","",B28)</f>
        <v/>
      </c>
      <c r="CP86">
        <f>C86+I86+O86+U86+AA86+AG86+AM86+AS86+AY86+BE86+BK86+BQ86+BW86+CC86+CI86</f>
        <v/>
      </c>
      <c r="CQ86">
        <f>COUNTIF(D86,"G")+COUNTIF(J86,"G")+COUNTIF(P86,"G")+COUNTIF(V86,"G")+COUNTIF(AB86,"G")+COUNTIF(AH86,"G")+COUNTIF(AN86,"G")+COUNTIF(AT86,"G")+COUNTIF(AZ86,"G")+COUNTIF(BF86,"G")+COUNTIF(BL86,"G")+COUNTIF(BR86,"G")+COUNTIF(BX86,"G")+COUNTIF(CD86,"G")+COUNTIF(CJ86,"G")</f>
        <v/>
      </c>
      <c r="CR86">
        <f>COUNTIF(D86,"P")+COUNTIF(J86,"P")+COUNTIF(P86,"P")+COUNTIF(V86,"P")+COUNTIF(AB86,"P")+COUNTIF(AH86,"P")+COUNTIF(AN86,"P")+COUNTIF(AT86,"P")+COUNTIF(AZ86,"P")+COUNTIF(BF86,"P")+COUNTIF(BL86,"P")+COUNTIF(BR86,"P")+COUNTIF(BX86,"P")+COUNTIF(CD86,"P")+COUNTIF(CJ86,"P")</f>
        <v/>
      </c>
      <c r="CS86">
        <f>(INT(E86)*3+(E86-INT(E86))*10)+(INT(K86)*3+(K86-INT(K86))*10)+(INT(Q86)*3+(Q86-INT(Q86))*10)+(INT(W86)*3+(W86-INT(W86))*10)+(INT(AC86)*3+(AC86-INT(AC86))*10)+(INT(AI86)*3+(AI86-INT(AI86))*10)+(INT(AO86)*3+(AO86-INT(AO86))*10)+(INT(AU86)*3+(AU86-INT(AU86))*10)+(INT(BA86)*3+(BA86-INT(BA86))*10)+(INT(BG86)*3+(BG86-INT(BG86))*10)+(INT(BM86)*3+(BM86-INT(BM86))*10)+(INT(BS86)*3+(BS86-INT(BS86))*10)+(INT(BY86)*3+(BY86-INT(BY86))*10)+(INT(CE86)*3+(CE86-INT(CE86))*10)+(INT(CK86)*3+(CK86-INT(CK86))*10)</f>
        <v/>
      </c>
      <c r="CT86">
        <f>INT(CS86/3)+MOD(CS86,3)/10</f>
        <v/>
      </c>
      <c r="CU86">
        <f>F86+L86+R86+X86+AD86+AJ86+AP86+AV86+BB86+BH86+BN86+BT86+BZ86+CF86+CL86</f>
        <v/>
      </c>
      <c r="CV86">
        <f>G86+M86+S86+Y86+AE86+AK86+AQ86+AW86+BC86+BI86+BO86+BU86+CA86+CG86+CM86</f>
        <v/>
      </c>
      <c r="CW86">
        <f>H86+N86+T86+Z86+AF86+AL86+AR86+AX86+BD86+BJ86+BP86+BV86+CB86+CH86+CN86</f>
        <v/>
      </c>
      <c r="CX86" s="2">
        <f>IFERROR(CU86*27/CS86,0)</f>
        <v/>
      </c>
    </row>
    <row r="87">
      <c r="A87">
        <f>IF(A29="","",A29)</f>
        <v/>
      </c>
      <c r="B87">
        <f>IF(B29="","",B29)</f>
        <v/>
      </c>
      <c r="CP87">
        <f>C87+I87+O87+U87+AA87+AG87+AM87+AS87+AY87+BE87+BK87+BQ87+BW87+CC87+CI87</f>
        <v/>
      </c>
      <c r="CQ87">
        <f>COUNTIF(D87,"G")+COUNTIF(J87,"G")+COUNTIF(P87,"G")+COUNTIF(V87,"G")+COUNTIF(AB87,"G")+COUNTIF(AH87,"G")+COUNTIF(AN87,"G")+COUNTIF(AT87,"G")+COUNTIF(AZ87,"G")+COUNTIF(BF87,"G")+COUNTIF(BL87,"G")+COUNTIF(BR87,"G")+COUNTIF(BX87,"G")+COUNTIF(CD87,"G")+COUNTIF(CJ87,"G")</f>
        <v/>
      </c>
      <c r="CR87">
        <f>COUNTIF(D87,"P")+COUNTIF(J87,"P")+COUNTIF(P87,"P")+COUNTIF(V87,"P")+COUNTIF(AB87,"P")+COUNTIF(AH87,"P")+COUNTIF(AN87,"P")+COUNTIF(AT87,"P")+COUNTIF(AZ87,"P")+COUNTIF(BF87,"P")+COUNTIF(BL87,"P")+COUNTIF(BR87,"P")+COUNTIF(BX87,"P")+COUNTIF(CD87,"P")+COUNTIF(CJ87,"P")</f>
        <v/>
      </c>
      <c r="CS87">
        <f>(INT(E87)*3+(E87-INT(E87))*10)+(INT(K87)*3+(K87-INT(K87))*10)+(INT(Q87)*3+(Q87-INT(Q87))*10)+(INT(W87)*3+(W87-INT(W87))*10)+(INT(AC87)*3+(AC87-INT(AC87))*10)+(INT(AI87)*3+(AI87-INT(AI87))*10)+(INT(AO87)*3+(AO87-INT(AO87))*10)+(INT(AU87)*3+(AU87-INT(AU87))*10)+(INT(BA87)*3+(BA87-INT(BA87))*10)+(INT(BG87)*3+(BG87-INT(BG87))*10)+(INT(BM87)*3+(BM87-INT(BM87))*10)+(INT(BS87)*3+(BS87-INT(BS87))*10)+(INT(BY87)*3+(BY87-INT(BY87))*10)+(INT(CE87)*3+(CE87-INT(CE87))*10)+(INT(CK87)*3+(CK87-INT(CK87))*10)</f>
        <v/>
      </c>
      <c r="CT87">
        <f>INT(CS87/3)+MOD(CS87,3)/10</f>
        <v/>
      </c>
      <c r="CU87">
        <f>F87+L87+R87+X87+AD87+AJ87+AP87+AV87+BB87+BH87+BN87+BT87+BZ87+CF87+CL87</f>
        <v/>
      </c>
      <c r="CV87">
        <f>G87+M87+S87+Y87+AE87+AK87+AQ87+AW87+BC87+BI87+BO87+BU87+CA87+CG87+CM87</f>
        <v/>
      </c>
      <c r="CW87">
        <f>H87+N87+T87+Z87+AF87+AL87+AR87+AX87+BD87+BJ87+BP87+BV87+CB87+CH87+CN87</f>
        <v/>
      </c>
      <c r="CX87" s="2">
        <f>IFERROR(CU87*27/CS87,0)</f>
        <v/>
      </c>
    </row>
    <row r="88">
      <c r="A88">
        <f>IF(A30="","",A30)</f>
        <v/>
      </c>
      <c r="B88">
        <f>IF(B30="","",B30)</f>
        <v/>
      </c>
      <c r="CP88">
        <f>C88+I88+O88+U88+AA88+AG88+AM88+AS88+AY88+BE88+BK88+BQ88+BW88+CC88+CI88</f>
        <v/>
      </c>
      <c r="CQ88">
        <f>COUNTIF(D88,"G")+COUNTIF(J88,"G")+COUNTIF(P88,"G")+COUNTIF(V88,"G")+COUNTIF(AB88,"G")+COUNTIF(AH88,"G")+COUNTIF(AN88,"G")+COUNTIF(AT88,"G")+COUNTIF(AZ88,"G")+COUNTIF(BF88,"G")+COUNTIF(BL88,"G")+COUNTIF(BR88,"G")+COUNTIF(BX88,"G")+COUNTIF(CD88,"G")+COUNTIF(CJ88,"G")</f>
        <v/>
      </c>
      <c r="CR88">
        <f>COUNTIF(D88,"P")+COUNTIF(J88,"P")+COUNTIF(P88,"P")+COUNTIF(V88,"P")+COUNTIF(AB88,"P")+COUNTIF(AH88,"P")+COUNTIF(AN88,"P")+COUNTIF(AT88,"P")+COUNTIF(AZ88,"P")+COUNTIF(BF88,"P")+COUNTIF(BL88,"P")+COUNTIF(BR88,"P")+COUNTIF(BX88,"P")+COUNTIF(CD88,"P")+COUNTIF(CJ88,"P")</f>
        <v/>
      </c>
      <c r="CS88">
        <f>(INT(E88)*3+(E88-INT(E88))*10)+(INT(K88)*3+(K88-INT(K88))*10)+(INT(Q88)*3+(Q88-INT(Q88))*10)+(INT(W88)*3+(W88-INT(W88))*10)+(INT(AC88)*3+(AC88-INT(AC88))*10)+(INT(AI88)*3+(AI88-INT(AI88))*10)+(INT(AO88)*3+(AO88-INT(AO88))*10)+(INT(AU88)*3+(AU88-INT(AU88))*10)+(INT(BA88)*3+(BA88-INT(BA88))*10)+(INT(BG88)*3+(BG88-INT(BG88))*10)+(INT(BM88)*3+(BM88-INT(BM88))*10)+(INT(BS88)*3+(BS88-INT(BS88))*10)+(INT(BY88)*3+(BY88-INT(BY88))*10)+(INT(CE88)*3+(CE88-INT(CE88))*10)+(INT(CK88)*3+(CK88-INT(CK88))*10)</f>
        <v/>
      </c>
      <c r="CT88">
        <f>INT(CS88/3)+MOD(CS88,3)/10</f>
        <v/>
      </c>
      <c r="CU88">
        <f>F88+L88+R88+X88+AD88+AJ88+AP88+AV88+BB88+BH88+BN88+BT88+BZ88+CF88+CL88</f>
        <v/>
      </c>
      <c r="CV88">
        <f>G88+M88+S88+Y88+AE88+AK88+AQ88+AW88+BC88+BI88+BO88+BU88+CA88+CG88+CM88</f>
        <v/>
      </c>
      <c r="CW88">
        <f>H88+N88+T88+Z88+AF88+AL88+AR88+AX88+BD88+BJ88+BP88+BV88+CB88+CH88+CN88</f>
        <v/>
      </c>
      <c r="CX88" s="2">
        <f>IFERROR(CU88*27/CS88,0)</f>
        <v/>
      </c>
    </row>
    <row r="89">
      <c r="A89">
        <f>IF(A31="","",A31)</f>
        <v/>
      </c>
      <c r="B89">
        <f>IF(B31="","",B31)</f>
        <v/>
      </c>
      <c r="CP89">
        <f>C89+I89+O89+U89+AA89+AG89+AM89+AS89+AY89+BE89+BK89+BQ89+BW89+CC89+CI89</f>
        <v/>
      </c>
      <c r="CQ89">
        <f>COUNTIF(D89,"G")+COUNTIF(J89,"G")+COUNTIF(P89,"G")+COUNTIF(V89,"G")+COUNTIF(AB89,"G")+COUNTIF(AH89,"G")+COUNTIF(AN89,"G")+COUNTIF(AT89,"G")+COUNTIF(AZ89,"G")+COUNTIF(BF89,"G")+COUNTIF(BL89,"G")+COUNTIF(BR89,"G")+COUNTIF(BX89,"G")+COUNTIF(CD89,"G")+COUNTIF(CJ89,"G")</f>
        <v/>
      </c>
      <c r="CR89">
        <f>COUNTIF(D89,"P")+COUNTIF(J89,"P")+COUNTIF(P89,"P")+COUNTIF(V89,"P")+COUNTIF(AB89,"P")+COUNTIF(AH89,"P")+COUNTIF(AN89,"P")+COUNTIF(AT89,"P")+COUNTIF(AZ89,"P")+COUNTIF(BF89,"P")+COUNTIF(BL89,"P")+COUNTIF(BR89,"P")+COUNTIF(BX89,"P")+COUNTIF(CD89,"P")+COUNTIF(CJ89,"P")</f>
        <v/>
      </c>
      <c r="CS89">
        <f>(INT(E89)*3+(E89-INT(E89))*10)+(INT(K89)*3+(K89-INT(K89))*10)+(INT(Q89)*3+(Q89-INT(Q89))*10)+(INT(W89)*3+(W89-INT(W89))*10)+(INT(AC89)*3+(AC89-INT(AC89))*10)+(INT(AI89)*3+(AI89-INT(AI89))*10)+(INT(AO89)*3+(AO89-INT(AO89))*10)+(INT(AU89)*3+(AU89-INT(AU89))*10)+(INT(BA89)*3+(BA89-INT(BA89))*10)+(INT(BG89)*3+(BG89-INT(BG89))*10)+(INT(BM89)*3+(BM89-INT(BM89))*10)+(INT(BS89)*3+(BS89-INT(BS89))*10)+(INT(BY89)*3+(BY89-INT(BY89))*10)+(INT(CE89)*3+(CE89-INT(CE89))*10)+(INT(CK89)*3+(CK89-INT(CK89))*10)</f>
        <v/>
      </c>
      <c r="CT89">
        <f>INT(CS89/3)+MOD(CS89,3)/10</f>
        <v/>
      </c>
      <c r="CU89">
        <f>F89+L89+R89+X89+AD89+AJ89+AP89+AV89+BB89+BH89+BN89+BT89+BZ89+CF89+CL89</f>
        <v/>
      </c>
      <c r="CV89">
        <f>G89+M89+S89+Y89+AE89+AK89+AQ89+AW89+BC89+BI89+BO89+BU89+CA89+CG89+CM89</f>
        <v/>
      </c>
      <c r="CW89">
        <f>H89+N89+T89+Z89+AF89+AL89+AR89+AX89+BD89+BJ89+BP89+BV89+CB89+CH89+CN89</f>
        <v/>
      </c>
      <c r="CX89" s="2">
        <f>IFERROR(CU89*27/CS89,0)</f>
        <v/>
      </c>
    </row>
    <row r="90">
      <c r="A90">
        <f>IF(A32="","",A32)</f>
        <v/>
      </c>
      <c r="B90">
        <f>IF(B32="","",B32)</f>
        <v/>
      </c>
      <c r="CP90">
        <f>C90+I90+O90+U90+AA90+AG90+AM90+AS90+AY90+BE90+BK90+BQ90+BW90+CC90+CI90</f>
        <v/>
      </c>
      <c r="CQ90">
        <f>COUNTIF(D90,"G")+COUNTIF(J90,"G")+COUNTIF(P90,"G")+COUNTIF(V90,"G")+COUNTIF(AB90,"G")+COUNTIF(AH90,"G")+COUNTIF(AN90,"G")+COUNTIF(AT90,"G")+COUNTIF(AZ90,"G")+COUNTIF(BF90,"G")+COUNTIF(BL90,"G")+COUNTIF(BR90,"G")+COUNTIF(BX90,"G")+COUNTIF(CD90,"G")+COUNTIF(CJ90,"G")</f>
        <v/>
      </c>
      <c r="CR90">
        <f>COUNTIF(D90,"P")+COUNTIF(J90,"P")+COUNTIF(P90,"P")+COUNTIF(V90,"P")+COUNTIF(AB90,"P")+COUNTIF(AH90,"P")+COUNTIF(AN90,"P")+COUNTIF(AT90,"P")+COUNTIF(AZ90,"P")+COUNTIF(BF90,"P")+COUNTIF(BL90,"P")+COUNTIF(BR90,"P")+COUNTIF(BX90,"P")+COUNTIF(CD90,"P")+COUNTIF(CJ90,"P")</f>
        <v/>
      </c>
      <c r="CS90">
        <f>(INT(E90)*3+(E90-INT(E90))*10)+(INT(K90)*3+(K90-INT(K90))*10)+(INT(Q90)*3+(Q90-INT(Q90))*10)+(INT(W90)*3+(W90-INT(W90))*10)+(INT(AC90)*3+(AC90-INT(AC90))*10)+(INT(AI90)*3+(AI90-INT(AI90))*10)+(INT(AO90)*3+(AO90-INT(AO90))*10)+(INT(AU90)*3+(AU90-INT(AU90))*10)+(INT(BA90)*3+(BA90-INT(BA90))*10)+(INT(BG90)*3+(BG90-INT(BG90))*10)+(INT(BM90)*3+(BM90-INT(BM90))*10)+(INT(BS90)*3+(BS90-INT(BS90))*10)+(INT(BY90)*3+(BY90-INT(BY90))*10)+(INT(CE90)*3+(CE90-INT(CE90))*10)+(INT(CK90)*3+(CK90-INT(CK90))*10)</f>
        <v/>
      </c>
      <c r="CT90">
        <f>INT(CS90/3)+MOD(CS90,3)/10</f>
        <v/>
      </c>
      <c r="CU90">
        <f>F90+L90+R90+X90+AD90+AJ90+AP90+AV90+BB90+BH90+BN90+BT90+BZ90+CF90+CL90</f>
        <v/>
      </c>
      <c r="CV90">
        <f>G90+M90+S90+Y90+AE90+AK90+AQ90+AW90+BC90+BI90+BO90+BU90+CA90+CG90+CM90</f>
        <v/>
      </c>
      <c r="CW90">
        <f>H90+N90+T90+Z90+AF90+AL90+AR90+AX90+BD90+BJ90+BP90+BV90+CB90+CH90+CN90</f>
        <v/>
      </c>
      <c r="CX90" s="2">
        <f>IFERROR(CU90*27/CS90,0)</f>
        <v/>
      </c>
    </row>
    <row r="91">
      <c r="A91" t="inlineStr">
        <is>
          <t>TOTALES :</t>
        </is>
      </c>
      <c r="CP91">
        <f>SUM(CP66:CP90)</f>
        <v/>
      </c>
      <c r="CQ91">
        <f>SUM(CQ66:CQ90)</f>
        <v/>
      </c>
      <c r="CR91">
        <f>SUM(CR66:CR90)</f>
        <v/>
      </c>
      <c r="CS91">
        <f>SUM(CS66:CS90)</f>
        <v/>
      </c>
      <c r="CT91">
        <f>SUM(CT66:CT90)</f>
        <v/>
      </c>
      <c r="CU91">
        <f>SUM(CU66:CU90)</f>
        <v/>
      </c>
      <c r="CV91">
        <f>SUM(CV66:CV90)</f>
        <v/>
      </c>
      <c r="CW91">
        <f>SUM(CW66:CW90)</f>
        <v/>
      </c>
      <c r="CX91">
        <f>SUM(CX66:CX90)</f>
        <v/>
      </c>
    </row>
    <row r="94">
      <c r="A94" t="inlineStr">
        <is>
          <t>R E S U L T A D O S   D E L   E Q U I P O</t>
        </is>
      </c>
    </row>
    <row r="95">
      <c r="A95" t="inlineStr">
        <is>
          <t>Juego</t>
        </is>
      </c>
      <c r="B95" t="inlineStr">
        <is>
          <t>Resultado</t>
        </is>
      </c>
      <c r="C95" t="inlineStr">
        <is>
          <t>CA</t>
        </is>
      </c>
      <c r="D95" t="inlineStr">
        <is>
          <t>CR</t>
        </is>
      </c>
    </row>
    <row r="96">
      <c r="A96" t="n">
        <v>1</v>
      </c>
    </row>
    <row r="97">
      <c r="A97" t="n">
        <v>2</v>
      </c>
    </row>
    <row r="98">
      <c r="A98" t="n">
        <v>3</v>
      </c>
    </row>
    <row r="99">
      <c r="A99" t="n">
        <v>4</v>
      </c>
    </row>
    <row r="100">
      <c r="A100" t="n">
        <v>5</v>
      </c>
    </row>
    <row r="101">
      <c r="A101" t="n">
        <v>6</v>
      </c>
    </row>
    <row r="102">
      <c r="A102" t="n">
        <v>7</v>
      </c>
    </row>
    <row r="103">
      <c r="A103" t="n">
        <v>8</v>
      </c>
    </row>
    <row r="104">
      <c r="A104" t="n">
        <v>9</v>
      </c>
    </row>
    <row r="105">
      <c r="A105" t="n">
        <v>10</v>
      </c>
    </row>
    <row r="106">
      <c r="A106" t="n">
        <v>11</v>
      </c>
    </row>
    <row r="107">
      <c r="A107" t="n">
        <v>12</v>
      </c>
    </row>
    <row r="108">
      <c r="A108" t="n">
        <v>13</v>
      </c>
    </row>
    <row r="109">
      <c r="A109" t="n">
        <v>14</v>
      </c>
    </row>
    <row r="110">
      <c r="A110" t="n">
        <v>15</v>
      </c>
    </row>
    <row r="111">
      <c r="A111" t="inlineStr">
        <is>
          <t>TOTALES</t>
        </is>
      </c>
      <c r="B111">
        <f>COUNTIF(B96:B110,"G")+COUNTIF(B96:B110,"P")+COUNTIF(B96:B110,"E")</f>
        <v/>
      </c>
      <c r="C111">
        <f>COUNTIF(B96:B110,"G")</f>
        <v/>
      </c>
      <c r="D111">
        <f>COUNTIF(B96:B110,"P")</f>
        <v/>
      </c>
      <c r="E111">
        <f>COUNTIF(B96:B110,"E")</f>
        <v/>
      </c>
      <c r="F111">
        <f>SUM(C96:C110)</f>
        <v/>
      </c>
      <c r="G111">
        <f>SUM(D96:D110)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V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CORPORACION CRIOLLITOS DE VENEZUELA</t>
        </is>
      </c>
    </row>
    <row r="2">
      <c r="A2" t="inlineStr">
        <is>
          <t>LIGA DE BEISBOL MENOR JUAN GUILLERMO GUZMAN</t>
        </is>
      </c>
    </row>
    <row r="4">
      <c r="B4" t="inlineStr">
        <is>
          <t>CATEGORIA : INFANTIL</t>
        </is>
      </c>
    </row>
    <row r="6">
      <c r="A6" t="inlineStr">
        <is>
          <t>equipo14</t>
        </is>
      </c>
      <c r="C6" t="inlineStr">
        <is>
          <t>O F E N S I V A   I N D I V I D U A L</t>
        </is>
      </c>
    </row>
    <row r="7">
      <c r="A7" t="inlineStr">
        <is>
          <t>NOMBRE</t>
        </is>
      </c>
      <c r="B7" t="inlineStr">
        <is>
          <t>No</t>
        </is>
      </c>
      <c r="C7" t="inlineStr">
        <is>
          <t>VB</t>
        </is>
      </c>
      <c r="D7" t="inlineStr">
        <is>
          <t>CA</t>
        </is>
      </c>
      <c r="E7" t="inlineStr">
        <is>
          <t>H</t>
        </is>
      </c>
      <c r="F7" t="inlineStr">
        <is>
          <t>2B</t>
        </is>
      </c>
      <c r="G7" t="inlineStr">
        <is>
          <t>3B</t>
        </is>
      </c>
      <c r="H7" t="inlineStr">
        <is>
          <t>HR</t>
        </is>
      </c>
      <c r="I7" t="inlineStr">
        <is>
          <t>CI</t>
        </is>
      </c>
      <c r="J7" t="inlineStr">
        <is>
          <t>K</t>
        </is>
      </c>
      <c r="K7" t="inlineStr">
        <is>
          <t>BB</t>
        </is>
      </c>
      <c r="L7" t="inlineStr">
        <is>
          <t>BR</t>
        </is>
      </c>
      <c r="M7" t="inlineStr">
        <is>
          <t>GP</t>
        </is>
      </c>
      <c r="N7" t="inlineStr">
        <is>
          <t>SH</t>
        </is>
      </c>
      <c r="O7" t="inlineStr">
        <is>
          <t>SF</t>
        </is>
      </c>
      <c r="P7" t="inlineStr">
        <is>
          <t>INT</t>
        </is>
      </c>
      <c r="Q7" t="inlineStr">
        <is>
          <t>BAL</t>
        </is>
      </c>
      <c r="R7" t="inlineStr">
        <is>
          <t>AL</t>
        </is>
      </c>
      <c r="T7" t="inlineStr">
        <is>
          <t>VB</t>
        </is>
      </c>
      <c r="U7" t="inlineStr">
        <is>
          <t>CA</t>
        </is>
      </c>
      <c r="V7" t="inlineStr">
        <is>
          <t>H</t>
        </is>
      </c>
      <c r="W7" t="inlineStr">
        <is>
          <t>2B</t>
        </is>
      </c>
      <c r="X7" t="inlineStr">
        <is>
          <t>3B</t>
        </is>
      </c>
      <c r="Y7" t="inlineStr">
        <is>
          <t>HR</t>
        </is>
      </c>
      <c r="Z7" t="inlineStr">
        <is>
          <t>CI</t>
        </is>
      </c>
      <c r="AA7" t="inlineStr">
        <is>
          <t>K</t>
        </is>
      </c>
      <c r="AB7" t="inlineStr">
        <is>
          <t>BB</t>
        </is>
      </c>
      <c r="AC7" t="inlineStr">
        <is>
          <t>BR</t>
        </is>
      </c>
      <c r="AD7" t="inlineStr">
        <is>
          <t>GP</t>
        </is>
      </c>
      <c r="AE7" t="inlineStr">
        <is>
          <t>SH</t>
        </is>
      </c>
      <c r="AF7" t="inlineStr">
        <is>
          <t>SF</t>
        </is>
      </c>
      <c r="AG7" t="inlineStr">
        <is>
          <t>INT</t>
        </is>
      </c>
      <c r="AH7" t="inlineStr">
        <is>
          <t>BAL</t>
        </is>
      </c>
      <c r="AI7" t="inlineStr">
        <is>
          <t>AL</t>
        </is>
      </c>
      <c r="AK7" t="inlineStr">
        <is>
          <t>VB</t>
        </is>
      </c>
      <c r="AL7" t="inlineStr">
        <is>
          <t>CA</t>
        </is>
      </c>
      <c r="AM7" t="inlineStr">
        <is>
          <t>H</t>
        </is>
      </c>
      <c r="AN7" t="inlineStr">
        <is>
          <t>2B</t>
        </is>
      </c>
      <c r="AO7" t="inlineStr">
        <is>
          <t>3B</t>
        </is>
      </c>
      <c r="AP7" t="inlineStr">
        <is>
          <t>HR</t>
        </is>
      </c>
      <c r="AQ7" t="inlineStr">
        <is>
          <t>CI</t>
        </is>
      </c>
      <c r="AR7" t="inlineStr">
        <is>
          <t>K</t>
        </is>
      </c>
      <c r="AS7" t="inlineStr">
        <is>
          <t>BB</t>
        </is>
      </c>
      <c r="AT7" t="inlineStr">
        <is>
          <t>BR</t>
        </is>
      </c>
      <c r="AU7" t="inlineStr">
        <is>
          <t>GP</t>
        </is>
      </c>
      <c r="AV7" t="inlineStr">
        <is>
          <t>SH</t>
        </is>
      </c>
      <c r="AW7" t="inlineStr">
        <is>
          <t>SF</t>
        </is>
      </c>
      <c r="AX7" t="inlineStr">
        <is>
          <t>INT</t>
        </is>
      </c>
      <c r="AY7" t="inlineStr">
        <is>
          <t>BAL</t>
        </is>
      </c>
      <c r="AZ7" t="inlineStr">
        <is>
          <t>AL</t>
        </is>
      </c>
      <c r="BB7" t="inlineStr">
        <is>
          <t>VB</t>
        </is>
      </c>
      <c r="BC7" t="inlineStr">
        <is>
          <t>CA</t>
        </is>
      </c>
      <c r="BD7" t="inlineStr">
        <is>
          <t>H</t>
        </is>
      </c>
      <c r="BE7" t="inlineStr">
        <is>
          <t>2B</t>
        </is>
      </c>
      <c r="BF7" t="inlineStr">
        <is>
          <t>3B</t>
        </is>
      </c>
      <c r="BG7" t="inlineStr">
        <is>
          <t>HR</t>
        </is>
      </c>
      <c r="BH7" t="inlineStr">
        <is>
          <t>CI</t>
        </is>
      </c>
      <c r="BI7" t="inlineStr">
        <is>
          <t>K</t>
        </is>
      </c>
      <c r="BJ7" t="inlineStr">
        <is>
          <t>BB</t>
        </is>
      </c>
      <c r="BK7" t="inlineStr">
        <is>
          <t>BR</t>
        </is>
      </c>
      <c r="BL7" t="inlineStr">
        <is>
          <t>GP</t>
        </is>
      </c>
      <c r="BM7" t="inlineStr">
        <is>
          <t>SH</t>
        </is>
      </c>
      <c r="BN7" t="inlineStr">
        <is>
          <t>SF</t>
        </is>
      </c>
      <c r="BO7" t="inlineStr">
        <is>
          <t>INT</t>
        </is>
      </c>
      <c r="BP7" t="inlineStr">
        <is>
          <t>BAL</t>
        </is>
      </c>
      <c r="BQ7" t="inlineStr">
        <is>
          <t>AL</t>
        </is>
      </c>
      <c r="BS7" t="inlineStr">
        <is>
          <t>VB</t>
        </is>
      </c>
      <c r="BT7" t="inlineStr">
        <is>
          <t>CA</t>
        </is>
      </c>
      <c r="BU7" t="inlineStr">
        <is>
          <t>H</t>
        </is>
      </c>
      <c r="BV7" t="inlineStr">
        <is>
          <t>2B</t>
        </is>
      </c>
      <c r="BW7" t="inlineStr">
        <is>
          <t>3B</t>
        </is>
      </c>
      <c r="BX7" t="inlineStr">
        <is>
          <t>HR</t>
        </is>
      </c>
      <c r="BY7" t="inlineStr">
        <is>
          <t>CI</t>
        </is>
      </c>
      <c r="BZ7" t="inlineStr">
        <is>
          <t>K</t>
        </is>
      </c>
      <c r="CA7" t="inlineStr">
        <is>
          <t>BB</t>
        </is>
      </c>
      <c r="CB7" t="inlineStr">
        <is>
          <t>BR</t>
        </is>
      </c>
      <c r="CC7" t="inlineStr">
        <is>
          <t>GP</t>
        </is>
      </c>
      <c r="CD7" t="inlineStr">
        <is>
          <t>SH</t>
        </is>
      </c>
      <c r="CE7" t="inlineStr">
        <is>
          <t>SF</t>
        </is>
      </c>
      <c r="CF7" t="inlineStr">
        <is>
          <t>INT</t>
        </is>
      </c>
      <c r="CG7" t="inlineStr">
        <is>
          <t>BAL</t>
        </is>
      </c>
      <c r="CH7" t="inlineStr">
        <is>
          <t>AL</t>
        </is>
      </c>
      <c r="CJ7" t="inlineStr">
        <is>
          <t>VB</t>
        </is>
      </c>
      <c r="CK7" t="inlineStr">
        <is>
          <t>CA</t>
        </is>
      </c>
      <c r="CL7" t="inlineStr">
        <is>
          <t>H</t>
        </is>
      </c>
      <c r="CM7" t="inlineStr">
        <is>
          <t>2B</t>
        </is>
      </c>
      <c r="CN7" t="inlineStr">
        <is>
          <t>3B</t>
        </is>
      </c>
      <c r="CO7" t="inlineStr">
        <is>
          <t>HR</t>
        </is>
      </c>
      <c r="CP7" t="inlineStr">
        <is>
          <t>CI</t>
        </is>
      </c>
      <c r="CQ7" t="inlineStr">
        <is>
          <t>K</t>
        </is>
      </c>
      <c r="CR7" t="inlineStr">
        <is>
          <t>BB</t>
        </is>
      </c>
      <c r="CS7" t="inlineStr">
        <is>
          <t>BR</t>
        </is>
      </c>
      <c r="CT7" t="inlineStr">
        <is>
          <t>GP</t>
        </is>
      </c>
      <c r="CU7" t="inlineStr">
        <is>
          <t>SH</t>
        </is>
      </c>
      <c r="CV7" t="inlineStr">
        <is>
          <t>SF</t>
        </is>
      </c>
      <c r="CW7" t="inlineStr">
        <is>
          <t>INT</t>
        </is>
      </c>
      <c r="CX7" t="inlineStr">
        <is>
          <t>BAL</t>
        </is>
      </c>
      <c r="CY7" t="inlineStr">
        <is>
          <t>AL</t>
        </is>
      </c>
      <c r="DA7" t="inlineStr">
        <is>
          <t>VB</t>
        </is>
      </c>
      <c r="DB7" t="inlineStr">
        <is>
          <t>CA</t>
        </is>
      </c>
      <c r="DC7" t="inlineStr">
        <is>
          <t>H</t>
        </is>
      </c>
      <c r="DD7" t="inlineStr">
        <is>
          <t>2B</t>
        </is>
      </c>
      <c r="DE7" t="inlineStr">
        <is>
          <t>3B</t>
        </is>
      </c>
      <c r="DF7" t="inlineStr">
        <is>
          <t>HR</t>
        </is>
      </c>
      <c r="DG7" t="inlineStr">
        <is>
          <t>CI</t>
        </is>
      </c>
      <c r="DH7" t="inlineStr">
        <is>
          <t>K</t>
        </is>
      </c>
      <c r="DI7" t="inlineStr">
        <is>
          <t>BB</t>
        </is>
      </c>
      <c r="DJ7" t="inlineStr">
        <is>
          <t>BR</t>
        </is>
      </c>
      <c r="DK7" t="inlineStr">
        <is>
          <t>GP</t>
        </is>
      </c>
      <c r="DL7" t="inlineStr">
        <is>
          <t>SH</t>
        </is>
      </c>
      <c r="DM7" t="inlineStr">
        <is>
          <t>SF</t>
        </is>
      </c>
      <c r="DN7" t="inlineStr">
        <is>
          <t>INT</t>
        </is>
      </c>
      <c r="DO7" t="inlineStr">
        <is>
          <t>BAL</t>
        </is>
      </c>
      <c r="DP7" t="inlineStr">
        <is>
          <t>AL</t>
        </is>
      </c>
      <c r="DR7" t="inlineStr">
        <is>
          <t>VB</t>
        </is>
      </c>
      <c r="DS7" t="inlineStr">
        <is>
          <t>CA</t>
        </is>
      </c>
      <c r="DT7" t="inlineStr">
        <is>
          <t>H</t>
        </is>
      </c>
      <c r="DU7" t="inlineStr">
        <is>
          <t>2B</t>
        </is>
      </c>
      <c r="DV7" t="inlineStr">
        <is>
          <t>3B</t>
        </is>
      </c>
      <c r="DW7" t="inlineStr">
        <is>
          <t>HR</t>
        </is>
      </c>
      <c r="DX7" t="inlineStr">
        <is>
          <t>CI</t>
        </is>
      </c>
      <c r="DY7" t="inlineStr">
        <is>
          <t>K</t>
        </is>
      </c>
      <c r="DZ7" t="inlineStr">
        <is>
          <t>BB</t>
        </is>
      </c>
      <c r="EA7" t="inlineStr">
        <is>
          <t>BR</t>
        </is>
      </c>
      <c r="EB7" t="inlineStr">
        <is>
          <t>GP</t>
        </is>
      </c>
      <c r="EC7" t="inlineStr">
        <is>
          <t>SH</t>
        </is>
      </c>
      <c r="ED7" t="inlineStr">
        <is>
          <t>SF</t>
        </is>
      </c>
      <c r="EE7" t="inlineStr">
        <is>
          <t>INT</t>
        </is>
      </c>
      <c r="EF7" t="inlineStr">
        <is>
          <t>BAL</t>
        </is>
      </c>
      <c r="EG7" t="inlineStr">
        <is>
          <t>AL</t>
        </is>
      </c>
      <c r="EI7" t="inlineStr">
        <is>
          <t>VB</t>
        </is>
      </c>
      <c r="EJ7" t="inlineStr">
        <is>
          <t>CA</t>
        </is>
      </c>
      <c r="EK7" t="inlineStr">
        <is>
          <t>H</t>
        </is>
      </c>
      <c r="EL7" t="inlineStr">
        <is>
          <t>2B</t>
        </is>
      </c>
      <c r="EM7" t="inlineStr">
        <is>
          <t>3B</t>
        </is>
      </c>
      <c r="EN7" t="inlineStr">
        <is>
          <t>HR</t>
        </is>
      </c>
      <c r="EO7" t="inlineStr">
        <is>
          <t>CI</t>
        </is>
      </c>
      <c r="EP7" t="inlineStr">
        <is>
          <t>K</t>
        </is>
      </c>
      <c r="EQ7" t="inlineStr">
        <is>
          <t>BB</t>
        </is>
      </c>
      <c r="ER7" t="inlineStr">
        <is>
          <t>BR</t>
        </is>
      </c>
      <c r="ES7" t="inlineStr">
        <is>
          <t>GP</t>
        </is>
      </c>
      <c r="ET7" t="inlineStr">
        <is>
          <t>SH</t>
        </is>
      </c>
      <c r="EU7" t="inlineStr">
        <is>
          <t>SF</t>
        </is>
      </c>
      <c r="EV7" t="inlineStr">
        <is>
          <t>INT</t>
        </is>
      </c>
      <c r="EW7" t="inlineStr">
        <is>
          <t>BAL</t>
        </is>
      </c>
      <c r="EX7" t="inlineStr">
        <is>
          <t>AL</t>
        </is>
      </c>
      <c r="EZ7" t="inlineStr">
        <is>
          <t>VB</t>
        </is>
      </c>
      <c r="FA7" t="inlineStr">
        <is>
          <t>CA</t>
        </is>
      </c>
      <c r="FB7" t="inlineStr">
        <is>
          <t>H</t>
        </is>
      </c>
      <c r="FC7" t="inlineStr">
        <is>
          <t>2B</t>
        </is>
      </c>
      <c r="FD7" t="inlineStr">
        <is>
          <t>3B</t>
        </is>
      </c>
      <c r="FE7" t="inlineStr">
        <is>
          <t>HR</t>
        </is>
      </c>
      <c r="FF7" t="inlineStr">
        <is>
          <t>CI</t>
        </is>
      </c>
      <c r="FG7" t="inlineStr">
        <is>
          <t>K</t>
        </is>
      </c>
      <c r="FH7" t="inlineStr">
        <is>
          <t>BB</t>
        </is>
      </c>
      <c r="FI7" t="inlineStr">
        <is>
          <t>BR</t>
        </is>
      </c>
      <c r="FJ7" t="inlineStr">
        <is>
          <t>GP</t>
        </is>
      </c>
      <c r="FK7" t="inlineStr">
        <is>
          <t>SH</t>
        </is>
      </c>
      <c r="FL7" t="inlineStr">
        <is>
          <t>SF</t>
        </is>
      </c>
      <c r="FM7" t="inlineStr">
        <is>
          <t>INT</t>
        </is>
      </c>
      <c r="FN7" t="inlineStr">
        <is>
          <t>BAL</t>
        </is>
      </c>
      <c r="FO7" t="inlineStr">
        <is>
          <t>AL</t>
        </is>
      </c>
      <c r="FQ7" t="inlineStr">
        <is>
          <t>VB</t>
        </is>
      </c>
      <c r="FR7" t="inlineStr">
        <is>
          <t>CA</t>
        </is>
      </c>
      <c r="FS7" t="inlineStr">
        <is>
          <t>H</t>
        </is>
      </c>
      <c r="FT7" t="inlineStr">
        <is>
          <t>2B</t>
        </is>
      </c>
      <c r="FU7" t="inlineStr">
        <is>
          <t>3B</t>
        </is>
      </c>
      <c r="FV7" t="inlineStr">
        <is>
          <t>HR</t>
        </is>
      </c>
      <c r="FW7" t="inlineStr">
        <is>
          <t>CI</t>
        </is>
      </c>
      <c r="FX7" t="inlineStr">
        <is>
          <t>K</t>
        </is>
      </c>
      <c r="FY7" t="inlineStr">
        <is>
          <t>BB</t>
        </is>
      </c>
      <c r="FZ7" t="inlineStr">
        <is>
          <t>BR</t>
        </is>
      </c>
      <c r="GA7" t="inlineStr">
        <is>
          <t>GP</t>
        </is>
      </c>
      <c r="GB7" t="inlineStr">
        <is>
          <t>SH</t>
        </is>
      </c>
      <c r="GC7" t="inlineStr">
        <is>
          <t>SF</t>
        </is>
      </c>
      <c r="GD7" t="inlineStr">
        <is>
          <t>INT</t>
        </is>
      </c>
      <c r="GE7" t="inlineStr">
        <is>
          <t>BAL</t>
        </is>
      </c>
      <c r="GF7" t="inlineStr">
        <is>
          <t>AL</t>
        </is>
      </c>
      <c r="GH7" t="inlineStr">
        <is>
          <t>VB</t>
        </is>
      </c>
      <c r="GI7" t="inlineStr">
        <is>
          <t>CA</t>
        </is>
      </c>
      <c r="GJ7" t="inlineStr">
        <is>
          <t>H</t>
        </is>
      </c>
      <c r="GK7" t="inlineStr">
        <is>
          <t>2B</t>
        </is>
      </c>
      <c r="GL7" t="inlineStr">
        <is>
          <t>3B</t>
        </is>
      </c>
      <c r="GM7" t="inlineStr">
        <is>
          <t>HR</t>
        </is>
      </c>
      <c r="GN7" t="inlineStr">
        <is>
          <t>CI</t>
        </is>
      </c>
      <c r="GO7" t="inlineStr">
        <is>
          <t>K</t>
        </is>
      </c>
      <c r="GP7" t="inlineStr">
        <is>
          <t>BB</t>
        </is>
      </c>
      <c r="GQ7" t="inlineStr">
        <is>
          <t>BR</t>
        </is>
      </c>
      <c r="GR7" t="inlineStr">
        <is>
          <t>GP</t>
        </is>
      </c>
      <c r="GS7" t="inlineStr">
        <is>
          <t>SH</t>
        </is>
      </c>
      <c r="GT7" t="inlineStr">
        <is>
          <t>SF</t>
        </is>
      </c>
      <c r="GU7" t="inlineStr">
        <is>
          <t>INT</t>
        </is>
      </c>
      <c r="GV7" t="inlineStr">
        <is>
          <t>BAL</t>
        </is>
      </c>
      <c r="GW7" t="inlineStr">
        <is>
          <t>AL</t>
        </is>
      </c>
      <c r="GY7" t="inlineStr">
        <is>
          <t>VB</t>
        </is>
      </c>
      <c r="GZ7" t="inlineStr">
        <is>
          <t>CA</t>
        </is>
      </c>
      <c r="HA7" t="inlineStr">
        <is>
          <t>H</t>
        </is>
      </c>
      <c r="HB7" t="inlineStr">
        <is>
          <t>2B</t>
        </is>
      </c>
      <c r="HC7" t="inlineStr">
        <is>
          <t>3B</t>
        </is>
      </c>
      <c r="HD7" t="inlineStr">
        <is>
          <t>HR</t>
        </is>
      </c>
      <c r="HE7" t="inlineStr">
        <is>
          <t>CI</t>
        </is>
      </c>
      <c r="HF7" t="inlineStr">
        <is>
          <t>K</t>
        </is>
      </c>
      <c r="HG7" t="inlineStr">
        <is>
          <t>BB</t>
        </is>
      </c>
      <c r="HH7" t="inlineStr">
        <is>
          <t>BR</t>
        </is>
      </c>
      <c r="HI7" t="inlineStr">
        <is>
          <t>GP</t>
        </is>
      </c>
      <c r="HJ7" t="inlineStr">
        <is>
          <t>SH</t>
        </is>
      </c>
      <c r="HK7" t="inlineStr">
        <is>
          <t>SF</t>
        </is>
      </c>
      <c r="HL7" t="inlineStr">
        <is>
          <t>INT</t>
        </is>
      </c>
      <c r="HM7" t="inlineStr">
        <is>
          <t>BAL</t>
        </is>
      </c>
      <c r="HN7" t="inlineStr">
        <is>
          <t>AL</t>
        </is>
      </c>
      <c r="HP7" t="inlineStr">
        <is>
          <t>VB</t>
        </is>
      </c>
      <c r="HQ7" t="inlineStr">
        <is>
          <t>CA</t>
        </is>
      </c>
      <c r="HR7" t="inlineStr">
        <is>
          <t>H</t>
        </is>
      </c>
      <c r="HS7" t="inlineStr">
        <is>
          <t>2B</t>
        </is>
      </c>
      <c r="HT7" t="inlineStr">
        <is>
          <t>3B</t>
        </is>
      </c>
      <c r="HU7" t="inlineStr">
        <is>
          <t>HR</t>
        </is>
      </c>
      <c r="HV7" t="inlineStr">
        <is>
          <t>CI</t>
        </is>
      </c>
      <c r="HW7" t="inlineStr">
        <is>
          <t>K</t>
        </is>
      </c>
      <c r="HX7" t="inlineStr">
        <is>
          <t>BB</t>
        </is>
      </c>
      <c r="HY7" t="inlineStr">
        <is>
          <t>BR</t>
        </is>
      </c>
      <c r="HZ7" t="inlineStr">
        <is>
          <t>GP</t>
        </is>
      </c>
      <c r="IA7" t="inlineStr">
        <is>
          <t>SH</t>
        </is>
      </c>
      <c r="IB7" t="inlineStr">
        <is>
          <t>SF</t>
        </is>
      </c>
      <c r="IC7" t="inlineStr">
        <is>
          <t>INT</t>
        </is>
      </c>
      <c r="ID7" t="inlineStr">
        <is>
          <t>BAL</t>
        </is>
      </c>
      <c r="IE7" t="inlineStr">
        <is>
          <t>AL</t>
        </is>
      </c>
      <c r="IG7" t="inlineStr">
        <is>
          <t>VB</t>
        </is>
      </c>
      <c r="IH7" t="inlineStr">
        <is>
          <t>CA</t>
        </is>
      </c>
      <c r="II7" t="inlineStr">
        <is>
          <t>H</t>
        </is>
      </c>
      <c r="IJ7" t="inlineStr">
        <is>
          <t>2B</t>
        </is>
      </c>
      <c r="IK7" t="inlineStr">
        <is>
          <t>3B</t>
        </is>
      </c>
      <c r="IL7" t="inlineStr">
        <is>
          <t>HR</t>
        </is>
      </c>
      <c r="IM7" t="inlineStr">
        <is>
          <t>CI</t>
        </is>
      </c>
      <c r="IN7" t="inlineStr">
        <is>
          <t>K</t>
        </is>
      </c>
      <c r="IO7" t="inlineStr">
        <is>
          <t>BB</t>
        </is>
      </c>
      <c r="IP7" t="inlineStr">
        <is>
          <t>BR</t>
        </is>
      </c>
      <c r="IQ7" t="inlineStr">
        <is>
          <t>GP</t>
        </is>
      </c>
      <c r="IR7" t="inlineStr">
        <is>
          <t>SH</t>
        </is>
      </c>
      <c r="IS7" t="inlineStr">
        <is>
          <t>SF</t>
        </is>
      </c>
      <c r="IT7" t="inlineStr">
        <is>
          <t>INT</t>
        </is>
      </c>
      <c r="IU7" t="inlineStr">
        <is>
          <t>BAL</t>
        </is>
      </c>
      <c r="IV7" t="inlineStr">
        <is>
          <t>AL</t>
        </is>
      </c>
    </row>
    <row r="8">
      <c r="Q8">
        <f>(E8-(F8+G8+H8))+(F8*2)+(G8*3)+(H8*4)</f>
        <v/>
      </c>
      <c r="R8">
        <f>C8+K8+M8+N8+O8+P8</f>
        <v/>
      </c>
      <c r="AH8">
        <f>(V8-(W8+X8+Y8))+(W8*2)+(X8*3)+(Y8*4)</f>
        <v/>
      </c>
      <c r="AI8">
        <f>T8+AB8+AD8+AE8+AF8+AG8</f>
        <v/>
      </c>
      <c r="AY8">
        <f>(AM8-(AN8+AO8+AP8))+(AN8*2)+(AO8*3)+(AP8*4)</f>
        <v/>
      </c>
      <c r="AZ8">
        <f>AK8+AS8+AU8+AV8+AW8+AX8</f>
        <v/>
      </c>
      <c r="BP8">
        <f>(BD8-(BE8+BF8+BG8))+(BE8*2)+(BF8*3)+(BG8*4)</f>
        <v/>
      </c>
      <c r="BQ8">
        <f>BB8+BJ8+BL8+BM8+BN8+BO8</f>
        <v/>
      </c>
      <c r="CG8">
        <f>(BU8-(BV8+BW8+BX8))+(BV8*2)+(BW8*3)+(BX8*4)</f>
        <v/>
      </c>
      <c r="CH8">
        <f>BS8+CA8+CC8+CD8+CE8+CF8</f>
        <v/>
      </c>
      <c r="CX8">
        <f>(CL8-(CM8+CN8+CO8))+(CM8*2)+(CN8*3)+(CO8*4)</f>
        <v/>
      </c>
      <c r="CY8">
        <f>CJ8+CR8+CT8+CU8+CV8+CW8</f>
        <v/>
      </c>
      <c r="DO8">
        <f>(DC8-(DD8+DE8+DF8))+(DD8*2)+(DE8*3)+(DF8*4)</f>
        <v/>
      </c>
      <c r="DP8">
        <f>DA8+DI8+DK8+DL8+DM8+DN8</f>
        <v/>
      </c>
      <c r="EF8">
        <f>(DT8-(DU8+DV8+DW8))+(DU8*2)+(DV8*3)+(DW8*4)</f>
        <v/>
      </c>
      <c r="EG8">
        <f>DR8+DZ8+EB8+EC8+ED8+EE8</f>
        <v/>
      </c>
      <c r="EW8">
        <f>(EK8-(EL8+EM8+EN8))+(EL8*2)+(EM8*3)+(EN8*4)</f>
        <v/>
      </c>
      <c r="EX8">
        <f>EI8+EQ8+ES8+ET8+EU8+EV8</f>
        <v/>
      </c>
      <c r="FN8">
        <f>(FB8-(FC8+FD8+FE8))+(FC8*2)+(FD8*3)+(FE8*4)</f>
        <v/>
      </c>
      <c r="FO8">
        <f>EZ8+FH8+FJ8+FK8+FL8+FM8</f>
        <v/>
      </c>
      <c r="GE8">
        <f>(FS8-(FT8+FU8+FV8))+(FT8*2)+(FU8*3)+(FV8*4)</f>
        <v/>
      </c>
      <c r="GF8">
        <f>FQ8+FY8+GA8+GB8+GC8+GD8</f>
        <v/>
      </c>
      <c r="GV8">
        <f>(GJ8-(GK8+GL8+GM8))+(GK8*2)+(GL8*3)+(GM8*4)</f>
        <v/>
      </c>
      <c r="GW8">
        <f>GH8+GP8+GR8+GS8+GT8+GU8</f>
        <v/>
      </c>
      <c r="HM8">
        <f>(HA8-(HB8+HC8+HD8))+(HB8*2)+(HC8*3)+(HD8*4)</f>
        <v/>
      </c>
      <c r="HN8">
        <f>GY8+HG8+HI8+HJ8+HK8+HL8</f>
        <v/>
      </c>
      <c r="ID8">
        <f>(HR8-(HS8+HT8+HU8))+(HS8*2)+(HT8*3)+(HU8*4)</f>
        <v/>
      </c>
      <c r="IE8">
        <f>HP8+HX8+HZ8+IA8+IB8+IC8</f>
        <v/>
      </c>
      <c r="IU8">
        <f>(II8-(IJ8+IK8+IL8))+(IJ8*2)+(IK8*3)+(IL8*4)</f>
        <v/>
      </c>
      <c r="IV8">
        <f>IG8+IO8+IQ8+IR8+IS8+IT8</f>
        <v/>
      </c>
    </row>
    <row r="9">
      <c r="Q9">
        <f>(E9-(F9+G9+H9))+(F9*2)+(G9*3)+(H9*4)</f>
        <v/>
      </c>
      <c r="R9">
        <f>C9+K9+M9+N9+O9+P9</f>
        <v/>
      </c>
      <c r="AH9">
        <f>(V9-(W9+X9+Y9))+(W9*2)+(X9*3)+(Y9*4)</f>
        <v/>
      </c>
      <c r="AI9">
        <f>T9+AB9+AD9+AE9+AF9+AG9</f>
        <v/>
      </c>
      <c r="AY9">
        <f>(AM9-(AN9+AO9+AP9))+(AN9*2)+(AO9*3)+(AP9*4)</f>
        <v/>
      </c>
      <c r="AZ9">
        <f>AK9+AS9+AU9+AV9+AW9+AX9</f>
        <v/>
      </c>
      <c r="BP9">
        <f>(BD9-(BE9+BF9+BG9))+(BE9*2)+(BF9*3)+(BG9*4)</f>
        <v/>
      </c>
      <c r="BQ9">
        <f>BB9+BJ9+BL9+BM9+BN9+BO9</f>
        <v/>
      </c>
      <c r="CG9">
        <f>(BU9-(BV9+BW9+BX9))+(BV9*2)+(BW9*3)+(BX9*4)</f>
        <v/>
      </c>
      <c r="CH9">
        <f>BS9+CA9+CC9+CD9+CE9+CF9</f>
        <v/>
      </c>
      <c r="CX9">
        <f>(CL9-(CM9+CN9+CO9))+(CM9*2)+(CN9*3)+(CO9*4)</f>
        <v/>
      </c>
      <c r="CY9">
        <f>CJ9+CR9+CT9+CU9+CV9+CW9</f>
        <v/>
      </c>
      <c r="DO9">
        <f>(DC9-(DD9+DE9+DF9))+(DD9*2)+(DE9*3)+(DF9*4)</f>
        <v/>
      </c>
      <c r="DP9">
        <f>DA9+DI9+DK9+DL9+DM9+DN9</f>
        <v/>
      </c>
      <c r="EF9">
        <f>(DT9-(DU9+DV9+DW9))+(DU9*2)+(DV9*3)+(DW9*4)</f>
        <v/>
      </c>
      <c r="EG9">
        <f>DR9+DZ9+EB9+EC9+ED9+EE9</f>
        <v/>
      </c>
      <c r="EW9">
        <f>(EK9-(EL9+EM9+EN9))+(EL9*2)+(EM9*3)+(EN9*4)</f>
        <v/>
      </c>
      <c r="EX9">
        <f>EI9+EQ9+ES9+ET9+EU9+EV9</f>
        <v/>
      </c>
      <c r="FN9">
        <f>(FB9-(FC9+FD9+FE9))+(FC9*2)+(FD9*3)+(FE9*4)</f>
        <v/>
      </c>
      <c r="FO9">
        <f>EZ9+FH9+FJ9+FK9+FL9+FM9</f>
        <v/>
      </c>
      <c r="GE9">
        <f>(FS9-(FT9+FU9+FV9))+(FT9*2)+(FU9*3)+(FV9*4)</f>
        <v/>
      </c>
      <c r="GF9">
        <f>FQ9+FY9+GA9+GB9+GC9+GD9</f>
        <v/>
      </c>
      <c r="GV9">
        <f>(GJ9-(GK9+GL9+GM9))+(GK9*2)+(GL9*3)+(GM9*4)</f>
        <v/>
      </c>
      <c r="GW9">
        <f>GH9+GP9+GR9+GS9+GT9+GU9</f>
        <v/>
      </c>
      <c r="HM9">
        <f>(HA9-(HB9+HC9+HD9))+(HB9*2)+(HC9*3)+(HD9*4)</f>
        <v/>
      </c>
      <c r="HN9">
        <f>GY9+HG9+HI9+HJ9+HK9+HL9</f>
        <v/>
      </c>
      <c r="ID9">
        <f>(HR9-(HS9+HT9+HU9))+(HS9*2)+(HT9*3)+(HU9*4)</f>
        <v/>
      </c>
      <c r="IE9">
        <f>HP9+HX9+HZ9+IA9+IB9+IC9</f>
        <v/>
      </c>
      <c r="IU9">
        <f>(II9-(IJ9+IK9+IL9))+(IJ9*2)+(IK9*3)+(IL9*4)</f>
        <v/>
      </c>
      <c r="IV9">
        <f>IG9+IO9+IQ9+IR9+IS9+IT9</f>
        <v/>
      </c>
    </row>
    <row r="10">
      <c r="Q10">
        <f>(E10-(F10+G10+H10))+(F10*2)+(G10*3)+(H10*4)</f>
        <v/>
      </c>
      <c r="R10">
        <f>C10+K10+M10+N10+O10+P10</f>
        <v/>
      </c>
      <c r="AH10">
        <f>(V10-(W10+X10+Y10))+(W10*2)+(X10*3)+(Y10*4)</f>
        <v/>
      </c>
      <c r="AI10">
        <f>T10+AB10+AD10+AE10+AF10+AG10</f>
        <v/>
      </c>
      <c r="AY10">
        <f>(AM10-(AN10+AO10+AP10))+(AN10*2)+(AO10*3)+(AP10*4)</f>
        <v/>
      </c>
      <c r="AZ10">
        <f>AK10+AS10+AU10+AV10+AW10+AX10</f>
        <v/>
      </c>
      <c r="BP10">
        <f>(BD10-(BE10+BF10+BG10))+(BE10*2)+(BF10*3)+(BG10*4)</f>
        <v/>
      </c>
      <c r="BQ10">
        <f>BB10+BJ10+BL10+BM10+BN10+BO10</f>
        <v/>
      </c>
      <c r="CG10">
        <f>(BU10-(BV10+BW10+BX10))+(BV10*2)+(BW10*3)+(BX10*4)</f>
        <v/>
      </c>
      <c r="CH10">
        <f>BS10+CA10+CC10+CD10+CE10+CF10</f>
        <v/>
      </c>
      <c r="CX10">
        <f>(CL10-(CM10+CN10+CO10))+(CM10*2)+(CN10*3)+(CO10*4)</f>
        <v/>
      </c>
      <c r="CY10">
        <f>CJ10+CR10+CT10+CU10+CV10+CW10</f>
        <v/>
      </c>
      <c r="DO10">
        <f>(DC10-(DD10+DE10+DF10))+(DD10*2)+(DE10*3)+(DF10*4)</f>
        <v/>
      </c>
      <c r="DP10">
        <f>DA10+DI10+DK10+DL10+DM10+DN10</f>
        <v/>
      </c>
      <c r="EF10">
        <f>(DT10-(DU10+DV10+DW10))+(DU10*2)+(DV10*3)+(DW10*4)</f>
        <v/>
      </c>
      <c r="EG10">
        <f>DR10+DZ10+EB10+EC10+ED10+EE10</f>
        <v/>
      </c>
      <c r="EW10">
        <f>(EK10-(EL10+EM10+EN10))+(EL10*2)+(EM10*3)+(EN10*4)</f>
        <v/>
      </c>
      <c r="EX10">
        <f>EI10+EQ10+ES10+ET10+EU10+EV10</f>
        <v/>
      </c>
      <c r="FN10">
        <f>(FB10-(FC10+FD10+FE10))+(FC10*2)+(FD10*3)+(FE10*4)</f>
        <v/>
      </c>
      <c r="FO10">
        <f>EZ10+FH10+FJ10+FK10+FL10+FM10</f>
        <v/>
      </c>
      <c r="GE10">
        <f>(FS10-(FT10+FU10+FV10))+(FT10*2)+(FU10*3)+(FV10*4)</f>
        <v/>
      </c>
      <c r="GF10">
        <f>FQ10+FY10+GA10+GB10+GC10+GD10</f>
        <v/>
      </c>
      <c r="GV10">
        <f>(GJ10-(GK10+GL10+GM10))+(GK10*2)+(GL10*3)+(GM10*4)</f>
        <v/>
      </c>
      <c r="GW10">
        <f>GH10+GP10+GR10+GS10+GT10+GU10</f>
        <v/>
      </c>
      <c r="HM10">
        <f>(HA10-(HB10+HC10+HD10))+(HB10*2)+(HC10*3)+(HD10*4)</f>
        <v/>
      </c>
      <c r="HN10">
        <f>GY10+HG10+HI10+HJ10+HK10+HL10</f>
        <v/>
      </c>
      <c r="ID10">
        <f>(HR10-(HS10+HT10+HU10))+(HS10*2)+(HT10*3)+(HU10*4)</f>
        <v/>
      </c>
      <c r="IE10">
        <f>HP10+HX10+HZ10+IA10+IB10+IC10</f>
        <v/>
      </c>
      <c r="IU10">
        <f>(II10-(IJ10+IK10+IL10))+(IJ10*2)+(IK10*3)+(IL10*4)</f>
        <v/>
      </c>
      <c r="IV10">
        <f>IG10+IO10+IQ10+IR10+IS10+IT10</f>
        <v/>
      </c>
    </row>
    <row r="11">
      <c r="Q11">
        <f>(E11-(F11+G11+H11))+(F11*2)+(G11*3)+(H11*4)</f>
        <v/>
      </c>
      <c r="R11">
        <f>C11+K11+M11+N11+O11+P11</f>
        <v/>
      </c>
      <c r="AH11">
        <f>(V11-(W11+X11+Y11))+(W11*2)+(X11*3)+(Y11*4)</f>
        <v/>
      </c>
      <c r="AI11">
        <f>T11+AB11+AD11+AE11+AF11+AG11</f>
        <v/>
      </c>
      <c r="AY11">
        <f>(AM11-(AN11+AO11+AP11))+(AN11*2)+(AO11*3)+(AP11*4)</f>
        <v/>
      </c>
      <c r="AZ11">
        <f>AK11+AS11+AU11+AV11+AW11+AX11</f>
        <v/>
      </c>
      <c r="BP11">
        <f>(BD11-(BE11+BF11+BG11))+(BE11*2)+(BF11*3)+(BG11*4)</f>
        <v/>
      </c>
      <c r="BQ11">
        <f>BB11+BJ11+BL11+BM11+BN11+BO11</f>
        <v/>
      </c>
      <c r="CG11">
        <f>(BU11-(BV11+BW11+BX11))+(BV11*2)+(BW11*3)+(BX11*4)</f>
        <v/>
      </c>
      <c r="CH11">
        <f>BS11+CA11+CC11+CD11+CE11+CF11</f>
        <v/>
      </c>
      <c r="CX11">
        <f>(CL11-(CM11+CN11+CO11))+(CM11*2)+(CN11*3)+(CO11*4)</f>
        <v/>
      </c>
      <c r="CY11">
        <f>CJ11+CR11+CT11+CU11+CV11+CW11</f>
        <v/>
      </c>
      <c r="DO11">
        <f>(DC11-(DD11+DE11+DF11))+(DD11*2)+(DE11*3)+(DF11*4)</f>
        <v/>
      </c>
      <c r="DP11">
        <f>DA11+DI11+DK11+DL11+DM11+DN11</f>
        <v/>
      </c>
      <c r="EF11">
        <f>(DT11-(DU11+DV11+DW11))+(DU11*2)+(DV11*3)+(DW11*4)</f>
        <v/>
      </c>
      <c r="EG11">
        <f>DR11+DZ11+EB11+EC11+ED11+EE11</f>
        <v/>
      </c>
      <c r="EW11">
        <f>(EK11-(EL11+EM11+EN11))+(EL11*2)+(EM11*3)+(EN11*4)</f>
        <v/>
      </c>
      <c r="EX11">
        <f>EI11+EQ11+ES11+ET11+EU11+EV11</f>
        <v/>
      </c>
      <c r="FN11">
        <f>(FB11-(FC11+FD11+FE11))+(FC11*2)+(FD11*3)+(FE11*4)</f>
        <v/>
      </c>
      <c r="FO11">
        <f>EZ11+FH11+FJ11+FK11+FL11+FM11</f>
        <v/>
      </c>
      <c r="GE11">
        <f>(FS11-(FT11+FU11+FV11))+(FT11*2)+(FU11*3)+(FV11*4)</f>
        <v/>
      </c>
      <c r="GF11">
        <f>FQ11+FY11+GA11+GB11+GC11+GD11</f>
        <v/>
      </c>
      <c r="GV11">
        <f>(GJ11-(GK11+GL11+GM11))+(GK11*2)+(GL11*3)+(GM11*4)</f>
        <v/>
      </c>
      <c r="GW11">
        <f>GH11+GP11+GR11+GS11+GT11+GU11</f>
        <v/>
      </c>
      <c r="HM11">
        <f>(HA11-(HB11+HC11+HD11))+(HB11*2)+(HC11*3)+(HD11*4)</f>
        <v/>
      </c>
      <c r="HN11">
        <f>GY11+HG11+HI11+HJ11+HK11+HL11</f>
        <v/>
      </c>
      <c r="ID11">
        <f>(HR11-(HS11+HT11+HU11))+(HS11*2)+(HT11*3)+(HU11*4)</f>
        <v/>
      </c>
      <c r="IE11">
        <f>HP11+HX11+HZ11+IA11+IB11+IC11</f>
        <v/>
      </c>
      <c r="IU11">
        <f>(II11-(IJ11+IK11+IL11))+(IJ11*2)+(IK11*3)+(IL11*4)</f>
        <v/>
      </c>
      <c r="IV11">
        <f>IG11+IO11+IQ11+IR11+IS11+IT11</f>
        <v/>
      </c>
    </row>
    <row r="12">
      <c r="Q12">
        <f>(E12-(F12+G12+H12))+(F12*2)+(G12*3)+(H12*4)</f>
        <v/>
      </c>
      <c r="R12">
        <f>C12+K12+M12+N12+O12+P12</f>
        <v/>
      </c>
      <c r="AH12">
        <f>(V12-(W12+X12+Y12))+(W12*2)+(X12*3)+(Y12*4)</f>
        <v/>
      </c>
      <c r="AI12">
        <f>T12+AB12+AD12+AE12+AF12+AG12</f>
        <v/>
      </c>
      <c r="AY12">
        <f>(AM12-(AN12+AO12+AP12))+(AN12*2)+(AO12*3)+(AP12*4)</f>
        <v/>
      </c>
      <c r="AZ12">
        <f>AK12+AS12+AU12+AV12+AW12+AX12</f>
        <v/>
      </c>
      <c r="BP12">
        <f>(BD12-(BE12+BF12+BG12))+(BE12*2)+(BF12*3)+(BG12*4)</f>
        <v/>
      </c>
      <c r="BQ12">
        <f>BB12+BJ12+BL12+BM12+BN12+BO12</f>
        <v/>
      </c>
      <c r="CG12">
        <f>(BU12-(BV12+BW12+BX12))+(BV12*2)+(BW12*3)+(BX12*4)</f>
        <v/>
      </c>
      <c r="CH12">
        <f>BS12+CA12+CC12+CD12+CE12+CF12</f>
        <v/>
      </c>
      <c r="CX12">
        <f>(CL12-(CM12+CN12+CO12))+(CM12*2)+(CN12*3)+(CO12*4)</f>
        <v/>
      </c>
      <c r="CY12">
        <f>CJ12+CR12+CT12+CU12+CV12+CW12</f>
        <v/>
      </c>
      <c r="DO12">
        <f>(DC12-(DD12+DE12+DF12))+(DD12*2)+(DE12*3)+(DF12*4)</f>
        <v/>
      </c>
      <c r="DP12">
        <f>DA12+DI12+DK12+DL12+DM12+DN12</f>
        <v/>
      </c>
      <c r="EF12">
        <f>(DT12-(DU12+DV12+DW12))+(DU12*2)+(DV12*3)+(DW12*4)</f>
        <v/>
      </c>
      <c r="EG12">
        <f>DR12+DZ12+EB12+EC12+ED12+EE12</f>
        <v/>
      </c>
      <c r="EW12">
        <f>(EK12-(EL12+EM12+EN12))+(EL12*2)+(EM12*3)+(EN12*4)</f>
        <v/>
      </c>
      <c r="EX12">
        <f>EI12+EQ12+ES12+ET12+EU12+EV12</f>
        <v/>
      </c>
      <c r="FN12">
        <f>(FB12-(FC12+FD12+FE12))+(FC12*2)+(FD12*3)+(FE12*4)</f>
        <v/>
      </c>
      <c r="FO12">
        <f>EZ12+FH12+FJ12+FK12+FL12+FM12</f>
        <v/>
      </c>
      <c r="GE12">
        <f>(FS12-(FT12+FU12+FV12))+(FT12*2)+(FU12*3)+(FV12*4)</f>
        <v/>
      </c>
      <c r="GF12">
        <f>FQ12+FY12+GA12+GB12+GC12+GD12</f>
        <v/>
      </c>
      <c r="GV12">
        <f>(GJ12-(GK12+GL12+GM12))+(GK12*2)+(GL12*3)+(GM12*4)</f>
        <v/>
      </c>
      <c r="GW12">
        <f>GH12+GP12+GR12+GS12+GT12+GU12</f>
        <v/>
      </c>
      <c r="HM12">
        <f>(HA12-(HB12+HC12+HD12))+(HB12*2)+(HC12*3)+(HD12*4)</f>
        <v/>
      </c>
      <c r="HN12">
        <f>GY12+HG12+HI12+HJ12+HK12+HL12</f>
        <v/>
      </c>
      <c r="ID12">
        <f>(HR12-(HS12+HT12+HU12))+(HS12*2)+(HT12*3)+(HU12*4)</f>
        <v/>
      </c>
      <c r="IE12">
        <f>HP12+HX12+HZ12+IA12+IB12+IC12</f>
        <v/>
      </c>
      <c r="IU12">
        <f>(II12-(IJ12+IK12+IL12))+(IJ12*2)+(IK12*3)+(IL12*4)</f>
        <v/>
      </c>
      <c r="IV12">
        <f>IG12+IO12+IQ12+IR12+IS12+IT12</f>
        <v/>
      </c>
    </row>
    <row r="13">
      <c r="Q13">
        <f>(E13-(F13+G13+H13))+(F13*2)+(G13*3)+(H13*4)</f>
        <v/>
      </c>
      <c r="R13">
        <f>C13+K13+M13+N13+O13+P13</f>
        <v/>
      </c>
      <c r="AH13">
        <f>(V13-(W13+X13+Y13))+(W13*2)+(X13*3)+(Y13*4)</f>
        <v/>
      </c>
      <c r="AI13">
        <f>T13+AB13+AD13+AE13+AF13+AG13</f>
        <v/>
      </c>
      <c r="AY13">
        <f>(AM13-(AN13+AO13+AP13))+(AN13*2)+(AO13*3)+(AP13*4)</f>
        <v/>
      </c>
      <c r="AZ13">
        <f>AK13+AS13+AU13+AV13+AW13+AX13</f>
        <v/>
      </c>
      <c r="BP13">
        <f>(BD13-(BE13+BF13+BG13))+(BE13*2)+(BF13*3)+(BG13*4)</f>
        <v/>
      </c>
      <c r="BQ13">
        <f>BB13+BJ13+BL13+BM13+BN13+BO13</f>
        <v/>
      </c>
      <c r="CG13">
        <f>(BU13-(BV13+BW13+BX13))+(BV13*2)+(BW13*3)+(BX13*4)</f>
        <v/>
      </c>
      <c r="CH13">
        <f>BS13+CA13+CC13+CD13+CE13+CF13</f>
        <v/>
      </c>
      <c r="CX13">
        <f>(CL13-(CM13+CN13+CO13))+(CM13*2)+(CN13*3)+(CO13*4)</f>
        <v/>
      </c>
      <c r="CY13">
        <f>CJ13+CR13+CT13+CU13+CV13+CW13</f>
        <v/>
      </c>
      <c r="DO13">
        <f>(DC13-(DD13+DE13+DF13))+(DD13*2)+(DE13*3)+(DF13*4)</f>
        <v/>
      </c>
      <c r="DP13">
        <f>DA13+DI13+DK13+DL13+DM13+DN13</f>
        <v/>
      </c>
      <c r="EF13">
        <f>(DT13-(DU13+DV13+DW13))+(DU13*2)+(DV13*3)+(DW13*4)</f>
        <v/>
      </c>
      <c r="EG13">
        <f>DR13+DZ13+EB13+EC13+ED13+EE13</f>
        <v/>
      </c>
      <c r="EW13">
        <f>(EK13-(EL13+EM13+EN13))+(EL13*2)+(EM13*3)+(EN13*4)</f>
        <v/>
      </c>
      <c r="EX13">
        <f>EI13+EQ13+ES13+ET13+EU13+EV13</f>
        <v/>
      </c>
      <c r="FN13">
        <f>(FB13-(FC13+FD13+FE13))+(FC13*2)+(FD13*3)+(FE13*4)</f>
        <v/>
      </c>
      <c r="FO13">
        <f>EZ13+FH13+FJ13+FK13+FL13+FM13</f>
        <v/>
      </c>
      <c r="GE13">
        <f>(FS13-(FT13+FU13+FV13))+(FT13*2)+(FU13*3)+(FV13*4)</f>
        <v/>
      </c>
      <c r="GF13">
        <f>FQ13+FY13+GA13+GB13+GC13+GD13</f>
        <v/>
      </c>
      <c r="GV13">
        <f>(GJ13-(GK13+GL13+GM13))+(GK13*2)+(GL13*3)+(GM13*4)</f>
        <v/>
      </c>
      <c r="GW13">
        <f>GH13+GP13+GR13+GS13+GT13+GU13</f>
        <v/>
      </c>
      <c r="HM13">
        <f>(HA13-(HB13+HC13+HD13))+(HB13*2)+(HC13*3)+(HD13*4)</f>
        <v/>
      </c>
      <c r="HN13">
        <f>GY13+HG13+HI13+HJ13+HK13+HL13</f>
        <v/>
      </c>
      <c r="ID13">
        <f>(HR13-(HS13+HT13+HU13))+(HS13*2)+(HT13*3)+(HU13*4)</f>
        <v/>
      </c>
      <c r="IE13">
        <f>HP13+HX13+HZ13+IA13+IB13+IC13</f>
        <v/>
      </c>
      <c r="IU13">
        <f>(II13-(IJ13+IK13+IL13))+(IJ13*2)+(IK13*3)+(IL13*4)</f>
        <v/>
      </c>
      <c r="IV13">
        <f>IG13+IO13+IQ13+IR13+IS13+IT13</f>
        <v/>
      </c>
    </row>
    <row r="14">
      <c r="Q14">
        <f>(E14-(F14+G14+H14))+(F14*2)+(G14*3)+(H14*4)</f>
        <v/>
      </c>
      <c r="R14">
        <f>C14+K14+M14+N14+O14+P14</f>
        <v/>
      </c>
      <c r="AH14">
        <f>(V14-(W14+X14+Y14))+(W14*2)+(X14*3)+(Y14*4)</f>
        <v/>
      </c>
      <c r="AI14">
        <f>T14+AB14+AD14+AE14+AF14+AG14</f>
        <v/>
      </c>
      <c r="AY14">
        <f>(AM14-(AN14+AO14+AP14))+(AN14*2)+(AO14*3)+(AP14*4)</f>
        <v/>
      </c>
      <c r="AZ14">
        <f>AK14+AS14+AU14+AV14+AW14+AX14</f>
        <v/>
      </c>
      <c r="BP14">
        <f>(BD14-(BE14+BF14+BG14))+(BE14*2)+(BF14*3)+(BG14*4)</f>
        <v/>
      </c>
      <c r="BQ14">
        <f>BB14+BJ14+BL14+BM14+BN14+BO14</f>
        <v/>
      </c>
      <c r="CG14">
        <f>(BU14-(BV14+BW14+BX14))+(BV14*2)+(BW14*3)+(BX14*4)</f>
        <v/>
      </c>
      <c r="CH14">
        <f>BS14+CA14+CC14+CD14+CE14+CF14</f>
        <v/>
      </c>
      <c r="CX14">
        <f>(CL14-(CM14+CN14+CO14))+(CM14*2)+(CN14*3)+(CO14*4)</f>
        <v/>
      </c>
      <c r="CY14">
        <f>CJ14+CR14+CT14+CU14+CV14+CW14</f>
        <v/>
      </c>
      <c r="DO14">
        <f>(DC14-(DD14+DE14+DF14))+(DD14*2)+(DE14*3)+(DF14*4)</f>
        <v/>
      </c>
      <c r="DP14">
        <f>DA14+DI14+DK14+DL14+DM14+DN14</f>
        <v/>
      </c>
      <c r="EF14">
        <f>(DT14-(DU14+DV14+DW14))+(DU14*2)+(DV14*3)+(DW14*4)</f>
        <v/>
      </c>
      <c r="EG14">
        <f>DR14+DZ14+EB14+EC14+ED14+EE14</f>
        <v/>
      </c>
      <c r="EW14">
        <f>(EK14-(EL14+EM14+EN14))+(EL14*2)+(EM14*3)+(EN14*4)</f>
        <v/>
      </c>
      <c r="EX14">
        <f>EI14+EQ14+ES14+ET14+EU14+EV14</f>
        <v/>
      </c>
      <c r="FN14">
        <f>(FB14-(FC14+FD14+FE14))+(FC14*2)+(FD14*3)+(FE14*4)</f>
        <v/>
      </c>
      <c r="FO14">
        <f>EZ14+FH14+FJ14+FK14+FL14+FM14</f>
        <v/>
      </c>
      <c r="GE14">
        <f>(FS14-(FT14+FU14+FV14))+(FT14*2)+(FU14*3)+(FV14*4)</f>
        <v/>
      </c>
      <c r="GF14">
        <f>FQ14+FY14+GA14+GB14+GC14+GD14</f>
        <v/>
      </c>
      <c r="GV14">
        <f>(GJ14-(GK14+GL14+GM14))+(GK14*2)+(GL14*3)+(GM14*4)</f>
        <v/>
      </c>
      <c r="GW14">
        <f>GH14+GP14+GR14+GS14+GT14+GU14</f>
        <v/>
      </c>
      <c r="HM14">
        <f>(HA14-(HB14+HC14+HD14))+(HB14*2)+(HC14*3)+(HD14*4)</f>
        <v/>
      </c>
      <c r="HN14">
        <f>GY14+HG14+HI14+HJ14+HK14+HL14</f>
        <v/>
      </c>
      <c r="ID14">
        <f>(HR14-(HS14+HT14+HU14))+(HS14*2)+(HT14*3)+(HU14*4)</f>
        <v/>
      </c>
      <c r="IE14">
        <f>HP14+HX14+HZ14+IA14+IB14+IC14</f>
        <v/>
      </c>
      <c r="IU14">
        <f>(II14-(IJ14+IK14+IL14))+(IJ14*2)+(IK14*3)+(IL14*4)</f>
        <v/>
      </c>
      <c r="IV14">
        <f>IG14+IO14+IQ14+IR14+IS14+IT14</f>
        <v/>
      </c>
    </row>
    <row r="15">
      <c r="Q15">
        <f>(E15-(F15+G15+H15))+(F15*2)+(G15*3)+(H15*4)</f>
        <v/>
      </c>
      <c r="R15">
        <f>C15+K15+M15+N15+O15+P15</f>
        <v/>
      </c>
      <c r="AH15">
        <f>(V15-(W15+X15+Y15))+(W15*2)+(X15*3)+(Y15*4)</f>
        <v/>
      </c>
      <c r="AI15">
        <f>T15+AB15+AD15+AE15+AF15+AG15</f>
        <v/>
      </c>
      <c r="AY15">
        <f>(AM15-(AN15+AO15+AP15))+(AN15*2)+(AO15*3)+(AP15*4)</f>
        <v/>
      </c>
      <c r="AZ15">
        <f>AK15+AS15+AU15+AV15+AW15+AX15</f>
        <v/>
      </c>
      <c r="BP15">
        <f>(BD15-(BE15+BF15+BG15))+(BE15*2)+(BF15*3)+(BG15*4)</f>
        <v/>
      </c>
      <c r="BQ15">
        <f>BB15+BJ15+BL15+BM15+BN15+BO15</f>
        <v/>
      </c>
      <c r="CG15">
        <f>(BU15-(BV15+BW15+BX15))+(BV15*2)+(BW15*3)+(BX15*4)</f>
        <v/>
      </c>
      <c r="CH15">
        <f>BS15+CA15+CC15+CD15+CE15+CF15</f>
        <v/>
      </c>
      <c r="CX15">
        <f>(CL15-(CM15+CN15+CO15))+(CM15*2)+(CN15*3)+(CO15*4)</f>
        <v/>
      </c>
      <c r="CY15">
        <f>CJ15+CR15+CT15+CU15+CV15+CW15</f>
        <v/>
      </c>
      <c r="DO15">
        <f>(DC15-(DD15+DE15+DF15))+(DD15*2)+(DE15*3)+(DF15*4)</f>
        <v/>
      </c>
      <c r="DP15">
        <f>DA15+DI15+DK15+DL15+DM15+DN15</f>
        <v/>
      </c>
      <c r="EF15">
        <f>(DT15-(DU15+DV15+DW15))+(DU15*2)+(DV15*3)+(DW15*4)</f>
        <v/>
      </c>
      <c r="EG15">
        <f>DR15+DZ15+EB15+EC15+ED15+EE15</f>
        <v/>
      </c>
      <c r="EW15">
        <f>(EK15-(EL15+EM15+EN15))+(EL15*2)+(EM15*3)+(EN15*4)</f>
        <v/>
      </c>
      <c r="EX15">
        <f>EI15+EQ15+ES15+ET15+EU15+EV15</f>
        <v/>
      </c>
      <c r="FN15">
        <f>(FB15-(FC15+FD15+FE15))+(FC15*2)+(FD15*3)+(FE15*4)</f>
        <v/>
      </c>
      <c r="FO15">
        <f>EZ15+FH15+FJ15+FK15+FL15+FM15</f>
        <v/>
      </c>
      <c r="GE15">
        <f>(FS15-(FT15+FU15+FV15))+(FT15*2)+(FU15*3)+(FV15*4)</f>
        <v/>
      </c>
      <c r="GF15">
        <f>FQ15+FY15+GA15+GB15+GC15+GD15</f>
        <v/>
      </c>
      <c r="GV15">
        <f>(GJ15-(GK15+GL15+GM15))+(GK15*2)+(GL15*3)+(GM15*4)</f>
        <v/>
      </c>
      <c r="GW15">
        <f>GH15+GP15+GR15+GS15+GT15+GU15</f>
        <v/>
      </c>
      <c r="HM15">
        <f>(HA15-(HB15+HC15+HD15))+(HB15*2)+(HC15*3)+(HD15*4)</f>
        <v/>
      </c>
      <c r="HN15">
        <f>GY15+HG15+HI15+HJ15+HK15+HL15</f>
        <v/>
      </c>
      <c r="ID15">
        <f>(HR15-(HS15+HT15+HU15))+(HS15*2)+(HT15*3)+(HU15*4)</f>
        <v/>
      </c>
      <c r="IE15">
        <f>HP15+HX15+HZ15+IA15+IB15+IC15</f>
        <v/>
      </c>
      <c r="IU15">
        <f>(II15-(IJ15+IK15+IL15))+(IJ15*2)+(IK15*3)+(IL15*4)</f>
        <v/>
      </c>
      <c r="IV15">
        <f>IG15+IO15+IQ15+IR15+IS15+IT15</f>
        <v/>
      </c>
    </row>
    <row r="16">
      <c r="Q16">
        <f>(E16-(F16+G16+H16))+(F16*2)+(G16*3)+(H16*4)</f>
        <v/>
      </c>
      <c r="R16">
        <f>C16+K16+M16+N16+O16+P16</f>
        <v/>
      </c>
      <c r="AH16">
        <f>(V16-(W16+X16+Y16))+(W16*2)+(X16*3)+(Y16*4)</f>
        <v/>
      </c>
      <c r="AI16">
        <f>T16+AB16+AD16+AE16+AF16+AG16</f>
        <v/>
      </c>
      <c r="AY16">
        <f>(AM16-(AN16+AO16+AP16))+(AN16*2)+(AO16*3)+(AP16*4)</f>
        <v/>
      </c>
      <c r="AZ16">
        <f>AK16+AS16+AU16+AV16+AW16+AX16</f>
        <v/>
      </c>
      <c r="BP16">
        <f>(BD16-(BE16+BF16+BG16))+(BE16*2)+(BF16*3)+(BG16*4)</f>
        <v/>
      </c>
      <c r="BQ16">
        <f>BB16+BJ16+BL16+BM16+BN16+BO16</f>
        <v/>
      </c>
      <c r="CG16">
        <f>(BU16-(BV16+BW16+BX16))+(BV16*2)+(BW16*3)+(BX16*4)</f>
        <v/>
      </c>
      <c r="CH16">
        <f>BS16+CA16+CC16+CD16+CE16+CF16</f>
        <v/>
      </c>
      <c r="CX16">
        <f>(CL16-(CM16+CN16+CO16))+(CM16*2)+(CN16*3)+(CO16*4)</f>
        <v/>
      </c>
      <c r="CY16">
        <f>CJ16+CR16+CT16+CU16+CV16+CW16</f>
        <v/>
      </c>
      <c r="DO16">
        <f>(DC16-(DD16+DE16+DF16))+(DD16*2)+(DE16*3)+(DF16*4)</f>
        <v/>
      </c>
      <c r="DP16">
        <f>DA16+DI16+DK16+DL16+DM16+DN16</f>
        <v/>
      </c>
      <c r="EF16">
        <f>(DT16-(DU16+DV16+DW16))+(DU16*2)+(DV16*3)+(DW16*4)</f>
        <v/>
      </c>
      <c r="EG16">
        <f>DR16+DZ16+EB16+EC16+ED16+EE16</f>
        <v/>
      </c>
      <c r="EW16">
        <f>(EK16-(EL16+EM16+EN16))+(EL16*2)+(EM16*3)+(EN16*4)</f>
        <v/>
      </c>
      <c r="EX16">
        <f>EI16+EQ16+ES16+ET16+EU16+EV16</f>
        <v/>
      </c>
      <c r="FN16">
        <f>(FB16-(FC16+FD16+FE16))+(FC16*2)+(FD16*3)+(FE16*4)</f>
        <v/>
      </c>
      <c r="FO16">
        <f>EZ16+FH16+FJ16+FK16+FL16+FM16</f>
        <v/>
      </c>
      <c r="GE16">
        <f>(FS16-(FT16+FU16+FV16))+(FT16*2)+(FU16*3)+(FV16*4)</f>
        <v/>
      </c>
      <c r="GF16">
        <f>FQ16+FY16+GA16+GB16+GC16+GD16</f>
        <v/>
      </c>
      <c r="GV16">
        <f>(GJ16-(GK16+GL16+GM16))+(GK16*2)+(GL16*3)+(GM16*4)</f>
        <v/>
      </c>
      <c r="GW16">
        <f>GH16+GP16+GR16+GS16+GT16+GU16</f>
        <v/>
      </c>
      <c r="HM16">
        <f>(HA16-(HB16+HC16+HD16))+(HB16*2)+(HC16*3)+(HD16*4)</f>
        <v/>
      </c>
      <c r="HN16">
        <f>GY16+HG16+HI16+HJ16+HK16+HL16</f>
        <v/>
      </c>
      <c r="ID16">
        <f>(HR16-(HS16+HT16+HU16))+(HS16*2)+(HT16*3)+(HU16*4)</f>
        <v/>
      </c>
      <c r="IE16">
        <f>HP16+HX16+HZ16+IA16+IB16+IC16</f>
        <v/>
      </c>
      <c r="IU16">
        <f>(II16-(IJ16+IK16+IL16))+(IJ16*2)+(IK16*3)+(IL16*4)</f>
        <v/>
      </c>
      <c r="IV16">
        <f>IG16+IO16+IQ16+IR16+IS16+IT16</f>
        <v/>
      </c>
    </row>
    <row r="17">
      <c r="Q17">
        <f>(E17-(F17+G17+H17))+(F17*2)+(G17*3)+(H17*4)</f>
        <v/>
      </c>
      <c r="R17">
        <f>C17+K17+M17+N17+O17+P17</f>
        <v/>
      </c>
      <c r="AH17">
        <f>(V17-(W17+X17+Y17))+(W17*2)+(X17*3)+(Y17*4)</f>
        <v/>
      </c>
      <c r="AI17">
        <f>T17+AB17+AD17+AE17+AF17+AG17</f>
        <v/>
      </c>
      <c r="AY17">
        <f>(AM17-(AN17+AO17+AP17))+(AN17*2)+(AO17*3)+(AP17*4)</f>
        <v/>
      </c>
      <c r="AZ17">
        <f>AK17+AS17+AU17+AV17+AW17+AX17</f>
        <v/>
      </c>
      <c r="BP17">
        <f>(BD17-(BE17+BF17+BG17))+(BE17*2)+(BF17*3)+(BG17*4)</f>
        <v/>
      </c>
      <c r="BQ17">
        <f>BB17+BJ17+BL17+BM17+BN17+BO17</f>
        <v/>
      </c>
      <c r="CG17">
        <f>(BU17-(BV17+BW17+BX17))+(BV17*2)+(BW17*3)+(BX17*4)</f>
        <v/>
      </c>
      <c r="CH17">
        <f>BS17+CA17+CC17+CD17+CE17+CF17</f>
        <v/>
      </c>
      <c r="CX17">
        <f>(CL17-(CM17+CN17+CO17))+(CM17*2)+(CN17*3)+(CO17*4)</f>
        <v/>
      </c>
      <c r="CY17">
        <f>CJ17+CR17+CT17+CU17+CV17+CW17</f>
        <v/>
      </c>
      <c r="DO17">
        <f>(DC17-(DD17+DE17+DF17))+(DD17*2)+(DE17*3)+(DF17*4)</f>
        <v/>
      </c>
      <c r="DP17">
        <f>DA17+DI17+DK17+DL17+DM17+DN17</f>
        <v/>
      </c>
      <c r="EF17">
        <f>(DT17-(DU17+DV17+DW17))+(DU17*2)+(DV17*3)+(DW17*4)</f>
        <v/>
      </c>
      <c r="EG17">
        <f>DR17+DZ17+EB17+EC17+ED17+EE17</f>
        <v/>
      </c>
      <c r="EW17">
        <f>(EK17-(EL17+EM17+EN17))+(EL17*2)+(EM17*3)+(EN17*4)</f>
        <v/>
      </c>
      <c r="EX17">
        <f>EI17+EQ17+ES17+ET17+EU17+EV17</f>
        <v/>
      </c>
      <c r="FN17">
        <f>(FB17-(FC17+FD17+FE17))+(FC17*2)+(FD17*3)+(FE17*4)</f>
        <v/>
      </c>
      <c r="FO17">
        <f>EZ17+FH17+FJ17+FK17+FL17+FM17</f>
        <v/>
      </c>
      <c r="GE17">
        <f>(FS17-(FT17+FU17+FV17))+(FT17*2)+(FU17*3)+(FV17*4)</f>
        <v/>
      </c>
      <c r="GF17">
        <f>FQ17+FY17+GA17+GB17+GC17+GD17</f>
        <v/>
      </c>
      <c r="GV17">
        <f>(GJ17-(GK17+GL17+GM17))+(GK17*2)+(GL17*3)+(GM17*4)</f>
        <v/>
      </c>
      <c r="GW17">
        <f>GH17+GP17+GR17+GS17+GT17+GU17</f>
        <v/>
      </c>
      <c r="HM17">
        <f>(HA17-(HB17+HC17+HD17))+(HB17*2)+(HC17*3)+(HD17*4)</f>
        <v/>
      </c>
      <c r="HN17">
        <f>GY17+HG17+HI17+HJ17+HK17+HL17</f>
        <v/>
      </c>
      <c r="ID17">
        <f>(HR17-(HS17+HT17+HU17))+(HS17*2)+(HT17*3)+(HU17*4)</f>
        <v/>
      </c>
      <c r="IE17">
        <f>HP17+HX17+HZ17+IA17+IB17+IC17</f>
        <v/>
      </c>
      <c r="IU17">
        <f>(II17-(IJ17+IK17+IL17))+(IJ17*2)+(IK17*3)+(IL17*4)</f>
        <v/>
      </c>
      <c r="IV17">
        <f>IG17+IO17+IQ17+IR17+IS17+IT17</f>
        <v/>
      </c>
    </row>
    <row r="18">
      <c r="Q18">
        <f>(E18-(F18+G18+H18))+(F18*2)+(G18*3)+(H18*4)</f>
        <v/>
      </c>
      <c r="R18">
        <f>C18+K18+M18+N18+O18+P18</f>
        <v/>
      </c>
      <c r="AH18">
        <f>(V18-(W18+X18+Y18))+(W18*2)+(X18*3)+(Y18*4)</f>
        <v/>
      </c>
      <c r="AI18">
        <f>T18+AB18+AD18+AE18+AF18+AG18</f>
        <v/>
      </c>
      <c r="AY18">
        <f>(AM18-(AN18+AO18+AP18))+(AN18*2)+(AO18*3)+(AP18*4)</f>
        <v/>
      </c>
      <c r="AZ18">
        <f>AK18+AS18+AU18+AV18+AW18+AX18</f>
        <v/>
      </c>
      <c r="BP18">
        <f>(BD18-(BE18+BF18+BG18))+(BE18*2)+(BF18*3)+(BG18*4)</f>
        <v/>
      </c>
      <c r="BQ18">
        <f>BB18+BJ18+BL18+BM18+BN18+BO18</f>
        <v/>
      </c>
      <c r="CG18">
        <f>(BU18-(BV18+BW18+BX18))+(BV18*2)+(BW18*3)+(BX18*4)</f>
        <v/>
      </c>
      <c r="CH18">
        <f>BS18+CA18+CC18+CD18+CE18+CF18</f>
        <v/>
      </c>
      <c r="CX18">
        <f>(CL18-(CM18+CN18+CO18))+(CM18*2)+(CN18*3)+(CO18*4)</f>
        <v/>
      </c>
      <c r="CY18">
        <f>CJ18+CR18+CT18+CU18+CV18+CW18</f>
        <v/>
      </c>
      <c r="DO18">
        <f>(DC18-(DD18+DE18+DF18))+(DD18*2)+(DE18*3)+(DF18*4)</f>
        <v/>
      </c>
      <c r="DP18">
        <f>DA18+DI18+DK18+DL18+DM18+DN18</f>
        <v/>
      </c>
      <c r="EF18">
        <f>(DT18-(DU18+DV18+DW18))+(DU18*2)+(DV18*3)+(DW18*4)</f>
        <v/>
      </c>
      <c r="EG18">
        <f>DR18+DZ18+EB18+EC18+ED18+EE18</f>
        <v/>
      </c>
      <c r="EW18">
        <f>(EK18-(EL18+EM18+EN18))+(EL18*2)+(EM18*3)+(EN18*4)</f>
        <v/>
      </c>
      <c r="EX18">
        <f>EI18+EQ18+ES18+ET18+EU18+EV18</f>
        <v/>
      </c>
      <c r="FN18">
        <f>(FB18-(FC18+FD18+FE18))+(FC18*2)+(FD18*3)+(FE18*4)</f>
        <v/>
      </c>
      <c r="FO18">
        <f>EZ18+FH18+FJ18+FK18+FL18+FM18</f>
        <v/>
      </c>
      <c r="GE18">
        <f>(FS18-(FT18+FU18+FV18))+(FT18*2)+(FU18*3)+(FV18*4)</f>
        <v/>
      </c>
      <c r="GF18">
        <f>FQ18+FY18+GA18+GB18+GC18+GD18</f>
        <v/>
      </c>
      <c r="GV18">
        <f>(GJ18-(GK18+GL18+GM18))+(GK18*2)+(GL18*3)+(GM18*4)</f>
        <v/>
      </c>
      <c r="GW18">
        <f>GH18+GP18+GR18+GS18+GT18+GU18</f>
        <v/>
      </c>
      <c r="HM18">
        <f>(HA18-(HB18+HC18+HD18))+(HB18*2)+(HC18*3)+(HD18*4)</f>
        <v/>
      </c>
      <c r="HN18">
        <f>GY18+HG18+HI18+HJ18+HK18+HL18</f>
        <v/>
      </c>
      <c r="ID18">
        <f>(HR18-(HS18+HT18+HU18))+(HS18*2)+(HT18*3)+(HU18*4)</f>
        <v/>
      </c>
      <c r="IE18">
        <f>HP18+HX18+HZ18+IA18+IB18+IC18</f>
        <v/>
      </c>
      <c r="IU18">
        <f>(II18-(IJ18+IK18+IL18))+(IJ18*2)+(IK18*3)+(IL18*4)</f>
        <v/>
      </c>
      <c r="IV18">
        <f>IG18+IO18+IQ18+IR18+IS18+IT18</f>
        <v/>
      </c>
    </row>
    <row r="19">
      <c r="Q19">
        <f>(E19-(F19+G19+H19))+(F19*2)+(G19*3)+(H19*4)</f>
        <v/>
      </c>
      <c r="R19">
        <f>C19+K19+M19+N19+O19+P19</f>
        <v/>
      </c>
      <c r="AH19">
        <f>(V19-(W19+X19+Y19))+(W19*2)+(X19*3)+(Y19*4)</f>
        <v/>
      </c>
      <c r="AI19">
        <f>T19+AB19+AD19+AE19+AF19+AG19</f>
        <v/>
      </c>
      <c r="AY19">
        <f>(AM19-(AN19+AO19+AP19))+(AN19*2)+(AO19*3)+(AP19*4)</f>
        <v/>
      </c>
      <c r="AZ19">
        <f>AK19+AS19+AU19+AV19+AW19+AX19</f>
        <v/>
      </c>
      <c r="BP19">
        <f>(BD19-(BE19+BF19+BG19))+(BE19*2)+(BF19*3)+(BG19*4)</f>
        <v/>
      </c>
      <c r="BQ19">
        <f>BB19+BJ19+BL19+BM19+BN19+BO19</f>
        <v/>
      </c>
      <c r="CG19">
        <f>(BU19-(BV19+BW19+BX19))+(BV19*2)+(BW19*3)+(BX19*4)</f>
        <v/>
      </c>
      <c r="CH19">
        <f>BS19+CA19+CC19+CD19+CE19+CF19</f>
        <v/>
      </c>
      <c r="CX19">
        <f>(CL19-(CM19+CN19+CO19))+(CM19*2)+(CN19*3)+(CO19*4)</f>
        <v/>
      </c>
      <c r="CY19">
        <f>CJ19+CR19+CT19+CU19+CV19+CW19</f>
        <v/>
      </c>
      <c r="DO19">
        <f>(DC19-(DD19+DE19+DF19))+(DD19*2)+(DE19*3)+(DF19*4)</f>
        <v/>
      </c>
      <c r="DP19">
        <f>DA19+DI19+DK19+DL19+DM19+DN19</f>
        <v/>
      </c>
      <c r="EF19">
        <f>(DT19-(DU19+DV19+DW19))+(DU19*2)+(DV19*3)+(DW19*4)</f>
        <v/>
      </c>
      <c r="EG19">
        <f>DR19+DZ19+EB19+EC19+ED19+EE19</f>
        <v/>
      </c>
      <c r="EW19">
        <f>(EK19-(EL19+EM19+EN19))+(EL19*2)+(EM19*3)+(EN19*4)</f>
        <v/>
      </c>
      <c r="EX19">
        <f>EI19+EQ19+ES19+ET19+EU19+EV19</f>
        <v/>
      </c>
      <c r="FN19">
        <f>(FB19-(FC19+FD19+FE19))+(FC19*2)+(FD19*3)+(FE19*4)</f>
        <v/>
      </c>
      <c r="FO19">
        <f>EZ19+FH19+FJ19+FK19+FL19+FM19</f>
        <v/>
      </c>
      <c r="GE19">
        <f>(FS19-(FT19+FU19+FV19))+(FT19*2)+(FU19*3)+(FV19*4)</f>
        <v/>
      </c>
      <c r="GF19">
        <f>FQ19+FY19+GA19+GB19+GC19+GD19</f>
        <v/>
      </c>
      <c r="GV19">
        <f>(GJ19-(GK19+GL19+GM19))+(GK19*2)+(GL19*3)+(GM19*4)</f>
        <v/>
      </c>
      <c r="GW19">
        <f>GH19+GP19+GR19+GS19+GT19+GU19</f>
        <v/>
      </c>
      <c r="HM19">
        <f>(HA19-(HB19+HC19+HD19))+(HB19*2)+(HC19*3)+(HD19*4)</f>
        <v/>
      </c>
      <c r="HN19">
        <f>GY19+HG19+HI19+HJ19+HK19+HL19</f>
        <v/>
      </c>
      <c r="ID19">
        <f>(HR19-(HS19+HT19+HU19))+(HS19*2)+(HT19*3)+(HU19*4)</f>
        <v/>
      </c>
      <c r="IE19">
        <f>HP19+HX19+HZ19+IA19+IB19+IC19</f>
        <v/>
      </c>
      <c r="IU19">
        <f>(II19-(IJ19+IK19+IL19))+(IJ19*2)+(IK19*3)+(IL19*4)</f>
        <v/>
      </c>
      <c r="IV19">
        <f>IG19+IO19+IQ19+IR19+IS19+IT19</f>
        <v/>
      </c>
    </row>
    <row r="20">
      <c r="Q20">
        <f>(E20-(F20+G20+H20))+(F20*2)+(G20*3)+(H20*4)</f>
        <v/>
      </c>
      <c r="R20">
        <f>C20+K20+M20+N20+O20+P20</f>
        <v/>
      </c>
      <c r="AH20">
        <f>(V20-(W20+X20+Y20))+(W20*2)+(X20*3)+(Y20*4)</f>
        <v/>
      </c>
      <c r="AI20">
        <f>T20+AB20+AD20+AE20+AF20+AG20</f>
        <v/>
      </c>
      <c r="AY20">
        <f>(AM20-(AN20+AO20+AP20))+(AN20*2)+(AO20*3)+(AP20*4)</f>
        <v/>
      </c>
      <c r="AZ20">
        <f>AK20+AS20+AU20+AV20+AW20+AX20</f>
        <v/>
      </c>
      <c r="BP20">
        <f>(BD20-(BE20+BF20+BG20))+(BE20*2)+(BF20*3)+(BG20*4)</f>
        <v/>
      </c>
      <c r="BQ20">
        <f>BB20+BJ20+BL20+BM20+BN20+BO20</f>
        <v/>
      </c>
      <c r="CG20">
        <f>(BU20-(BV20+BW20+BX20))+(BV20*2)+(BW20*3)+(BX20*4)</f>
        <v/>
      </c>
      <c r="CH20">
        <f>BS20+CA20+CC20+CD20+CE20+CF20</f>
        <v/>
      </c>
      <c r="CX20">
        <f>(CL20-(CM20+CN20+CO20))+(CM20*2)+(CN20*3)+(CO20*4)</f>
        <v/>
      </c>
      <c r="CY20">
        <f>CJ20+CR20+CT20+CU20+CV20+CW20</f>
        <v/>
      </c>
      <c r="DO20">
        <f>(DC20-(DD20+DE20+DF20))+(DD20*2)+(DE20*3)+(DF20*4)</f>
        <v/>
      </c>
      <c r="DP20">
        <f>DA20+DI20+DK20+DL20+DM20+DN20</f>
        <v/>
      </c>
      <c r="EF20">
        <f>(DT20-(DU20+DV20+DW20))+(DU20*2)+(DV20*3)+(DW20*4)</f>
        <v/>
      </c>
      <c r="EG20">
        <f>DR20+DZ20+EB20+EC20+ED20+EE20</f>
        <v/>
      </c>
      <c r="EW20">
        <f>(EK20-(EL20+EM20+EN20))+(EL20*2)+(EM20*3)+(EN20*4)</f>
        <v/>
      </c>
      <c r="EX20">
        <f>EI20+EQ20+ES20+ET20+EU20+EV20</f>
        <v/>
      </c>
      <c r="FN20">
        <f>(FB20-(FC20+FD20+FE20))+(FC20*2)+(FD20*3)+(FE20*4)</f>
        <v/>
      </c>
      <c r="FO20">
        <f>EZ20+FH20+FJ20+FK20+FL20+FM20</f>
        <v/>
      </c>
      <c r="GE20">
        <f>(FS20-(FT20+FU20+FV20))+(FT20*2)+(FU20*3)+(FV20*4)</f>
        <v/>
      </c>
      <c r="GF20">
        <f>FQ20+FY20+GA20+GB20+GC20+GD20</f>
        <v/>
      </c>
      <c r="GV20">
        <f>(GJ20-(GK20+GL20+GM20))+(GK20*2)+(GL20*3)+(GM20*4)</f>
        <v/>
      </c>
      <c r="GW20">
        <f>GH20+GP20+GR20+GS20+GT20+GU20</f>
        <v/>
      </c>
      <c r="HM20">
        <f>(HA20-(HB20+HC20+HD20))+(HB20*2)+(HC20*3)+(HD20*4)</f>
        <v/>
      </c>
      <c r="HN20">
        <f>GY20+HG20+HI20+HJ20+HK20+HL20</f>
        <v/>
      </c>
      <c r="ID20">
        <f>(HR20-(HS20+HT20+HU20))+(HS20*2)+(HT20*3)+(HU20*4)</f>
        <v/>
      </c>
      <c r="IE20">
        <f>HP20+HX20+HZ20+IA20+IB20+IC20</f>
        <v/>
      </c>
      <c r="IU20">
        <f>(II20-(IJ20+IK20+IL20))+(IJ20*2)+(IK20*3)+(IL20*4)</f>
        <v/>
      </c>
      <c r="IV20">
        <f>IG20+IO20+IQ20+IR20+IS20+IT20</f>
        <v/>
      </c>
    </row>
    <row r="21">
      <c r="Q21">
        <f>(E21-(F21+G21+H21))+(F21*2)+(G21*3)+(H21*4)</f>
        <v/>
      </c>
      <c r="R21">
        <f>C21+K21+M21+N21+O21+P21</f>
        <v/>
      </c>
      <c r="AH21">
        <f>(V21-(W21+X21+Y21))+(W21*2)+(X21*3)+(Y21*4)</f>
        <v/>
      </c>
      <c r="AI21">
        <f>T21+AB21+AD21+AE21+AF21+AG21</f>
        <v/>
      </c>
      <c r="AY21">
        <f>(AM21-(AN21+AO21+AP21))+(AN21*2)+(AO21*3)+(AP21*4)</f>
        <v/>
      </c>
      <c r="AZ21">
        <f>AK21+AS21+AU21+AV21+AW21+AX21</f>
        <v/>
      </c>
      <c r="BP21">
        <f>(BD21-(BE21+BF21+BG21))+(BE21*2)+(BF21*3)+(BG21*4)</f>
        <v/>
      </c>
      <c r="BQ21">
        <f>BB21+BJ21+BL21+BM21+BN21+BO21</f>
        <v/>
      </c>
      <c r="CG21">
        <f>(BU21-(BV21+BW21+BX21))+(BV21*2)+(BW21*3)+(BX21*4)</f>
        <v/>
      </c>
      <c r="CH21">
        <f>BS21+CA21+CC21+CD21+CE21+CF21</f>
        <v/>
      </c>
      <c r="CX21">
        <f>(CL21-(CM21+CN21+CO21))+(CM21*2)+(CN21*3)+(CO21*4)</f>
        <v/>
      </c>
      <c r="CY21">
        <f>CJ21+CR21+CT21+CU21+CV21+CW21</f>
        <v/>
      </c>
      <c r="DO21">
        <f>(DC21-(DD21+DE21+DF21))+(DD21*2)+(DE21*3)+(DF21*4)</f>
        <v/>
      </c>
      <c r="DP21">
        <f>DA21+DI21+DK21+DL21+DM21+DN21</f>
        <v/>
      </c>
      <c r="EF21">
        <f>(DT21-(DU21+DV21+DW21))+(DU21*2)+(DV21*3)+(DW21*4)</f>
        <v/>
      </c>
      <c r="EG21">
        <f>DR21+DZ21+EB21+EC21+ED21+EE21</f>
        <v/>
      </c>
      <c r="EW21">
        <f>(EK21-(EL21+EM21+EN21))+(EL21*2)+(EM21*3)+(EN21*4)</f>
        <v/>
      </c>
      <c r="EX21">
        <f>EI21+EQ21+ES21+ET21+EU21+EV21</f>
        <v/>
      </c>
      <c r="FN21">
        <f>(FB21-(FC21+FD21+FE21))+(FC21*2)+(FD21*3)+(FE21*4)</f>
        <v/>
      </c>
      <c r="FO21">
        <f>EZ21+FH21+FJ21+FK21+FL21+FM21</f>
        <v/>
      </c>
      <c r="GE21">
        <f>(FS21-(FT21+FU21+FV21))+(FT21*2)+(FU21*3)+(FV21*4)</f>
        <v/>
      </c>
      <c r="GF21">
        <f>FQ21+FY21+GA21+GB21+GC21+GD21</f>
        <v/>
      </c>
      <c r="GV21">
        <f>(GJ21-(GK21+GL21+GM21))+(GK21*2)+(GL21*3)+(GM21*4)</f>
        <v/>
      </c>
      <c r="GW21">
        <f>GH21+GP21+GR21+GS21+GT21+GU21</f>
        <v/>
      </c>
      <c r="HM21">
        <f>(HA21-(HB21+HC21+HD21))+(HB21*2)+(HC21*3)+(HD21*4)</f>
        <v/>
      </c>
      <c r="HN21">
        <f>GY21+HG21+HI21+HJ21+HK21+HL21</f>
        <v/>
      </c>
      <c r="ID21">
        <f>(HR21-(HS21+HT21+HU21))+(HS21*2)+(HT21*3)+(HU21*4)</f>
        <v/>
      </c>
      <c r="IE21">
        <f>HP21+HX21+HZ21+IA21+IB21+IC21</f>
        <v/>
      </c>
      <c r="IU21">
        <f>(II21-(IJ21+IK21+IL21))+(IJ21*2)+(IK21*3)+(IL21*4)</f>
        <v/>
      </c>
      <c r="IV21">
        <f>IG21+IO21+IQ21+IR21+IS21+IT21</f>
        <v/>
      </c>
    </row>
    <row r="22">
      <c r="Q22">
        <f>(E22-(F22+G22+H22))+(F22*2)+(G22*3)+(H22*4)</f>
        <v/>
      </c>
      <c r="R22">
        <f>C22+K22+M22+N22+O22+P22</f>
        <v/>
      </c>
      <c r="AH22">
        <f>(V22-(W22+X22+Y22))+(W22*2)+(X22*3)+(Y22*4)</f>
        <v/>
      </c>
      <c r="AI22">
        <f>T22+AB22+AD22+AE22+AF22+AG22</f>
        <v/>
      </c>
      <c r="AY22">
        <f>(AM22-(AN22+AO22+AP22))+(AN22*2)+(AO22*3)+(AP22*4)</f>
        <v/>
      </c>
      <c r="AZ22">
        <f>AK22+AS22+AU22+AV22+AW22+AX22</f>
        <v/>
      </c>
      <c r="BP22">
        <f>(BD22-(BE22+BF22+BG22))+(BE22*2)+(BF22*3)+(BG22*4)</f>
        <v/>
      </c>
      <c r="BQ22">
        <f>BB22+BJ22+BL22+BM22+BN22+BO22</f>
        <v/>
      </c>
      <c r="CG22">
        <f>(BU22-(BV22+BW22+BX22))+(BV22*2)+(BW22*3)+(BX22*4)</f>
        <v/>
      </c>
      <c r="CH22">
        <f>BS22+CA22+CC22+CD22+CE22+CF22</f>
        <v/>
      </c>
      <c r="CX22">
        <f>(CL22-(CM22+CN22+CO22))+(CM22*2)+(CN22*3)+(CO22*4)</f>
        <v/>
      </c>
      <c r="CY22">
        <f>CJ22+CR22+CT22+CU22+CV22+CW22</f>
        <v/>
      </c>
      <c r="DO22">
        <f>(DC22-(DD22+DE22+DF22))+(DD22*2)+(DE22*3)+(DF22*4)</f>
        <v/>
      </c>
      <c r="DP22">
        <f>DA22+DI22+DK22+DL22+DM22+DN22</f>
        <v/>
      </c>
      <c r="EF22">
        <f>(DT22-(DU22+DV22+DW22))+(DU22*2)+(DV22*3)+(DW22*4)</f>
        <v/>
      </c>
      <c r="EG22">
        <f>DR22+DZ22+EB22+EC22+ED22+EE22</f>
        <v/>
      </c>
      <c r="EW22">
        <f>(EK22-(EL22+EM22+EN22))+(EL22*2)+(EM22*3)+(EN22*4)</f>
        <v/>
      </c>
      <c r="EX22">
        <f>EI22+EQ22+ES22+ET22+EU22+EV22</f>
        <v/>
      </c>
      <c r="FN22">
        <f>(FB22-(FC22+FD22+FE22))+(FC22*2)+(FD22*3)+(FE22*4)</f>
        <v/>
      </c>
      <c r="FO22">
        <f>EZ22+FH22+FJ22+FK22+FL22+FM22</f>
        <v/>
      </c>
      <c r="GE22">
        <f>(FS22-(FT22+FU22+FV22))+(FT22*2)+(FU22*3)+(FV22*4)</f>
        <v/>
      </c>
      <c r="GF22">
        <f>FQ22+FY22+GA22+GB22+GC22+GD22</f>
        <v/>
      </c>
      <c r="GV22">
        <f>(GJ22-(GK22+GL22+GM22))+(GK22*2)+(GL22*3)+(GM22*4)</f>
        <v/>
      </c>
      <c r="GW22">
        <f>GH22+GP22+GR22+GS22+GT22+GU22</f>
        <v/>
      </c>
      <c r="HM22">
        <f>(HA22-(HB22+HC22+HD22))+(HB22*2)+(HC22*3)+(HD22*4)</f>
        <v/>
      </c>
      <c r="HN22">
        <f>GY22+HG22+HI22+HJ22+HK22+HL22</f>
        <v/>
      </c>
      <c r="ID22">
        <f>(HR22-(HS22+HT22+HU22))+(HS22*2)+(HT22*3)+(HU22*4)</f>
        <v/>
      </c>
      <c r="IE22">
        <f>HP22+HX22+HZ22+IA22+IB22+IC22</f>
        <v/>
      </c>
      <c r="IU22">
        <f>(II22-(IJ22+IK22+IL22))+(IJ22*2)+(IK22*3)+(IL22*4)</f>
        <v/>
      </c>
      <c r="IV22">
        <f>IG22+IO22+IQ22+IR22+IS22+IT22</f>
        <v/>
      </c>
    </row>
    <row r="23">
      <c r="Q23">
        <f>(E23-(F23+G23+H23))+(F23*2)+(G23*3)+(H23*4)</f>
        <v/>
      </c>
      <c r="R23">
        <f>C23+K23+M23+N23+O23+P23</f>
        <v/>
      </c>
      <c r="AH23">
        <f>(V23-(W23+X23+Y23))+(W23*2)+(X23*3)+(Y23*4)</f>
        <v/>
      </c>
      <c r="AI23">
        <f>T23+AB23+AD23+AE23+AF23+AG23</f>
        <v/>
      </c>
      <c r="AY23">
        <f>(AM23-(AN23+AO23+AP23))+(AN23*2)+(AO23*3)+(AP23*4)</f>
        <v/>
      </c>
      <c r="AZ23">
        <f>AK23+AS23+AU23+AV23+AW23+AX23</f>
        <v/>
      </c>
      <c r="BP23">
        <f>(BD23-(BE23+BF23+BG23))+(BE23*2)+(BF23*3)+(BG23*4)</f>
        <v/>
      </c>
      <c r="BQ23">
        <f>BB23+BJ23+BL23+BM23+BN23+BO23</f>
        <v/>
      </c>
      <c r="CG23">
        <f>(BU23-(BV23+BW23+BX23))+(BV23*2)+(BW23*3)+(BX23*4)</f>
        <v/>
      </c>
      <c r="CH23">
        <f>BS23+CA23+CC23+CD23+CE23+CF23</f>
        <v/>
      </c>
      <c r="CX23">
        <f>(CL23-(CM23+CN23+CO23))+(CM23*2)+(CN23*3)+(CO23*4)</f>
        <v/>
      </c>
      <c r="CY23">
        <f>CJ23+CR23+CT23+CU23+CV23+CW23</f>
        <v/>
      </c>
      <c r="DO23">
        <f>(DC23-(DD23+DE23+DF23))+(DD23*2)+(DE23*3)+(DF23*4)</f>
        <v/>
      </c>
      <c r="DP23">
        <f>DA23+DI23+DK23+DL23+DM23+DN23</f>
        <v/>
      </c>
      <c r="EF23">
        <f>(DT23-(DU23+DV23+DW23))+(DU23*2)+(DV23*3)+(DW23*4)</f>
        <v/>
      </c>
      <c r="EG23">
        <f>DR23+DZ23+EB23+EC23+ED23+EE23</f>
        <v/>
      </c>
      <c r="EW23">
        <f>(EK23-(EL23+EM23+EN23))+(EL23*2)+(EM23*3)+(EN23*4)</f>
        <v/>
      </c>
      <c r="EX23">
        <f>EI23+EQ23+ES23+ET23+EU23+EV23</f>
        <v/>
      </c>
      <c r="FN23">
        <f>(FB23-(FC23+FD23+FE23))+(FC23*2)+(FD23*3)+(FE23*4)</f>
        <v/>
      </c>
      <c r="FO23">
        <f>EZ23+FH23+FJ23+FK23+FL23+FM23</f>
        <v/>
      </c>
      <c r="GE23">
        <f>(FS23-(FT23+FU23+FV23))+(FT23*2)+(FU23*3)+(FV23*4)</f>
        <v/>
      </c>
      <c r="GF23">
        <f>FQ23+FY23+GA23+GB23+GC23+GD23</f>
        <v/>
      </c>
      <c r="GV23">
        <f>(GJ23-(GK23+GL23+GM23))+(GK23*2)+(GL23*3)+(GM23*4)</f>
        <v/>
      </c>
      <c r="GW23">
        <f>GH23+GP23+GR23+GS23+GT23+GU23</f>
        <v/>
      </c>
      <c r="HM23">
        <f>(HA23-(HB23+HC23+HD23))+(HB23*2)+(HC23*3)+(HD23*4)</f>
        <v/>
      </c>
      <c r="HN23">
        <f>GY23+HG23+HI23+HJ23+HK23+HL23</f>
        <v/>
      </c>
      <c r="ID23">
        <f>(HR23-(HS23+HT23+HU23))+(HS23*2)+(HT23*3)+(HU23*4)</f>
        <v/>
      </c>
      <c r="IE23">
        <f>HP23+HX23+HZ23+IA23+IB23+IC23</f>
        <v/>
      </c>
      <c r="IU23">
        <f>(II23-(IJ23+IK23+IL23))+(IJ23*2)+(IK23*3)+(IL23*4)</f>
        <v/>
      </c>
      <c r="IV23">
        <f>IG23+IO23+IQ23+IR23+IS23+IT23</f>
        <v/>
      </c>
    </row>
    <row r="24">
      <c r="Q24">
        <f>(E24-(F24+G24+H24))+(F24*2)+(G24*3)+(H24*4)</f>
        <v/>
      </c>
      <c r="R24">
        <f>C24+K24+M24+N24+O24+P24</f>
        <v/>
      </c>
      <c r="AH24">
        <f>(V24-(W24+X24+Y24))+(W24*2)+(X24*3)+(Y24*4)</f>
        <v/>
      </c>
      <c r="AI24">
        <f>T24+AB24+AD24+AE24+AF24+AG24</f>
        <v/>
      </c>
      <c r="AY24">
        <f>(AM24-(AN24+AO24+AP24))+(AN24*2)+(AO24*3)+(AP24*4)</f>
        <v/>
      </c>
      <c r="AZ24">
        <f>AK24+AS24+AU24+AV24+AW24+AX24</f>
        <v/>
      </c>
      <c r="BP24">
        <f>(BD24-(BE24+BF24+BG24))+(BE24*2)+(BF24*3)+(BG24*4)</f>
        <v/>
      </c>
      <c r="BQ24">
        <f>BB24+BJ24+BL24+BM24+BN24+BO24</f>
        <v/>
      </c>
      <c r="CG24">
        <f>(BU24-(BV24+BW24+BX24))+(BV24*2)+(BW24*3)+(BX24*4)</f>
        <v/>
      </c>
      <c r="CH24">
        <f>BS24+CA24+CC24+CD24+CE24+CF24</f>
        <v/>
      </c>
      <c r="CX24">
        <f>(CL24-(CM24+CN24+CO24))+(CM24*2)+(CN24*3)+(CO24*4)</f>
        <v/>
      </c>
      <c r="CY24">
        <f>CJ24+CR24+CT24+CU24+CV24+CW24</f>
        <v/>
      </c>
      <c r="DO24">
        <f>(DC24-(DD24+DE24+DF24))+(DD24*2)+(DE24*3)+(DF24*4)</f>
        <v/>
      </c>
      <c r="DP24">
        <f>DA24+DI24+DK24+DL24+DM24+DN24</f>
        <v/>
      </c>
      <c r="EF24">
        <f>(DT24-(DU24+DV24+DW24))+(DU24*2)+(DV24*3)+(DW24*4)</f>
        <v/>
      </c>
      <c r="EG24">
        <f>DR24+DZ24+EB24+EC24+ED24+EE24</f>
        <v/>
      </c>
      <c r="EW24">
        <f>(EK24-(EL24+EM24+EN24))+(EL24*2)+(EM24*3)+(EN24*4)</f>
        <v/>
      </c>
      <c r="EX24">
        <f>EI24+EQ24+ES24+ET24+EU24+EV24</f>
        <v/>
      </c>
      <c r="FN24">
        <f>(FB24-(FC24+FD24+FE24))+(FC24*2)+(FD24*3)+(FE24*4)</f>
        <v/>
      </c>
      <c r="FO24">
        <f>EZ24+FH24+FJ24+FK24+FL24+FM24</f>
        <v/>
      </c>
      <c r="GE24">
        <f>(FS24-(FT24+FU24+FV24))+(FT24*2)+(FU24*3)+(FV24*4)</f>
        <v/>
      </c>
      <c r="GF24">
        <f>FQ24+FY24+GA24+GB24+GC24+GD24</f>
        <v/>
      </c>
      <c r="GV24">
        <f>(GJ24-(GK24+GL24+GM24))+(GK24*2)+(GL24*3)+(GM24*4)</f>
        <v/>
      </c>
      <c r="GW24">
        <f>GH24+GP24+GR24+GS24+GT24+GU24</f>
        <v/>
      </c>
      <c r="HM24">
        <f>(HA24-(HB24+HC24+HD24))+(HB24*2)+(HC24*3)+(HD24*4)</f>
        <v/>
      </c>
      <c r="HN24">
        <f>GY24+HG24+HI24+HJ24+HK24+HL24</f>
        <v/>
      </c>
      <c r="ID24">
        <f>(HR24-(HS24+HT24+HU24))+(HS24*2)+(HT24*3)+(HU24*4)</f>
        <v/>
      </c>
      <c r="IE24">
        <f>HP24+HX24+HZ24+IA24+IB24+IC24</f>
        <v/>
      </c>
      <c r="IU24">
        <f>(II24-(IJ24+IK24+IL24))+(IJ24*2)+(IK24*3)+(IL24*4)</f>
        <v/>
      </c>
      <c r="IV24">
        <f>IG24+IO24+IQ24+IR24+IS24+IT24</f>
        <v/>
      </c>
    </row>
    <row r="25">
      <c r="Q25">
        <f>(E25-(F25+G25+H25))+(F25*2)+(G25*3)+(H25*4)</f>
        <v/>
      </c>
      <c r="R25">
        <f>C25+K25+M25+N25+O25+P25</f>
        <v/>
      </c>
      <c r="AH25">
        <f>(V25-(W25+X25+Y25))+(W25*2)+(X25*3)+(Y25*4)</f>
        <v/>
      </c>
      <c r="AI25">
        <f>T25+AB25+AD25+AE25+AF25+AG25</f>
        <v/>
      </c>
      <c r="AY25">
        <f>(AM25-(AN25+AO25+AP25))+(AN25*2)+(AO25*3)+(AP25*4)</f>
        <v/>
      </c>
      <c r="AZ25">
        <f>AK25+AS25+AU25+AV25+AW25+AX25</f>
        <v/>
      </c>
      <c r="BP25">
        <f>(BD25-(BE25+BF25+BG25))+(BE25*2)+(BF25*3)+(BG25*4)</f>
        <v/>
      </c>
      <c r="BQ25">
        <f>BB25+BJ25+BL25+BM25+BN25+BO25</f>
        <v/>
      </c>
      <c r="CG25">
        <f>(BU25-(BV25+BW25+BX25))+(BV25*2)+(BW25*3)+(BX25*4)</f>
        <v/>
      </c>
      <c r="CH25">
        <f>BS25+CA25+CC25+CD25+CE25+CF25</f>
        <v/>
      </c>
      <c r="CX25">
        <f>(CL25-(CM25+CN25+CO25))+(CM25*2)+(CN25*3)+(CO25*4)</f>
        <v/>
      </c>
      <c r="CY25">
        <f>CJ25+CR25+CT25+CU25+CV25+CW25</f>
        <v/>
      </c>
      <c r="DO25">
        <f>(DC25-(DD25+DE25+DF25))+(DD25*2)+(DE25*3)+(DF25*4)</f>
        <v/>
      </c>
      <c r="DP25">
        <f>DA25+DI25+DK25+DL25+DM25+DN25</f>
        <v/>
      </c>
      <c r="EF25">
        <f>(DT25-(DU25+DV25+DW25))+(DU25*2)+(DV25*3)+(DW25*4)</f>
        <v/>
      </c>
      <c r="EG25">
        <f>DR25+DZ25+EB25+EC25+ED25+EE25</f>
        <v/>
      </c>
      <c r="EW25">
        <f>(EK25-(EL25+EM25+EN25))+(EL25*2)+(EM25*3)+(EN25*4)</f>
        <v/>
      </c>
      <c r="EX25">
        <f>EI25+EQ25+ES25+ET25+EU25+EV25</f>
        <v/>
      </c>
      <c r="FN25">
        <f>(FB25-(FC25+FD25+FE25))+(FC25*2)+(FD25*3)+(FE25*4)</f>
        <v/>
      </c>
      <c r="FO25">
        <f>EZ25+FH25+FJ25+FK25+FL25+FM25</f>
        <v/>
      </c>
      <c r="GE25">
        <f>(FS25-(FT25+FU25+FV25))+(FT25*2)+(FU25*3)+(FV25*4)</f>
        <v/>
      </c>
      <c r="GF25">
        <f>FQ25+FY25+GA25+GB25+GC25+GD25</f>
        <v/>
      </c>
      <c r="GV25">
        <f>(GJ25-(GK25+GL25+GM25))+(GK25*2)+(GL25*3)+(GM25*4)</f>
        <v/>
      </c>
      <c r="GW25">
        <f>GH25+GP25+GR25+GS25+GT25+GU25</f>
        <v/>
      </c>
      <c r="HM25">
        <f>(HA25-(HB25+HC25+HD25))+(HB25*2)+(HC25*3)+(HD25*4)</f>
        <v/>
      </c>
      <c r="HN25">
        <f>GY25+HG25+HI25+HJ25+HK25+HL25</f>
        <v/>
      </c>
      <c r="ID25">
        <f>(HR25-(HS25+HT25+HU25))+(HS25*2)+(HT25*3)+(HU25*4)</f>
        <v/>
      </c>
      <c r="IE25">
        <f>HP25+HX25+HZ25+IA25+IB25+IC25</f>
        <v/>
      </c>
      <c r="IU25">
        <f>(II25-(IJ25+IK25+IL25))+(IJ25*2)+(IK25*3)+(IL25*4)</f>
        <v/>
      </c>
      <c r="IV25">
        <f>IG25+IO25+IQ25+IR25+IS25+IT25</f>
        <v/>
      </c>
    </row>
    <row r="26">
      <c r="Q26">
        <f>(E26-(F26+G26+H26))+(F26*2)+(G26*3)+(H26*4)</f>
        <v/>
      </c>
      <c r="R26">
        <f>C26+K26+M26+N26+O26+P26</f>
        <v/>
      </c>
      <c r="AH26">
        <f>(V26-(W26+X26+Y26))+(W26*2)+(X26*3)+(Y26*4)</f>
        <v/>
      </c>
      <c r="AI26">
        <f>T26+AB26+AD26+AE26+AF26+AG26</f>
        <v/>
      </c>
      <c r="AY26">
        <f>(AM26-(AN26+AO26+AP26))+(AN26*2)+(AO26*3)+(AP26*4)</f>
        <v/>
      </c>
      <c r="AZ26">
        <f>AK26+AS26+AU26+AV26+AW26+AX26</f>
        <v/>
      </c>
      <c r="BP26">
        <f>(BD26-(BE26+BF26+BG26))+(BE26*2)+(BF26*3)+(BG26*4)</f>
        <v/>
      </c>
      <c r="BQ26">
        <f>BB26+BJ26+BL26+BM26+BN26+BO26</f>
        <v/>
      </c>
      <c r="CG26">
        <f>(BU26-(BV26+BW26+BX26))+(BV26*2)+(BW26*3)+(BX26*4)</f>
        <v/>
      </c>
      <c r="CH26">
        <f>BS26+CA26+CC26+CD26+CE26+CF26</f>
        <v/>
      </c>
      <c r="CX26">
        <f>(CL26-(CM26+CN26+CO26))+(CM26*2)+(CN26*3)+(CO26*4)</f>
        <v/>
      </c>
      <c r="CY26">
        <f>CJ26+CR26+CT26+CU26+CV26+CW26</f>
        <v/>
      </c>
      <c r="DO26">
        <f>(DC26-(DD26+DE26+DF26))+(DD26*2)+(DE26*3)+(DF26*4)</f>
        <v/>
      </c>
      <c r="DP26">
        <f>DA26+DI26+DK26+DL26+DM26+DN26</f>
        <v/>
      </c>
      <c r="EF26">
        <f>(DT26-(DU26+DV26+DW26))+(DU26*2)+(DV26*3)+(DW26*4)</f>
        <v/>
      </c>
      <c r="EG26">
        <f>DR26+DZ26+EB26+EC26+ED26+EE26</f>
        <v/>
      </c>
      <c r="EW26">
        <f>(EK26-(EL26+EM26+EN26))+(EL26*2)+(EM26*3)+(EN26*4)</f>
        <v/>
      </c>
      <c r="EX26">
        <f>EI26+EQ26+ES26+ET26+EU26+EV26</f>
        <v/>
      </c>
      <c r="FN26">
        <f>(FB26-(FC26+FD26+FE26))+(FC26*2)+(FD26*3)+(FE26*4)</f>
        <v/>
      </c>
      <c r="FO26">
        <f>EZ26+FH26+FJ26+FK26+FL26+FM26</f>
        <v/>
      </c>
      <c r="GE26">
        <f>(FS26-(FT26+FU26+FV26))+(FT26*2)+(FU26*3)+(FV26*4)</f>
        <v/>
      </c>
      <c r="GF26">
        <f>FQ26+FY26+GA26+GB26+GC26+GD26</f>
        <v/>
      </c>
      <c r="GV26">
        <f>(GJ26-(GK26+GL26+GM26))+(GK26*2)+(GL26*3)+(GM26*4)</f>
        <v/>
      </c>
      <c r="GW26">
        <f>GH26+GP26+GR26+GS26+GT26+GU26</f>
        <v/>
      </c>
      <c r="HM26">
        <f>(HA26-(HB26+HC26+HD26))+(HB26*2)+(HC26*3)+(HD26*4)</f>
        <v/>
      </c>
      <c r="HN26">
        <f>GY26+HG26+HI26+HJ26+HK26+HL26</f>
        <v/>
      </c>
      <c r="ID26">
        <f>(HR26-(HS26+HT26+HU26))+(HS26*2)+(HT26*3)+(HU26*4)</f>
        <v/>
      </c>
      <c r="IE26">
        <f>HP26+HX26+HZ26+IA26+IB26+IC26</f>
        <v/>
      </c>
      <c r="IU26">
        <f>(II26-(IJ26+IK26+IL26))+(IJ26*2)+(IK26*3)+(IL26*4)</f>
        <v/>
      </c>
      <c r="IV26">
        <f>IG26+IO26+IQ26+IR26+IS26+IT26</f>
        <v/>
      </c>
    </row>
    <row r="27">
      <c r="Q27">
        <f>(E27-(F27+G27+H27))+(F27*2)+(G27*3)+(H27*4)</f>
        <v/>
      </c>
      <c r="R27">
        <f>C27+K27+M27+N27+O27+P27</f>
        <v/>
      </c>
      <c r="AH27">
        <f>(V27-(W27+X27+Y27))+(W27*2)+(X27*3)+(Y27*4)</f>
        <v/>
      </c>
      <c r="AI27">
        <f>T27+AB27+AD27+AE27+AF27+AG27</f>
        <v/>
      </c>
      <c r="AY27">
        <f>(AM27-(AN27+AO27+AP27))+(AN27*2)+(AO27*3)+(AP27*4)</f>
        <v/>
      </c>
      <c r="AZ27">
        <f>AK27+AS27+AU27+AV27+AW27+AX27</f>
        <v/>
      </c>
      <c r="BP27">
        <f>(BD27-(BE27+BF27+BG27))+(BE27*2)+(BF27*3)+(BG27*4)</f>
        <v/>
      </c>
      <c r="BQ27">
        <f>BB27+BJ27+BL27+BM27+BN27+BO27</f>
        <v/>
      </c>
      <c r="CG27">
        <f>(BU27-(BV27+BW27+BX27))+(BV27*2)+(BW27*3)+(BX27*4)</f>
        <v/>
      </c>
      <c r="CH27">
        <f>BS27+CA27+CC27+CD27+CE27+CF27</f>
        <v/>
      </c>
      <c r="CX27">
        <f>(CL27-(CM27+CN27+CO27))+(CM27*2)+(CN27*3)+(CO27*4)</f>
        <v/>
      </c>
      <c r="CY27">
        <f>CJ27+CR27+CT27+CU27+CV27+CW27</f>
        <v/>
      </c>
      <c r="DO27">
        <f>(DC27-(DD27+DE27+DF27))+(DD27*2)+(DE27*3)+(DF27*4)</f>
        <v/>
      </c>
      <c r="DP27">
        <f>DA27+DI27+DK27+DL27+DM27+DN27</f>
        <v/>
      </c>
      <c r="EF27">
        <f>(DT27-(DU27+DV27+DW27))+(DU27*2)+(DV27*3)+(DW27*4)</f>
        <v/>
      </c>
      <c r="EG27">
        <f>DR27+DZ27+EB27+EC27+ED27+EE27</f>
        <v/>
      </c>
      <c r="EW27">
        <f>(EK27-(EL27+EM27+EN27))+(EL27*2)+(EM27*3)+(EN27*4)</f>
        <v/>
      </c>
      <c r="EX27">
        <f>EI27+EQ27+ES27+ET27+EU27+EV27</f>
        <v/>
      </c>
      <c r="FN27">
        <f>(FB27-(FC27+FD27+FE27))+(FC27*2)+(FD27*3)+(FE27*4)</f>
        <v/>
      </c>
      <c r="FO27">
        <f>EZ27+FH27+FJ27+FK27+FL27+FM27</f>
        <v/>
      </c>
      <c r="GE27">
        <f>(FS27-(FT27+FU27+FV27))+(FT27*2)+(FU27*3)+(FV27*4)</f>
        <v/>
      </c>
      <c r="GF27">
        <f>FQ27+FY27+GA27+GB27+GC27+GD27</f>
        <v/>
      </c>
      <c r="GV27">
        <f>(GJ27-(GK27+GL27+GM27))+(GK27*2)+(GL27*3)+(GM27*4)</f>
        <v/>
      </c>
      <c r="GW27">
        <f>GH27+GP27+GR27+GS27+GT27+GU27</f>
        <v/>
      </c>
      <c r="HM27">
        <f>(HA27-(HB27+HC27+HD27))+(HB27*2)+(HC27*3)+(HD27*4)</f>
        <v/>
      </c>
      <c r="HN27">
        <f>GY27+HG27+HI27+HJ27+HK27+HL27</f>
        <v/>
      </c>
      <c r="ID27">
        <f>(HR27-(HS27+HT27+HU27))+(HS27*2)+(HT27*3)+(HU27*4)</f>
        <v/>
      </c>
      <c r="IE27">
        <f>HP27+HX27+HZ27+IA27+IB27+IC27</f>
        <v/>
      </c>
      <c r="IU27">
        <f>(II27-(IJ27+IK27+IL27))+(IJ27*2)+(IK27*3)+(IL27*4)</f>
        <v/>
      </c>
      <c r="IV27">
        <f>IG27+IO27+IQ27+IR27+IS27+IT27</f>
        <v/>
      </c>
    </row>
    <row r="28">
      <c r="Q28">
        <f>(E28-(F28+G28+H28))+(F28*2)+(G28*3)+(H28*4)</f>
        <v/>
      </c>
      <c r="R28">
        <f>C28+K28+M28+N28+O28+P28</f>
        <v/>
      </c>
      <c r="AH28">
        <f>(V28-(W28+X28+Y28))+(W28*2)+(X28*3)+(Y28*4)</f>
        <v/>
      </c>
      <c r="AI28">
        <f>T28+AB28+AD28+AE28+AF28+AG28</f>
        <v/>
      </c>
      <c r="AY28">
        <f>(AM28-(AN28+AO28+AP28))+(AN28*2)+(AO28*3)+(AP28*4)</f>
        <v/>
      </c>
      <c r="AZ28">
        <f>AK28+AS28+AU28+AV28+AW28+AX28</f>
        <v/>
      </c>
      <c r="BP28">
        <f>(BD28-(BE28+BF28+BG28))+(BE28*2)+(BF28*3)+(BG28*4)</f>
        <v/>
      </c>
      <c r="BQ28">
        <f>BB28+BJ28+BL28+BM28+BN28+BO28</f>
        <v/>
      </c>
      <c r="CG28">
        <f>(BU28-(BV28+BW28+BX28))+(BV28*2)+(BW28*3)+(BX28*4)</f>
        <v/>
      </c>
      <c r="CH28">
        <f>BS28+CA28+CC28+CD28+CE28+CF28</f>
        <v/>
      </c>
      <c r="CX28">
        <f>(CL28-(CM28+CN28+CO28))+(CM28*2)+(CN28*3)+(CO28*4)</f>
        <v/>
      </c>
      <c r="CY28">
        <f>CJ28+CR28+CT28+CU28+CV28+CW28</f>
        <v/>
      </c>
      <c r="DO28">
        <f>(DC28-(DD28+DE28+DF28))+(DD28*2)+(DE28*3)+(DF28*4)</f>
        <v/>
      </c>
      <c r="DP28">
        <f>DA28+DI28+DK28+DL28+DM28+DN28</f>
        <v/>
      </c>
      <c r="EF28">
        <f>(DT28-(DU28+DV28+DW28))+(DU28*2)+(DV28*3)+(DW28*4)</f>
        <v/>
      </c>
      <c r="EG28">
        <f>DR28+DZ28+EB28+EC28+ED28+EE28</f>
        <v/>
      </c>
      <c r="EW28">
        <f>(EK28-(EL28+EM28+EN28))+(EL28*2)+(EM28*3)+(EN28*4)</f>
        <v/>
      </c>
      <c r="EX28">
        <f>EI28+EQ28+ES28+ET28+EU28+EV28</f>
        <v/>
      </c>
      <c r="FN28">
        <f>(FB28-(FC28+FD28+FE28))+(FC28*2)+(FD28*3)+(FE28*4)</f>
        <v/>
      </c>
      <c r="FO28">
        <f>EZ28+FH28+FJ28+FK28+FL28+FM28</f>
        <v/>
      </c>
      <c r="GE28">
        <f>(FS28-(FT28+FU28+FV28))+(FT28*2)+(FU28*3)+(FV28*4)</f>
        <v/>
      </c>
      <c r="GF28">
        <f>FQ28+FY28+GA28+GB28+GC28+GD28</f>
        <v/>
      </c>
      <c r="GV28">
        <f>(GJ28-(GK28+GL28+GM28))+(GK28*2)+(GL28*3)+(GM28*4)</f>
        <v/>
      </c>
      <c r="GW28">
        <f>GH28+GP28+GR28+GS28+GT28+GU28</f>
        <v/>
      </c>
      <c r="HM28">
        <f>(HA28-(HB28+HC28+HD28))+(HB28*2)+(HC28*3)+(HD28*4)</f>
        <v/>
      </c>
      <c r="HN28">
        <f>GY28+HG28+HI28+HJ28+HK28+HL28</f>
        <v/>
      </c>
      <c r="ID28">
        <f>(HR28-(HS28+HT28+HU28))+(HS28*2)+(HT28*3)+(HU28*4)</f>
        <v/>
      </c>
      <c r="IE28">
        <f>HP28+HX28+HZ28+IA28+IB28+IC28</f>
        <v/>
      </c>
      <c r="IU28">
        <f>(II28-(IJ28+IK28+IL28))+(IJ28*2)+(IK28*3)+(IL28*4)</f>
        <v/>
      </c>
      <c r="IV28">
        <f>IG28+IO28+IQ28+IR28+IS28+IT28</f>
        <v/>
      </c>
    </row>
    <row r="29">
      <c r="Q29">
        <f>(E29-(F29+G29+H29))+(F29*2)+(G29*3)+(H29*4)</f>
        <v/>
      </c>
      <c r="R29">
        <f>C29+K29+M29+N29+O29+P29</f>
        <v/>
      </c>
      <c r="AH29">
        <f>(V29-(W29+X29+Y29))+(W29*2)+(X29*3)+(Y29*4)</f>
        <v/>
      </c>
      <c r="AI29">
        <f>T29+AB29+AD29+AE29+AF29+AG29</f>
        <v/>
      </c>
      <c r="AY29">
        <f>(AM29-(AN29+AO29+AP29))+(AN29*2)+(AO29*3)+(AP29*4)</f>
        <v/>
      </c>
      <c r="AZ29">
        <f>AK29+AS29+AU29+AV29+AW29+AX29</f>
        <v/>
      </c>
      <c r="BP29">
        <f>(BD29-(BE29+BF29+BG29))+(BE29*2)+(BF29*3)+(BG29*4)</f>
        <v/>
      </c>
      <c r="BQ29">
        <f>BB29+BJ29+BL29+BM29+BN29+BO29</f>
        <v/>
      </c>
      <c r="CG29">
        <f>(BU29-(BV29+BW29+BX29))+(BV29*2)+(BW29*3)+(BX29*4)</f>
        <v/>
      </c>
      <c r="CH29">
        <f>BS29+CA29+CC29+CD29+CE29+CF29</f>
        <v/>
      </c>
      <c r="CX29">
        <f>(CL29-(CM29+CN29+CO29))+(CM29*2)+(CN29*3)+(CO29*4)</f>
        <v/>
      </c>
      <c r="CY29">
        <f>CJ29+CR29+CT29+CU29+CV29+CW29</f>
        <v/>
      </c>
      <c r="DO29">
        <f>(DC29-(DD29+DE29+DF29))+(DD29*2)+(DE29*3)+(DF29*4)</f>
        <v/>
      </c>
      <c r="DP29">
        <f>DA29+DI29+DK29+DL29+DM29+DN29</f>
        <v/>
      </c>
      <c r="EF29">
        <f>(DT29-(DU29+DV29+DW29))+(DU29*2)+(DV29*3)+(DW29*4)</f>
        <v/>
      </c>
      <c r="EG29">
        <f>DR29+DZ29+EB29+EC29+ED29+EE29</f>
        <v/>
      </c>
      <c r="EW29">
        <f>(EK29-(EL29+EM29+EN29))+(EL29*2)+(EM29*3)+(EN29*4)</f>
        <v/>
      </c>
      <c r="EX29">
        <f>EI29+EQ29+ES29+ET29+EU29+EV29</f>
        <v/>
      </c>
      <c r="FN29">
        <f>(FB29-(FC29+FD29+FE29))+(FC29*2)+(FD29*3)+(FE29*4)</f>
        <v/>
      </c>
      <c r="FO29">
        <f>EZ29+FH29+FJ29+FK29+FL29+FM29</f>
        <v/>
      </c>
      <c r="GE29">
        <f>(FS29-(FT29+FU29+FV29))+(FT29*2)+(FU29*3)+(FV29*4)</f>
        <v/>
      </c>
      <c r="GF29">
        <f>FQ29+FY29+GA29+GB29+GC29+GD29</f>
        <v/>
      </c>
      <c r="GV29">
        <f>(GJ29-(GK29+GL29+GM29))+(GK29*2)+(GL29*3)+(GM29*4)</f>
        <v/>
      </c>
      <c r="GW29">
        <f>GH29+GP29+GR29+GS29+GT29+GU29</f>
        <v/>
      </c>
      <c r="HM29">
        <f>(HA29-(HB29+HC29+HD29))+(HB29*2)+(HC29*3)+(HD29*4)</f>
        <v/>
      </c>
      <c r="HN29">
        <f>GY29+HG29+HI29+HJ29+HK29+HL29</f>
        <v/>
      </c>
      <c r="ID29">
        <f>(HR29-(HS29+HT29+HU29))+(HS29*2)+(HT29*3)+(HU29*4)</f>
        <v/>
      </c>
      <c r="IE29">
        <f>HP29+HX29+HZ29+IA29+IB29+IC29</f>
        <v/>
      </c>
      <c r="IU29">
        <f>(II29-(IJ29+IK29+IL29))+(IJ29*2)+(IK29*3)+(IL29*4)</f>
        <v/>
      </c>
      <c r="IV29">
        <f>IG29+IO29+IQ29+IR29+IS29+IT29</f>
        <v/>
      </c>
    </row>
    <row r="30">
      <c r="Q30">
        <f>(E30-(F30+G30+H30))+(F30*2)+(G30*3)+(H30*4)</f>
        <v/>
      </c>
      <c r="R30">
        <f>C30+K30+M30+N30+O30+P30</f>
        <v/>
      </c>
      <c r="AH30">
        <f>(V30-(W30+X30+Y30))+(W30*2)+(X30*3)+(Y30*4)</f>
        <v/>
      </c>
      <c r="AI30">
        <f>T30+AB30+AD30+AE30+AF30+AG30</f>
        <v/>
      </c>
      <c r="AY30">
        <f>(AM30-(AN30+AO30+AP30))+(AN30*2)+(AO30*3)+(AP30*4)</f>
        <v/>
      </c>
      <c r="AZ30">
        <f>AK30+AS30+AU30+AV30+AW30+AX30</f>
        <v/>
      </c>
      <c r="BP30">
        <f>(BD30-(BE30+BF30+BG30))+(BE30*2)+(BF30*3)+(BG30*4)</f>
        <v/>
      </c>
      <c r="BQ30">
        <f>BB30+BJ30+BL30+BM30+BN30+BO30</f>
        <v/>
      </c>
      <c r="CG30">
        <f>(BU30-(BV30+BW30+BX30))+(BV30*2)+(BW30*3)+(BX30*4)</f>
        <v/>
      </c>
      <c r="CH30">
        <f>BS30+CA30+CC30+CD30+CE30+CF30</f>
        <v/>
      </c>
      <c r="CX30">
        <f>(CL30-(CM30+CN30+CO30))+(CM30*2)+(CN30*3)+(CO30*4)</f>
        <v/>
      </c>
      <c r="CY30">
        <f>CJ30+CR30+CT30+CU30+CV30+CW30</f>
        <v/>
      </c>
      <c r="DO30">
        <f>(DC30-(DD30+DE30+DF30))+(DD30*2)+(DE30*3)+(DF30*4)</f>
        <v/>
      </c>
      <c r="DP30">
        <f>DA30+DI30+DK30+DL30+DM30+DN30</f>
        <v/>
      </c>
      <c r="EF30">
        <f>(DT30-(DU30+DV30+DW30))+(DU30*2)+(DV30*3)+(DW30*4)</f>
        <v/>
      </c>
      <c r="EG30">
        <f>DR30+DZ30+EB30+EC30+ED30+EE30</f>
        <v/>
      </c>
      <c r="EW30">
        <f>(EK30-(EL30+EM30+EN30))+(EL30*2)+(EM30*3)+(EN30*4)</f>
        <v/>
      </c>
      <c r="EX30">
        <f>EI30+EQ30+ES30+ET30+EU30+EV30</f>
        <v/>
      </c>
      <c r="FN30">
        <f>(FB30-(FC30+FD30+FE30))+(FC30*2)+(FD30*3)+(FE30*4)</f>
        <v/>
      </c>
      <c r="FO30">
        <f>EZ30+FH30+FJ30+FK30+FL30+FM30</f>
        <v/>
      </c>
      <c r="GE30">
        <f>(FS30-(FT30+FU30+FV30))+(FT30*2)+(FU30*3)+(FV30*4)</f>
        <v/>
      </c>
      <c r="GF30">
        <f>FQ30+FY30+GA30+GB30+GC30+GD30</f>
        <v/>
      </c>
      <c r="GV30">
        <f>(GJ30-(GK30+GL30+GM30))+(GK30*2)+(GL30*3)+(GM30*4)</f>
        <v/>
      </c>
      <c r="GW30">
        <f>GH30+GP30+GR30+GS30+GT30+GU30</f>
        <v/>
      </c>
      <c r="HM30">
        <f>(HA30-(HB30+HC30+HD30))+(HB30*2)+(HC30*3)+(HD30*4)</f>
        <v/>
      </c>
      <c r="HN30">
        <f>GY30+HG30+HI30+HJ30+HK30+HL30</f>
        <v/>
      </c>
      <c r="ID30">
        <f>(HR30-(HS30+HT30+HU30))+(HS30*2)+(HT30*3)+(HU30*4)</f>
        <v/>
      </c>
      <c r="IE30">
        <f>HP30+HX30+HZ30+IA30+IB30+IC30</f>
        <v/>
      </c>
      <c r="IU30">
        <f>(II30-(IJ30+IK30+IL30))+(IJ30*2)+(IK30*3)+(IL30*4)</f>
        <v/>
      </c>
      <c r="IV30">
        <f>IG30+IO30+IQ30+IR30+IS30+IT30</f>
        <v/>
      </c>
    </row>
    <row r="31">
      <c r="Q31">
        <f>(E31-(F31+G31+H31))+(F31*2)+(G31*3)+(H31*4)</f>
        <v/>
      </c>
      <c r="R31">
        <f>C31+K31+M31+N31+O31+P31</f>
        <v/>
      </c>
      <c r="AH31">
        <f>(V31-(W31+X31+Y31))+(W31*2)+(X31*3)+(Y31*4)</f>
        <v/>
      </c>
      <c r="AI31">
        <f>T31+AB31+AD31+AE31+AF31+AG31</f>
        <v/>
      </c>
      <c r="AY31">
        <f>(AM31-(AN31+AO31+AP31))+(AN31*2)+(AO31*3)+(AP31*4)</f>
        <v/>
      </c>
      <c r="AZ31">
        <f>AK31+AS31+AU31+AV31+AW31+AX31</f>
        <v/>
      </c>
      <c r="BP31">
        <f>(BD31-(BE31+BF31+BG31))+(BE31*2)+(BF31*3)+(BG31*4)</f>
        <v/>
      </c>
      <c r="BQ31">
        <f>BB31+BJ31+BL31+BM31+BN31+BO31</f>
        <v/>
      </c>
      <c r="CG31">
        <f>(BU31-(BV31+BW31+BX31))+(BV31*2)+(BW31*3)+(BX31*4)</f>
        <v/>
      </c>
      <c r="CH31">
        <f>BS31+CA31+CC31+CD31+CE31+CF31</f>
        <v/>
      </c>
      <c r="CX31">
        <f>(CL31-(CM31+CN31+CO31))+(CM31*2)+(CN31*3)+(CO31*4)</f>
        <v/>
      </c>
      <c r="CY31">
        <f>CJ31+CR31+CT31+CU31+CV31+CW31</f>
        <v/>
      </c>
      <c r="DO31">
        <f>(DC31-(DD31+DE31+DF31))+(DD31*2)+(DE31*3)+(DF31*4)</f>
        <v/>
      </c>
      <c r="DP31">
        <f>DA31+DI31+DK31+DL31+DM31+DN31</f>
        <v/>
      </c>
      <c r="EF31">
        <f>(DT31-(DU31+DV31+DW31))+(DU31*2)+(DV31*3)+(DW31*4)</f>
        <v/>
      </c>
      <c r="EG31">
        <f>DR31+DZ31+EB31+EC31+ED31+EE31</f>
        <v/>
      </c>
      <c r="EW31">
        <f>(EK31-(EL31+EM31+EN31))+(EL31*2)+(EM31*3)+(EN31*4)</f>
        <v/>
      </c>
      <c r="EX31">
        <f>EI31+EQ31+ES31+ET31+EU31+EV31</f>
        <v/>
      </c>
      <c r="FN31">
        <f>(FB31-(FC31+FD31+FE31))+(FC31*2)+(FD31*3)+(FE31*4)</f>
        <v/>
      </c>
      <c r="FO31">
        <f>EZ31+FH31+FJ31+FK31+FL31+FM31</f>
        <v/>
      </c>
      <c r="GE31">
        <f>(FS31-(FT31+FU31+FV31))+(FT31*2)+(FU31*3)+(FV31*4)</f>
        <v/>
      </c>
      <c r="GF31">
        <f>FQ31+FY31+GA31+GB31+GC31+GD31</f>
        <v/>
      </c>
      <c r="GV31">
        <f>(GJ31-(GK31+GL31+GM31))+(GK31*2)+(GL31*3)+(GM31*4)</f>
        <v/>
      </c>
      <c r="GW31">
        <f>GH31+GP31+GR31+GS31+GT31+GU31</f>
        <v/>
      </c>
      <c r="HM31">
        <f>(HA31-(HB31+HC31+HD31))+(HB31*2)+(HC31*3)+(HD31*4)</f>
        <v/>
      </c>
      <c r="HN31">
        <f>GY31+HG31+HI31+HJ31+HK31+HL31</f>
        <v/>
      </c>
      <c r="ID31">
        <f>(HR31-(HS31+HT31+HU31))+(HS31*2)+(HT31*3)+(HU31*4)</f>
        <v/>
      </c>
      <c r="IE31">
        <f>HP31+HX31+HZ31+IA31+IB31+IC31</f>
        <v/>
      </c>
      <c r="IU31">
        <f>(II31-(IJ31+IK31+IL31))+(IJ31*2)+(IK31*3)+(IL31*4)</f>
        <v/>
      </c>
      <c r="IV31">
        <f>IG31+IO31+IQ31+IR31+IS31+IT31</f>
        <v/>
      </c>
    </row>
    <row r="32">
      <c r="Q32">
        <f>(E32-(F32+G32+H32))+(F32*2)+(G32*3)+(H32*4)</f>
        <v/>
      </c>
      <c r="R32">
        <f>C32+K32+M32+N32+O32+P32</f>
        <v/>
      </c>
      <c r="AH32">
        <f>(V32-(W32+X32+Y32))+(W32*2)+(X32*3)+(Y32*4)</f>
        <v/>
      </c>
      <c r="AI32">
        <f>T32+AB32+AD32+AE32+AF32+AG32</f>
        <v/>
      </c>
      <c r="AY32">
        <f>(AM32-(AN32+AO32+AP32))+(AN32*2)+(AO32*3)+(AP32*4)</f>
        <v/>
      </c>
      <c r="AZ32">
        <f>AK32+AS32+AU32+AV32+AW32+AX32</f>
        <v/>
      </c>
      <c r="BP32">
        <f>(BD32-(BE32+BF32+BG32))+(BE32*2)+(BF32*3)+(BG32*4)</f>
        <v/>
      </c>
      <c r="BQ32">
        <f>BB32+BJ32+BL32+BM32+BN32+BO32</f>
        <v/>
      </c>
      <c r="CG32">
        <f>(BU32-(BV32+BW32+BX32))+(BV32*2)+(BW32*3)+(BX32*4)</f>
        <v/>
      </c>
      <c r="CH32">
        <f>BS32+CA32+CC32+CD32+CE32+CF32</f>
        <v/>
      </c>
      <c r="CX32">
        <f>(CL32-(CM32+CN32+CO32))+(CM32*2)+(CN32*3)+(CO32*4)</f>
        <v/>
      </c>
      <c r="CY32">
        <f>CJ32+CR32+CT32+CU32+CV32+CW32</f>
        <v/>
      </c>
      <c r="DO32">
        <f>(DC32-(DD32+DE32+DF32))+(DD32*2)+(DE32*3)+(DF32*4)</f>
        <v/>
      </c>
      <c r="DP32">
        <f>DA32+DI32+DK32+DL32+DM32+DN32</f>
        <v/>
      </c>
      <c r="EF32">
        <f>(DT32-(DU32+DV32+DW32))+(DU32*2)+(DV32*3)+(DW32*4)</f>
        <v/>
      </c>
      <c r="EG32">
        <f>DR32+DZ32+EB32+EC32+ED32+EE32</f>
        <v/>
      </c>
      <c r="EW32">
        <f>(EK32-(EL32+EM32+EN32))+(EL32*2)+(EM32*3)+(EN32*4)</f>
        <v/>
      </c>
      <c r="EX32">
        <f>EI32+EQ32+ES32+ET32+EU32+EV32</f>
        <v/>
      </c>
      <c r="FN32">
        <f>(FB32-(FC32+FD32+FE32))+(FC32*2)+(FD32*3)+(FE32*4)</f>
        <v/>
      </c>
      <c r="FO32">
        <f>EZ32+FH32+FJ32+FK32+FL32+FM32</f>
        <v/>
      </c>
      <c r="GE32">
        <f>(FS32-(FT32+FU32+FV32))+(FT32*2)+(FU32*3)+(FV32*4)</f>
        <v/>
      </c>
      <c r="GF32">
        <f>FQ32+FY32+GA32+GB32+GC32+GD32</f>
        <v/>
      </c>
      <c r="GV32">
        <f>(GJ32-(GK32+GL32+GM32))+(GK32*2)+(GL32*3)+(GM32*4)</f>
        <v/>
      </c>
      <c r="GW32">
        <f>GH32+GP32+GR32+GS32+GT32+GU32</f>
        <v/>
      </c>
      <c r="HM32">
        <f>(HA32-(HB32+HC32+HD32))+(HB32*2)+(HC32*3)+(HD32*4)</f>
        <v/>
      </c>
      <c r="HN32">
        <f>GY32+HG32+HI32+HJ32+HK32+HL32</f>
        <v/>
      </c>
      <c r="ID32">
        <f>(HR32-(HS32+HT32+HU32))+(HS32*2)+(HT32*3)+(HU32*4)</f>
        <v/>
      </c>
      <c r="IE32">
        <f>HP32+HX32+HZ32+IA32+IB32+IC32</f>
        <v/>
      </c>
      <c r="IU32">
        <f>(II32-(IJ32+IK32+IL32))+(IJ32*2)+(IK32*3)+(IL32*4)</f>
        <v/>
      </c>
      <c r="IV32">
        <f>IG32+IO32+IQ32+IR32+IS32+IT32</f>
        <v/>
      </c>
    </row>
    <row r="33">
      <c r="A33" t="inlineStr">
        <is>
          <t>TOTALES :</t>
        </is>
      </c>
      <c r="C33">
        <f>SUM(C8:C32)</f>
        <v/>
      </c>
      <c r="D33">
        <f>SUM(D8:D32)</f>
        <v/>
      </c>
      <c r="E33">
        <f>SUM(E8:E32)</f>
        <v/>
      </c>
      <c r="F33">
        <f>SUM(F8:F32)</f>
        <v/>
      </c>
      <c r="G33">
        <f>SUM(G8:G32)</f>
        <v/>
      </c>
      <c r="H33">
        <f>SUM(H8:H32)</f>
        <v/>
      </c>
      <c r="I33">
        <f>SUM(I8:I32)</f>
        <v/>
      </c>
      <c r="J33">
        <f>SUM(J8:J32)</f>
        <v/>
      </c>
      <c r="K33">
        <f>SUM(K8:K32)</f>
        <v/>
      </c>
      <c r="L33">
        <f>SUM(L8:L32)</f>
        <v/>
      </c>
      <c r="M33">
        <f>SUM(M8:M32)</f>
        <v/>
      </c>
      <c r="N33">
        <f>SUM(N8:N32)</f>
        <v/>
      </c>
      <c r="O33">
        <f>SUM(O8:O32)</f>
        <v/>
      </c>
      <c r="P33">
        <f>SUM(P8:P32)</f>
        <v/>
      </c>
      <c r="Q33">
        <f>SUM(Q8:Q32)</f>
        <v/>
      </c>
      <c r="R33">
        <f>SUM(R8:R32)</f>
        <v/>
      </c>
      <c r="T33">
        <f>SUM(T8:T32)</f>
        <v/>
      </c>
      <c r="U33">
        <f>SUM(U8:U32)</f>
        <v/>
      </c>
      <c r="V33">
        <f>SUM(V8:V32)</f>
        <v/>
      </c>
      <c r="W33">
        <f>SUM(W8:W32)</f>
        <v/>
      </c>
      <c r="X33">
        <f>SUM(X8:X32)</f>
        <v/>
      </c>
      <c r="Y33">
        <f>SUM(Y8:Y32)</f>
        <v/>
      </c>
      <c r="Z33">
        <f>SUM(Z8:Z32)</f>
        <v/>
      </c>
      <c r="AA33">
        <f>SUM(AA8:AA32)</f>
        <v/>
      </c>
      <c r="AB33">
        <f>SUM(AB8:AB32)</f>
        <v/>
      </c>
      <c r="AC33">
        <f>SUM(AC8:AC32)</f>
        <v/>
      </c>
      <c r="AD33">
        <f>SUM(AD8:AD32)</f>
        <v/>
      </c>
      <c r="AE33">
        <f>SUM(AE8:AE32)</f>
        <v/>
      </c>
      <c r="AF33">
        <f>SUM(AF8:AF32)</f>
        <v/>
      </c>
      <c r="AG33">
        <f>SUM(AG8:AG32)</f>
        <v/>
      </c>
      <c r="AH33">
        <f>SUM(AH8:AH32)</f>
        <v/>
      </c>
      <c r="AI33">
        <f>SUM(AI8:AI32)</f>
        <v/>
      </c>
      <c r="AK33">
        <f>SUM(AK8:AK32)</f>
        <v/>
      </c>
      <c r="AL33">
        <f>SUM(AL8:AL32)</f>
        <v/>
      </c>
      <c r="AM33">
        <f>SUM(AM8:AM32)</f>
        <v/>
      </c>
      <c r="AN33">
        <f>SUM(AN8:AN32)</f>
        <v/>
      </c>
      <c r="AO33">
        <f>SUM(AO8:AO32)</f>
        <v/>
      </c>
      <c r="AP33">
        <f>SUM(AP8:AP32)</f>
        <v/>
      </c>
      <c r="AQ33">
        <f>SUM(AQ8:AQ32)</f>
        <v/>
      </c>
      <c r="AR33">
        <f>SUM(AR8:AR32)</f>
        <v/>
      </c>
      <c r="AS33">
        <f>SUM(AS8:AS32)</f>
        <v/>
      </c>
      <c r="AT33">
        <f>SUM(AT8:AT32)</f>
        <v/>
      </c>
      <c r="AU33">
        <f>SUM(AU8:AU32)</f>
        <v/>
      </c>
      <c r="AV33">
        <f>SUM(AV8:AV32)</f>
        <v/>
      </c>
      <c r="AW33">
        <f>SUM(AW8:AW32)</f>
        <v/>
      </c>
      <c r="AX33">
        <f>SUM(AX8:AX32)</f>
        <v/>
      </c>
      <c r="AY33">
        <f>SUM(AY8:AY32)</f>
        <v/>
      </c>
      <c r="AZ33">
        <f>SUM(AZ8:AZ32)</f>
        <v/>
      </c>
      <c r="BB33">
        <f>SUM(BB8:BB32)</f>
        <v/>
      </c>
      <c r="BC33">
        <f>SUM(BC8:BC32)</f>
        <v/>
      </c>
      <c r="BD33">
        <f>SUM(BD8:BD32)</f>
        <v/>
      </c>
      <c r="BE33">
        <f>SUM(BE8:BE32)</f>
        <v/>
      </c>
      <c r="BF33">
        <f>SUM(BF8:BF32)</f>
        <v/>
      </c>
      <c r="BG33">
        <f>SUM(BG8:BG32)</f>
        <v/>
      </c>
      <c r="BH33">
        <f>SUM(BH8:BH32)</f>
        <v/>
      </c>
      <c r="BI33">
        <f>SUM(BI8:BI32)</f>
        <v/>
      </c>
      <c r="BJ33">
        <f>SUM(BJ8:BJ32)</f>
        <v/>
      </c>
      <c r="BK33">
        <f>SUM(BK8:BK32)</f>
        <v/>
      </c>
      <c r="BL33">
        <f>SUM(BL8:BL32)</f>
        <v/>
      </c>
      <c r="BM33">
        <f>SUM(BM8:BM32)</f>
        <v/>
      </c>
      <c r="BN33">
        <f>SUM(BN8:BN32)</f>
        <v/>
      </c>
      <c r="BO33">
        <f>SUM(BO8:BO32)</f>
        <v/>
      </c>
      <c r="BP33">
        <f>SUM(BP8:BP32)</f>
        <v/>
      </c>
      <c r="BQ33">
        <f>SUM(BQ8:BQ32)</f>
        <v/>
      </c>
      <c r="BS33">
        <f>SUM(BS8:BS32)</f>
        <v/>
      </c>
      <c r="BT33">
        <f>SUM(BT8:BT32)</f>
        <v/>
      </c>
      <c r="BU33">
        <f>SUM(BU8:BU32)</f>
        <v/>
      </c>
      <c r="BV33">
        <f>SUM(BV8:BV32)</f>
        <v/>
      </c>
      <c r="BW33">
        <f>SUM(BW8:BW32)</f>
        <v/>
      </c>
      <c r="BX33">
        <f>SUM(BX8:BX32)</f>
        <v/>
      </c>
      <c r="BY33">
        <f>SUM(BY8:BY32)</f>
        <v/>
      </c>
      <c r="BZ33">
        <f>SUM(BZ8:BZ32)</f>
        <v/>
      </c>
      <c r="CA33">
        <f>SUM(CA8:CA32)</f>
        <v/>
      </c>
      <c r="CB33">
        <f>SUM(CB8:CB32)</f>
        <v/>
      </c>
      <c r="CC33">
        <f>SUM(CC8:CC32)</f>
        <v/>
      </c>
      <c r="CD33">
        <f>SUM(CD8:CD32)</f>
        <v/>
      </c>
      <c r="CE33">
        <f>SUM(CE8:CE32)</f>
        <v/>
      </c>
      <c r="CF33">
        <f>SUM(CF8:CF32)</f>
        <v/>
      </c>
      <c r="CG33">
        <f>SUM(CG8:CG32)</f>
        <v/>
      </c>
      <c r="CH33">
        <f>SUM(CH8:CH32)</f>
        <v/>
      </c>
      <c r="CJ33">
        <f>SUM(CJ8:CJ32)</f>
        <v/>
      </c>
      <c r="CK33">
        <f>SUM(CK8:CK32)</f>
        <v/>
      </c>
      <c r="CL33">
        <f>SUM(CL8:CL32)</f>
        <v/>
      </c>
      <c r="CM33">
        <f>SUM(CM8:CM32)</f>
        <v/>
      </c>
      <c r="CN33">
        <f>SUM(CN8:CN32)</f>
        <v/>
      </c>
      <c r="CO33">
        <f>SUM(CO8:CO32)</f>
        <v/>
      </c>
      <c r="CP33">
        <f>SUM(CP8:CP32)</f>
        <v/>
      </c>
      <c r="CQ33">
        <f>SUM(CQ8:CQ32)</f>
        <v/>
      </c>
      <c r="CR33">
        <f>SUM(CR8:CR32)</f>
        <v/>
      </c>
      <c r="CS33">
        <f>SUM(CS8:CS32)</f>
        <v/>
      </c>
      <c r="CT33">
        <f>SUM(CT8:CT32)</f>
        <v/>
      </c>
      <c r="CU33">
        <f>SUM(CU8:CU32)</f>
        <v/>
      </c>
      <c r="CV33">
        <f>SUM(CV8:CV32)</f>
        <v/>
      </c>
      <c r="CW33">
        <f>SUM(CW8:CW32)</f>
        <v/>
      </c>
      <c r="CX33">
        <f>SUM(CX8:CX32)</f>
        <v/>
      </c>
      <c r="CY33">
        <f>SUM(CY8:CY32)</f>
        <v/>
      </c>
      <c r="DA33">
        <f>SUM(DA8:DA32)</f>
        <v/>
      </c>
      <c r="DB33">
        <f>SUM(DB8:DB32)</f>
        <v/>
      </c>
      <c r="DC33">
        <f>SUM(DC8:DC32)</f>
        <v/>
      </c>
      <c r="DD33">
        <f>SUM(DD8:DD32)</f>
        <v/>
      </c>
      <c r="DE33">
        <f>SUM(DE8:DE32)</f>
        <v/>
      </c>
      <c r="DF33">
        <f>SUM(DF8:DF32)</f>
        <v/>
      </c>
      <c r="DG33">
        <f>SUM(DG8:DG32)</f>
        <v/>
      </c>
      <c r="DH33">
        <f>SUM(DH8:DH32)</f>
        <v/>
      </c>
      <c r="DI33">
        <f>SUM(DI8:DI32)</f>
        <v/>
      </c>
      <c r="DJ33">
        <f>SUM(DJ8:DJ32)</f>
        <v/>
      </c>
      <c r="DK33">
        <f>SUM(DK8:DK32)</f>
        <v/>
      </c>
      <c r="DL33">
        <f>SUM(DL8:DL32)</f>
        <v/>
      </c>
      <c r="DM33">
        <f>SUM(DM8:DM32)</f>
        <v/>
      </c>
      <c r="DN33">
        <f>SUM(DN8:DN32)</f>
        <v/>
      </c>
      <c r="DO33">
        <f>SUM(DO8:DO32)</f>
        <v/>
      </c>
      <c r="DP33">
        <f>SUM(DP8:DP32)</f>
        <v/>
      </c>
      <c r="DR33">
        <f>SUM(DR8:DR32)</f>
        <v/>
      </c>
      <c r="DS33">
        <f>SUM(DS8:DS32)</f>
        <v/>
      </c>
      <c r="DT33">
        <f>SUM(DT8:DT32)</f>
        <v/>
      </c>
      <c r="DU33">
        <f>SUM(DU8:DU32)</f>
        <v/>
      </c>
      <c r="DV33">
        <f>SUM(DV8:DV32)</f>
        <v/>
      </c>
      <c r="DW33">
        <f>SUM(DW8:DW32)</f>
        <v/>
      </c>
      <c r="DX33">
        <f>SUM(DX8:DX32)</f>
        <v/>
      </c>
      <c r="DY33">
        <f>SUM(DY8:DY32)</f>
        <v/>
      </c>
      <c r="DZ33">
        <f>SUM(DZ8:DZ32)</f>
        <v/>
      </c>
      <c r="EA33">
        <f>SUM(EA8:EA32)</f>
        <v/>
      </c>
      <c r="EB33">
        <f>SUM(EB8:EB32)</f>
        <v/>
      </c>
      <c r="EC33">
        <f>SUM(EC8:EC32)</f>
        <v/>
      </c>
      <c r="ED33">
        <f>SUM(ED8:ED32)</f>
        <v/>
      </c>
      <c r="EE33">
        <f>SUM(EE8:EE32)</f>
        <v/>
      </c>
      <c r="EF33">
        <f>SUM(EF8:EF32)</f>
        <v/>
      </c>
      <c r="EG33">
        <f>SUM(EG8:EG32)</f>
        <v/>
      </c>
      <c r="EI33">
        <f>SUM(EI8:EI32)</f>
        <v/>
      </c>
      <c r="EJ33">
        <f>SUM(EJ8:EJ32)</f>
        <v/>
      </c>
      <c r="EK33">
        <f>SUM(EK8:EK32)</f>
        <v/>
      </c>
      <c r="EL33">
        <f>SUM(EL8:EL32)</f>
        <v/>
      </c>
      <c r="EM33">
        <f>SUM(EM8:EM32)</f>
        <v/>
      </c>
      <c r="EN33">
        <f>SUM(EN8:EN32)</f>
        <v/>
      </c>
      <c r="EO33">
        <f>SUM(EO8:EO32)</f>
        <v/>
      </c>
      <c r="EP33">
        <f>SUM(EP8:EP32)</f>
        <v/>
      </c>
      <c r="EQ33">
        <f>SUM(EQ8:EQ32)</f>
        <v/>
      </c>
      <c r="ER33">
        <f>SUM(ER8:ER32)</f>
        <v/>
      </c>
      <c r="ES33">
        <f>SUM(ES8:ES32)</f>
        <v/>
      </c>
      <c r="ET33">
        <f>SUM(ET8:ET32)</f>
        <v/>
      </c>
      <c r="EU33">
        <f>SUM(EU8:EU32)</f>
        <v/>
      </c>
      <c r="EV33">
        <f>SUM(EV8:EV32)</f>
        <v/>
      </c>
      <c r="EW33">
        <f>SUM(EW8:EW32)</f>
        <v/>
      </c>
      <c r="EX33">
        <f>SUM(EX8:EX32)</f>
        <v/>
      </c>
      <c r="EZ33">
        <f>SUM(EZ8:EZ32)</f>
        <v/>
      </c>
      <c r="FA33">
        <f>SUM(FA8:FA32)</f>
        <v/>
      </c>
      <c r="FB33">
        <f>SUM(FB8:FB32)</f>
        <v/>
      </c>
      <c r="FC33">
        <f>SUM(FC8:FC32)</f>
        <v/>
      </c>
      <c r="FD33">
        <f>SUM(FD8:FD32)</f>
        <v/>
      </c>
      <c r="FE33">
        <f>SUM(FE8:FE32)</f>
        <v/>
      </c>
      <c r="FF33">
        <f>SUM(FF8:FF32)</f>
        <v/>
      </c>
      <c r="FG33">
        <f>SUM(FG8:FG32)</f>
        <v/>
      </c>
      <c r="FH33">
        <f>SUM(FH8:FH32)</f>
        <v/>
      </c>
      <c r="FI33">
        <f>SUM(FI8:FI32)</f>
        <v/>
      </c>
      <c r="FJ33">
        <f>SUM(FJ8:FJ32)</f>
        <v/>
      </c>
      <c r="FK33">
        <f>SUM(FK8:FK32)</f>
        <v/>
      </c>
      <c r="FL33">
        <f>SUM(FL8:FL32)</f>
        <v/>
      </c>
      <c r="FM33">
        <f>SUM(FM8:FM32)</f>
        <v/>
      </c>
      <c r="FN33">
        <f>SUM(FN8:FN32)</f>
        <v/>
      </c>
      <c r="FO33">
        <f>SUM(FO8:FO32)</f>
        <v/>
      </c>
      <c r="FQ33">
        <f>SUM(FQ8:FQ32)</f>
        <v/>
      </c>
      <c r="FR33">
        <f>SUM(FR8:FR32)</f>
        <v/>
      </c>
      <c r="FS33">
        <f>SUM(FS8:FS32)</f>
        <v/>
      </c>
      <c r="FT33">
        <f>SUM(FT8:FT32)</f>
        <v/>
      </c>
      <c r="FU33">
        <f>SUM(FU8:FU32)</f>
        <v/>
      </c>
      <c r="FV33">
        <f>SUM(FV8:FV32)</f>
        <v/>
      </c>
      <c r="FW33">
        <f>SUM(FW8:FW32)</f>
        <v/>
      </c>
      <c r="FX33">
        <f>SUM(FX8:FX32)</f>
        <v/>
      </c>
      <c r="FY33">
        <f>SUM(FY8:FY32)</f>
        <v/>
      </c>
      <c r="FZ33">
        <f>SUM(FZ8:FZ32)</f>
        <v/>
      </c>
      <c r="GA33">
        <f>SUM(GA8:GA32)</f>
        <v/>
      </c>
      <c r="GB33">
        <f>SUM(GB8:GB32)</f>
        <v/>
      </c>
      <c r="GC33">
        <f>SUM(GC8:GC32)</f>
        <v/>
      </c>
      <c r="GD33">
        <f>SUM(GD8:GD32)</f>
        <v/>
      </c>
      <c r="GE33">
        <f>SUM(GE8:GE32)</f>
        <v/>
      </c>
      <c r="GF33">
        <f>SUM(GF8:GF32)</f>
        <v/>
      </c>
      <c r="GH33">
        <f>SUM(GH8:GH32)</f>
        <v/>
      </c>
      <c r="GI33">
        <f>SUM(GI8:GI32)</f>
        <v/>
      </c>
      <c r="GJ33">
        <f>SUM(GJ8:GJ32)</f>
        <v/>
      </c>
      <c r="GK33">
        <f>SUM(GK8:GK32)</f>
        <v/>
      </c>
      <c r="GL33">
        <f>SUM(GL8:GL32)</f>
        <v/>
      </c>
      <c r="GM33">
        <f>SUM(GM8:GM32)</f>
        <v/>
      </c>
      <c r="GN33">
        <f>SUM(GN8:GN32)</f>
        <v/>
      </c>
      <c r="GO33">
        <f>SUM(GO8:GO32)</f>
        <v/>
      </c>
      <c r="GP33">
        <f>SUM(GP8:GP32)</f>
        <v/>
      </c>
      <c r="GQ33">
        <f>SUM(GQ8:GQ32)</f>
        <v/>
      </c>
      <c r="GR33">
        <f>SUM(GR8:GR32)</f>
        <v/>
      </c>
      <c r="GS33">
        <f>SUM(GS8:GS32)</f>
        <v/>
      </c>
      <c r="GT33">
        <f>SUM(GT8:GT32)</f>
        <v/>
      </c>
      <c r="GU33">
        <f>SUM(GU8:GU32)</f>
        <v/>
      </c>
      <c r="GV33">
        <f>SUM(GV8:GV32)</f>
        <v/>
      </c>
      <c r="GW33">
        <f>SUM(GW8:GW32)</f>
        <v/>
      </c>
      <c r="GY33">
        <f>SUM(GY8:GY32)</f>
        <v/>
      </c>
      <c r="GZ33">
        <f>SUM(GZ8:GZ32)</f>
        <v/>
      </c>
      <c r="HA33">
        <f>SUM(HA8:HA32)</f>
        <v/>
      </c>
      <c r="HB33">
        <f>SUM(HB8:HB32)</f>
        <v/>
      </c>
      <c r="HC33">
        <f>SUM(HC8:HC32)</f>
        <v/>
      </c>
      <c r="HD33">
        <f>SUM(HD8:HD32)</f>
        <v/>
      </c>
      <c r="HE33">
        <f>SUM(HE8:HE32)</f>
        <v/>
      </c>
      <c r="HF33">
        <f>SUM(HF8:HF32)</f>
        <v/>
      </c>
      <c r="HG33">
        <f>SUM(HG8:HG32)</f>
        <v/>
      </c>
      <c r="HH33">
        <f>SUM(HH8:HH32)</f>
        <v/>
      </c>
      <c r="HI33">
        <f>SUM(HI8:HI32)</f>
        <v/>
      </c>
      <c r="HJ33">
        <f>SUM(HJ8:HJ32)</f>
        <v/>
      </c>
      <c r="HK33">
        <f>SUM(HK8:HK32)</f>
        <v/>
      </c>
      <c r="HL33">
        <f>SUM(HL8:HL32)</f>
        <v/>
      </c>
      <c r="HM33">
        <f>SUM(HM8:HM32)</f>
        <v/>
      </c>
      <c r="HN33">
        <f>SUM(HN8:HN32)</f>
        <v/>
      </c>
      <c r="HP33">
        <f>SUM(HP8:HP32)</f>
        <v/>
      </c>
      <c r="HQ33">
        <f>SUM(HQ8:HQ32)</f>
        <v/>
      </c>
      <c r="HR33">
        <f>SUM(HR8:HR32)</f>
        <v/>
      </c>
      <c r="HS33">
        <f>SUM(HS8:HS32)</f>
        <v/>
      </c>
      <c r="HT33">
        <f>SUM(HT8:HT32)</f>
        <v/>
      </c>
      <c r="HU33">
        <f>SUM(HU8:HU32)</f>
        <v/>
      </c>
      <c r="HV33">
        <f>SUM(HV8:HV32)</f>
        <v/>
      </c>
      <c r="HW33">
        <f>SUM(HW8:HW32)</f>
        <v/>
      </c>
      <c r="HX33">
        <f>SUM(HX8:HX32)</f>
        <v/>
      </c>
      <c r="HY33">
        <f>SUM(HY8:HY32)</f>
        <v/>
      </c>
      <c r="HZ33">
        <f>SUM(HZ8:HZ32)</f>
        <v/>
      </c>
      <c r="IA33">
        <f>SUM(IA8:IA32)</f>
        <v/>
      </c>
      <c r="IB33">
        <f>SUM(IB8:IB32)</f>
        <v/>
      </c>
      <c r="IC33">
        <f>SUM(IC8:IC32)</f>
        <v/>
      </c>
      <c r="ID33">
        <f>SUM(ID8:ID32)</f>
        <v/>
      </c>
      <c r="IE33">
        <f>SUM(IE8:IE32)</f>
        <v/>
      </c>
      <c r="IG33">
        <f>SUM(IG8:IG32)</f>
        <v/>
      </c>
      <c r="IH33">
        <f>SUM(IH8:IH32)</f>
        <v/>
      </c>
      <c r="II33">
        <f>SUM(II8:II32)</f>
        <v/>
      </c>
      <c r="IJ33">
        <f>SUM(IJ8:IJ32)</f>
        <v/>
      </c>
      <c r="IK33">
        <f>SUM(IK8:IK32)</f>
        <v/>
      </c>
      <c r="IL33">
        <f>SUM(IL8:IL32)</f>
        <v/>
      </c>
      <c r="IM33">
        <f>SUM(IM8:IM32)</f>
        <v/>
      </c>
      <c r="IN33">
        <f>SUM(IN8:IN32)</f>
        <v/>
      </c>
      <c r="IO33">
        <f>SUM(IO8:IO32)</f>
        <v/>
      </c>
      <c r="IP33">
        <f>SUM(IP8:IP32)</f>
        <v/>
      </c>
      <c r="IQ33">
        <f>SUM(IQ8:IQ32)</f>
        <v/>
      </c>
      <c r="IR33">
        <f>SUM(IR8:IR32)</f>
        <v/>
      </c>
      <c r="IS33">
        <f>SUM(IS8:IS32)</f>
        <v/>
      </c>
      <c r="IT33">
        <f>SUM(IT8:IT32)</f>
        <v/>
      </c>
      <c r="IU33">
        <f>SUM(IU8:IU32)</f>
        <v/>
      </c>
      <c r="IV33">
        <f>SUM(IV8:IV32)</f>
        <v/>
      </c>
    </row>
    <row r="35">
      <c r="A35" t="inlineStr">
        <is>
          <t>LIDERES INDIVIDUAL</t>
        </is>
      </c>
    </row>
    <row r="36">
      <c r="A36" t="inlineStr">
        <is>
          <t>NOMBRE</t>
        </is>
      </c>
      <c r="B36" t="inlineStr">
        <is>
          <t>No</t>
        </is>
      </c>
      <c r="C36" t="inlineStr">
        <is>
          <t>VB</t>
        </is>
      </c>
      <c r="D36" t="inlineStr">
        <is>
          <t>CA</t>
        </is>
      </c>
      <c r="E36" t="inlineStr">
        <is>
          <t>H</t>
        </is>
      </c>
      <c r="F36" t="inlineStr">
        <is>
          <t>2B</t>
        </is>
      </c>
      <c r="G36" t="inlineStr">
        <is>
          <t>3B</t>
        </is>
      </c>
      <c r="H36" t="inlineStr">
        <is>
          <t>HR</t>
        </is>
      </c>
      <c r="I36" t="inlineStr">
        <is>
          <t>CI</t>
        </is>
      </c>
      <c r="J36" t="inlineStr">
        <is>
          <t>K</t>
        </is>
      </c>
      <c r="K36" t="inlineStr">
        <is>
          <t>BB</t>
        </is>
      </c>
      <c r="L36" t="inlineStr">
        <is>
          <t>BR</t>
        </is>
      </c>
      <c r="M36" t="inlineStr">
        <is>
          <t>GP</t>
        </is>
      </c>
      <c r="N36" t="inlineStr">
        <is>
          <t>SH</t>
        </is>
      </c>
      <c r="O36" t="inlineStr">
        <is>
          <t>SF</t>
        </is>
      </c>
      <c r="P36" t="inlineStr">
        <is>
          <t>INT</t>
        </is>
      </c>
      <c r="Q36" t="inlineStr">
        <is>
          <t>BAL</t>
        </is>
      </c>
      <c r="R36" t="inlineStr">
        <is>
          <t>AL</t>
        </is>
      </c>
      <c r="S36" t="inlineStr"/>
      <c r="T36" t="inlineStr">
        <is>
          <t>AV</t>
        </is>
      </c>
      <c r="U36" t="inlineStr">
        <is>
          <t>SLG</t>
        </is>
      </c>
    </row>
    <row r="37">
      <c r="A37">
        <f>IF(A8="","",A8)</f>
        <v/>
      </c>
      <c r="B37">
        <f>IF(B8="","",B8)</f>
        <v/>
      </c>
      <c r="C37">
        <f>C8+T8+AK8+BB8+BS8+CJ8+DA8+DR8+EI8+EZ8+FQ8+GH8+GY8+HP8+IG8</f>
        <v/>
      </c>
      <c r="D37">
        <f>D8+U8+AL8+BC8+BT8+CK8+DB8+DS8+EJ8+FA8+FR8+GI8+GZ8+HQ8+IH8</f>
        <v/>
      </c>
      <c r="E37">
        <f>E8+V8+AM8+BD8+BU8+CL8+DC8+DT8+EK8+FB8+FS8+GJ8+HA8+HR8+II8</f>
        <v/>
      </c>
      <c r="F37">
        <f>F8+W8+AN8+BE8+BV8+CM8+DD8+DU8+EL8+FC8+FT8+GK8+HB8+HS8+IJ8</f>
        <v/>
      </c>
      <c r="G37">
        <f>G8+X8+AO8+BF8+BW8+CN8+DE8+DV8+EM8+FD8+FU8+GL8+HC8+HT8+IK8</f>
        <v/>
      </c>
      <c r="H37">
        <f>H8+Y8+AP8+BG8+BX8+CO8+DF8+DW8+EN8+FE8+FV8+GM8+HD8+HU8+IL8</f>
        <v/>
      </c>
      <c r="I37">
        <f>I8+Z8+AQ8+BH8+BY8+CP8+DG8+DX8+EO8+FF8+FW8+GN8+HE8+HV8+IM8</f>
        <v/>
      </c>
      <c r="J37">
        <f>J8+AA8+AR8+BI8+BZ8+CQ8+DH8+DY8+EP8+FG8+FX8+GO8+HF8+HW8+IN8</f>
        <v/>
      </c>
      <c r="K37">
        <f>K8+AB8+AS8+BJ8+CA8+CR8+DI8+DZ8+EQ8+FH8+FY8+GP8+HG8+HX8+IO8</f>
        <v/>
      </c>
      <c r="L37">
        <f>L8+AC8+AT8+BK8+CB8+CS8+DJ8+EA8+ER8+FI8+FZ8+GQ8+HH8+HY8+IP8</f>
        <v/>
      </c>
      <c r="M37">
        <f>M8+AD8+AU8+BL8+CC8+CT8+DK8+EB8+ES8+FJ8+GA8+GR8+HI8+HZ8+IQ8</f>
        <v/>
      </c>
      <c r="N37">
        <f>N8+AE8+AV8+BM8+CD8+CU8+DL8+EC8+ET8+FK8+GB8+GS8+HJ8+IA8+IR8</f>
        <v/>
      </c>
      <c r="O37">
        <f>O8+AF8+AW8+BN8+CE8+CV8+DM8+ED8+EU8+FL8+GC8+GT8+HK8+IB8+IS8</f>
        <v/>
      </c>
      <c r="P37">
        <f>P8+AG8+AX8+BO8+CF8+CW8+DN8+EE8+EV8+FM8+GD8+GU8+HL8+IC8+IT8</f>
        <v/>
      </c>
      <c r="Q37">
        <f>Q8+AH8+AY8+BP8+CG8+CX8+DO8+EF8+EW8+FN8+GE8+GV8+HM8+ID8+IU8</f>
        <v/>
      </c>
      <c r="R37">
        <f>R8+AI8+AZ8+BQ8+CH8+CY8+DP8+EG8+EX8+FO8+GF8+GW8+HN8+IE8+IV8</f>
        <v/>
      </c>
      <c r="T37" s="1">
        <f>IFERROR(E37/C37,0)</f>
        <v/>
      </c>
      <c r="U37" s="1">
        <f>IFERROR(Q37/C37,0)</f>
        <v/>
      </c>
    </row>
    <row r="38">
      <c r="A38">
        <f>IF(A9="","",A9)</f>
        <v/>
      </c>
      <c r="B38">
        <f>IF(B9="","",B9)</f>
        <v/>
      </c>
      <c r="C38">
        <f>C9+T9+AK9+BB9+BS9+CJ9+DA9+DR9+EI9+EZ9+FQ9+GH9+GY9+HP9+IG9</f>
        <v/>
      </c>
      <c r="D38">
        <f>D9+U9+AL9+BC9+BT9+CK9+DB9+DS9+EJ9+FA9+FR9+GI9+GZ9+HQ9+IH9</f>
        <v/>
      </c>
      <c r="E38">
        <f>E9+V9+AM9+BD9+BU9+CL9+DC9+DT9+EK9+FB9+FS9+GJ9+HA9+HR9+II9</f>
        <v/>
      </c>
      <c r="F38">
        <f>F9+W9+AN9+BE9+BV9+CM9+DD9+DU9+EL9+FC9+FT9+GK9+HB9+HS9+IJ9</f>
        <v/>
      </c>
      <c r="G38">
        <f>G9+X9+AO9+BF9+BW9+CN9+DE9+DV9+EM9+FD9+FU9+GL9+HC9+HT9+IK9</f>
        <v/>
      </c>
      <c r="H38">
        <f>H9+Y9+AP9+BG9+BX9+CO9+DF9+DW9+EN9+FE9+FV9+GM9+HD9+HU9+IL9</f>
        <v/>
      </c>
      <c r="I38">
        <f>I9+Z9+AQ9+BH9+BY9+CP9+DG9+DX9+EO9+FF9+FW9+GN9+HE9+HV9+IM9</f>
        <v/>
      </c>
      <c r="J38">
        <f>J9+AA9+AR9+BI9+BZ9+CQ9+DH9+DY9+EP9+FG9+FX9+GO9+HF9+HW9+IN9</f>
        <v/>
      </c>
      <c r="K38">
        <f>K9+AB9+AS9+BJ9+CA9+CR9+DI9+DZ9+EQ9+FH9+FY9+GP9+HG9+HX9+IO9</f>
        <v/>
      </c>
      <c r="L38">
        <f>L9+AC9+AT9+BK9+CB9+CS9+DJ9+EA9+ER9+FI9+FZ9+GQ9+HH9+HY9+IP9</f>
        <v/>
      </c>
      <c r="M38">
        <f>M9+AD9+AU9+BL9+CC9+CT9+DK9+EB9+ES9+FJ9+GA9+GR9+HI9+HZ9+IQ9</f>
        <v/>
      </c>
      <c r="N38">
        <f>N9+AE9+AV9+BM9+CD9+CU9+DL9+EC9+ET9+FK9+GB9+GS9+HJ9+IA9+IR9</f>
        <v/>
      </c>
      <c r="O38">
        <f>O9+AF9+AW9+BN9+CE9+CV9+DM9+ED9+EU9+FL9+GC9+GT9+HK9+IB9+IS9</f>
        <v/>
      </c>
      <c r="P38">
        <f>P9+AG9+AX9+BO9+CF9+CW9+DN9+EE9+EV9+FM9+GD9+GU9+HL9+IC9+IT9</f>
        <v/>
      </c>
      <c r="Q38">
        <f>Q9+AH9+AY9+BP9+CG9+CX9+DO9+EF9+EW9+FN9+GE9+GV9+HM9+ID9+IU9</f>
        <v/>
      </c>
      <c r="R38">
        <f>R9+AI9+AZ9+BQ9+CH9+CY9+DP9+EG9+EX9+FO9+GF9+GW9+HN9+IE9+IV9</f>
        <v/>
      </c>
      <c r="T38" s="1">
        <f>IFERROR(E38/C38,0)</f>
        <v/>
      </c>
      <c r="U38" s="1">
        <f>IFERROR(Q38/C38,0)</f>
        <v/>
      </c>
    </row>
    <row r="39">
      <c r="A39">
        <f>IF(A10="","",A10)</f>
        <v/>
      </c>
      <c r="B39">
        <f>IF(B10="","",B10)</f>
        <v/>
      </c>
      <c r="C39">
        <f>C10+T10+AK10+BB10+BS10+CJ10+DA10+DR10+EI10+EZ10+FQ10+GH10+GY10+HP10+IG10</f>
        <v/>
      </c>
      <c r="D39">
        <f>D10+U10+AL10+BC10+BT10+CK10+DB10+DS10+EJ10+FA10+FR10+GI10+GZ10+HQ10+IH10</f>
        <v/>
      </c>
      <c r="E39">
        <f>E10+V10+AM10+BD10+BU10+CL10+DC10+DT10+EK10+FB10+FS10+GJ10+HA10+HR10+II10</f>
        <v/>
      </c>
      <c r="F39">
        <f>F10+W10+AN10+BE10+BV10+CM10+DD10+DU10+EL10+FC10+FT10+GK10+HB10+HS10+IJ10</f>
        <v/>
      </c>
      <c r="G39">
        <f>G10+X10+AO10+BF10+BW10+CN10+DE10+DV10+EM10+FD10+FU10+GL10+HC10+HT10+IK10</f>
        <v/>
      </c>
      <c r="H39">
        <f>H10+Y10+AP10+BG10+BX10+CO10+DF10+DW10+EN10+FE10+FV10+GM10+HD10+HU10+IL10</f>
        <v/>
      </c>
      <c r="I39">
        <f>I10+Z10+AQ10+BH10+BY10+CP10+DG10+DX10+EO10+FF10+FW10+GN10+HE10+HV10+IM10</f>
        <v/>
      </c>
      <c r="J39">
        <f>J10+AA10+AR10+BI10+BZ10+CQ10+DH10+DY10+EP10+FG10+FX10+GO10+HF10+HW10+IN10</f>
        <v/>
      </c>
      <c r="K39">
        <f>K10+AB10+AS10+BJ10+CA10+CR10+DI10+DZ10+EQ10+FH10+FY10+GP10+HG10+HX10+IO10</f>
        <v/>
      </c>
      <c r="L39">
        <f>L10+AC10+AT10+BK10+CB10+CS10+DJ10+EA10+ER10+FI10+FZ10+GQ10+HH10+HY10+IP10</f>
        <v/>
      </c>
      <c r="M39">
        <f>M10+AD10+AU10+BL10+CC10+CT10+DK10+EB10+ES10+FJ10+GA10+GR10+HI10+HZ10+IQ10</f>
        <v/>
      </c>
      <c r="N39">
        <f>N10+AE10+AV10+BM10+CD10+CU10+DL10+EC10+ET10+FK10+GB10+GS10+HJ10+IA10+IR10</f>
        <v/>
      </c>
      <c r="O39">
        <f>O10+AF10+AW10+BN10+CE10+CV10+DM10+ED10+EU10+FL10+GC10+GT10+HK10+IB10+IS10</f>
        <v/>
      </c>
      <c r="P39">
        <f>P10+AG10+AX10+BO10+CF10+CW10+DN10+EE10+EV10+FM10+GD10+GU10+HL10+IC10+IT10</f>
        <v/>
      </c>
      <c r="Q39">
        <f>Q10+AH10+AY10+BP10+CG10+CX10+DO10+EF10+EW10+FN10+GE10+GV10+HM10+ID10+IU10</f>
        <v/>
      </c>
      <c r="R39">
        <f>R10+AI10+AZ10+BQ10+CH10+CY10+DP10+EG10+EX10+FO10+GF10+GW10+HN10+IE10+IV10</f>
        <v/>
      </c>
      <c r="T39" s="1">
        <f>IFERROR(E39/C39,0)</f>
        <v/>
      </c>
      <c r="U39" s="1">
        <f>IFERROR(Q39/C39,0)</f>
        <v/>
      </c>
    </row>
    <row r="40">
      <c r="A40">
        <f>IF(A11="","",A11)</f>
        <v/>
      </c>
      <c r="B40">
        <f>IF(B11="","",B11)</f>
        <v/>
      </c>
      <c r="C40">
        <f>C11+T11+AK11+BB11+BS11+CJ11+DA11+DR11+EI11+EZ11+FQ11+GH11+GY11+HP11+IG11</f>
        <v/>
      </c>
      <c r="D40">
        <f>D11+U11+AL11+BC11+BT11+CK11+DB11+DS11+EJ11+FA11+FR11+GI11+GZ11+HQ11+IH11</f>
        <v/>
      </c>
      <c r="E40">
        <f>E11+V11+AM11+BD11+BU11+CL11+DC11+DT11+EK11+FB11+FS11+GJ11+HA11+HR11+II11</f>
        <v/>
      </c>
      <c r="F40">
        <f>F11+W11+AN11+BE11+BV11+CM11+DD11+DU11+EL11+FC11+FT11+GK11+HB11+HS11+IJ11</f>
        <v/>
      </c>
      <c r="G40">
        <f>G11+X11+AO11+BF11+BW11+CN11+DE11+DV11+EM11+FD11+FU11+GL11+HC11+HT11+IK11</f>
        <v/>
      </c>
      <c r="H40">
        <f>H11+Y11+AP11+BG11+BX11+CO11+DF11+DW11+EN11+FE11+FV11+GM11+HD11+HU11+IL11</f>
        <v/>
      </c>
      <c r="I40">
        <f>I11+Z11+AQ11+BH11+BY11+CP11+DG11+DX11+EO11+FF11+FW11+GN11+HE11+HV11+IM11</f>
        <v/>
      </c>
      <c r="J40">
        <f>J11+AA11+AR11+BI11+BZ11+CQ11+DH11+DY11+EP11+FG11+FX11+GO11+HF11+HW11+IN11</f>
        <v/>
      </c>
      <c r="K40">
        <f>K11+AB11+AS11+BJ11+CA11+CR11+DI11+DZ11+EQ11+FH11+FY11+GP11+HG11+HX11+IO11</f>
        <v/>
      </c>
      <c r="L40">
        <f>L11+AC11+AT11+BK11+CB11+CS11+DJ11+EA11+ER11+FI11+FZ11+GQ11+HH11+HY11+IP11</f>
        <v/>
      </c>
      <c r="M40">
        <f>M11+AD11+AU11+BL11+CC11+CT11+DK11+EB11+ES11+FJ11+GA11+GR11+HI11+HZ11+IQ11</f>
        <v/>
      </c>
      <c r="N40">
        <f>N11+AE11+AV11+BM11+CD11+CU11+DL11+EC11+ET11+FK11+GB11+GS11+HJ11+IA11+IR11</f>
        <v/>
      </c>
      <c r="O40">
        <f>O11+AF11+AW11+BN11+CE11+CV11+DM11+ED11+EU11+FL11+GC11+GT11+HK11+IB11+IS11</f>
        <v/>
      </c>
      <c r="P40">
        <f>P11+AG11+AX11+BO11+CF11+CW11+DN11+EE11+EV11+FM11+GD11+GU11+HL11+IC11+IT11</f>
        <v/>
      </c>
      <c r="Q40">
        <f>Q11+AH11+AY11+BP11+CG11+CX11+DO11+EF11+EW11+FN11+GE11+GV11+HM11+ID11+IU11</f>
        <v/>
      </c>
      <c r="R40">
        <f>R11+AI11+AZ11+BQ11+CH11+CY11+DP11+EG11+EX11+FO11+GF11+GW11+HN11+IE11+IV11</f>
        <v/>
      </c>
      <c r="T40" s="1">
        <f>IFERROR(E40/C40,0)</f>
        <v/>
      </c>
      <c r="U40" s="1">
        <f>IFERROR(Q40/C40,0)</f>
        <v/>
      </c>
    </row>
    <row r="41">
      <c r="A41">
        <f>IF(A12="","",A12)</f>
        <v/>
      </c>
      <c r="B41">
        <f>IF(B12="","",B12)</f>
        <v/>
      </c>
      <c r="C41">
        <f>C12+T12+AK12+BB12+BS12+CJ12+DA12+DR12+EI12+EZ12+FQ12+GH12+GY12+HP12+IG12</f>
        <v/>
      </c>
      <c r="D41">
        <f>D12+U12+AL12+BC12+BT12+CK12+DB12+DS12+EJ12+FA12+FR12+GI12+GZ12+HQ12+IH12</f>
        <v/>
      </c>
      <c r="E41">
        <f>E12+V12+AM12+BD12+BU12+CL12+DC12+DT12+EK12+FB12+FS12+GJ12+HA12+HR12+II12</f>
        <v/>
      </c>
      <c r="F41">
        <f>F12+W12+AN12+BE12+BV12+CM12+DD12+DU12+EL12+FC12+FT12+GK12+HB12+HS12+IJ12</f>
        <v/>
      </c>
      <c r="G41">
        <f>G12+X12+AO12+BF12+BW12+CN12+DE12+DV12+EM12+FD12+FU12+GL12+HC12+HT12+IK12</f>
        <v/>
      </c>
      <c r="H41">
        <f>H12+Y12+AP12+BG12+BX12+CO12+DF12+DW12+EN12+FE12+FV12+GM12+HD12+HU12+IL12</f>
        <v/>
      </c>
      <c r="I41">
        <f>I12+Z12+AQ12+BH12+BY12+CP12+DG12+DX12+EO12+FF12+FW12+GN12+HE12+HV12+IM12</f>
        <v/>
      </c>
      <c r="J41">
        <f>J12+AA12+AR12+BI12+BZ12+CQ12+DH12+DY12+EP12+FG12+FX12+GO12+HF12+HW12+IN12</f>
        <v/>
      </c>
      <c r="K41">
        <f>K12+AB12+AS12+BJ12+CA12+CR12+DI12+DZ12+EQ12+FH12+FY12+GP12+HG12+HX12+IO12</f>
        <v/>
      </c>
      <c r="L41">
        <f>L12+AC12+AT12+BK12+CB12+CS12+DJ12+EA12+ER12+FI12+FZ12+GQ12+HH12+HY12+IP12</f>
        <v/>
      </c>
      <c r="M41">
        <f>M12+AD12+AU12+BL12+CC12+CT12+DK12+EB12+ES12+FJ12+GA12+GR12+HI12+HZ12+IQ12</f>
        <v/>
      </c>
      <c r="N41">
        <f>N12+AE12+AV12+BM12+CD12+CU12+DL12+EC12+ET12+FK12+GB12+GS12+HJ12+IA12+IR12</f>
        <v/>
      </c>
      <c r="O41">
        <f>O12+AF12+AW12+BN12+CE12+CV12+DM12+ED12+EU12+FL12+GC12+GT12+HK12+IB12+IS12</f>
        <v/>
      </c>
      <c r="P41">
        <f>P12+AG12+AX12+BO12+CF12+CW12+DN12+EE12+EV12+FM12+GD12+GU12+HL12+IC12+IT12</f>
        <v/>
      </c>
      <c r="Q41">
        <f>Q12+AH12+AY12+BP12+CG12+CX12+DO12+EF12+EW12+FN12+GE12+GV12+HM12+ID12+IU12</f>
        <v/>
      </c>
      <c r="R41">
        <f>R12+AI12+AZ12+BQ12+CH12+CY12+DP12+EG12+EX12+FO12+GF12+GW12+HN12+IE12+IV12</f>
        <v/>
      </c>
      <c r="T41" s="1">
        <f>IFERROR(E41/C41,0)</f>
        <v/>
      </c>
      <c r="U41" s="1">
        <f>IFERROR(Q41/C41,0)</f>
        <v/>
      </c>
    </row>
    <row r="42">
      <c r="A42">
        <f>IF(A13="","",A13)</f>
        <v/>
      </c>
      <c r="B42">
        <f>IF(B13="","",B13)</f>
        <v/>
      </c>
      <c r="C42">
        <f>C13+T13+AK13+BB13+BS13+CJ13+DA13+DR13+EI13+EZ13+FQ13+GH13+GY13+HP13+IG13</f>
        <v/>
      </c>
      <c r="D42">
        <f>D13+U13+AL13+BC13+BT13+CK13+DB13+DS13+EJ13+FA13+FR13+GI13+GZ13+HQ13+IH13</f>
        <v/>
      </c>
      <c r="E42">
        <f>E13+V13+AM13+BD13+BU13+CL13+DC13+DT13+EK13+FB13+FS13+GJ13+HA13+HR13+II13</f>
        <v/>
      </c>
      <c r="F42">
        <f>F13+W13+AN13+BE13+BV13+CM13+DD13+DU13+EL13+FC13+FT13+GK13+HB13+HS13+IJ13</f>
        <v/>
      </c>
      <c r="G42">
        <f>G13+X13+AO13+BF13+BW13+CN13+DE13+DV13+EM13+FD13+FU13+GL13+HC13+HT13+IK13</f>
        <v/>
      </c>
      <c r="H42">
        <f>H13+Y13+AP13+BG13+BX13+CO13+DF13+DW13+EN13+FE13+FV13+GM13+HD13+HU13+IL13</f>
        <v/>
      </c>
      <c r="I42">
        <f>I13+Z13+AQ13+BH13+BY13+CP13+DG13+DX13+EO13+FF13+FW13+GN13+HE13+HV13+IM13</f>
        <v/>
      </c>
      <c r="J42">
        <f>J13+AA13+AR13+BI13+BZ13+CQ13+DH13+DY13+EP13+FG13+FX13+GO13+HF13+HW13+IN13</f>
        <v/>
      </c>
      <c r="K42">
        <f>K13+AB13+AS13+BJ13+CA13+CR13+DI13+DZ13+EQ13+FH13+FY13+GP13+HG13+HX13+IO13</f>
        <v/>
      </c>
      <c r="L42">
        <f>L13+AC13+AT13+BK13+CB13+CS13+DJ13+EA13+ER13+FI13+FZ13+GQ13+HH13+HY13+IP13</f>
        <v/>
      </c>
      <c r="M42">
        <f>M13+AD13+AU13+BL13+CC13+CT13+DK13+EB13+ES13+FJ13+GA13+GR13+HI13+HZ13+IQ13</f>
        <v/>
      </c>
      <c r="N42">
        <f>N13+AE13+AV13+BM13+CD13+CU13+DL13+EC13+ET13+FK13+GB13+GS13+HJ13+IA13+IR13</f>
        <v/>
      </c>
      <c r="O42">
        <f>O13+AF13+AW13+BN13+CE13+CV13+DM13+ED13+EU13+FL13+GC13+GT13+HK13+IB13+IS13</f>
        <v/>
      </c>
      <c r="P42">
        <f>P13+AG13+AX13+BO13+CF13+CW13+DN13+EE13+EV13+FM13+GD13+GU13+HL13+IC13+IT13</f>
        <v/>
      </c>
      <c r="Q42">
        <f>Q13+AH13+AY13+BP13+CG13+CX13+DO13+EF13+EW13+FN13+GE13+GV13+HM13+ID13+IU13</f>
        <v/>
      </c>
      <c r="R42">
        <f>R13+AI13+AZ13+BQ13+CH13+CY13+DP13+EG13+EX13+FO13+GF13+GW13+HN13+IE13+IV13</f>
        <v/>
      </c>
      <c r="T42" s="1">
        <f>IFERROR(E42/C42,0)</f>
        <v/>
      </c>
      <c r="U42" s="1">
        <f>IFERROR(Q42/C42,0)</f>
        <v/>
      </c>
    </row>
    <row r="43">
      <c r="A43">
        <f>IF(A14="","",A14)</f>
        <v/>
      </c>
      <c r="B43">
        <f>IF(B14="","",B14)</f>
        <v/>
      </c>
      <c r="C43">
        <f>C14+T14+AK14+BB14+BS14+CJ14+DA14+DR14+EI14+EZ14+FQ14+GH14+GY14+HP14+IG14</f>
        <v/>
      </c>
      <c r="D43">
        <f>D14+U14+AL14+BC14+BT14+CK14+DB14+DS14+EJ14+FA14+FR14+GI14+GZ14+HQ14+IH14</f>
        <v/>
      </c>
      <c r="E43">
        <f>E14+V14+AM14+BD14+BU14+CL14+DC14+DT14+EK14+FB14+FS14+GJ14+HA14+HR14+II14</f>
        <v/>
      </c>
      <c r="F43">
        <f>F14+W14+AN14+BE14+BV14+CM14+DD14+DU14+EL14+FC14+FT14+GK14+HB14+HS14+IJ14</f>
        <v/>
      </c>
      <c r="G43">
        <f>G14+X14+AO14+BF14+BW14+CN14+DE14+DV14+EM14+FD14+FU14+GL14+HC14+HT14+IK14</f>
        <v/>
      </c>
      <c r="H43">
        <f>H14+Y14+AP14+BG14+BX14+CO14+DF14+DW14+EN14+FE14+FV14+GM14+HD14+HU14+IL14</f>
        <v/>
      </c>
      <c r="I43">
        <f>I14+Z14+AQ14+BH14+BY14+CP14+DG14+DX14+EO14+FF14+FW14+GN14+HE14+HV14+IM14</f>
        <v/>
      </c>
      <c r="J43">
        <f>J14+AA14+AR14+BI14+BZ14+CQ14+DH14+DY14+EP14+FG14+FX14+GO14+HF14+HW14+IN14</f>
        <v/>
      </c>
      <c r="K43">
        <f>K14+AB14+AS14+BJ14+CA14+CR14+DI14+DZ14+EQ14+FH14+FY14+GP14+HG14+HX14+IO14</f>
        <v/>
      </c>
      <c r="L43">
        <f>L14+AC14+AT14+BK14+CB14+CS14+DJ14+EA14+ER14+FI14+FZ14+GQ14+HH14+HY14+IP14</f>
        <v/>
      </c>
      <c r="M43">
        <f>M14+AD14+AU14+BL14+CC14+CT14+DK14+EB14+ES14+FJ14+GA14+GR14+HI14+HZ14+IQ14</f>
        <v/>
      </c>
      <c r="N43">
        <f>N14+AE14+AV14+BM14+CD14+CU14+DL14+EC14+ET14+FK14+GB14+GS14+HJ14+IA14+IR14</f>
        <v/>
      </c>
      <c r="O43">
        <f>O14+AF14+AW14+BN14+CE14+CV14+DM14+ED14+EU14+FL14+GC14+GT14+HK14+IB14+IS14</f>
        <v/>
      </c>
      <c r="P43">
        <f>P14+AG14+AX14+BO14+CF14+CW14+DN14+EE14+EV14+FM14+GD14+GU14+HL14+IC14+IT14</f>
        <v/>
      </c>
      <c r="Q43">
        <f>Q14+AH14+AY14+BP14+CG14+CX14+DO14+EF14+EW14+FN14+GE14+GV14+HM14+ID14+IU14</f>
        <v/>
      </c>
      <c r="R43">
        <f>R14+AI14+AZ14+BQ14+CH14+CY14+DP14+EG14+EX14+FO14+GF14+GW14+HN14+IE14+IV14</f>
        <v/>
      </c>
      <c r="T43" s="1">
        <f>IFERROR(E43/C43,0)</f>
        <v/>
      </c>
      <c r="U43" s="1">
        <f>IFERROR(Q43/C43,0)</f>
        <v/>
      </c>
    </row>
    <row r="44">
      <c r="A44">
        <f>IF(A15="","",A15)</f>
        <v/>
      </c>
      <c r="B44">
        <f>IF(B15="","",B15)</f>
        <v/>
      </c>
      <c r="C44">
        <f>C15+T15+AK15+BB15+BS15+CJ15+DA15+DR15+EI15+EZ15+FQ15+GH15+GY15+HP15+IG15</f>
        <v/>
      </c>
      <c r="D44">
        <f>D15+U15+AL15+BC15+BT15+CK15+DB15+DS15+EJ15+FA15+FR15+GI15+GZ15+HQ15+IH15</f>
        <v/>
      </c>
      <c r="E44">
        <f>E15+V15+AM15+BD15+BU15+CL15+DC15+DT15+EK15+FB15+FS15+GJ15+HA15+HR15+II15</f>
        <v/>
      </c>
      <c r="F44">
        <f>F15+W15+AN15+BE15+BV15+CM15+DD15+DU15+EL15+FC15+FT15+GK15+HB15+HS15+IJ15</f>
        <v/>
      </c>
      <c r="G44">
        <f>G15+X15+AO15+BF15+BW15+CN15+DE15+DV15+EM15+FD15+FU15+GL15+HC15+HT15+IK15</f>
        <v/>
      </c>
      <c r="H44">
        <f>H15+Y15+AP15+BG15+BX15+CO15+DF15+DW15+EN15+FE15+FV15+GM15+HD15+HU15+IL15</f>
        <v/>
      </c>
      <c r="I44">
        <f>I15+Z15+AQ15+BH15+BY15+CP15+DG15+DX15+EO15+FF15+FW15+GN15+HE15+HV15+IM15</f>
        <v/>
      </c>
      <c r="J44">
        <f>J15+AA15+AR15+BI15+BZ15+CQ15+DH15+DY15+EP15+FG15+FX15+GO15+HF15+HW15+IN15</f>
        <v/>
      </c>
      <c r="K44">
        <f>K15+AB15+AS15+BJ15+CA15+CR15+DI15+DZ15+EQ15+FH15+FY15+GP15+HG15+HX15+IO15</f>
        <v/>
      </c>
      <c r="L44">
        <f>L15+AC15+AT15+BK15+CB15+CS15+DJ15+EA15+ER15+FI15+FZ15+GQ15+HH15+HY15+IP15</f>
        <v/>
      </c>
      <c r="M44">
        <f>M15+AD15+AU15+BL15+CC15+CT15+DK15+EB15+ES15+FJ15+GA15+GR15+HI15+HZ15+IQ15</f>
        <v/>
      </c>
      <c r="N44">
        <f>N15+AE15+AV15+BM15+CD15+CU15+DL15+EC15+ET15+FK15+GB15+GS15+HJ15+IA15+IR15</f>
        <v/>
      </c>
      <c r="O44">
        <f>O15+AF15+AW15+BN15+CE15+CV15+DM15+ED15+EU15+FL15+GC15+GT15+HK15+IB15+IS15</f>
        <v/>
      </c>
      <c r="P44">
        <f>P15+AG15+AX15+BO15+CF15+CW15+DN15+EE15+EV15+FM15+GD15+GU15+HL15+IC15+IT15</f>
        <v/>
      </c>
      <c r="Q44">
        <f>Q15+AH15+AY15+BP15+CG15+CX15+DO15+EF15+EW15+FN15+GE15+GV15+HM15+ID15+IU15</f>
        <v/>
      </c>
      <c r="R44">
        <f>R15+AI15+AZ15+BQ15+CH15+CY15+DP15+EG15+EX15+FO15+GF15+GW15+HN15+IE15+IV15</f>
        <v/>
      </c>
      <c r="T44" s="1">
        <f>IFERROR(E44/C44,0)</f>
        <v/>
      </c>
      <c r="U44" s="1">
        <f>IFERROR(Q44/C44,0)</f>
        <v/>
      </c>
    </row>
    <row r="45">
      <c r="A45">
        <f>IF(A16="","",A16)</f>
        <v/>
      </c>
      <c r="B45">
        <f>IF(B16="","",B16)</f>
        <v/>
      </c>
      <c r="C45">
        <f>C16+T16+AK16+BB16+BS16+CJ16+DA16+DR16+EI16+EZ16+FQ16+GH16+GY16+HP16+IG16</f>
        <v/>
      </c>
      <c r="D45">
        <f>D16+U16+AL16+BC16+BT16+CK16+DB16+DS16+EJ16+FA16+FR16+GI16+GZ16+HQ16+IH16</f>
        <v/>
      </c>
      <c r="E45">
        <f>E16+V16+AM16+BD16+BU16+CL16+DC16+DT16+EK16+FB16+FS16+GJ16+HA16+HR16+II16</f>
        <v/>
      </c>
      <c r="F45">
        <f>F16+W16+AN16+BE16+BV16+CM16+DD16+DU16+EL16+FC16+FT16+GK16+HB16+HS16+IJ16</f>
        <v/>
      </c>
      <c r="G45">
        <f>G16+X16+AO16+BF16+BW16+CN16+DE16+DV16+EM16+FD16+FU16+GL16+HC16+HT16+IK16</f>
        <v/>
      </c>
      <c r="H45">
        <f>H16+Y16+AP16+BG16+BX16+CO16+DF16+DW16+EN16+FE16+FV16+GM16+HD16+HU16+IL16</f>
        <v/>
      </c>
      <c r="I45">
        <f>I16+Z16+AQ16+BH16+BY16+CP16+DG16+DX16+EO16+FF16+FW16+GN16+HE16+HV16+IM16</f>
        <v/>
      </c>
      <c r="J45">
        <f>J16+AA16+AR16+BI16+BZ16+CQ16+DH16+DY16+EP16+FG16+FX16+GO16+HF16+HW16+IN16</f>
        <v/>
      </c>
      <c r="K45">
        <f>K16+AB16+AS16+BJ16+CA16+CR16+DI16+DZ16+EQ16+FH16+FY16+GP16+HG16+HX16+IO16</f>
        <v/>
      </c>
      <c r="L45">
        <f>L16+AC16+AT16+BK16+CB16+CS16+DJ16+EA16+ER16+FI16+FZ16+GQ16+HH16+HY16+IP16</f>
        <v/>
      </c>
      <c r="M45">
        <f>M16+AD16+AU16+BL16+CC16+CT16+DK16+EB16+ES16+FJ16+GA16+GR16+HI16+HZ16+IQ16</f>
        <v/>
      </c>
      <c r="N45">
        <f>N16+AE16+AV16+BM16+CD16+CU16+DL16+EC16+ET16+FK16+GB16+GS16+HJ16+IA16+IR16</f>
        <v/>
      </c>
      <c r="O45">
        <f>O16+AF16+AW16+BN16+CE16+CV16+DM16+ED16+EU16+FL16+GC16+GT16+HK16+IB16+IS16</f>
        <v/>
      </c>
      <c r="P45">
        <f>P16+AG16+AX16+BO16+CF16+CW16+DN16+EE16+EV16+FM16+GD16+GU16+HL16+IC16+IT16</f>
        <v/>
      </c>
      <c r="Q45">
        <f>Q16+AH16+AY16+BP16+CG16+CX16+DO16+EF16+EW16+FN16+GE16+GV16+HM16+ID16+IU16</f>
        <v/>
      </c>
      <c r="R45">
        <f>R16+AI16+AZ16+BQ16+CH16+CY16+DP16+EG16+EX16+FO16+GF16+GW16+HN16+IE16+IV16</f>
        <v/>
      </c>
      <c r="T45" s="1">
        <f>IFERROR(E45/C45,0)</f>
        <v/>
      </c>
      <c r="U45" s="1">
        <f>IFERROR(Q45/C45,0)</f>
        <v/>
      </c>
    </row>
    <row r="46">
      <c r="A46">
        <f>IF(A17="","",A17)</f>
        <v/>
      </c>
      <c r="B46">
        <f>IF(B17="","",B17)</f>
        <v/>
      </c>
      <c r="C46">
        <f>C17+T17+AK17+BB17+BS17+CJ17+DA17+DR17+EI17+EZ17+FQ17+GH17+GY17+HP17+IG17</f>
        <v/>
      </c>
      <c r="D46">
        <f>D17+U17+AL17+BC17+BT17+CK17+DB17+DS17+EJ17+FA17+FR17+GI17+GZ17+HQ17+IH17</f>
        <v/>
      </c>
      <c r="E46">
        <f>E17+V17+AM17+BD17+BU17+CL17+DC17+DT17+EK17+FB17+FS17+GJ17+HA17+HR17+II17</f>
        <v/>
      </c>
      <c r="F46">
        <f>F17+W17+AN17+BE17+BV17+CM17+DD17+DU17+EL17+FC17+FT17+GK17+HB17+HS17+IJ17</f>
        <v/>
      </c>
      <c r="G46">
        <f>G17+X17+AO17+BF17+BW17+CN17+DE17+DV17+EM17+FD17+FU17+GL17+HC17+HT17+IK17</f>
        <v/>
      </c>
      <c r="H46">
        <f>H17+Y17+AP17+BG17+BX17+CO17+DF17+DW17+EN17+FE17+FV17+GM17+HD17+HU17+IL17</f>
        <v/>
      </c>
      <c r="I46">
        <f>I17+Z17+AQ17+BH17+BY17+CP17+DG17+DX17+EO17+FF17+FW17+GN17+HE17+HV17+IM17</f>
        <v/>
      </c>
      <c r="J46">
        <f>J17+AA17+AR17+BI17+BZ17+CQ17+DH17+DY17+EP17+FG17+FX17+GO17+HF17+HW17+IN17</f>
        <v/>
      </c>
      <c r="K46">
        <f>K17+AB17+AS17+BJ17+CA17+CR17+DI17+DZ17+EQ17+FH17+FY17+GP17+HG17+HX17+IO17</f>
        <v/>
      </c>
      <c r="L46">
        <f>L17+AC17+AT17+BK17+CB17+CS17+DJ17+EA17+ER17+FI17+FZ17+GQ17+HH17+HY17+IP17</f>
        <v/>
      </c>
      <c r="M46">
        <f>M17+AD17+AU17+BL17+CC17+CT17+DK17+EB17+ES17+FJ17+GA17+GR17+HI17+HZ17+IQ17</f>
        <v/>
      </c>
      <c r="N46">
        <f>N17+AE17+AV17+BM17+CD17+CU17+DL17+EC17+ET17+FK17+GB17+GS17+HJ17+IA17+IR17</f>
        <v/>
      </c>
      <c r="O46">
        <f>O17+AF17+AW17+BN17+CE17+CV17+DM17+ED17+EU17+FL17+GC17+GT17+HK17+IB17+IS17</f>
        <v/>
      </c>
      <c r="P46">
        <f>P17+AG17+AX17+BO17+CF17+CW17+DN17+EE17+EV17+FM17+GD17+GU17+HL17+IC17+IT17</f>
        <v/>
      </c>
      <c r="Q46">
        <f>Q17+AH17+AY17+BP17+CG17+CX17+DO17+EF17+EW17+FN17+GE17+GV17+HM17+ID17+IU17</f>
        <v/>
      </c>
      <c r="R46">
        <f>R17+AI17+AZ17+BQ17+CH17+CY17+DP17+EG17+EX17+FO17+GF17+GW17+HN17+IE17+IV17</f>
        <v/>
      </c>
      <c r="T46" s="1">
        <f>IFERROR(E46/C46,0)</f>
        <v/>
      </c>
      <c r="U46" s="1">
        <f>IFERROR(Q46/C46,0)</f>
        <v/>
      </c>
    </row>
    <row r="47">
      <c r="A47">
        <f>IF(A18="","",A18)</f>
        <v/>
      </c>
      <c r="B47">
        <f>IF(B18="","",B18)</f>
        <v/>
      </c>
      <c r="C47">
        <f>C18+T18+AK18+BB18+BS18+CJ18+DA18+DR18+EI18+EZ18+FQ18+GH18+GY18+HP18+IG18</f>
        <v/>
      </c>
      <c r="D47">
        <f>D18+U18+AL18+BC18+BT18+CK18+DB18+DS18+EJ18+FA18+FR18+GI18+GZ18+HQ18+IH18</f>
        <v/>
      </c>
      <c r="E47">
        <f>E18+V18+AM18+BD18+BU18+CL18+DC18+DT18+EK18+FB18+FS18+GJ18+HA18+HR18+II18</f>
        <v/>
      </c>
      <c r="F47">
        <f>F18+W18+AN18+BE18+BV18+CM18+DD18+DU18+EL18+FC18+FT18+GK18+HB18+HS18+IJ18</f>
        <v/>
      </c>
      <c r="G47">
        <f>G18+X18+AO18+BF18+BW18+CN18+DE18+DV18+EM18+FD18+FU18+GL18+HC18+HT18+IK18</f>
        <v/>
      </c>
      <c r="H47">
        <f>H18+Y18+AP18+BG18+BX18+CO18+DF18+DW18+EN18+FE18+FV18+GM18+HD18+HU18+IL18</f>
        <v/>
      </c>
      <c r="I47">
        <f>I18+Z18+AQ18+BH18+BY18+CP18+DG18+DX18+EO18+FF18+FW18+GN18+HE18+HV18+IM18</f>
        <v/>
      </c>
      <c r="J47">
        <f>J18+AA18+AR18+BI18+BZ18+CQ18+DH18+DY18+EP18+FG18+FX18+GO18+HF18+HW18+IN18</f>
        <v/>
      </c>
      <c r="K47">
        <f>K18+AB18+AS18+BJ18+CA18+CR18+DI18+DZ18+EQ18+FH18+FY18+GP18+HG18+HX18+IO18</f>
        <v/>
      </c>
      <c r="L47">
        <f>L18+AC18+AT18+BK18+CB18+CS18+DJ18+EA18+ER18+FI18+FZ18+GQ18+HH18+HY18+IP18</f>
        <v/>
      </c>
      <c r="M47">
        <f>M18+AD18+AU18+BL18+CC18+CT18+DK18+EB18+ES18+FJ18+GA18+GR18+HI18+HZ18+IQ18</f>
        <v/>
      </c>
      <c r="N47">
        <f>N18+AE18+AV18+BM18+CD18+CU18+DL18+EC18+ET18+FK18+GB18+GS18+HJ18+IA18+IR18</f>
        <v/>
      </c>
      <c r="O47">
        <f>O18+AF18+AW18+BN18+CE18+CV18+DM18+ED18+EU18+FL18+GC18+GT18+HK18+IB18+IS18</f>
        <v/>
      </c>
      <c r="P47">
        <f>P18+AG18+AX18+BO18+CF18+CW18+DN18+EE18+EV18+FM18+GD18+GU18+HL18+IC18+IT18</f>
        <v/>
      </c>
      <c r="Q47">
        <f>Q18+AH18+AY18+BP18+CG18+CX18+DO18+EF18+EW18+FN18+GE18+GV18+HM18+ID18+IU18</f>
        <v/>
      </c>
      <c r="R47">
        <f>R18+AI18+AZ18+BQ18+CH18+CY18+DP18+EG18+EX18+FO18+GF18+GW18+HN18+IE18+IV18</f>
        <v/>
      </c>
      <c r="T47" s="1">
        <f>IFERROR(E47/C47,0)</f>
        <v/>
      </c>
      <c r="U47" s="1">
        <f>IFERROR(Q47/C47,0)</f>
        <v/>
      </c>
    </row>
    <row r="48">
      <c r="A48">
        <f>IF(A19="","",A19)</f>
        <v/>
      </c>
      <c r="B48">
        <f>IF(B19="","",B19)</f>
        <v/>
      </c>
      <c r="C48">
        <f>C19+T19+AK19+BB19+BS19+CJ19+DA19+DR19+EI19+EZ19+FQ19+GH19+GY19+HP19+IG19</f>
        <v/>
      </c>
      <c r="D48">
        <f>D19+U19+AL19+BC19+BT19+CK19+DB19+DS19+EJ19+FA19+FR19+GI19+GZ19+HQ19+IH19</f>
        <v/>
      </c>
      <c r="E48">
        <f>E19+V19+AM19+BD19+BU19+CL19+DC19+DT19+EK19+FB19+FS19+GJ19+HA19+HR19+II19</f>
        <v/>
      </c>
      <c r="F48">
        <f>F19+W19+AN19+BE19+BV19+CM19+DD19+DU19+EL19+FC19+FT19+GK19+HB19+HS19+IJ19</f>
        <v/>
      </c>
      <c r="G48">
        <f>G19+X19+AO19+BF19+BW19+CN19+DE19+DV19+EM19+FD19+FU19+GL19+HC19+HT19+IK19</f>
        <v/>
      </c>
      <c r="H48">
        <f>H19+Y19+AP19+BG19+BX19+CO19+DF19+DW19+EN19+FE19+FV19+GM19+HD19+HU19+IL19</f>
        <v/>
      </c>
      <c r="I48">
        <f>I19+Z19+AQ19+BH19+BY19+CP19+DG19+DX19+EO19+FF19+FW19+GN19+HE19+HV19+IM19</f>
        <v/>
      </c>
      <c r="J48">
        <f>J19+AA19+AR19+BI19+BZ19+CQ19+DH19+DY19+EP19+FG19+FX19+GO19+HF19+HW19+IN19</f>
        <v/>
      </c>
      <c r="K48">
        <f>K19+AB19+AS19+BJ19+CA19+CR19+DI19+DZ19+EQ19+FH19+FY19+GP19+HG19+HX19+IO19</f>
        <v/>
      </c>
      <c r="L48">
        <f>L19+AC19+AT19+BK19+CB19+CS19+DJ19+EA19+ER19+FI19+FZ19+GQ19+HH19+HY19+IP19</f>
        <v/>
      </c>
      <c r="M48">
        <f>M19+AD19+AU19+BL19+CC19+CT19+DK19+EB19+ES19+FJ19+GA19+GR19+HI19+HZ19+IQ19</f>
        <v/>
      </c>
      <c r="N48">
        <f>N19+AE19+AV19+BM19+CD19+CU19+DL19+EC19+ET19+FK19+GB19+GS19+HJ19+IA19+IR19</f>
        <v/>
      </c>
      <c r="O48">
        <f>O19+AF19+AW19+BN19+CE19+CV19+DM19+ED19+EU19+FL19+GC19+GT19+HK19+IB19+IS19</f>
        <v/>
      </c>
      <c r="P48">
        <f>P19+AG19+AX19+BO19+CF19+CW19+DN19+EE19+EV19+FM19+GD19+GU19+HL19+IC19+IT19</f>
        <v/>
      </c>
      <c r="Q48">
        <f>Q19+AH19+AY19+BP19+CG19+CX19+DO19+EF19+EW19+FN19+GE19+GV19+HM19+ID19+IU19</f>
        <v/>
      </c>
      <c r="R48">
        <f>R19+AI19+AZ19+BQ19+CH19+CY19+DP19+EG19+EX19+FO19+GF19+GW19+HN19+IE19+IV19</f>
        <v/>
      </c>
      <c r="T48" s="1">
        <f>IFERROR(E48/C48,0)</f>
        <v/>
      </c>
      <c r="U48" s="1">
        <f>IFERROR(Q48/C48,0)</f>
        <v/>
      </c>
    </row>
    <row r="49">
      <c r="A49">
        <f>IF(A20="","",A20)</f>
        <v/>
      </c>
      <c r="B49">
        <f>IF(B20="","",B20)</f>
        <v/>
      </c>
      <c r="C49">
        <f>C20+T20+AK20+BB20+BS20+CJ20+DA20+DR20+EI20+EZ20+FQ20+GH20+GY20+HP20+IG20</f>
        <v/>
      </c>
      <c r="D49">
        <f>D20+U20+AL20+BC20+BT20+CK20+DB20+DS20+EJ20+FA20+FR20+GI20+GZ20+HQ20+IH20</f>
        <v/>
      </c>
      <c r="E49">
        <f>E20+V20+AM20+BD20+BU20+CL20+DC20+DT20+EK20+FB20+FS20+GJ20+HA20+HR20+II20</f>
        <v/>
      </c>
      <c r="F49">
        <f>F20+W20+AN20+BE20+BV20+CM20+DD20+DU20+EL20+FC20+FT20+GK20+HB20+HS20+IJ20</f>
        <v/>
      </c>
      <c r="G49">
        <f>G20+X20+AO20+BF20+BW20+CN20+DE20+DV20+EM20+FD20+FU20+GL20+HC20+HT20+IK20</f>
        <v/>
      </c>
      <c r="H49">
        <f>H20+Y20+AP20+BG20+BX20+CO20+DF20+DW20+EN20+FE20+FV20+GM20+HD20+HU20+IL20</f>
        <v/>
      </c>
      <c r="I49">
        <f>I20+Z20+AQ20+BH20+BY20+CP20+DG20+DX20+EO20+FF20+FW20+GN20+HE20+HV20+IM20</f>
        <v/>
      </c>
      <c r="J49">
        <f>J20+AA20+AR20+BI20+BZ20+CQ20+DH20+DY20+EP20+FG20+FX20+GO20+HF20+HW20+IN20</f>
        <v/>
      </c>
      <c r="K49">
        <f>K20+AB20+AS20+BJ20+CA20+CR20+DI20+DZ20+EQ20+FH20+FY20+GP20+HG20+HX20+IO20</f>
        <v/>
      </c>
      <c r="L49">
        <f>L20+AC20+AT20+BK20+CB20+CS20+DJ20+EA20+ER20+FI20+FZ20+GQ20+HH20+HY20+IP20</f>
        <v/>
      </c>
      <c r="M49">
        <f>M20+AD20+AU20+BL20+CC20+CT20+DK20+EB20+ES20+FJ20+GA20+GR20+HI20+HZ20+IQ20</f>
        <v/>
      </c>
      <c r="N49">
        <f>N20+AE20+AV20+BM20+CD20+CU20+DL20+EC20+ET20+FK20+GB20+GS20+HJ20+IA20+IR20</f>
        <v/>
      </c>
      <c r="O49">
        <f>O20+AF20+AW20+BN20+CE20+CV20+DM20+ED20+EU20+FL20+GC20+GT20+HK20+IB20+IS20</f>
        <v/>
      </c>
      <c r="P49">
        <f>P20+AG20+AX20+BO20+CF20+CW20+DN20+EE20+EV20+FM20+GD20+GU20+HL20+IC20+IT20</f>
        <v/>
      </c>
      <c r="Q49">
        <f>Q20+AH20+AY20+BP20+CG20+CX20+DO20+EF20+EW20+FN20+GE20+GV20+HM20+ID20+IU20</f>
        <v/>
      </c>
      <c r="R49">
        <f>R20+AI20+AZ20+BQ20+CH20+CY20+DP20+EG20+EX20+FO20+GF20+GW20+HN20+IE20+IV20</f>
        <v/>
      </c>
      <c r="T49" s="1">
        <f>IFERROR(E49/C49,0)</f>
        <v/>
      </c>
      <c r="U49" s="1">
        <f>IFERROR(Q49/C49,0)</f>
        <v/>
      </c>
    </row>
    <row r="50">
      <c r="A50">
        <f>IF(A21="","",A21)</f>
        <v/>
      </c>
      <c r="B50">
        <f>IF(B21="","",B21)</f>
        <v/>
      </c>
      <c r="C50">
        <f>C21+T21+AK21+BB21+BS21+CJ21+DA21+DR21+EI21+EZ21+FQ21+GH21+GY21+HP21+IG21</f>
        <v/>
      </c>
      <c r="D50">
        <f>D21+U21+AL21+BC21+BT21+CK21+DB21+DS21+EJ21+FA21+FR21+GI21+GZ21+HQ21+IH21</f>
        <v/>
      </c>
      <c r="E50">
        <f>E21+V21+AM21+BD21+BU21+CL21+DC21+DT21+EK21+FB21+FS21+GJ21+HA21+HR21+II21</f>
        <v/>
      </c>
      <c r="F50">
        <f>F21+W21+AN21+BE21+BV21+CM21+DD21+DU21+EL21+FC21+FT21+GK21+HB21+HS21+IJ21</f>
        <v/>
      </c>
      <c r="G50">
        <f>G21+X21+AO21+BF21+BW21+CN21+DE21+DV21+EM21+FD21+FU21+GL21+HC21+HT21+IK21</f>
        <v/>
      </c>
      <c r="H50">
        <f>H21+Y21+AP21+BG21+BX21+CO21+DF21+DW21+EN21+FE21+FV21+GM21+HD21+HU21+IL21</f>
        <v/>
      </c>
      <c r="I50">
        <f>I21+Z21+AQ21+BH21+BY21+CP21+DG21+DX21+EO21+FF21+FW21+GN21+HE21+HV21+IM21</f>
        <v/>
      </c>
      <c r="J50">
        <f>J21+AA21+AR21+BI21+BZ21+CQ21+DH21+DY21+EP21+FG21+FX21+GO21+HF21+HW21+IN21</f>
        <v/>
      </c>
      <c r="K50">
        <f>K21+AB21+AS21+BJ21+CA21+CR21+DI21+DZ21+EQ21+FH21+FY21+GP21+HG21+HX21+IO21</f>
        <v/>
      </c>
      <c r="L50">
        <f>L21+AC21+AT21+BK21+CB21+CS21+DJ21+EA21+ER21+FI21+FZ21+GQ21+HH21+HY21+IP21</f>
        <v/>
      </c>
      <c r="M50">
        <f>M21+AD21+AU21+BL21+CC21+CT21+DK21+EB21+ES21+FJ21+GA21+GR21+HI21+HZ21+IQ21</f>
        <v/>
      </c>
      <c r="N50">
        <f>N21+AE21+AV21+BM21+CD21+CU21+DL21+EC21+ET21+FK21+GB21+GS21+HJ21+IA21+IR21</f>
        <v/>
      </c>
      <c r="O50">
        <f>O21+AF21+AW21+BN21+CE21+CV21+DM21+ED21+EU21+FL21+GC21+GT21+HK21+IB21+IS21</f>
        <v/>
      </c>
      <c r="P50">
        <f>P21+AG21+AX21+BO21+CF21+CW21+DN21+EE21+EV21+FM21+GD21+GU21+HL21+IC21+IT21</f>
        <v/>
      </c>
      <c r="Q50">
        <f>Q21+AH21+AY21+BP21+CG21+CX21+DO21+EF21+EW21+FN21+GE21+GV21+HM21+ID21+IU21</f>
        <v/>
      </c>
      <c r="R50">
        <f>R21+AI21+AZ21+BQ21+CH21+CY21+DP21+EG21+EX21+FO21+GF21+GW21+HN21+IE21+IV21</f>
        <v/>
      </c>
      <c r="T50" s="1">
        <f>IFERROR(E50/C50,0)</f>
        <v/>
      </c>
      <c r="U50" s="1">
        <f>IFERROR(Q50/C50,0)</f>
        <v/>
      </c>
    </row>
    <row r="51">
      <c r="A51">
        <f>IF(A22="","",A22)</f>
        <v/>
      </c>
      <c r="B51">
        <f>IF(B22="","",B22)</f>
        <v/>
      </c>
      <c r="C51">
        <f>C22+T22+AK22+BB22+BS22+CJ22+DA22+DR22+EI22+EZ22+FQ22+GH22+GY22+HP22+IG22</f>
        <v/>
      </c>
      <c r="D51">
        <f>D22+U22+AL22+BC22+BT22+CK22+DB22+DS22+EJ22+FA22+FR22+GI22+GZ22+HQ22+IH22</f>
        <v/>
      </c>
      <c r="E51">
        <f>E22+V22+AM22+BD22+BU22+CL22+DC22+DT22+EK22+FB22+FS22+GJ22+HA22+HR22+II22</f>
        <v/>
      </c>
      <c r="F51">
        <f>F22+W22+AN22+BE22+BV22+CM22+DD22+DU22+EL22+FC22+FT22+GK22+HB22+HS22+IJ22</f>
        <v/>
      </c>
      <c r="G51">
        <f>G22+X22+AO22+BF22+BW22+CN22+DE22+DV22+EM22+FD22+FU22+GL22+HC22+HT22+IK22</f>
        <v/>
      </c>
      <c r="H51">
        <f>H22+Y22+AP22+BG22+BX22+CO22+DF22+DW22+EN22+FE22+FV22+GM22+HD22+HU22+IL22</f>
        <v/>
      </c>
      <c r="I51">
        <f>I22+Z22+AQ22+BH22+BY22+CP22+DG22+DX22+EO22+FF22+FW22+GN22+HE22+HV22+IM22</f>
        <v/>
      </c>
      <c r="J51">
        <f>J22+AA22+AR22+BI22+BZ22+CQ22+DH22+DY22+EP22+FG22+FX22+GO22+HF22+HW22+IN22</f>
        <v/>
      </c>
      <c r="K51">
        <f>K22+AB22+AS22+BJ22+CA22+CR22+DI22+DZ22+EQ22+FH22+FY22+GP22+HG22+HX22+IO22</f>
        <v/>
      </c>
      <c r="L51">
        <f>L22+AC22+AT22+BK22+CB22+CS22+DJ22+EA22+ER22+FI22+FZ22+GQ22+HH22+HY22+IP22</f>
        <v/>
      </c>
      <c r="M51">
        <f>M22+AD22+AU22+BL22+CC22+CT22+DK22+EB22+ES22+FJ22+GA22+GR22+HI22+HZ22+IQ22</f>
        <v/>
      </c>
      <c r="N51">
        <f>N22+AE22+AV22+BM22+CD22+CU22+DL22+EC22+ET22+FK22+GB22+GS22+HJ22+IA22+IR22</f>
        <v/>
      </c>
      <c r="O51">
        <f>O22+AF22+AW22+BN22+CE22+CV22+DM22+ED22+EU22+FL22+GC22+GT22+HK22+IB22+IS22</f>
        <v/>
      </c>
      <c r="P51">
        <f>P22+AG22+AX22+BO22+CF22+CW22+DN22+EE22+EV22+FM22+GD22+GU22+HL22+IC22+IT22</f>
        <v/>
      </c>
      <c r="Q51">
        <f>Q22+AH22+AY22+BP22+CG22+CX22+DO22+EF22+EW22+FN22+GE22+GV22+HM22+ID22+IU22</f>
        <v/>
      </c>
      <c r="R51">
        <f>R22+AI22+AZ22+BQ22+CH22+CY22+DP22+EG22+EX22+FO22+GF22+GW22+HN22+IE22+IV22</f>
        <v/>
      </c>
      <c r="T51" s="1">
        <f>IFERROR(E51/C51,0)</f>
        <v/>
      </c>
      <c r="U51" s="1">
        <f>IFERROR(Q51/C51,0)</f>
        <v/>
      </c>
    </row>
    <row r="52">
      <c r="A52">
        <f>IF(A23="","",A23)</f>
        <v/>
      </c>
      <c r="B52">
        <f>IF(B23="","",B23)</f>
        <v/>
      </c>
      <c r="C52">
        <f>C23+T23+AK23+BB23+BS23+CJ23+DA23+DR23+EI23+EZ23+FQ23+GH23+GY23+HP23+IG23</f>
        <v/>
      </c>
      <c r="D52">
        <f>D23+U23+AL23+BC23+BT23+CK23+DB23+DS23+EJ23+FA23+FR23+GI23+GZ23+HQ23+IH23</f>
        <v/>
      </c>
      <c r="E52">
        <f>E23+V23+AM23+BD23+BU23+CL23+DC23+DT23+EK23+FB23+FS23+GJ23+HA23+HR23+II23</f>
        <v/>
      </c>
      <c r="F52">
        <f>F23+W23+AN23+BE23+BV23+CM23+DD23+DU23+EL23+FC23+FT23+GK23+HB23+HS23+IJ23</f>
        <v/>
      </c>
      <c r="G52">
        <f>G23+X23+AO23+BF23+BW23+CN23+DE23+DV23+EM23+FD23+FU23+GL23+HC23+HT23+IK23</f>
        <v/>
      </c>
      <c r="H52">
        <f>H23+Y23+AP23+BG23+BX23+CO23+DF23+DW23+EN23+FE23+FV23+GM23+HD23+HU23+IL23</f>
        <v/>
      </c>
      <c r="I52">
        <f>I23+Z23+AQ23+BH23+BY23+CP23+DG23+DX23+EO23+FF23+FW23+GN23+HE23+HV23+IM23</f>
        <v/>
      </c>
      <c r="J52">
        <f>J23+AA23+AR23+BI23+BZ23+CQ23+DH23+DY23+EP23+FG23+FX23+GO23+HF23+HW23+IN23</f>
        <v/>
      </c>
      <c r="K52">
        <f>K23+AB23+AS23+BJ23+CA23+CR23+DI23+DZ23+EQ23+FH23+FY23+GP23+HG23+HX23+IO23</f>
        <v/>
      </c>
      <c r="L52">
        <f>L23+AC23+AT23+BK23+CB23+CS23+DJ23+EA23+ER23+FI23+FZ23+GQ23+HH23+HY23+IP23</f>
        <v/>
      </c>
      <c r="M52">
        <f>M23+AD23+AU23+BL23+CC23+CT23+DK23+EB23+ES23+FJ23+GA23+GR23+HI23+HZ23+IQ23</f>
        <v/>
      </c>
      <c r="N52">
        <f>N23+AE23+AV23+BM23+CD23+CU23+DL23+EC23+ET23+FK23+GB23+GS23+HJ23+IA23+IR23</f>
        <v/>
      </c>
      <c r="O52">
        <f>O23+AF23+AW23+BN23+CE23+CV23+DM23+ED23+EU23+FL23+GC23+GT23+HK23+IB23+IS23</f>
        <v/>
      </c>
      <c r="P52">
        <f>P23+AG23+AX23+BO23+CF23+CW23+DN23+EE23+EV23+FM23+GD23+GU23+HL23+IC23+IT23</f>
        <v/>
      </c>
      <c r="Q52">
        <f>Q23+AH23+AY23+BP23+CG23+CX23+DO23+EF23+EW23+FN23+GE23+GV23+HM23+ID23+IU23</f>
        <v/>
      </c>
      <c r="R52">
        <f>R23+AI23+AZ23+BQ23+CH23+CY23+DP23+EG23+EX23+FO23+GF23+GW23+HN23+IE23+IV23</f>
        <v/>
      </c>
      <c r="T52" s="1">
        <f>IFERROR(E52/C52,0)</f>
        <v/>
      </c>
      <c r="U52" s="1">
        <f>IFERROR(Q52/C52,0)</f>
        <v/>
      </c>
    </row>
    <row r="53">
      <c r="A53">
        <f>IF(A24="","",A24)</f>
        <v/>
      </c>
      <c r="B53">
        <f>IF(B24="","",B24)</f>
        <v/>
      </c>
      <c r="C53">
        <f>C24+T24+AK24+BB24+BS24+CJ24+DA24+DR24+EI24+EZ24+FQ24+GH24+GY24+HP24+IG24</f>
        <v/>
      </c>
      <c r="D53">
        <f>D24+U24+AL24+BC24+BT24+CK24+DB24+DS24+EJ24+FA24+FR24+GI24+GZ24+HQ24+IH24</f>
        <v/>
      </c>
      <c r="E53">
        <f>E24+V24+AM24+BD24+BU24+CL24+DC24+DT24+EK24+FB24+FS24+GJ24+HA24+HR24+II24</f>
        <v/>
      </c>
      <c r="F53">
        <f>F24+W24+AN24+BE24+BV24+CM24+DD24+DU24+EL24+FC24+FT24+GK24+HB24+HS24+IJ24</f>
        <v/>
      </c>
      <c r="G53">
        <f>G24+X24+AO24+BF24+BW24+CN24+DE24+DV24+EM24+FD24+FU24+GL24+HC24+HT24+IK24</f>
        <v/>
      </c>
      <c r="H53">
        <f>H24+Y24+AP24+BG24+BX24+CO24+DF24+DW24+EN24+FE24+FV24+GM24+HD24+HU24+IL24</f>
        <v/>
      </c>
      <c r="I53">
        <f>I24+Z24+AQ24+BH24+BY24+CP24+DG24+DX24+EO24+FF24+FW24+GN24+HE24+HV24+IM24</f>
        <v/>
      </c>
      <c r="J53">
        <f>J24+AA24+AR24+BI24+BZ24+CQ24+DH24+DY24+EP24+FG24+FX24+GO24+HF24+HW24+IN24</f>
        <v/>
      </c>
      <c r="K53">
        <f>K24+AB24+AS24+BJ24+CA24+CR24+DI24+DZ24+EQ24+FH24+FY24+GP24+HG24+HX24+IO24</f>
        <v/>
      </c>
      <c r="L53">
        <f>L24+AC24+AT24+BK24+CB24+CS24+DJ24+EA24+ER24+FI24+FZ24+GQ24+HH24+HY24+IP24</f>
        <v/>
      </c>
      <c r="M53">
        <f>M24+AD24+AU24+BL24+CC24+CT24+DK24+EB24+ES24+FJ24+GA24+GR24+HI24+HZ24+IQ24</f>
        <v/>
      </c>
      <c r="N53">
        <f>N24+AE24+AV24+BM24+CD24+CU24+DL24+EC24+ET24+FK24+GB24+GS24+HJ24+IA24+IR24</f>
        <v/>
      </c>
      <c r="O53">
        <f>O24+AF24+AW24+BN24+CE24+CV24+DM24+ED24+EU24+FL24+GC24+GT24+HK24+IB24+IS24</f>
        <v/>
      </c>
      <c r="P53">
        <f>P24+AG24+AX24+BO24+CF24+CW24+DN24+EE24+EV24+FM24+GD24+GU24+HL24+IC24+IT24</f>
        <v/>
      </c>
      <c r="Q53">
        <f>Q24+AH24+AY24+BP24+CG24+CX24+DO24+EF24+EW24+FN24+GE24+GV24+HM24+ID24+IU24</f>
        <v/>
      </c>
      <c r="R53">
        <f>R24+AI24+AZ24+BQ24+CH24+CY24+DP24+EG24+EX24+FO24+GF24+GW24+HN24+IE24+IV24</f>
        <v/>
      </c>
      <c r="T53" s="1">
        <f>IFERROR(E53/C53,0)</f>
        <v/>
      </c>
      <c r="U53" s="1">
        <f>IFERROR(Q53/C53,0)</f>
        <v/>
      </c>
    </row>
    <row r="54">
      <c r="A54">
        <f>IF(A25="","",A25)</f>
        <v/>
      </c>
      <c r="B54">
        <f>IF(B25="","",B25)</f>
        <v/>
      </c>
      <c r="C54">
        <f>C25+T25+AK25+BB25+BS25+CJ25+DA25+DR25+EI25+EZ25+FQ25+GH25+GY25+HP25+IG25</f>
        <v/>
      </c>
      <c r="D54">
        <f>D25+U25+AL25+BC25+BT25+CK25+DB25+DS25+EJ25+FA25+FR25+GI25+GZ25+HQ25+IH25</f>
        <v/>
      </c>
      <c r="E54">
        <f>E25+V25+AM25+BD25+BU25+CL25+DC25+DT25+EK25+FB25+FS25+GJ25+HA25+HR25+II25</f>
        <v/>
      </c>
      <c r="F54">
        <f>F25+W25+AN25+BE25+BV25+CM25+DD25+DU25+EL25+FC25+FT25+GK25+HB25+HS25+IJ25</f>
        <v/>
      </c>
      <c r="G54">
        <f>G25+X25+AO25+BF25+BW25+CN25+DE25+DV25+EM25+FD25+FU25+GL25+HC25+HT25+IK25</f>
        <v/>
      </c>
      <c r="H54">
        <f>H25+Y25+AP25+BG25+BX25+CO25+DF25+DW25+EN25+FE25+FV25+GM25+HD25+HU25+IL25</f>
        <v/>
      </c>
      <c r="I54">
        <f>I25+Z25+AQ25+BH25+BY25+CP25+DG25+DX25+EO25+FF25+FW25+GN25+HE25+HV25+IM25</f>
        <v/>
      </c>
      <c r="J54">
        <f>J25+AA25+AR25+BI25+BZ25+CQ25+DH25+DY25+EP25+FG25+FX25+GO25+HF25+HW25+IN25</f>
        <v/>
      </c>
      <c r="K54">
        <f>K25+AB25+AS25+BJ25+CA25+CR25+DI25+DZ25+EQ25+FH25+FY25+GP25+HG25+HX25+IO25</f>
        <v/>
      </c>
      <c r="L54">
        <f>L25+AC25+AT25+BK25+CB25+CS25+DJ25+EA25+ER25+FI25+FZ25+GQ25+HH25+HY25+IP25</f>
        <v/>
      </c>
      <c r="M54">
        <f>M25+AD25+AU25+BL25+CC25+CT25+DK25+EB25+ES25+FJ25+GA25+GR25+HI25+HZ25+IQ25</f>
        <v/>
      </c>
      <c r="N54">
        <f>N25+AE25+AV25+BM25+CD25+CU25+DL25+EC25+ET25+FK25+GB25+GS25+HJ25+IA25+IR25</f>
        <v/>
      </c>
      <c r="O54">
        <f>O25+AF25+AW25+BN25+CE25+CV25+DM25+ED25+EU25+FL25+GC25+GT25+HK25+IB25+IS25</f>
        <v/>
      </c>
      <c r="P54">
        <f>P25+AG25+AX25+BO25+CF25+CW25+DN25+EE25+EV25+FM25+GD25+GU25+HL25+IC25+IT25</f>
        <v/>
      </c>
      <c r="Q54">
        <f>Q25+AH25+AY25+BP25+CG25+CX25+DO25+EF25+EW25+FN25+GE25+GV25+HM25+ID25+IU25</f>
        <v/>
      </c>
      <c r="R54">
        <f>R25+AI25+AZ25+BQ25+CH25+CY25+DP25+EG25+EX25+FO25+GF25+GW25+HN25+IE25+IV25</f>
        <v/>
      </c>
      <c r="T54" s="1">
        <f>IFERROR(E54/C54,0)</f>
        <v/>
      </c>
      <c r="U54" s="1">
        <f>IFERROR(Q54/C54,0)</f>
        <v/>
      </c>
    </row>
    <row r="55">
      <c r="A55">
        <f>IF(A26="","",A26)</f>
        <v/>
      </c>
      <c r="B55">
        <f>IF(B26="","",B26)</f>
        <v/>
      </c>
      <c r="C55">
        <f>C26+T26+AK26+BB26+BS26+CJ26+DA26+DR26+EI26+EZ26+FQ26+GH26+GY26+HP26+IG26</f>
        <v/>
      </c>
      <c r="D55">
        <f>D26+U26+AL26+BC26+BT26+CK26+DB26+DS26+EJ26+FA26+FR26+GI26+GZ26+HQ26+IH26</f>
        <v/>
      </c>
      <c r="E55">
        <f>E26+V26+AM26+BD26+BU26+CL26+DC26+DT26+EK26+FB26+FS26+GJ26+HA26+HR26+II26</f>
        <v/>
      </c>
      <c r="F55">
        <f>F26+W26+AN26+BE26+BV26+CM26+DD26+DU26+EL26+FC26+FT26+GK26+HB26+HS26+IJ26</f>
        <v/>
      </c>
      <c r="G55">
        <f>G26+X26+AO26+BF26+BW26+CN26+DE26+DV26+EM26+FD26+FU26+GL26+HC26+HT26+IK26</f>
        <v/>
      </c>
      <c r="H55">
        <f>H26+Y26+AP26+BG26+BX26+CO26+DF26+DW26+EN26+FE26+FV26+GM26+HD26+HU26+IL26</f>
        <v/>
      </c>
      <c r="I55">
        <f>I26+Z26+AQ26+BH26+BY26+CP26+DG26+DX26+EO26+FF26+FW26+GN26+HE26+HV26+IM26</f>
        <v/>
      </c>
      <c r="J55">
        <f>J26+AA26+AR26+BI26+BZ26+CQ26+DH26+DY26+EP26+FG26+FX26+GO26+HF26+HW26+IN26</f>
        <v/>
      </c>
      <c r="K55">
        <f>K26+AB26+AS26+BJ26+CA26+CR26+DI26+DZ26+EQ26+FH26+FY26+GP26+HG26+HX26+IO26</f>
        <v/>
      </c>
      <c r="L55">
        <f>L26+AC26+AT26+BK26+CB26+CS26+DJ26+EA26+ER26+FI26+FZ26+GQ26+HH26+HY26+IP26</f>
        <v/>
      </c>
      <c r="M55">
        <f>M26+AD26+AU26+BL26+CC26+CT26+DK26+EB26+ES26+FJ26+GA26+GR26+HI26+HZ26+IQ26</f>
        <v/>
      </c>
      <c r="N55">
        <f>N26+AE26+AV26+BM26+CD26+CU26+DL26+EC26+ET26+FK26+GB26+GS26+HJ26+IA26+IR26</f>
        <v/>
      </c>
      <c r="O55">
        <f>O26+AF26+AW26+BN26+CE26+CV26+DM26+ED26+EU26+FL26+GC26+GT26+HK26+IB26+IS26</f>
        <v/>
      </c>
      <c r="P55">
        <f>P26+AG26+AX26+BO26+CF26+CW26+DN26+EE26+EV26+FM26+GD26+GU26+HL26+IC26+IT26</f>
        <v/>
      </c>
      <c r="Q55">
        <f>Q26+AH26+AY26+BP26+CG26+CX26+DO26+EF26+EW26+FN26+GE26+GV26+HM26+ID26+IU26</f>
        <v/>
      </c>
      <c r="R55">
        <f>R26+AI26+AZ26+BQ26+CH26+CY26+DP26+EG26+EX26+FO26+GF26+GW26+HN26+IE26+IV26</f>
        <v/>
      </c>
      <c r="T55" s="1">
        <f>IFERROR(E55/C55,0)</f>
        <v/>
      </c>
      <c r="U55" s="1">
        <f>IFERROR(Q55/C55,0)</f>
        <v/>
      </c>
    </row>
    <row r="56">
      <c r="A56">
        <f>IF(A27="","",A27)</f>
        <v/>
      </c>
      <c r="B56">
        <f>IF(B27="","",B27)</f>
        <v/>
      </c>
      <c r="C56">
        <f>C27+T27+AK27+BB27+BS27+CJ27+DA27+DR27+EI27+EZ27+FQ27+GH27+GY27+HP27+IG27</f>
        <v/>
      </c>
      <c r="D56">
        <f>D27+U27+AL27+BC27+BT27+CK27+DB27+DS27+EJ27+FA27+FR27+GI27+GZ27+HQ27+IH27</f>
        <v/>
      </c>
      <c r="E56">
        <f>E27+V27+AM27+BD27+BU27+CL27+DC27+DT27+EK27+FB27+FS27+GJ27+HA27+HR27+II27</f>
        <v/>
      </c>
      <c r="F56">
        <f>F27+W27+AN27+BE27+BV27+CM27+DD27+DU27+EL27+FC27+FT27+GK27+HB27+HS27+IJ27</f>
        <v/>
      </c>
      <c r="G56">
        <f>G27+X27+AO27+BF27+BW27+CN27+DE27+DV27+EM27+FD27+FU27+GL27+HC27+HT27+IK27</f>
        <v/>
      </c>
      <c r="H56">
        <f>H27+Y27+AP27+BG27+BX27+CO27+DF27+DW27+EN27+FE27+FV27+GM27+HD27+HU27+IL27</f>
        <v/>
      </c>
      <c r="I56">
        <f>I27+Z27+AQ27+BH27+BY27+CP27+DG27+DX27+EO27+FF27+FW27+GN27+HE27+HV27+IM27</f>
        <v/>
      </c>
      <c r="J56">
        <f>J27+AA27+AR27+BI27+BZ27+CQ27+DH27+DY27+EP27+FG27+FX27+GO27+HF27+HW27+IN27</f>
        <v/>
      </c>
      <c r="K56">
        <f>K27+AB27+AS27+BJ27+CA27+CR27+DI27+DZ27+EQ27+FH27+FY27+GP27+HG27+HX27+IO27</f>
        <v/>
      </c>
      <c r="L56">
        <f>L27+AC27+AT27+BK27+CB27+CS27+DJ27+EA27+ER27+FI27+FZ27+GQ27+HH27+HY27+IP27</f>
        <v/>
      </c>
      <c r="M56">
        <f>M27+AD27+AU27+BL27+CC27+CT27+DK27+EB27+ES27+FJ27+GA27+GR27+HI27+HZ27+IQ27</f>
        <v/>
      </c>
      <c r="N56">
        <f>N27+AE27+AV27+BM27+CD27+CU27+DL27+EC27+ET27+FK27+GB27+GS27+HJ27+IA27+IR27</f>
        <v/>
      </c>
      <c r="O56">
        <f>O27+AF27+AW27+BN27+CE27+CV27+DM27+ED27+EU27+FL27+GC27+GT27+HK27+IB27+IS27</f>
        <v/>
      </c>
      <c r="P56">
        <f>P27+AG27+AX27+BO27+CF27+CW27+DN27+EE27+EV27+FM27+GD27+GU27+HL27+IC27+IT27</f>
        <v/>
      </c>
      <c r="Q56">
        <f>Q27+AH27+AY27+BP27+CG27+CX27+DO27+EF27+EW27+FN27+GE27+GV27+HM27+ID27+IU27</f>
        <v/>
      </c>
      <c r="R56">
        <f>R27+AI27+AZ27+BQ27+CH27+CY27+DP27+EG27+EX27+FO27+GF27+GW27+HN27+IE27+IV27</f>
        <v/>
      </c>
      <c r="T56" s="1">
        <f>IFERROR(E56/C56,0)</f>
        <v/>
      </c>
      <c r="U56" s="1">
        <f>IFERROR(Q56/C56,0)</f>
        <v/>
      </c>
    </row>
    <row r="57">
      <c r="A57">
        <f>IF(A28="","",A28)</f>
        <v/>
      </c>
      <c r="B57">
        <f>IF(B28="","",B28)</f>
        <v/>
      </c>
      <c r="C57">
        <f>C28+T28+AK28+BB28+BS28+CJ28+DA28+DR28+EI28+EZ28+FQ28+GH28+GY28+HP28+IG28</f>
        <v/>
      </c>
      <c r="D57">
        <f>D28+U28+AL28+BC28+BT28+CK28+DB28+DS28+EJ28+FA28+FR28+GI28+GZ28+HQ28+IH28</f>
        <v/>
      </c>
      <c r="E57">
        <f>E28+V28+AM28+BD28+BU28+CL28+DC28+DT28+EK28+FB28+FS28+GJ28+HA28+HR28+II28</f>
        <v/>
      </c>
      <c r="F57">
        <f>F28+W28+AN28+BE28+BV28+CM28+DD28+DU28+EL28+FC28+FT28+GK28+HB28+HS28+IJ28</f>
        <v/>
      </c>
      <c r="G57">
        <f>G28+X28+AO28+BF28+BW28+CN28+DE28+DV28+EM28+FD28+FU28+GL28+HC28+HT28+IK28</f>
        <v/>
      </c>
      <c r="H57">
        <f>H28+Y28+AP28+BG28+BX28+CO28+DF28+DW28+EN28+FE28+FV28+GM28+HD28+HU28+IL28</f>
        <v/>
      </c>
      <c r="I57">
        <f>I28+Z28+AQ28+BH28+BY28+CP28+DG28+DX28+EO28+FF28+FW28+GN28+HE28+HV28+IM28</f>
        <v/>
      </c>
      <c r="J57">
        <f>J28+AA28+AR28+BI28+BZ28+CQ28+DH28+DY28+EP28+FG28+FX28+GO28+HF28+HW28+IN28</f>
        <v/>
      </c>
      <c r="K57">
        <f>K28+AB28+AS28+BJ28+CA28+CR28+DI28+DZ28+EQ28+FH28+FY28+GP28+HG28+HX28+IO28</f>
        <v/>
      </c>
      <c r="L57">
        <f>L28+AC28+AT28+BK28+CB28+CS28+DJ28+EA28+ER28+FI28+FZ28+GQ28+HH28+HY28+IP28</f>
        <v/>
      </c>
      <c r="M57">
        <f>M28+AD28+AU28+BL28+CC28+CT28+DK28+EB28+ES28+FJ28+GA28+GR28+HI28+HZ28+IQ28</f>
        <v/>
      </c>
      <c r="N57">
        <f>N28+AE28+AV28+BM28+CD28+CU28+DL28+EC28+ET28+FK28+GB28+GS28+HJ28+IA28+IR28</f>
        <v/>
      </c>
      <c r="O57">
        <f>O28+AF28+AW28+BN28+CE28+CV28+DM28+ED28+EU28+FL28+GC28+GT28+HK28+IB28+IS28</f>
        <v/>
      </c>
      <c r="P57">
        <f>P28+AG28+AX28+BO28+CF28+CW28+DN28+EE28+EV28+FM28+GD28+GU28+HL28+IC28+IT28</f>
        <v/>
      </c>
      <c r="Q57">
        <f>Q28+AH28+AY28+BP28+CG28+CX28+DO28+EF28+EW28+FN28+GE28+GV28+HM28+ID28+IU28</f>
        <v/>
      </c>
      <c r="R57">
        <f>R28+AI28+AZ28+BQ28+CH28+CY28+DP28+EG28+EX28+FO28+GF28+GW28+HN28+IE28+IV28</f>
        <v/>
      </c>
      <c r="T57" s="1">
        <f>IFERROR(E57/C57,0)</f>
        <v/>
      </c>
      <c r="U57" s="1">
        <f>IFERROR(Q57/C57,0)</f>
        <v/>
      </c>
    </row>
    <row r="58">
      <c r="A58">
        <f>IF(A29="","",A29)</f>
        <v/>
      </c>
      <c r="B58">
        <f>IF(B29="","",B29)</f>
        <v/>
      </c>
      <c r="C58">
        <f>C29+T29+AK29+BB29+BS29+CJ29+DA29+DR29+EI29+EZ29+FQ29+GH29+GY29+HP29+IG29</f>
        <v/>
      </c>
      <c r="D58">
        <f>D29+U29+AL29+BC29+BT29+CK29+DB29+DS29+EJ29+FA29+FR29+GI29+GZ29+HQ29+IH29</f>
        <v/>
      </c>
      <c r="E58">
        <f>E29+V29+AM29+BD29+BU29+CL29+DC29+DT29+EK29+FB29+FS29+GJ29+HA29+HR29+II29</f>
        <v/>
      </c>
      <c r="F58">
        <f>F29+W29+AN29+BE29+BV29+CM29+DD29+DU29+EL29+FC29+FT29+GK29+HB29+HS29+IJ29</f>
        <v/>
      </c>
      <c r="G58">
        <f>G29+X29+AO29+BF29+BW29+CN29+DE29+DV29+EM29+FD29+FU29+GL29+HC29+HT29+IK29</f>
        <v/>
      </c>
      <c r="H58">
        <f>H29+Y29+AP29+BG29+BX29+CO29+DF29+DW29+EN29+FE29+FV29+GM29+HD29+HU29+IL29</f>
        <v/>
      </c>
      <c r="I58">
        <f>I29+Z29+AQ29+BH29+BY29+CP29+DG29+DX29+EO29+FF29+FW29+GN29+HE29+HV29+IM29</f>
        <v/>
      </c>
      <c r="J58">
        <f>J29+AA29+AR29+BI29+BZ29+CQ29+DH29+DY29+EP29+FG29+FX29+GO29+HF29+HW29+IN29</f>
        <v/>
      </c>
      <c r="K58">
        <f>K29+AB29+AS29+BJ29+CA29+CR29+DI29+DZ29+EQ29+FH29+FY29+GP29+HG29+HX29+IO29</f>
        <v/>
      </c>
      <c r="L58">
        <f>L29+AC29+AT29+BK29+CB29+CS29+DJ29+EA29+ER29+FI29+FZ29+GQ29+HH29+HY29+IP29</f>
        <v/>
      </c>
      <c r="M58">
        <f>M29+AD29+AU29+BL29+CC29+CT29+DK29+EB29+ES29+FJ29+GA29+GR29+HI29+HZ29+IQ29</f>
        <v/>
      </c>
      <c r="N58">
        <f>N29+AE29+AV29+BM29+CD29+CU29+DL29+EC29+ET29+FK29+GB29+GS29+HJ29+IA29+IR29</f>
        <v/>
      </c>
      <c r="O58">
        <f>O29+AF29+AW29+BN29+CE29+CV29+DM29+ED29+EU29+FL29+GC29+GT29+HK29+IB29+IS29</f>
        <v/>
      </c>
      <c r="P58">
        <f>P29+AG29+AX29+BO29+CF29+CW29+DN29+EE29+EV29+FM29+GD29+GU29+HL29+IC29+IT29</f>
        <v/>
      </c>
      <c r="Q58">
        <f>Q29+AH29+AY29+BP29+CG29+CX29+DO29+EF29+EW29+FN29+GE29+GV29+HM29+ID29+IU29</f>
        <v/>
      </c>
      <c r="R58">
        <f>R29+AI29+AZ29+BQ29+CH29+CY29+DP29+EG29+EX29+FO29+GF29+GW29+HN29+IE29+IV29</f>
        <v/>
      </c>
      <c r="T58" s="1">
        <f>IFERROR(E58/C58,0)</f>
        <v/>
      </c>
      <c r="U58" s="1">
        <f>IFERROR(Q58/C58,0)</f>
        <v/>
      </c>
    </row>
    <row r="59">
      <c r="A59">
        <f>IF(A30="","",A30)</f>
        <v/>
      </c>
      <c r="B59">
        <f>IF(B30="","",B30)</f>
        <v/>
      </c>
      <c r="C59">
        <f>C30+T30+AK30+BB30+BS30+CJ30+DA30+DR30+EI30+EZ30+FQ30+GH30+GY30+HP30+IG30</f>
        <v/>
      </c>
      <c r="D59">
        <f>D30+U30+AL30+BC30+BT30+CK30+DB30+DS30+EJ30+FA30+FR30+GI30+GZ30+HQ30+IH30</f>
        <v/>
      </c>
      <c r="E59">
        <f>E30+V30+AM30+BD30+BU30+CL30+DC30+DT30+EK30+FB30+FS30+GJ30+HA30+HR30+II30</f>
        <v/>
      </c>
      <c r="F59">
        <f>F30+W30+AN30+BE30+BV30+CM30+DD30+DU30+EL30+FC30+FT30+GK30+HB30+HS30+IJ30</f>
        <v/>
      </c>
      <c r="G59">
        <f>G30+X30+AO30+BF30+BW30+CN30+DE30+DV30+EM30+FD30+FU30+GL30+HC30+HT30+IK30</f>
        <v/>
      </c>
      <c r="H59">
        <f>H30+Y30+AP30+BG30+BX30+CO30+DF30+DW30+EN30+FE30+FV30+GM30+HD30+HU30+IL30</f>
        <v/>
      </c>
      <c r="I59">
        <f>I30+Z30+AQ30+BH30+BY30+CP30+DG30+DX30+EO30+FF30+FW30+GN30+HE30+HV30+IM30</f>
        <v/>
      </c>
      <c r="J59">
        <f>J30+AA30+AR30+BI30+BZ30+CQ30+DH30+DY30+EP30+FG30+FX30+GO30+HF30+HW30+IN30</f>
        <v/>
      </c>
      <c r="K59">
        <f>K30+AB30+AS30+BJ30+CA30+CR30+DI30+DZ30+EQ30+FH30+FY30+GP30+HG30+HX30+IO30</f>
        <v/>
      </c>
      <c r="L59">
        <f>L30+AC30+AT30+BK30+CB30+CS30+DJ30+EA30+ER30+FI30+FZ30+GQ30+HH30+HY30+IP30</f>
        <v/>
      </c>
      <c r="M59">
        <f>M30+AD30+AU30+BL30+CC30+CT30+DK30+EB30+ES30+FJ30+GA30+GR30+HI30+HZ30+IQ30</f>
        <v/>
      </c>
      <c r="N59">
        <f>N30+AE30+AV30+BM30+CD30+CU30+DL30+EC30+ET30+FK30+GB30+GS30+HJ30+IA30+IR30</f>
        <v/>
      </c>
      <c r="O59">
        <f>O30+AF30+AW30+BN30+CE30+CV30+DM30+ED30+EU30+FL30+GC30+GT30+HK30+IB30+IS30</f>
        <v/>
      </c>
      <c r="P59">
        <f>P30+AG30+AX30+BO30+CF30+CW30+DN30+EE30+EV30+FM30+GD30+GU30+HL30+IC30+IT30</f>
        <v/>
      </c>
      <c r="Q59">
        <f>Q30+AH30+AY30+BP30+CG30+CX30+DO30+EF30+EW30+FN30+GE30+GV30+HM30+ID30+IU30</f>
        <v/>
      </c>
      <c r="R59">
        <f>R30+AI30+AZ30+BQ30+CH30+CY30+DP30+EG30+EX30+FO30+GF30+GW30+HN30+IE30+IV30</f>
        <v/>
      </c>
      <c r="T59" s="1">
        <f>IFERROR(E59/C59,0)</f>
        <v/>
      </c>
      <c r="U59" s="1">
        <f>IFERROR(Q59/C59,0)</f>
        <v/>
      </c>
    </row>
    <row r="60">
      <c r="A60">
        <f>IF(A31="","",A31)</f>
        <v/>
      </c>
      <c r="B60">
        <f>IF(B31="","",B31)</f>
        <v/>
      </c>
      <c r="C60">
        <f>C31+T31+AK31+BB31+BS31+CJ31+DA31+DR31+EI31+EZ31+FQ31+GH31+GY31+HP31+IG31</f>
        <v/>
      </c>
      <c r="D60">
        <f>D31+U31+AL31+BC31+BT31+CK31+DB31+DS31+EJ31+FA31+FR31+GI31+GZ31+HQ31+IH31</f>
        <v/>
      </c>
      <c r="E60">
        <f>E31+V31+AM31+BD31+BU31+CL31+DC31+DT31+EK31+FB31+FS31+GJ31+HA31+HR31+II31</f>
        <v/>
      </c>
      <c r="F60">
        <f>F31+W31+AN31+BE31+BV31+CM31+DD31+DU31+EL31+FC31+FT31+GK31+HB31+HS31+IJ31</f>
        <v/>
      </c>
      <c r="G60">
        <f>G31+X31+AO31+BF31+BW31+CN31+DE31+DV31+EM31+FD31+FU31+GL31+HC31+HT31+IK31</f>
        <v/>
      </c>
      <c r="H60">
        <f>H31+Y31+AP31+BG31+BX31+CO31+DF31+DW31+EN31+FE31+FV31+GM31+HD31+HU31+IL31</f>
        <v/>
      </c>
      <c r="I60">
        <f>I31+Z31+AQ31+BH31+BY31+CP31+DG31+DX31+EO31+FF31+FW31+GN31+HE31+HV31+IM31</f>
        <v/>
      </c>
      <c r="J60">
        <f>J31+AA31+AR31+BI31+BZ31+CQ31+DH31+DY31+EP31+FG31+FX31+GO31+HF31+HW31+IN31</f>
        <v/>
      </c>
      <c r="K60">
        <f>K31+AB31+AS31+BJ31+CA31+CR31+DI31+DZ31+EQ31+FH31+FY31+GP31+HG31+HX31+IO31</f>
        <v/>
      </c>
      <c r="L60">
        <f>L31+AC31+AT31+BK31+CB31+CS31+DJ31+EA31+ER31+FI31+FZ31+GQ31+HH31+HY31+IP31</f>
        <v/>
      </c>
      <c r="M60">
        <f>M31+AD31+AU31+BL31+CC31+CT31+DK31+EB31+ES31+FJ31+GA31+GR31+HI31+HZ31+IQ31</f>
        <v/>
      </c>
      <c r="N60">
        <f>N31+AE31+AV31+BM31+CD31+CU31+DL31+EC31+ET31+FK31+GB31+GS31+HJ31+IA31+IR31</f>
        <v/>
      </c>
      <c r="O60">
        <f>O31+AF31+AW31+BN31+CE31+CV31+DM31+ED31+EU31+FL31+GC31+GT31+HK31+IB31+IS31</f>
        <v/>
      </c>
      <c r="P60">
        <f>P31+AG31+AX31+BO31+CF31+CW31+DN31+EE31+EV31+FM31+GD31+GU31+HL31+IC31+IT31</f>
        <v/>
      </c>
      <c r="Q60">
        <f>Q31+AH31+AY31+BP31+CG31+CX31+DO31+EF31+EW31+FN31+GE31+GV31+HM31+ID31+IU31</f>
        <v/>
      </c>
      <c r="R60">
        <f>R31+AI31+AZ31+BQ31+CH31+CY31+DP31+EG31+EX31+FO31+GF31+GW31+HN31+IE31+IV31</f>
        <v/>
      </c>
      <c r="T60" s="1">
        <f>IFERROR(E60/C60,0)</f>
        <v/>
      </c>
      <c r="U60" s="1">
        <f>IFERROR(Q60/C60,0)</f>
        <v/>
      </c>
    </row>
    <row r="61">
      <c r="A61">
        <f>IF(A32="","",A32)</f>
        <v/>
      </c>
      <c r="B61">
        <f>IF(B32="","",B32)</f>
        <v/>
      </c>
      <c r="C61">
        <f>C32+T32+AK32+BB32+BS32+CJ32+DA32+DR32+EI32+EZ32+FQ32+GH32+GY32+HP32+IG32</f>
        <v/>
      </c>
      <c r="D61">
        <f>D32+U32+AL32+BC32+BT32+CK32+DB32+DS32+EJ32+FA32+FR32+GI32+GZ32+HQ32+IH32</f>
        <v/>
      </c>
      <c r="E61">
        <f>E32+V32+AM32+BD32+BU32+CL32+DC32+DT32+EK32+FB32+FS32+GJ32+HA32+HR32+II32</f>
        <v/>
      </c>
      <c r="F61">
        <f>F32+W32+AN32+BE32+BV32+CM32+DD32+DU32+EL32+FC32+FT32+GK32+HB32+HS32+IJ32</f>
        <v/>
      </c>
      <c r="G61">
        <f>G32+X32+AO32+BF32+BW32+CN32+DE32+DV32+EM32+FD32+FU32+GL32+HC32+HT32+IK32</f>
        <v/>
      </c>
      <c r="H61">
        <f>H32+Y32+AP32+BG32+BX32+CO32+DF32+DW32+EN32+FE32+FV32+GM32+HD32+HU32+IL32</f>
        <v/>
      </c>
      <c r="I61">
        <f>I32+Z32+AQ32+BH32+BY32+CP32+DG32+DX32+EO32+FF32+FW32+GN32+HE32+HV32+IM32</f>
        <v/>
      </c>
      <c r="J61">
        <f>J32+AA32+AR32+BI32+BZ32+CQ32+DH32+DY32+EP32+FG32+FX32+GO32+HF32+HW32+IN32</f>
        <v/>
      </c>
      <c r="K61">
        <f>K32+AB32+AS32+BJ32+CA32+CR32+DI32+DZ32+EQ32+FH32+FY32+GP32+HG32+HX32+IO32</f>
        <v/>
      </c>
      <c r="L61">
        <f>L32+AC32+AT32+BK32+CB32+CS32+DJ32+EA32+ER32+FI32+FZ32+GQ32+HH32+HY32+IP32</f>
        <v/>
      </c>
      <c r="M61">
        <f>M32+AD32+AU32+BL32+CC32+CT32+DK32+EB32+ES32+FJ32+GA32+GR32+HI32+HZ32+IQ32</f>
        <v/>
      </c>
      <c r="N61">
        <f>N32+AE32+AV32+BM32+CD32+CU32+DL32+EC32+ET32+FK32+GB32+GS32+HJ32+IA32+IR32</f>
        <v/>
      </c>
      <c r="O61">
        <f>O32+AF32+AW32+BN32+CE32+CV32+DM32+ED32+EU32+FL32+GC32+GT32+HK32+IB32+IS32</f>
        <v/>
      </c>
      <c r="P61">
        <f>P32+AG32+AX32+BO32+CF32+CW32+DN32+EE32+EV32+FM32+GD32+GU32+HL32+IC32+IT32</f>
        <v/>
      </c>
      <c r="Q61">
        <f>Q32+AH32+AY32+BP32+CG32+CX32+DO32+EF32+EW32+FN32+GE32+GV32+HM32+ID32+IU32</f>
        <v/>
      </c>
      <c r="R61">
        <f>R32+AI32+AZ32+BQ32+CH32+CY32+DP32+EG32+EX32+FO32+GF32+GW32+HN32+IE32+IV32</f>
        <v/>
      </c>
      <c r="T61" s="1">
        <f>IFERROR(E61/C61,0)</f>
        <v/>
      </c>
      <c r="U61" s="1">
        <f>IFERROR(Q61/C61,0)</f>
        <v/>
      </c>
    </row>
    <row r="62">
      <c r="A62" t="inlineStr">
        <is>
          <t>TOTALES :</t>
        </is>
      </c>
      <c r="C62">
        <f>SUM(C37:C61)</f>
        <v/>
      </c>
      <c r="D62">
        <f>SUM(D37:D61)</f>
        <v/>
      </c>
      <c r="E62">
        <f>SUM(E37:E61)</f>
        <v/>
      </c>
      <c r="F62">
        <f>SUM(F37:F61)</f>
        <v/>
      </c>
      <c r="G62">
        <f>SUM(G37:G61)</f>
        <v/>
      </c>
      <c r="H62">
        <f>SUM(H37:H61)</f>
        <v/>
      </c>
      <c r="I62">
        <f>SUM(I37:I61)</f>
        <v/>
      </c>
      <c r="J62">
        <f>SUM(J37:J61)</f>
        <v/>
      </c>
      <c r="K62">
        <f>SUM(K37:K61)</f>
        <v/>
      </c>
      <c r="L62">
        <f>SUM(L37:L61)</f>
        <v/>
      </c>
      <c r="M62">
        <f>SUM(M37:M61)</f>
        <v/>
      </c>
      <c r="N62">
        <f>SUM(N37:N61)</f>
        <v/>
      </c>
      <c r="O62">
        <f>SUM(O37:O61)</f>
        <v/>
      </c>
      <c r="P62">
        <f>SUM(P37:P61)</f>
        <v/>
      </c>
      <c r="Q62">
        <f>SUM(Q37:Q61)</f>
        <v/>
      </c>
      <c r="R62">
        <f>SUM(R37:R61)</f>
        <v/>
      </c>
      <c r="T62" s="1">
        <f>IFERROR(E62/C62,0)</f>
        <v/>
      </c>
      <c r="U62" s="1">
        <f>IFERROR(Q62/C62,0)</f>
        <v/>
      </c>
    </row>
    <row r="64">
      <c r="A64" t="inlineStr">
        <is>
          <t>L A N Z A D O R E S</t>
        </is>
      </c>
    </row>
    <row r="65">
      <c r="A65" t="inlineStr">
        <is>
          <t>NOMBRE</t>
        </is>
      </c>
      <c r="B65" t="inlineStr">
        <is>
          <t>No</t>
        </is>
      </c>
      <c r="C65" t="inlineStr">
        <is>
          <t>P?</t>
        </is>
      </c>
      <c r="D65" t="inlineStr">
        <is>
          <t>G/P</t>
        </is>
      </c>
      <c r="E65" t="inlineStr">
        <is>
          <t>INN</t>
        </is>
      </c>
      <c r="F65" t="inlineStr">
        <is>
          <t>CL</t>
        </is>
      </c>
      <c r="G65" t="inlineStr">
        <is>
          <t>K</t>
        </is>
      </c>
      <c r="H65" t="inlineStr">
        <is>
          <t>H</t>
        </is>
      </c>
      <c r="I65" t="inlineStr">
        <is>
          <t>P?</t>
        </is>
      </c>
      <c r="J65" t="inlineStr">
        <is>
          <t>G/P</t>
        </is>
      </c>
      <c r="K65" t="inlineStr">
        <is>
          <t>INN</t>
        </is>
      </c>
      <c r="L65" t="inlineStr">
        <is>
          <t>CL</t>
        </is>
      </c>
      <c r="M65" t="inlineStr">
        <is>
          <t>K</t>
        </is>
      </c>
      <c r="N65" t="inlineStr">
        <is>
          <t>H</t>
        </is>
      </c>
      <c r="O65" t="inlineStr">
        <is>
          <t>P?</t>
        </is>
      </c>
      <c r="P65" t="inlineStr">
        <is>
          <t>G/P</t>
        </is>
      </c>
      <c r="Q65" t="inlineStr">
        <is>
          <t>INN</t>
        </is>
      </c>
      <c r="R65" t="inlineStr">
        <is>
          <t>CL</t>
        </is>
      </c>
      <c r="S65" t="inlineStr">
        <is>
          <t>K</t>
        </is>
      </c>
      <c r="T65" t="inlineStr">
        <is>
          <t>H</t>
        </is>
      </c>
      <c r="U65" t="inlineStr">
        <is>
          <t>P?</t>
        </is>
      </c>
      <c r="V65" t="inlineStr">
        <is>
          <t>G/P</t>
        </is>
      </c>
      <c r="W65" t="inlineStr">
        <is>
          <t>INN</t>
        </is>
      </c>
      <c r="X65" t="inlineStr">
        <is>
          <t>CL</t>
        </is>
      </c>
      <c r="Y65" t="inlineStr">
        <is>
          <t>K</t>
        </is>
      </c>
      <c r="Z65" t="inlineStr">
        <is>
          <t>H</t>
        </is>
      </c>
      <c r="AA65" t="inlineStr">
        <is>
          <t>P?</t>
        </is>
      </c>
      <c r="AB65" t="inlineStr">
        <is>
          <t>G/P</t>
        </is>
      </c>
      <c r="AC65" t="inlineStr">
        <is>
          <t>INN</t>
        </is>
      </c>
      <c r="AD65" t="inlineStr">
        <is>
          <t>CL</t>
        </is>
      </c>
      <c r="AE65" t="inlineStr">
        <is>
          <t>K</t>
        </is>
      </c>
      <c r="AF65" t="inlineStr">
        <is>
          <t>H</t>
        </is>
      </c>
      <c r="AG65" t="inlineStr">
        <is>
          <t>P?</t>
        </is>
      </c>
      <c r="AH65" t="inlineStr">
        <is>
          <t>G/P</t>
        </is>
      </c>
      <c r="AI65" t="inlineStr">
        <is>
          <t>INN</t>
        </is>
      </c>
      <c r="AJ65" t="inlineStr">
        <is>
          <t>CL</t>
        </is>
      </c>
      <c r="AK65" t="inlineStr">
        <is>
          <t>K</t>
        </is>
      </c>
      <c r="AL65" t="inlineStr">
        <is>
          <t>H</t>
        </is>
      </c>
      <c r="AM65" t="inlineStr">
        <is>
          <t>P?</t>
        </is>
      </c>
      <c r="AN65" t="inlineStr">
        <is>
          <t>G/P</t>
        </is>
      </c>
      <c r="AO65" t="inlineStr">
        <is>
          <t>INN</t>
        </is>
      </c>
      <c r="AP65" t="inlineStr">
        <is>
          <t>CL</t>
        </is>
      </c>
      <c r="AQ65" t="inlineStr">
        <is>
          <t>K</t>
        </is>
      </c>
      <c r="AR65" t="inlineStr">
        <is>
          <t>H</t>
        </is>
      </c>
      <c r="AS65" t="inlineStr">
        <is>
          <t>P?</t>
        </is>
      </c>
      <c r="AT65" t="inlineStr">
        <is>
          <t>G/P</t>
        </is>
      </c>
      <c r="AU65" t="inlineStr">
        <is>
          <t>INN</t>
        </is>
      </c>
      <c r="AV65" t="inlineStr">
        <is>
          <t>CL</t>
        </is>
      </c>
      <c r="AW65" t="inlineStr">
        <is>
          <t>K</t>
        </is>
      </c>
      <c r="AX65" t="inlineStr">
        <is>
          <t>H</t>
        </is>
      </c>
      <c r="AY65" t="inlineStr">
        <is>
          <t>P?</t>
        </is>
      </c>
      <c r="AZ65" t="inlineStr">
        <is>
          <t>G/P</t>
        </is>
      </c>
      <c r="BA65" t="inlineStr">
        <is>
          <t>INN</t>
        </is>
      </c>
      <c r="BB65" t="inlineStr">
        <is>
          <t>CL</t>
        </is>
      </c>
      <c r="BC65" t="inlineStr">
        <is>
          <t>K</t>
        </is>
      </c>
      <c r="BD65" t="inlineStr">
        <is>
          <t>H</t>
        </is>
      </c>
      <c r="BE65" t="inlineStr">
        <is>
          <t>P?</t>
        </is>
      </c>
      <c r="BF65" t="inlineStr">
        <is>
          <t>G/P</t>
        </is>
      </c>
      <c r="BG65" t="inlineStr">
        <is>
          <t>INN</t>
        </is>
      </c>
      <c r="BH65" t="inlineStr">
        <is>
          <t>CL</t>
        </is>
      </c>
      <c r="BI65" t="inlineStr">
        <is>
          <t>K</t>
        </is>
      </c>
      <c r="BJ65" t="inlineStr">
        <is>
          <t>H</t>
        </is>
      </c>
      <c r="BK65" t="inlineStr">
        <is>
          <t>P?</t>
        </is>
      </c>
      <c r="BL65" t="inlineStr">
        <is>
          <t>G/P</t>
        </is>
      </c>
      <c r="BM65" t="inlineStr">
        <is>
          <t>INN</t>
        </is>
      </c>
      <c r="BN65" t="inlineStr">
        <is>
          <t>CL</t>
        </is>
      </c>
      <c r="BO65" t="inlineStr">
        <is>
          <t>K</t>
        </is>
      </c>
      <c r="BP65" t="inlineStr">
        <is>
          <t>H</t>
        </is>
      </c>
      <c r="BQ65" t="inlineStr">
        <is>
          <t>P?</t>
        </is>
      </c>
      <c r="BR65" t="inlineStr">
        <is>
          <t>G/P</t>
        </is>
      </c>
      <c r="BS65" t="inlineStr">
        <is>
          <t>INN</t>
        </is>
      </c>
      <c r="BT65" t="inlineStr">
        <is>
          <t>CL</t>
        </is>
      </c>
      <c r="BU65" t="inlineStr">
        <is>
          <t>K</t>
        </is>
      </c>
      <c r="BV65" t="inlineStr">
        <is>
          <t>H</t>
        </is>
      </c>
      <c r="BW65" t="inlineStr">
        <is>
          <t>P?</t>
        </is>
      </c>
      <c r="BX65" t="inlineStr">
        <is>
          <t>G/P</t>
        </is>
      </c>
      <c r="BY65" t="inlineStr">
        <is>
          <t>INN</t>
        </is>
      </c>
      <c r="BZ65" t="inlineStr">
        <is>
          <t>CL</t>
        </is>
      </c>
      <c r="CA65" t="inlineStr">
        <is>
          <t>K</t>
        </is>
      </c>
      <c r="CB65" t="inlineStr">
        <is>
          <t>H</t>
        </is>
      </c>
      <c r="CC65" t="inlineStr">
        <is>
          <t>P?</t>
        </is>
      </c>
      <c r="CD65" t="inlineStr">
        <is>
          <t>G/P</t>
        </is>
      </c>
      <c r="CE65" t="inlineStr">
        <is>
          <t>INN</t>
        </is>
      </c>
      <c r="CF65" t="inlineStr">
        <is>
          <t>CL</t>
        </is>
      </c>
      <c r="CG65" t="inlineStr">
        <is>
          <t>K</t>
        </is>
      </c>
      <c r="CH65" t="inlineStr">
        <is>
          <t>H</t>
        </is>
      </c>
      <c r="CI65" t="inlineStr">
        <is>
          <t>P?</t>
        </is>
      </c>
      <c r="CJ65" t="inlineStr">
        <is>
          <t>G/P</t>
        </is>
      </c>
      <c r="CK65" t="inlineStr">
        <is>
          <t>INN</t>
        </is>
      </c>
      <c r="CL65" t="inlineStr">
        <is>
          <t>CL</t>
        </is>
      </c>
      <c r="CM65" t="inlineStr">
        <is>
          <t>K</t>
        </is>
      </c>
      <c r="CN65" t="inlineStr">
        <is>
          <t>H</t>
        </is>
      </c>
      <c r="CP65" t="inlineStr">
        <is>
          <t>JJ</t>
        </is>
      </c>
      <c r="CQ65" t="inlineStr">
        <is>
          <t>JG</t>
        </is>
      </c>
      <c r="CR65" t="inlineStr">
        <is>
          <t>JP</t>
        </is>
      </c>
      <c r="CS65" t="inlineStr">
        <is>
          <t>OUTS</t>
        </is>
      </c>
      <c r="CT65" t="inlineStr">
        <is>
          <t>INN</t>
        </is>
      </c>
      <c r="CU65" t="inlineStr">
        <is>
          <t>CL</t>
        </is>
      </c>
      <c r="CV65" t="inlineStr">
        <is>
          <t>K</t>
        </is>
      </c>
      <c r="CW65" t="inlineStr">
        <is>
          <t>H</t>
        </is>
      </c>
      <c r="CX65" t="inlineStr">
        <is>
          <t>PCL</t>
        </is>
      </c>
    </row>
    <row r="66">
      <c r="A66">
        <f>IF(A8="","",A8)</f>
        <v/>
      </c>
      <c r="B66">
        <f>IF(B8="","",B8)</f>
        <v/>
      </c>
      <c r="CP66">
        <f>C66+I66+O66+U66+AA66+AG66+AM66+AS66+AY66+BE66+BK66+BQ66+BW66+CC66+CI66</f>
        <v/>
      </c>
      <c r="CQ66">
        <f>COUNTIF(D66,"G")+COUNTIF(J66,"G")+COUNTIF(P66,"G")+COUNTIF(V66,"G")+COUNTIF(AB66,"G")+COUNTIF(AH66,"G")+COUNTIF(AN66,"G")+COUNTIF(AT66,"G")+COUNTIF(AZ66,"G")+COUNTIF(BF66,"G")+COUNTIF(BL66,"G")+COUNTIF(BR66,"G")+COUNTIF(BX66,"G")+COUNTIF(CD66,"G")+COUNTIF(CJ66,"G")</f>
        <v/>
      </c>
      <c r="CR66">
        <f>COUNTIF(D66,"P")+COUNTIF(J66,"P")+COUNTIF(P66,"P")+COUNTIF(V66,"P")+COUNTIF(AB66,"P")+COUNTIF(AH66,"P")+COUNTIF(AN66,"P")+COUNTIF(AT66,"P")+COUNTIF(AZ66,"P")+COUNTIF(BF66,"P")+COUNTIF(BL66,"P")+COUNTIF(BR66,"P")+COUNTIF(BX66,"P")+COUNTIF(CD66,"P")+COUNTIF(CJ66,"P")</f>
        <v/>
      </c>
      <c r="CS66">
        <f>(INT(E66)*3+(E66-INT(E66))*10)+(INT(K66)*3+(K66-INT(K66))*10)+(INT(Q66)*3+(Q66-INT(Q66))*10)+(INT(W66)*3+(W66-INT(W66))*10)+(INT(AC66)*3+(AC66-INT(AC66))*10)+(INT(AI66)*3+(AI66-INT(AI66))*10)+(INT(AO66)*3+(AO66-INT(AO66))*10)+(INT(AU66)*3+(AU66-INT(AU66))*10)+(INT(BA66)*3+(BA66-INT(BA66))*10)+(INT(BG66)*3+(BG66-INT(BG66))*10)+(INT(BM66)*3+(BM66-INT(BM66))*10)+(INT(BS66)*3+(BS66-INT(BS66))*10)+(INT(BY66)*3+(BY66-INT(BY66))*10)+(INT(CE66)*3+(CE66-INT(CE66))*10)+(INT(CK66)*3+(CK66-INT(CK66))*10)</f>
        <v/>
      </c>
      <c r="CT66">
        <f>INT(CS66/3)+MOD(CS66,3)/10</f>
        <v/>
      </c>
      <c r="CU66">
        <f>F66+L66+R66+X66+AD66+AJ66+AP66+AV66+BB66+BH66+BN66+BT66+BZ66+CF66+CL66</f>
        <v/>
      </c>
      <c r="CV66">
        <f>G66+M66+S66+Y66+AE66+AK66+AQ66+AW66+BC66+BI66+BO66+BU66+CA66+CG66+CM66</f>
        <v/>
      </c>
      <c r="CW66">
        <f>H66+N66+T66+Z66+AF66+AL66+AR66+AX66+BD66+BJ66+BP66+BV66+CB66+CH66+CN66</f>
        <v/>
      </c>
      <c r="CX66" s="2">
        <f>IFERROR(CU66*27/CS66,0)</f>
        <v/>
      </c>
    </row>
    <row r="67">
      <c r="A67">
        <f>IF(A9="","",A9)</f>
        <v/>
      </c>
      <c r="B67">
        <f>IF(B9="","",B9)</f>
        <v/>
      </c>
      <c r="CP67">
        <f>C67+I67+O67+U67+AA67+AG67+AM67+AS67+AY67+BE67+BK67+BQ67+BW67+CC67+CI67</f>
        <v/>
      </c>
      <c r="CQ67">
        <f>COUNTIF(D67,"G")+COUNTIF(J67,"G")+COUNTIF(P67,"G")+COUNTIF(V67,"G")+COUNTIF(AB67,"G")+COUNTIF(AH67,"G")+COUNTIF(AN67,"G")+COUNTIF(AT67,"G")+COUNTIF(AZ67,"G")+COUNTIF(BF67,"G")+COUNTIF(BL67,"G")+COUNTIF(BR67,"G")+COUNTIF(BX67,"G")+COUNTIF(CD67,"G")+COUNTIF(CJ67,"G")</f>
        <v/>
      </c>
      <c r="CR67">
        <f>COUNTIF(D67,"P")+COUNTIF(J67,"P")+COUNTIF(P67,"P")+COUNTIF(V67,"P")+COUNTIF(AB67,"P")+COUNTIF(AH67,"P")+COUNTIF(AN67,"P")+COUNTIF(AT67,"P")+COUNTIF(AZ67,"P")+COUNTIF(BF67,"P")+COUNTIF(BL67,"P")+COUNTIF(BR67,"P")+COUNTIF(BX67,"P")+COUNTIF(CD67,"P")+COUNTIF(CJ67,"P")</f>
        <v/>
      </c>
      <c r="CS67">
        <f>(INT(E67)*3+(E67-INT(E67))*10)+(INT(K67)*3+(K67-INT(K67))*10)+(INT(Q67)*3+(Q67-INT(Q67))*10)+(INT(W67)*3+(W67-INT(W67))*10)+(INT(AC67)*3+(AC67-INT(AC67))*10)+(INT(AI67)*3+(AI67-INT(AI67))*10)+(INT(AO67)*3+(AO67-INT(AO67))*10)+(INT(AU67)*3+(AU67-INT(AU67))*10)+(INT(BA67)*3+(BA67-INT(BA67))*10)+(INT(BG67)*3+(BG67-INT(BG67))*10)+(INT(BM67)*3+(BM67-INT(BM67))*10)+(INT(BS67)*3+(BS67-INT(BS67))*10)+(INT(BY67)*3+(BY67-INT(BY67))*10)+(INT(CE67)*3+(CE67-INT(CE67))*10)+(INT(CK67)*3+(CK67-INT(CK67))*10)</f>
        <v/>
      </c>
      <c r="CT67">
        <f>INT(CS67/3)+MOD(CS67,3)/10</f>
        <v/>
      </c>
      <c r="CU67">
        <f>F67+L67+R67+X67+AD67+AJ67+AP67+AV67+BB67+BH67+BN67+BT67+BZ67+CF67+CL67</f>
        <v/>
      </c>
      <c r="CV67">
        <f>G67+M67+S67+Y67+AE67+AK67+AQ67+AW67+BC67+BI67+BO67+BU67+CA67+CG67+CM67</f>
        <v/>
      </c>
      <c r="CW67">
        <f>H67+N67+T67+Z67+AF67+AL67+AR67+AX67+BD67+BJ67+BP67+BV67+CB67+CH67+CN67</f>
        <v/>
      </c>
      <c r="CX67" s="2">
        <f>IFERROR(CU67*27/CS67,0)</f>
        <v/>
      </c>
    </row>
    <row r="68">
      <c r="A68">
        <f>IF(A10="","",A10)</f>
        <v/>
      </c>
      <c r="B68">
        <f>IF(B10="","",B10)</f>
        <v/>
      </c>
      <c r="CP68">
        <f>C68+I68+O68+U68+AA68+AG68+AM68+AS68+AY68+BE68+BK68+BQ68+BW68+CC68+CI68</f>
        <v/>
      </c>
      <c r="CQ68">
        <f>COUNTIF(D68,"G")+COUNTIF(J68,"G")+COUNTIF(P68,"G")+COUNTIF(V68,"G")+COUNTIF(AB68,"G")+COUNTIF(AH68,"G")+COUNTIF(AN68,"G")+COUNTIF(AT68,"G")+COUNTIF(AZ68,"G")+COUNTIF(BF68,"G")+COUNTIF(BL68,"G")+COUNTIF(BR68,"G")+COUNTIF(BX68,"G")+COUNTIF(CD68,"G")+COUNTIF(CJ68,"G")</f>
        <v/>
      </c>
      <c r="CR68">
        <f>COUNTIF(D68,"P")+COUNTIF(J68,"P")+COUNTIF(P68,"P")+COUNTIF(V68,"P")+COUNTIF(AB68,"P")+COUNTIF(AH68,"P")+COUNTIF(AN68,"P")+COUNTIF(AT68,"P")+COUNTIF(AZ68,"P")+COUNTIF(BF68,"P")+COUNTIF(BL68,"P")+COUNTIF(BR68,"P")+COUNTIF(BX68,"P")+COUNTIF(CD68,"P")+COUNTIF(CJ68,"P")</f>
        <v/>
      </c>
      <c r="CS68">
        <f>(INT(E68)*3+(E68-INT(E68))*10)+(INT(K68)*3+(K68-INT(K68))*10)+(INT(Q68)*3+(Q68-INT(Q68))*10)+(INT(W68)*3+(W68-INT(W68))*10)+(INT(AC68)*3+(AC68-INT(AC68))*10)+(INT(AI68)*3+(AI68-INT(AI68))*10)+(INT(AO68)*3+(AO68-INT(AO68))*10)+(INT(AU68)*3+(AU68-INT(AU68))*10)+(INT(BA68)*3+(BA68-INT(BA68))*10)+(INT(BG68)*3+(BG68-INT(BG68))*10)+(INT(BM68)*3+(BM68-INT(BM68))*10)+(INT(BS68)*3+(BS68-INT(BS68))*10)+(INT(BY68)*3+(BY68-INT(BY68))*10)+(INT(CE68)*3+(CE68-INT(CE68))*10)+(INT(CK68)*3+(CK68-INT(CK68))*10)</f>
        <v/>
      </c>
      <c r="CT68">
        <f>INT(CS68/3)+MOD(CS68,3)/10</f>
        <v/>
      </c>
      <c r="CU68">
        <f>F68+L68+R68+X68+AD68+AJ68+AP68+AV68+BB68+BH68+BN68+BT68+BZ68+CF68+CL68</f>
        <v/>
      </c>
      <c r="CV68">
        <f>G68+M68+S68+Y68+AE68+AK68+AQ68+AW68+BC68+BI68+BO68+BU68+CA68+CG68+CM68</f>
        <v/>
      </c>
      <c r="CW68">
        <f>H68+N68+T68+Z68+AF68+AL68+AR68+AX68+BD68+BJ68+BP68+BV68+CB68+CH68+CN68</f>
        <v/>
      </c>
      <c r="CX68" s="2">
        <f>IFERROR(CU68*27/CS68,0)</f>
        <v/>
      </c>
    </row>
    <row r="69">
      <c r="A69">
        <f>IF(A11="","",A11)</f>
        <v/>
      </c>
      <c r="B69">
        <f>IF(B11="","",B11)</f>
        <v/>
      </c>
      <c r="CP69">
        <f>C69+I69+O69+U69+AA69+AG69+AM69+AS69+AY69+BE69+BK69+BQ69+BW69+CC69+CI69</f>
        <v/>
      </c>
      <c r="CQ69">
        <f>COUNTIF(D69,"G")+COUNTIF(J69,"G")+COUNTIF(P69,"G")+COUNTIF(V69,"G")+COUNTIF(AB69,"G")+COUNTIF(AH69,"G")+COUNTIF(AN69,"G")+COUNTIF(AT69,"G")+COUNTIF(AZ69,"G")+COUNTIF(BF69,"G")+COUNTIF(BL69,"G")+COUNTIF(BR69,"G")+COUNTIF(BX69,"G")+COUNTIF(CD69,"G")+COUNTIF(CJ69,"G")</f>
        <v/>
      </c>
      <c r="CR69">
        <f>COUNTIF(D69,"P")+COUNTIF(J69,"P")+COUNTIF(P69,"P")+COUNTIF(V69,"P")+COUNTIF(AB69,"P")+COUNTIF(AH69,"P")+COUNTIF(AN69,"P")+COUNTIF(AT69,"P")+COUNTIF(AZ69,"P")+COUNTIF(BF69,"P")+COUNTIF(BL69,"P")+COUNTIF(BR69,"P")+COUNTIF(BX69,"P")+COUNTIF(CD69,"P")+COUNTIF(CJ69,"P")</f>
        <v/>
      </c>
      <c r="CS69">
        <f>(INT(E69)*3+(E69-INT(E69))*10)+(INT(K69)*3+(K69-INT(K69))*10)+(INT(Q69)*3+(Q69-INT(Q69))*10)+(INT(W69)*3+(W69-INT(W69))*10)+(INT(AC69)*3+(AC69-INT(AC69))*10)+(INT(AI69)*3+(AI69-INT(AI69))*10)+(INT(AO69)*3+(AO69-INT(AO69))*10)+(INT(AU69)*3+(AU69-INT(AU69))*10)+(INT(BA69)*3+(BA69-INT(BA69))*10)+(INT(BG69)*3+(BG69-INT(BG69))*10)+(INT(BM69)*3+(BM69-INT(BM69))*10)+(INT(BS69)*3+(BS69-INT(BS69))*10)+(INT(BY69)*3+(BY69-INT(BY69))*10)+(INT(CE69)*3+(CE69-INT(CE69))*10)+(INT(CK69)*3+(CK69-INT(CK69))*10)</f>
        <v/>
      </c>
      <c r="CT69">
        <f>INT(CS69/3)+MOD(CS69,3)/10</f>
        <v/>
      </c>
      <c r="CU69">
        <f>F69+L69+R69+X69+AD69+AJ69+AP69+AV69+BB69+BH69+BN69+BT69+BZ69+CF69+CL69</f>
        <v/>
      </c>
      <c r="CV69">
        <f>G69+M69+S69+Y69+AE69+AK69+AQ69+AW69+BC69+BI69+BO69+BU69+CA69+CG69+CM69</f>
        <v/>
      </c>
      <c r="CW69">
        <f>H69+N69+T69+Z69+AF69+AL69+AR69+AX69+BD69+BJ69+BP69+BV69+CB69+CH69+CN69</f>
        <v/>
      </c>
      <c r="CX69" s="2">
        <f>IFERROR(CU69*27/CS69,0)</f>
        <v/>
      </c>
    </row>
    <row r="70">
      <c r="A70">
        <f>IF(A12="","",A12)</f>
        <v/>
      </c>
      <c r="B70">
        <f>IF(B12="","",B12)</f>
        <v/>
      </c>
      <c r="CP70">
        <f>C70+I70+O70+U70+AA70+AG70+AM70+AS70+AY70+BE70+BK70+BQ70+BW70+CC70+CI70</f>
        <v/>
      </c>
      <c r="CQ70">
        <f>COUNTIF(D70,"G")+COUNTIF(J70,"G")+COUNTIF(P70,"G")+COUNTIF(V70,"G")+COUNTIF(AB70,"G")+COUNTIF(AH70,"G")+COUNTIF(AN70,"G")+COUNTIF(AT70,"G")+COUNTIF(AZ70,"G")+COUNTIF(BF70,"G")+COUNTIF(BL70,"G")+COUNTIF(BR70,"G")+COUNTIF(BX70,"G")+COUNTIF(CD70,"G")+COUNTIF(CJ70,"G")</f>
        <v/>
      </c>
      <c r="CR70">
        <f>COUNTIF(D70,"P")+COUNTIF(J70,"P")+COUNTIF(P70,"P")+COUNTIF(V70,"P")+COUNTIF(AB70,"P")+COUNTIF(AH70,"P")+COUNTIF(AN70,"P")+COUNTIF(AT70,"P")+COUNTIF(AZ70,"P")+COUNTIF(BF70,"P")+COUNTIF(BL70,"P")+COUNTIF(BR70,"P")+COUNTIF(BX70,"P")+COUNTIF(CD70,"P")+COUNTIF(CJ70,"P")</f>
        <v/>
      </c>
      <c r="CS70">
        <f>(INT(E70)*3+(E70-INT(E70))*10)+(INT(K70)*3+(K70-INT(K70))*10)+(INT(Q70)*3+(Q70-INT(Q70))*10)+(INT(W70)*3+(W70-INT(W70))*10)+(INT(AC70)*3+(AC70-INT(AC70))*10)+(INT(AI70)*3+(AI70-INT(AI70))*10)+(INT(AO70)*3+(AO70-INT(AO70))*10)+(INT(AU70)*3+(AU70-INT(AU70))*10)+(INT(BA70)*3+(BA70-INT(BA70))*10)+(INT(BG70)*3+(BG70-INT(BG70))*10)+(INT(BM70)*3+(BM70-INT(BM70))*10)+(INT(BS70)*3+(BS70-INT(BS70))*10)+(INT(BY70)*3+(BY70-INT(BY70))*10)+(INT(CE70)*3+(CE70-INT(CE70))*10)+(INT(CK70)*3+(CK70-INT(CK70))*10)</f>
        <v/>
      </c>
      <c r="CT70">
        <f>INT(CS70/3)+MOD(CS70,3)/10</f>
        <v/>
      </c>
      <c r="CU70">
        <f>F70+L70+R70+X70+AD70+AJ70+AP70+AV70+BB70+BH70+BN70+BT70+BZ70+CF70+CL70</f>
        <v/>
      </c>
      <c r="CV70">
        <f>G70+M70+S70+Y70+AE70+AK70+AQ70+AW70+BC70+BI70+BO70+BU70+CA70+CG70+CM70</f>
        <v/>
      </c>
      <c r="CW70">
        <f>H70+N70+T70+Z70+AF70+AL70+AR70+AX70+BD70+BJ70+BP70+BV70+CB70+CH70+CN70</f>
        <v/>
      </c>
      <c r="CX70" s="2">
        <f>IFERROR(CU70*27/CS70,0)</f>
        <v/>
      </c>
    </row>
    <row r="71">
      <c r="A71">
        <f>IF(A13="","",A13)</f>
        <v/>
      </c>
      <c r="B71">
        <f>IF(B13="","",B13)</f>
        <v/>
      </c>
      <c r="CP71">
        <f>C71+I71+O71+U71+AA71+AG71+AM71+AS71+AY71+BE71+BK71+BQ71+BW71+CC71+CI71</f>
        <v/>
      </c>
      <c r="CQ71">
        <f>COUNTIF(D71,"G")+COUNTIF(J71,"G")+COUNTIF(P71,"G")+COUNTIF(V71,"G")+COUNTIF(AB71,"G")+COUNTIF(AH71,"G")+COUNTIF(AN71,"G")+COUNTIF(AT71,"G")+COUNTIF(AZ71,"G")+COUNTIF(BF71,"G")+COUNTIF(BL71,"G")+COUNTIF(BR71,"G")+COUNTIF(BX71,"G")+COUNTIF(CD71,"G")+COUNTIF(CJ71,"G")</f>
        <v/>
      </c>
      <c r="CR71">
        <f>COUNTIF(D71,"P")+COUNTIF(J71,"P")+COUNTIF(P71,"P")+COUNTIF(V71,"P")+COUNTIF(AB71,"P")+COUNTIF(AH71,"P")+COUNTIF(AN71,"P")+COUNTIF(AT71,"P")+COUNTIF(AZ71,"P")+COUNTIF(BF71,"P")+COUNTIF(BL71,"P")+COUNTIF(BR71,"P")+COUNTIF(BX71,"P")+COUNTIF(CD71,"P")+COUNTIF(CJ71,"P")</f>
        <v/>
      </c>
      <c r="CS71">
        <f>(INT(E71)*3+(E71-INT(E71))*10)+(INT(K71)*3+(K71-INT(K71))*10)+(INT(Q71)*3+(Q71-INT(Q71))*10)+(INT(W71)*3+(W71-INT(W71))*10)+(INT(AC71)*3+(AC71-INT(AC71))*10)+(INT(AI71)*3+(AI71-INT(AI71))*10)+(INT(AO71)*3+(AO71-INT(AO71))*10)+(INT(AU71)*3+(AU71-INT(AU71))*10)+(INT(BA71)*3+(BA71-INT(BA71))*10)+(INT(BG71)*3+(BG71-INT(BG71))*10)+(INT(BM71)*3+(BM71-INT(BM71))*10)+(INT(BS71)*3+(BS71-INT(BS71))*10)+(INT(BY71)*3+(BY71-INT(BY71))*10)+(INT(CE71)*3+(CE71-INT(CE71))*10)+(INT(CK71)*3+(CK71-INT(CK71))*10)</f>
        <v/>
      </c>
      <c r="CT71">
        <f>INT(CS71/3)+MOD(CS71,3)/10</f>
        <v/>
      </c>
      <c r="CU71">
        <f>F71+L71+R71+X71+AD71+AJ71+AP71+AV71+BB71+BH71+BN71+BT71+BZ71+CF71+CL71</f>
        <v/>
      </c>
      <c r="CV71">
        <f>G71+M71+S71+Y71+AE71+AK71+AQ71+AW71+BC71+BI71+BO71+BU71+CA71+CG71+CM71</f>
        <v/>
      </c>
      <c r="CW71">
        <f>H71+N71+T71+Z71+AF71+AL71+AR71+AX71+BD71+BJ71+BP71+BV71+CB71+CH71+CN71</f>
        <v/>
      </c>
      <c r="CX71" s="2">
        <f>IFERROR(CU71*27/CS71,0)</f>
        <v/>
      </c>
    </row>
    <row r="72">
      <c r="A72">
        <f>IF(A14="","",A14)</f>
        <v/>
      </c>
      <c r="B72">
        <f>IF(B14="","",B14)</f>
        <v/>
      </c>
      <c r="CP72">
        <f>C72+I72+O72+U72+AA72+AG72+AM72+AS72+AY72+BE72+BK72+BQ72+BW72+CC72+CI72</f>
        <v/>
      </c>
      <c r="CQ72">
        <f>COUNTIF(D72,"G")+COUNTIF(J72,"G")+COUNTIF(P72,"G")+COUNTIF(V72,"G")+COUNTIF(AB72,"G")+COUNTIF(AH72,"G")+COUNTIF(AN72,"G")+COUNTIF(AT72,"G")+COUNTIF(AZ72,"G")+COUNTIF(BF72,"G")+COUNTIF(BL72,"G")+COUNTIF(BR72,"G")+COUNTIF(BX72,"G")+COUNTIF(CD72,"G")+COUNTIF(CJ72,"G")</f>
        <v/>
      </c>
      <c r="CR72">
        <f>COUNTIF(D72,"P")+COUNTIF(J72,"P")+COUNTIF(P72,"P")+COUNTIF(V72,"P")+COUNTIF(AB72,"P")+COUNTIF(AH72,"P")+COUNTIF(AN72,"P")+COUNTIF(AT72,"P")+COUNTIF(AZ72,"P")+COUNTIF(BF72,"P")+COUNTIF(BL72,"P")+COUNTIF(BR72,"P")+COUNTIF(BX72,"P")+COUNTIF(CD72,"P")+COUNTIF(CJ72,"P")</f>
        <v/>
      </c>
      <c r="CS72">
        <f>(INT(E72)*3+(E72-INT(E72))*10)+(INT(K72)*3+(K72-INT(K72))*10)+(INT(Q72)*3+(Q72-INT(Q72))*10)+(INT(W72)*3+(W72-INT(W72))*10)+(INT(AC72)*3+(AC72-INT(AC72))*10)+(INT(AI72)*3+(AI72-INT(AI72))*10)+(INT(AO72)*3+(AO72-INT(AO72))*10)+(INT(AU72)*3+(AU72-INT(AU72))*10)+(INT(BA72)*3+(BA72-INT(BA72))*10)+(INT(BG72)*3+(BG72-INT(BG72))*10)+(INT(BM72)*3+(BM72-INT(BM72))*10)+(INT(BS72)*3+(BS72-INT(BS72))*10)+(INT(BY72)*3+(BY72-INT(BY72))*10)+(INT(CE72)*3+(CE72-INT(CE72))*10)+(INT(CK72)*3+(CK72-INT(CK72))*10)</f>
        <v/>
      </c>
      <c r="CT72">
        <f>INT(CS72/3)+MOD(CS72,3)/10</f>
        <v/>
      </c>
      <c r="CU72">
        <f>F72+L72+R72+X72+AD72+AJ72+AP72+AV72+BB72+BH72+BN72+BT72+BZ72+CF72+CL72</f>
        <v/>
      </c>
      <c r="CV72">
        <f>G72+M72+S72+Y72+AE72+AK72+AQ72+AW72+BC72+BI72+BO72+BU72+CA72+CG72+CM72</f>
        <v/>
      </c>
      <c r="CW72">
        <f>H72+N72+T72+Z72+AF72+AL72+AR72+AX72+BD72+BJ72+BP72+BV72+CB72+CH72+CN72</f>
        <v/>
      </c>
      <c r="CX72" s="2">
        <f>IFERROR(CU72*27/CS72,0)</f>
        <v/>
      </c>
    </row>
    <row r="73">
      <c r="A73">
        <f>IF(A15="","",A15)</f>
        <v/>
      </c>
      <c r="B73">
        <f>IF(B15="","",B15)</f>
        <v/>
      </c>
      <c r="CP73">
        <f>C73+I73+O73+U73+AA73+AG73+AM73+AS73+AY73+BE73+BK73+BQ73+BW73+CC73+CI73</f>
        <v/>
      </c>
      <c r="CQ73">
        <f>COUNTIF(D73,"G")+COUNTIF(J73,"G")+COUNTIF(P73,"G")+COUNTIF(V73,"G")+COUNTIF(AB73,"G")+COUNTIF(AH73,"G")+COUNTIF(AN73,"G")+COUNTIF(AT73,"G")+COUNTIF(AZ73,"G")+COUNTIF(BF73,"G")+COUNTIF(BL73,"G")+COUNTIF(BR73,"G")+COUNTIF(BX73,"G")+COUNTIF(CD73,"G")+COUNTIF(CJ73,"G")</f>
        <v/>
      </c>
      <c r="CR73">
        <f>COUNTIF(D73,"P")+COUNTIF(J73,"P")+COUNTIF(P73,"P")+COUNTIF(V73,"P")+COUNTIF(AB73,"P")+COUNTIF(AH73,"P")+COUNTIF(AN73,"P")+COUNTIF(AT73,"P")+COUNTIF(AZ73,"P")+COUNTIF(BF73,"P")+COUNTIF(BL73,"P")+COUNTIF(BR73,"P")+COUNTIF(BX73,"P")+COUNTIF(CD73,"P")+COUNTIF(CJ73,"P")</f>
        <v/>
      </c>
      <c r="CS73">
        <f>(INT(E73)*3+(E73-INT(E73))*10)+(INT(K73)*3+(K73-INT(K73))*10)+(INT(Q73)*3+(Q73-INT(Q73))*10)+(INT(W73)*3+(W73-INT(W73))*10)+(INT(AC73)*3+(AC73-INT(AC73))*10)+(INT(AI73)*3+(AI73-INT(AI73))*10)+(INT(AO73)*3+(AO73-INT(AO73))*10)+(INT(AU73)*3+(AU73-INT(AU73))*10)+(INT(BA73)*3+(BA73-INT(BA73))*10)+(INT(BG73)*3+(BG73-INT(BG73))*10)+(INT(BM73)*3+(BM73-INT(BM73))*10)+(INT(BS73)*3+(BS73-INT(BS73))*10)+(INT(BY73)*3+(BY73-INT(BY73))*10)+(INT(CE73)*3+(CE73-INT(CE73))*10)+(INT(CK73)*3+(CK73-INT(CK73))*10)</f>
        <v/>
      </c>
      <c r="CT73">
        <f>INT(CS73/3)+MOD(CS73,3)/10</f>
        <v/>
      </c>
      <c r="CU73">
        <f>F73+L73+R73+X73+AD73+AJ73+AP73+AV73+BB73+BH73+BN73+BT73+BZ73+CF73+CL73</f>
        <v/>
      </c>
      <c r="CV73">
        <f>G73+M73+S73+Y73+AE73+AK73+AQ73+AW73+BC73+BI73+BO73+BU73+CA73+CG73+CM73</f>
        <v/>
      </c>
      <c r="CW73">
        <f>H73+N73+T73+Z73+AF73+AL73+AR73+AX73+BD73+BJ73+BP73+BV73+CB73+CH73+CN73</f>
        <v/>
      </c>
      <c r="CX73" s="2">
        <f>IFERROR(CU73*27/CS73,0)</f>
        <v/>
      </c>
    </row>
    <row r="74">
      <c r="A74">
        <f>IF(A16="","",A16)</f>
        <v/>
      </c>
      <c r="B74">
        <f>IF(B16="","",B16)</f>
        <v/>
      </c>
      <c r="CP74">
        <f>C74+I74+O74+U74+AA74+AG74+AM74+AS74+AY74+BE74+BK74+BQ74+BW74+CC74+CI74</f>
        <v/>
      </c>
      <c r="CQ74">
        <f>COUNTIF(D74,"G")+COUNTIF(J74,"G")+COUNTIF(P74,"G")+COUNTIF(V74,"G")+COUNTIF(AB74,"G")+COUNTIF(AH74,"G")+COUNTIF(AN74,"G")+COUNTIF(AT74,"G")+COUNTIF(AZ74,"G")+COUNTIF(BF74,"G")+COUNTIF(BL74,"G")+COUNTIF(BR74,"G")+COUNTIF(BX74,"G")+COUNTIF(CD74,"G")+COUNTIF(CJ74,"G")</f>
        <v/>
      </c>
      <c r="CR74">
        <f>COUNTIF(D74,"P")+COUNTIF(J74,"P")+COUNTIF(P74,"P")+COUNTIF(V74,"P")+COUNTIF(AB74,"P")+COUNTIF(AH74,"P")+COUNTIF(AN74,"P")+COUNTIF(AT74,"P")+COUNTIF(AZ74,"P")+COUNTIF(BF74,"P")+COUNTIF(BL74,"P")+COUNTIF(BR74,"P")+COUNTIF(BX74,"P")+COUNTIF(CD74,"P")+COUNTIF(CJ74,"P")</f>
        <v/>
      </c>
      <c r="CS74">
        <f>(INT(E74)*3+(E74-INT(E74))*10)+(INT(K74)*3+(K74-INT(K74))*10)+(INT(Q74)*3+(Q74-INT(Q74))*10)+(INT(W74)*3+(W74-INT(W74))*10)+(INT(AC74)*3+(AC74-INT(AC74))*10)+(INT(AI74)*3+(AI74-INT(AI74))*10)+(INT(AO74)*3+(AO74-INT(AO74))*10)+(INT(AU74)*3+(AU74-INT(AU74))*10)+(INT(BA74)*3+(BA74-INT(BA74))*10)+(INT(BG74)*3+(BG74-INT(BG74))*10)+(INT(BM74)*3+(BM74-INT(BM74))*10)+(INT(BS74)*3+(BS74-INT(BS74))*10)+(INT(BY74)*3+(BY74-INT(BY74))*10)+(INT(CE74)*3+(CE74-INT(CE74))*10)+(INT(CK74)*3+(CK74-INT(CK74))*10)</f>
        <v/>
      </c>
      <c r="CT74">
        <f>INT(CS74/3)+MOD(CS74,3)/10</f>
        <v/>
      </c>
      <c r="CU74">
        <f>F74+L74+R74+X74+AD74+AJ74+AP74+AV74+BB74+BH74+BN74+BT74+BZ74+CF74+CL74</f>
        <v/>
      </c>
      <c r="CV74">
        <f>G74+M74+S74+Y74+AE74+AK74+AQ74+AW74+BC74+BI74+BO74+BU74+CA74+CG74+CM74</f>
        <v/>
      </c>
      <c r="CW74">
        <f>H74+N74+T74+Z74+AF74+AL74+AR74+AX74+BD74+BJ74+BP74+BV74+CB74+CH74+CN74</f>
        <v/>
      </c>
      <c r="CX74" s="2">
        <f>IFERROR(CU74*27/CS74,0)</f>
        <v/>
      </c>
    </row>
    <row r="75">
      <c r="A75">
        <f>IF(A17="","",A17)</f>
        <v/>
      </c>
      <c r="B75">
        <f>IF(B17="","",B17)</f>
        <v/>
      </c>
      <c r="CP75">
        <f>C75+I75+O75+U75+AA75+AG75+AM75+AS75+AY75+BE75+BK75+BQ75+BW75+CC75+CI75</f>
        <v/>
      </c>
      <c r="CQ75">
        <f>COUNTIF(D75,"G")+COUNTIF(J75,"G")+COUNTIF(P75,"G")+COUNTIF(V75,"G")+COUNTIF(AB75,"G")+COUNTIF(AH75,"G")+COUNTIF(AN75,"G")+COUNTIF(AT75,"G")+COUNTIF(AZ75,"G")+COUNTIF(BF75,"G")+COUNTIF(BL75,"G")+COUNTIF(BR75,"G")+COUNTIF(BX75,"G")+COUNTIF(CD75,"G")+COUNTIF(CJ75,"G")</f>
        <v/>
      </c>
      <c r="CR75">
        <f>COUNTIF(D75,"P")+COUNTIF(J75,"P")+COUNTIF(P75,"P")+COUNTIF(V75,"P")+COUNTIF(AB75,"P")+COUNTIF(AH75,"P")+COUNTIF(AN75,"P")+COUNTIF(AT75,"P")+COUNTIF(AZ75,"P")+COUNTIF(BF75,"P")+COUNTIF(BL75,"P")+COUNTIF(BR75,"P")+COUNTIF(BX75,"P")+COUNTIF(CD75,"P")+COUNTIF(CJ75,"P")</f>
        <v/>
      </c>
      <c r="CS75">
        <f>(INT(E75)*3+(E75-INT(E75))*10)+(INT(K75)*3+(K75-INT(K75))*10)+(INT(Q75)*3+(Q75-INT(Q75))*10)+(INT(W75)*3+(W75-INT(W75))*10)+(INT(AC75)*3+(AC75-INT(AC75))*10)+(INT(AI75)*3+(AI75-INT(AI75))*10)+(INT(AO75)*3+(AO75-INT(AO75))*10)+(INT(AU75)*3+(AU75-INT(AU75))*10)+(INT(BA75)*3+(BA75-INT(BA75))*10)+(INT(BG75)*3+(BG75-INT(BG75))*10)+(INT(BM75)*3+(BM75-INT(BM75))*10)+(INT(BS75)*3+(BS75-INT(BS75))*10)+(INT(BY75)*3+(BY75-INT(BY75))*10)+(INT(CE75)*3+(CE75-INT(CE75))*10)+(INT(CK75)*3+(CK75-INT(CK75))*10)</f>
        <v/>
      </c>
      <c r="CT75">
        <f>INT(CS75/3)+MOD(CS75,3)/10</f>
        <v/>
      </c>
      <c r="CU75">
        <f>F75+L75+R75+X75+AD75+AJ75+AP75+AV75+BB75+BH75+BN75+BT75+BZ75+CF75+CL75</f>
        <v/>
      </c>
      <c r="CV75">
        <f>G75+M75+S75+Y75+AE75+AK75+AQ75+AW75+BC75+BI75+BO75+BU75+CA75+CG75+CM75</f>
        <v/>
      </c>
      <c r="CW75">
        <f>H75+N75+T75+Z75+AF75+AL75+AR75+AX75+BD75+BJ75+BP75+BV75+CB75+CH75+CN75</f>
        <v/>
      </c>
      <c r="CX75" s="2">
        <f>IFERROR(CU75*27/CS75,0)</f>
        <v/>
      </c>
    </row>
    <row r="76">
      <c r="A76">
        <f>IF(A18="","",A18)</f>
        <v/>
      </c>
      <c r="B76">
        <f>IF(B18="","",B18)</f>
        <v/>
      </c>
      <c r="CP76">
        <f>C76+I76+O76+U76+AA76+AG76+AM76+AS76+AY76+BE76+BK76+BQ76+BW76+CC76+CI76</f>
        <v/>
      </c>
      <c r="CQ76">
        <f>COUNTIF(D76,"G")+COUNTIF(J76,"G")+COUNTIF(P76,"G")+COUNTIF(V76,"G")+COUNTIF(AB76,"G")+COUNTIF(AH76,"G")+COUNTIF(AN76,"G")+COUNTIF(AT76,"G")+COUNTIF(AZ76,"G")+COUNTIF(BF76,"G")+COUNTIF(BL76,"G")+COUNTIF(BR76,"G")+COUNTIF(BX76,"G")+COUNTIF(CD76,"G")+COUNTIF(CJ76,"G")</f>
        <v/>
      </c>
      <c r="CR76">
        <f>COUNTIF(D76,"P")+COUNTIF(J76,"P")+COUNTIF(P76,"P")+COUNTIF(V76,"P")+COUNTIF(AB76,"P")+COUNTIF(AH76,"P")+COUNTIF(AN76,"P")+COUNTIF(AT76,"P")+COUNTIF(AZ76,"P")+COUNTIF(BF76,"P")+COUNTIF(BL76,"P")+COUNTIF(BR76,"P")+COUNTIF(BX76,"P")+COUNTIF(CD76,"P")+COUNTIF(CJ76,"P")</f>
        <v/>
      </c>
      <c r="CS76">
        <f>(INT(E76)*3+(E76-INT(E76))*10)+(INT(K76)*3+(K76-INT(K76))*10)+(INT(Q76)*3+(Q76-INT(Q76))*10)+(INT(W76)*3+(W76-INT(W76))*10)+(INT(AC76)*3+(AC76-INT(AC76))*10)+(INT(AI76)*3+(AI76-INT(AI76))*10)+(INT(AO76)*3+(AO76-INT(AO76))*10)+(INT(AU76)*3+(AU76-INT(AU76))*10)+(INT(BA76)*3+(BA76-INT(BA76))*10)+(INT(BG76)*3+(BG76-INT(BG76))*10)+(INT(BM76)*3+(BM76-INT(BM76))*10)+(INT(BS76)*3+(BS76-INT(BS76))*10)+(INT(BY76)*3+(BY76-INT(BY76))*10)+(INT(CE76)*3+(CE76-INT(CE76))*10)+(INT(CK76)*3+(CK76-INT(CK76))*10)</f>
        <v/>
      </c>
      <c r="CT76">
        <f>INT(CS76/3)+MOD(CS76,3)/10</f>
        <v/>
      </c>
      <c r="CU76">
        <f>F76+L76+R76+X76+AD76+AJ76+AP76+AV76+BB76+BH76+BN76+BT76+BZ76+CF76+CL76</f>
        <v/>
      </c>
      <c r="CV76">
        <f>G76+M76+S76+Y76+AE76+AK76+AQ76+AW76+BC76+BI76+BO76+BU76+CA76+CG76+CM76</f>
        <v/>
      </c>
      <c r="CW76">
        <f>H76+N76+T76+Z76+AF76+AL76+AR76+AX76+BD76+BJ76+BP76+BV76+CB76+CH76+CN76</f>
        <v/>
      </c>
      <c r="CX76" s="2">
        <f>IFERROR(CU76*27/CS76,0)</f>
        <v/>
      </c>
    </row>
    <row r="77">
      <c r="A77">
        <f>IF(A19="","",A19)</f>
        <v/>
      </c>
      <c r="B77">
        <f>IF(B19="","",B19)</f>
        <v/>
      </c>
      <c r="CP77">
        <f>C77+I77+O77+U77+AA77+AG77+AM77+AS77+AY77+BE77+BK77+BQ77+BW77+CC77+CI77</f>
        <v/>
      </c>
      <c r="CQ77">
        <f>COUNTIF(D77,"G")+COUNTIF(J77,"G")+COUNTIF(P77,"G")+COUNTIF(V77,"G")+COUNTIF(AB77,"G")+COUNTIF(AH77,"G")+COUNTIF(AN77,"G")+COUNTIF(AT77,"G")+COUNTIF(AZ77,"G")+COUNTIF(BF77,"G")+COUNTIF(BL77,"G")+COUNTIF(BR77,"G")+COUNTIF(BX77,"G")+COUNTIF(CD77,"G")+COUNTIF(CJ77,"G")</f>
        <v/>
      </c>
      <c r="CR77">
        <f>COUNTIF(D77,"P")+COUNTIF(J77,"P")+COUNTIF(P77,"P")+COUNTIF(V77,"P")+COUNTIF(AB77,"P")+COUNTIF(AH77,"P")+COUNTIF(AN77,"P")+COUNTIF(AT77,"P")+COUNTIF(AZ77,"P")+COUNTIF(BF77,"P")+COUNTIF(BL77,"P")+COUNTIF(BR77,"P")+COUNTIF(BX77,"P")+COUNTIF(CD77,"P")+COUNTIF(CJ77,"P")</f>
        <v/>
      </c>
      <c r="CS77">
        <f>(INT(E77)*3+(E77-INT(E77))*10)+(INT(K77)*3+(K77-INT(K77))*10)+(INT(Q77)*3+(Q77-INT(Q77))*10)+(INT(W77)*3+(W77-INT(W77))*10)+(INT(AC77)*3+(AC77-INT(AC77))*10)+(INT(AI77)*3+(AI77-INT(AI77))*10)+(INT(AO77)*3+(AO77-INT(AO77))*10)+(INT(AU77)*3+(AU77-INT(AU77))*10)+(INT(BA77)*3+(BA77-INT(BA77))*10)+(INT(BG77)*3+(BG77-INT(BG77))*10)+(INT(BM77)*3+(BM77-INT(BM77))*10)+(INT(BS77)*3+(BS77-INT(BS77))*10)+(INT(BY77)*3+(BY77-INT(BY77))*10)+(INT(CE77)*3+(CE77-INT(CE77))*10)+(INT(CK77)*3+(CK77-INT(CK77))*10)</f>
        <v/>
      </c>
      <c r="CT77">
        <f>INT(CS77/3)+MOD(CS77,3)/10</f>
        <v/>
      </c>
      <c r="CU77">
        <f>F77+L77+R77+X77+AD77+AJ77+AP77+AV77+BB77+BH77+BN77+BT77+BZ77+CF77+CL77</f>
        <v/>
      </c>
      <c r="CV77">
        <f>G77+M77+S77+Y77+AE77+AK77+AQ77+AW77+BC77+BI77+BO77+BU77+CA77+CG77+CM77</f>
        <v/>
      </c>
      <c r="CW77">
        <f>H77+N77+T77+Z77+AF77+AL77+AR77+AX77+BD77+BJ77+BP77+BV77+CB77+CH77+CN77</f>
        <v/>
      </c>
      <c r="CX77" s="2">
        <f>IFERROR(CU77*27/CS77,0)</f>
        <v/>
      </c>
    </row>
    <row r="78">
      <c r="A78">
        <f>IF(A20="","",A20)</f>
        <v/>
      </c>
      <c r="B78">
        <f>IF(B20="","",B20)</f>
        <v/>
      </c>
      <c r="CP78">
        <f>C78+I78+O78+U78+AA78+AG78+AM78+AS78+AY78+BE78+BK78+BQ78+BW78+CC78+CI78</f>
        <v/>
      </c>
      <c r="CQ78">
        <f>COUNTIF(D78,"G")+COUNTIF(J78,"G")+COUNTIF(P78,"G")+COUNTIF(V78,"G")+COUNTIF(AB78,"G")+COUNTIF(AH78,"G")+COUNTIF(AN78,"G")+COUNTIF(AT78,"G")+COUNTIF(AZ78,"G")+COUNTIF(BF78,"G")+COUNTIF(BL78,"G")+COUNTIF(BR78,"G")+COUNTIF(BX78,"G")+COUNTIF(CD78,"G")+COUNTIF(CJ78,"G")</f>
        <v/>
      </c>
      <c r="CR78">
        <f>COUNTIF(D78,"P")+COUNTIF(J78,"P")+COUNTIF(P78,"P")+COUNTIF(V78,"P")+COUNTIF(AB78,"P")+COUNTIF(AH78,"P")+COUNTIF(AN78,"P")+COUNTIF(AT78,"P")+COUNTIF(AZ78,"P")+COUNTIF(BF78,"P")+COUNTIF(BL78,"P")+COUNTIF(BR78,"P")+COUNTIF(BX78,"P")+COUNTIF(CD78,"P")+COUNTIF(CJ78,"P")</f>
        <v/>
      </c>
      <c r="CS78">
        <f>(INT(E78)*3+(E78-INT(E78))*10)+(INT(K78)*3+(K78-INT(K78))*10)+(INT(Q78)*3+(Q78-INT(Q78))*10)+(INT(W78)*3+(W78-INT(W78))*10)+(INT(AC78)*3+(AC78-INT(AC78))*10)+(INT(AI78)*3+(AI78-INT(AI78))*10)+(INT(AO78)*3+(AO78-INT(AO78))*10)+(INT(AU78)*3+(AU78-INT(AU78))*10)+(INT(BA78)*3+(BA78-INT(BA78))*10)+(INT(BG78)*3+(BG78-INT(BG78))*10)+(INT(BM78)*3+(BM78-INT(BM78))*10)+(INT(BS78)*3+(BS78-INT(BS78))*10)+(INT(BY78)*3+(BY78-INT(BY78))*10)+(INT(CE78)*3+(CE78-INT(CE78))*10)+(INT(CK78)*3+(CK78-INT(CK78))*10)</f>
        <v/>
      </c>
      <c r="CT78">
        <f>INT(CS78/3)+MOD(CS78,3)/10</f>
        <v/>
      </c>
      <c r="CU78">
        <f>F78+L78+R78+X78+AD78+AJ78+AP78+AV78+BB78+BH78+BN78+BT78+BZ78+CF78+CL78</f>
        <v/>
      </c>
      <c r="CV78">
        <f>G78+M78+S78+Y78+AE78+AK78+AQ78+AW78+BC78+BI78+BO78+BU78+CA78+CG78+CM78</f>
        <v/>
      </c>
      <c r="CW78">
        <f>H78+N78+T78+Z78+AF78+AL78+AR78+AX78+BD78+BJ78+BP78+BV78+CB78+CH78+CN78</f>
        <v/>
      </c>
      <c r="CX78" s="2">
        <f>IFERROR(CU78*27/CS78,0)</f>
        <v/>
      </c>
    </row>
    <row r="79">
      <c r="A79">
        <f>IF(A21="","",A21)</f>
        <v/>
      </c>
      <c r="B79">
        <f>IF(B21="","",B21)</f>
        <v/>
      </c>
      <c r="CP79">
        <f>C79+I79+O79+U79+AA79+AG79+AM79+AS79+AY79+BE79+BK79+BQ79+BW79+CC79+CI79</f>
        <v/>
      </c>
      <c r="CQ79">
        <f>COUNTIF(D79,"G")+COUNTIF(J79,"G")+COUNTIF(P79,"G")+COUNTIF(V79,"G")+COUNTIF(AB79,"G")+COUNTIF(AH79,"G")+COUNTIF(AN79,"G")+COUNTIF(AT79,"G")+COUNTIF(AZ79,"G")+COUNTIF(BF79,"G")+COUNTIF(BL79,"G")+COUNTIF(BR79,"G")+COUNTIF(BX79,"G")+COUNTIF(CD79,"G")+COUNTIF(CJ79,"G")</f>
        <v/>
      </c>
      <c r="CR79">
        <f>COUNTIF(D79,"P")+COUNTIF(J79,"P")+COUNTIF(P79,"P")+COUNTIF(V79,"P")+COUNTIF(AB79,"P")+COUNTIF(AH79,"P")+COUNTIF(AN79,"P")+COUNTIF(AT79,"P")+COUNTIF(AZ79,"P")+COUNTIF(BF79,"P")+COUNTIF(BL79,"P")+COUNTIF(BR79,"P")+COUNTIF(BX79,"P")+COUNTIF(CD79,"P")+COUNTIF(CJ79,"P")</f>
        <v/>
      </c>
      <c r="CS79">
        <f>(INT(E79)*3+(E79-INT(E79))*10)+(INT(K79)*3+(K79-INT(K79))*10)+(INT(Q79)*3+(Q79-INT(Q79))*10)+(INT(W79)*3+(W79-INT(W79))*10)+(INT(AC79)*3+(AC79-INT(AC79))*10)+(INT(AI79)*3+(AI79-INT(AI79))*10)+(INT(AO79)*3+(AO79-INT(AO79))*10)+(INT(AU79)*3+(AU79-INT(AU79))*10)+(INT(BA79)*3+(BA79-INT(BA79))*10)+(INT(BG79)*3+(BG79-INT(BG79))*10)+(INT(BM79)*3+(BM79-INT(BM79))*10)+(INT(BS79)*3+(BS79-INT(BS79))*10)+(INT(BY79)*3+(BY79-INT(BY79))*10)+(INT(CE79)*3+(CE79-INT(CE79))*10)+(INT(CK79)*3+(CK79-INT(CK79))*10)</f>
        <v/>
      </c>
      <c r="CT79">
        <f>INT(CS79/3)+MOD(CS79,3)/10</f>
        <v/>
      </c>
      <c r="CU79">
        <f>F79+L79+R79+X79+AD79+AJ79+AP79+AV79+BB79+BH79+BN79+BT79+BZ79+CF79+CL79</f>
        <v/>
      </c>
      <c r="CV79">
        <f>G79+M79+S79+Y79+AE79+AK79+AQ79+AW79+BC79+BI79+BO79+BU79+CA79+CG79+CM79</f>
        <v/>
      </c>
      <c r="CW79">
        <f>H79+N79+T79+Z79+AF79+AL79+AR79+AX79+BD79+BJ79+BP79+BV79+CB79+CH79+CN79</f>
        <v/>
      </c>
      <c r="CX79" s="2">
        <f>IFERROR(CU79*27/CS79,0)</f>
        <v/>
      </c>
    </row>
    <row r="80">
      <c r="A80">
        <f>IF(A22="","",A22)</f>
        <v/>
      </c>
      <c r="B80">
        <f>IF(B22="","",B22)</f>
        <v/>
      </c>
      <c r="CP80">
        <f>C80+I80+O80+U80+AA80+AG80+AM80+AS80+AY80+BE80+BK80+BQ80+BW80+CC80+CI80</f>
        <v/>
      </c>
      <c r="CQ80">
        <f>COUNTIF(D80,"G")+COUNTIF(J80,"G")+COUNTIF(P80,"G")+COUNTIF(V80,"G")+COUNTIF(AB80,"G")+COUNTIF(AH80,"G")+COUNTIF(AN80,"G")+COUNTIF(AT80,"G")+COUNTIF(AZ80,"G")+COUNTIF(BF80,"G")+COUNTIF(BL80,"G")+COUNTIF(BR80,"G")+COUNTIF(BX80,"G")+COUNTIF(CD80,"G")+COUNTIF(CJ80,"G")</f>
        <v/>
      </c>
      <c r="CR80">
        <f>COUNTIF(D80,"P")+COUNTIF(J80,"P")+COUNTIF(P80,"P")+COUNTIF(V80,"P")+COUNTIF(AB80,"P")+COUNTIF(AH80,"P")+COUNTIF(AN80,"P")+COUNTIF(AT80,"P")+COUNTIF(AZ80,"P")+COUNTIF(BF80,"P")+COUNTIF(BL80,"P")+COUNTIF(BR80,"P")+COUNTIF(BX80,"P")+COUNTIF(CD80,"P")+COUNTIF(CJ80,"P")</f>
        <v/>
      </c>
      <c r="CS80">
        <f>(INT(E80)*3+(E80-INT(E80))*10)+(INT(K80)*3+(K80-INT(K80))*10)+(INT(Q80)*3+(Q80-INT(Q80))*10)+(INT(W80)*3+(W80-INT(W80))*10)+(INT(AC80)*3+(AC80-INT(AC80))*10)+(INT(AI80)*3+(AI80-INT(AI80))*10)+(INT(AO80)*3+(AO80-INT(AO80))*10)+(INT(AU80)*3+(AU80-INT(AU80))*10)+(INT(BA80)*3+(BA80-INT(BA80))*10)+(INT(BG80)*3+(BG80-INT(BG80))*10)+(INT(BM80)*3+(BM80-INT(BM80))*10)+(INT(BS80)*3+(BS80-INT(BS80))*10)+(INT(BY80)*3+(BY80-INT(BY80))*10)+(INT(CE80)*3+(CE80-INT(CE80))*10)+(INT(CK80)*3+(CK80-INT(CK80))*10)</f>
        <v/>
      </c>
      <c r="CT80">
        <f>INT(CS80/3)+MOD(CS80,3)/10</f>
        <v/>
      </c>
      <c r="CU80">
        <f>F80+L80+R80+X80+AD80+AJ80+AP80+AV80+BB80+BH80+BN80+BT80+BZ80+CF80+CL80</f>
        <v/>
      </c>
      <c r="CV80">
        <f>G80+M80+S80+Y80+AE80+AK80+AQ80+AW80+BC80+BI80+BO80+BU80+CA80+CG80+CM80</f>
        <v/>
      </c>
      <c r="CW80">
        <f>H80+N80+T80+Z80+AF80+AL80+AR80+AX80+BD80+BJ80+BP80+BV80+CB80+CH80+CN80</f>
        <v/>
      </c>
      <c r="CX80" s="2">
        <f>IFERROR(CU80*27/CS80,0)</f>
        <v/>
      </c>
    </row>
    <row r="81">
      <c r="A81">
        <f>IF(A23="","",A23)</f>
        <v/>
      </c>
      <c r="B81">
        <f>IF(B23="","",B23)</f>
        <v/>
      </c>
      <c r="CP81">
        <f>C81+I81+O81+U81+AA81+AG81+AM81+AS81+AY81+BE81+BK81+BQ81+BW81+CC81+CI81</f>
        <v/>
      </c>
      <c r="CQ81">
        <f>COUNTIF(D81,"G")+COUNTIF(J81,"G")+COUNTIF(P81,"G")+COUNTIF(V81,"G")+COUNTIF(AB81,"G")+COUNTIF(AH81,"G")+COUNTIF(AN81,"G")+COUNTIF(AT81,"G")+COUNTIF(AZ81,"G")+COUNTIF(BF81,"G")+COUNTIF(BL81,"G")+COUNTIF(BR81,"G")+COUNTIF(BX81,"G")+COUNTIF(CD81,"G")+COUNTIF(CJ81,"G")</f>
        <v/>
      </c>
      <c r="CR81">
        <f>COUNTIF(D81,"P")+COUNTIF(J81,"P")+COUNTIF(P81,"P")+COUNTIF(V81,"P")+COUNTIF(AB81,"P")+COUNTIF(AH81,"P")+COUNTIF(AN81,"P")+COUNTIF(AT81,"P")+COUNTIF(AZ81,"P")+COUNTIF(BF81,"P")+COUNTIF(BL81,"P")+COUNTIF(BR81,"P")+COUNTIF(BX81,"P")+COUNTIF(CD81,"P")+COUNTIF(CJ81,"P")</f>
        <v/>
      </c>
      <c r="CS81">
        <f>(INT(E81)*3+(E81-INT(E81))*10)+(INT(K81)*3+(K81-INT(K81))*10)+(INT(Q81)*3+(Q81-INT(Q81))*10)+(INT(W81)*3+(W81-INT(W81))*10)+(INT(AC81)*3+(AC81-INT(AC81))*10)+(INT(AI81)*3+(AI81-INT(AI81))*10)+(INT(AO81)*3+(AO81-INT(AO81))*10)+(INT(AU81)*3+(AU81-INT(AU81))*10)+(INT(BA81)*3+(BA81-INT(BA81))*10)+(INT(BG81)*3+(BG81-INT(BG81))*10)+(INT(BM81)*3+(BM81-INT(BM81))*10)+(INT(BS81)*3+(BS81-INT(BS81))*10)+(INT(BY81)*3+(BY81-INT(BY81))*10)+(INT(CE81)*3+(CE81-INT(CE81))*10)+(INT(CK81)*3+(CK81-INT(CK81))*10)</f>
        <v/>
      </c>
      <c r="CT81">
        <f>INT(CS81/3)+MOD(CS81,3)/10</f>
        <v/>
      </c>
      <c r="CU81">
        <f>F81+L81+R81+X81+AD81+AJ81+AP81+AV81+BB81+BH81+BN81+BT81+BZ81+CF81+CL81</f>
        <v/>
      </c>
      <c r="CV81">
        <f>G81+M81+S81+Y81+AE81+AK81+AQ81+AW81+BC81+BI81+BO81+BU81+CA81+CG81+CM81</f>
        <v/>
      </c>
      <c r="CW81">
        <f>H81+N81+T81+Z81+AF81+AL81+AR81+AX81+BD81+BJ81+BP81+BV81+CB81+CH81+CN81</f>
        <v/>
      </c>
      <c r="CX81" s="2">
        <f>IFERROR(CU81*27/CS81,0)</f>
        <v/>
      </c>
    </row>
    <row r="82">
      <c r="A82">
        <f>IF(A24="","",A24)</f>
        <v/>
      </c>
      <c r="B82">
        <f>IF(B24="","",B24)</f>
        <v/>
      </c>
      <c r="CP82">
        <f>C82+I82+O82+U82+AA82+AG82+AM82+AS82+AY82+BE82+BK82+BQ82+BW82+CC82+CI82</f>
        <v/>
      </c>
      <c r="CQ82">
        <f>COUNTIF(D82,"G")+COUNTIF(J82,"G")+COUNTIF(P82,"G")+COUNTIF(V82,"G")+COUNTIF(AB82,"G")+COUNTIF(AH82,"G")+COUNTIF(AN82,"G")+COUNTIF(AT82,"G")+COUNTIF(AZ82,"G")+COUNTIF(BF82,"G")+COUNTIF(BL82,"G")+COUNTIF(BR82,"G")+COUNTIF(BX82,"G")+COUNTIF(CD82,"G")+COUNTIF(CJ82,"G")</f>
        <v/>
      </c>
      <c r="CR82">
        <f>COUNTIF(D82,"P")+COUNTIF(J82,"P")+COUNTIF(P82,"P")+COUNTIF(V82,"P")+COUNTIF(AB82,"P")+COUNTIF(AH82,"P")+COUNTIF(AN82,"P")+COUNTIF(AT82,"P")+COUNTIF(AZ82,"P")+COUNTIF(BF82,"P")+COUNTIF(BL82,"P")+COUNTIF(BR82,"P")+COUNTIF(BX82,"P")+COUNTIF(CD82,"P")+COUNTIF(CJ82,"P")</f>
        <v/>
      </c>
      <c r="CS82">
        <f>(INT(E82)*3+(E82-INT(E82))*10)+(INT(K82)*3+(K82-INT(K82))*10)+(INT(Q82)*3+(Q82-INT(Q82))*10)+(INT(W82)*3+(W82-INT(W82))*10)+(INT(AC82)*3+(AC82-INT(AC82))*10)+(INT(AI82)*3+(AI82-INT(AI82))*10)+(INT(AO82)*3+(AO82-INT(AO82))*10)+(INT(AU82)*3+(AU82-INT(AU82))*10)+(INT(BA82)*3+(BA82-INT(BA82))*10)+(INT(BG82)*3+(BG82-INT(BG82))*10)+(INT(BM82)*3+(BM82-INT(BM82))*10)+(INT(BS82)*3+(BS82-INT(BS82))*10)+(INT(BY82)*3+(BY82-INT(BY82))*10)+(INT(CE82)*3+(CE82-INT(CE82))*10)+(INT(CK82)*3+(CK82-INT(CK82))*10)</f>
        <v/>
      </c>
      <c r="CT82">
        <f>INT(CS82/3)+MOD(CS82,3)/10</f>
        <v/>
      </c>
      <c r="CU82">
        <f>F82+L82+R82+X82+AD82+AJ82+AP82+AV82+BB82+BH82+BN82+BT82+BZ82+CF82+CL82</f>
        <v/>
      </c>
      <c r="CV82">
        <f>G82+M82+S82+Y82+AE82+AK82+AQ82+AW82+BC82+BI82+BO82+BU82+CA82+CG82+CM82</f>
        <v/>
      </c>
      <c r="CW82">
        <f>H82+N82+T82+Z82+AF82+AL82+AR82+AX82+BD82+BJ82+BP82+BV82+CB82+CH82+CN82</f>
        <v/>
      </c>
      <c r="CX82" s="2">
        <f>IFERROR(CU82*27/CS82,0)</f>
        <v/>
      </c>
    </row>
    <row r="83">
      <c r="A83">
        <f>IF(A25="","",A25)</f>
        <v/>
      </c>
      <c r="B83">
        <f>IF(B25="","",B25)</f>
        <v/>
      </c>
      <c r="CP83">
        <f>C83+I83+O83+U83+AA83+AG83+AM83+AS83+AY83+BE83+BK83+BQ83+BW83+CC83+CI83</f>
        <v/>
      </c>
      <c r="CQ83">
        <f>COUNTIF(D83,"G")+COUNTIF(J83,"G")+COUNTIF(P83,"G")+COUNTIF(V83,"G")+COUNTIF(AB83,"G")+COUNTIF(AH83,"G")+COUNTIF(AN83,"G")+COUNTIF(AT83,"G")+COUNTIF(AZ83,"G")+COUNTIF(BF83,"G")+COUNTIF(BL83,"G")+COUNTIF(BR83,"G")+COUNTIF(BX83,"G")+COUNTIF(CD83,"G")+COUNTIF(CJ83,"G")</f>
        <v/>
      </c>
      <c r="CR83">
        <f>COUNTIF(D83,"P")+COUNTIF(J83,"P")+COUNTIF(P83,"P")+COUNTIF(V83,"P")+COUNTIF(AB83,"P")+COUNTIF(AH83,"P")+COUNTIF(AN83,"P")+COUNTIF(AT83,"P")+COUNTIF(AZ83,"P")+COUNTIF(BF83,"P")+COUNTIF(BL83,"P")+COUNTIF(BR83,"P")+COUNTIF(BX83,"P")+COUNTIF(CD83,"P")+COUNTIF(CJ83,"P")</f>
        <v/>
      </c>
      <c r="CS83">
        <f>(INT(E83)*3+(E83-INT(E83))*10)+(INT(K83)*3+(K83-INT(K83))*10)+(INT(Q83)*3+(Q83-INT(Q83))*10)+(INT(W83)*3+(W83-INT(W83))*10)+(INT(AC83)*3+(AC83-INT(AC83))*10)+(INT(AI83)*3+(AI83-INT(AI83))*10)+(INT(AO83)*3+(AO83-INT(AO83))*10)+(INT(AU83)*3+(AU83-INT(AU83))*10)+(INT(BA83)*3+(BA83-INT(BA83))*10)+(INT(BG83)*3+(BG83-INT(BG83))*10)+(INT(BM83)*3+(BM83-INT(BM83))*10)+(INT(BS83)*3+(BS83-INT(BS83))*10)+(INT(BY83)*3+(BY83-INT(BY83))*10)+(INT(CE83)*3+(CE83-INT(CE83))*10)+(INT(CK83)*3+(CK83-INT(CK83))*10)</f>
        <v/>
      </c>
      <c r="CT83">
        <f>INT(CS83/3)+MOD(CS83,3)/10</f>
        <v/>
      </c>
      <c r="CU83">
        <f>F83+L83+R83+X83+AD83+AJ83+AP83+AV83+BB83+BH83+BN83+BT83+BZ83+CF83+CL83</f>
        <v/>
      </c>
      <c r="CV83">
        <f>G83+M83+S83+Y83+AE83+AK83+AQ83+AW83+BC83+BI83+BO83+BU83+CA83+CG83+CM83</f>
        <v/>
      </c>
      <c r="CW83">
        <f>H83+N83+T83+Z83+AF83+AL83+AR83+AX83+BD83+BJ83+BP83+BV83+CB83+CH83+CN83</f>
        <v/>
      </c>
      <c r="CX83" s="2">
        <f>IFERROR(CU83*27/CS83,0)</f>
        <v/>
      </c>
    </row>
    <row r="84">
      <c r="A84">
        <f>IF(A26="","",A26)</f>
        <v/>
      </c>
      <c r="B84">
        <f>IF(B26="","",B26)</f>
        <v/>
      </c>
      <c r="CP84">
        <f>C84+I84+O84+U84+AA84+AG84+AM84+AS84+AY84+BE84+BK84+BQ84+BW84+CC84+CI84</f>
        <v/>
      </c>
      <c r="CQ84">
        <f>COUNTIF(D84,"G")+COUNTIF(J84,"G")+COUNTIF(P84,"G")+COUNTIF(V84,"G")+COUNTIF(AB84,"G")+COUNTIF(AH84,"G")+COUNTIF(AN84,"G")+COUNTIF(AT84,"G")+COUNTIF(AZ84,"G")+COUNTIF(BF84,"G")+COUNTIF(BL84,"G")+COUNTIF(BR84,"G")+COUNTIF(BX84,"G")+COUNTIF(CD84,"G")+COUNTIF(CJ84,"G")</f>
        <v/>
      </c>
      <c r="CR84">
        <f>COUNTIF(D84,"P")+COUNTIF(J84,"P")+COUNTIF(P84,"P")+COUNTIF(V84,"P")+COUNTIF(AB84,"P")+COUNTIF(AH84,"P")+COUNTIF(AN84,"P")+COUNTIF(AT84,"P")+COUNTIF(AZ84,"P")+COUNTIF(BF84,"P")+COUNTIF(BL84,"P")+COUNTIF(BR84,"P")+COUNTIF(BX84,"P")+COUNTIF(CD84,"P")+COUNTIF(CJ84,"P")</f>
        <v/>
      </c>
      <c r="CS84">
        <f>(INT(E84)*3+(E84-INT(E84))*10)+(INT(K84)*3+(K84-INT(K84))*10)+(INT(Q84)*3+(Q84-INT(Q84))*10)+(INT(W84)*3+(W84-INT(W84))*10)+(INT(AC84)*3+(AC84-INT(AC84))*10)+(INT(AI84)*3+(AI84-INT(AI84))*10)+(INT(AO84)*3+(AO84-INT(AO84))*10)+(INT(AU84)*3+(AU84-INT(AU84))*10)+(INT(BA84)*3+(BA84-INT(BA84))*10)+(INT(BG84)*3+(BG84-INT(BG84))*10)+(INT(BM84)*3+(BM84-INT(BM84))*10)+(INT(BS84)*3+(BS84-INT(BS84))*10)+(INT(BY84)*3+(BY84-INT(BY84))*10)+(INT(CE84)*3+(CE84-INT(CE84))*10)+(INT(CK84)*3+(CK84-INT(CK84))*10)</f>
        <v/>
      </c>
      <c r="CT84">
        <f>INT(CS84/3)+MOD(CS84,3)/10</f>
        <v/>
      </c>
      <c r="CU84">
        <f>F84+L84+R84+X84+AD84+AJ84+AP84+AV84+BB84+BH84+BN84+BT84+BZ84+CF84+CL84</f>
        <v/>
      </c>
      <c r="CV84">
        <f>G84+M84+S84+Y84+AE84+AK84+AQ84+AW84+BC84+BI84+BO84+BU84+CA84+CG84+CM84</f>
        <v/>
      </c>
      <c r="CW84">
        <f>H84+N84+T84+Z84+AF84+AL84+AR84+AX84+BD84+BJ84+BP84+BV84+CB84+CH84+CN84</f>
        <v/>
      </c>
      <c r="CX84" s="2">
        <f>IFERROR(CU84*27/CS84,0)</f>
        <v/>
      </c>
    </row>
    <row r="85">
      <c r="A85">
        <f>IF(A27="","",A27)</f>
        <v/>
      </c>
      <c r="B85">
        <f>IF(B27="","",B27)</f>
        <v/>
      </c>
      <c r="CP85">
        <f>C85+I85+O85+U85+AA85+AG85+AM85+AS85+AY85+BE85+BK85+BQ85+BW85+CC85+CI85</f>
        <v/>
      </c>
      <c r="CQ85">
        <f>COUNTIF(D85,"G")+COUNTIF(J85,"G")+COUNTIF(P85,"G")+COUNTIF(V85,"G")+COUNTIF(AB85,"G")+COUNTIF(AH85,"G")+COUNTIF(AN85,"G")+COUNTIF(AT85,"G")+COUNTIF(AZ85,"G")+COUNTIF(BF85,"G")+COUNTIF(BL85,"G")+COUNTIF(BR85,"G")+COUNTIF(BX85,"G")+COUNTIF(CD85,"G")+COUNTIF(CJ85,"G")</f>
        <v/>
      </c>
      <c r="CR85">
        <f>COUNTIF(D85,"P")+COUNTIF(J85,"P")+COUNTIF(P85,"P")+COUNTIF(V85,"P")+COUNTIF(AB85,"P")+COUNTIF(AH85,"P")+COUNTIF(AN85,"P")+COUNTIF(AT85,"P")+COUNTIF(AZ85,"P")+COUNTIF(BF85,"P")+COUNTIF(BL85,"P")+COUNTIF(BR85,"P")+COUNTIF(BX85,"P")+COUNTIF(CD85,"P")+COUNTIF(CJ85,"P")</f>
        <v/>
      </c>
      <c r="CS85">
        <f>(INT(E85)*3+(E85-INT(E85))*10)+(INT(K85)*3+(K85-INT(K85))*10)+(INT(Q85)*3+(Q85-INT(Q85))*10)+(INT(W85)*3+(W85-INT(W85))*10)+(INT(AC85)*3+(AC85-INT(AC85))*10)+(INT(AI85)*3+(AI85-INT(AI85))*10)+(INT(AO85)*3+(AO85-INT(AO85))*10)+(INT(AU85)*3+(AU85-INT(AU85))*10)+(INT(BA85)*3+(BA85-INT(BA85))*10)+(INT(BG85)*3+(BG85-INT(BG85))*10)+(INT(BM85)*3+(BM85-INT(BM85))*10)+(INT(BS85)*3+(BS85-INT(BS85))*10)+(INT(BY85)*3+(BY85-INT(BY85))*10)+(INT(CE85)*3+(CE85-INT(CE85))*10)+(INT(CK85)*3+(CK85-INT(CK85))*10)</f>
        <v/>
      </c>
      <c r="CT85">
        <f>INT(CS85/3)+MOD(CS85,3)/10</f>
        <v/>
      </c>
      <c r="CU85">
        <f>F85+L85+R85+X85+AD85+AJ85+AP85+AV85+BB85+BH85+BN85+BT85+BZ85+CF85+CL85</f>
        <v/>
      </c>
      <c r="CV85">
        <f>G85+M85+S85+Y85+AE85+AK85+AQ85+AW85+BC85+BI85+BO85+BU85+CA85+CG85+CM85</f>
        <v/>
      </c>
      <c r="CW85">
        <f>H85+N85+T85+Z85+AF85+AL85+AR85+AX85+BD85+BJ85+BP85+BV85+CB85+CH85+CN85</f>
        <v/>
      </c>
      <c r="CX85" s="2">
        <f>IFERROR(CU85*27/CS85,0)</f>
        <v/>
      </c>
    </row>
    <row r="86">
      <c r="A86">
        <f>IF(A28="","",A28)</f>
        <v/>
      </c>
      <c r="B86">
        <f>IF(B28="","",B28)</f>
        <v/>
      </c>
      <c r="CP86">
        <f>C86+I86+O86+U86+AA86+AG86+AM86+AS86+AY86+BE86+BK86+BQ86+BW86+CC86+CI86</f>
        <v/>
      </c>
      <c r="CQ86">
        <f>COUNTIF(D86,"G")+COUNTIF(J86,"G")+COUNTIF(P86,"G")+COUNTIF(V86,"G")+COUNTIF(AB86,"G")+COUNTIF(AH86,"G")+COUNTIF(AN86,"G")+COUNTIF(AT86,"G")+COUNTIF(AZ86,"G")+COUNTIF(BF86,"G")+COUNTIF(BL86,"G")+COUNTIF(BR86,"G")+COUNTIF(BX86,"G")+COUNTIF(CD86,"G")+COUNTIF(CJ86,"G")</f>
        <v/>
      </c>
      <c r="CR86">
        <f>COUNTIF(D86,"P")+COUNTIF(J86,"P")+COUNTIF(P86,"P")+COUNTIF(V86,"P")+COUNTIF(AB86,"P")+COUNTIF(AH86,"P")+COUNTIF(AN86,"P")+COUNTIF(AT86,"P")+COUNTIF(AZ86,"P")+COUNTIF(BF86,"P")+COUNTIF(BL86,"P")+COUNTIF(BR86,"P")+COUNTIF(BX86,"P")+COUNTIF(CD86,"P")+COUNTIF(CJ86,"P")</f>
        <v/>
      </c>
      <c r="CS86">
        <f>(INT(E86)*3+(E86-INT(E86))*10)+(INT(K86)*3+(K86-INT(K86))*10)+(INT(Q86)*3+(Q86-INT(Q86))*10)+(INT(W86)*3+(W86-INT(W86))*10)+(INT(AC86)*3+(AC86-INT(AC86))*10)+(INT(AI86)*3+(AI86-INT(AI86))*10)+(INT(AO86)*3+(AO86-INT(AO86))*10)+(INT(AU86)*3+(AU86-INT(AU86))*10)+(INT(BA86)*3+(BA86-INT(BA86))*10)+(INT(BG86)*3+(BG86-INT(BG86))*10)+(INT(BM86)*3+(BM86-INT(BM86))*10)+(INT(BS86)*3+(BS86-INT(BS86))*10)+(INT(BY86)*3+(BY86-INT(BY86))*10)+(INT(CE86)*3+(CE86-INT(CE86))*10)+(INT(CK86)*3+(CK86-INT(CK86))*10)</f>
        <v/>
      </c>
      <c r="CT86">
        <f>INT(CS86/3)+MOD(CS86,3)/10</f>
        <v/>
      </c>
      <c r="CU86">
        <f>F86+L86+R86+X86+AD86+AJ86+AP86+AV86+BB86+BH86+BN86+BT86+BZ86+CF86+CL86</f>
        <v/>
      </c>
      <c r="CV86">
        <f>G86+M86+S86+Y86+AE86+AK86+AQ86+AW86+BC86+BI86+BO86+BU86+CA86+CG86+CM86</f>
        <v/>
      </c>
      <c r="CW86">
        <f>H86+N86+T86+Z86+AF86+AL86+AR86+AX86+BD86+BJ86+BP86+BV86+CB86+CH86+CN86</f>
        <v/>
      </c>
      <c r="CX86" s="2">
        <f>IFERROR(CU86*27/CS86,0)</f>
        <v/>
      </c>
    </row>
    <row r="87">
      <c r="A87">
        <f>IF(A29="","",A29)</f>
        <v/>
      </c>
      <c r="B87">
        <f>IF(B29="","",B29)</f>
        <v/>
      </c>
      <c r="CP87">
        <f>C87+I87+O87+U87+AA87+AG87+AM87+AS87+AY87+BE87+BK87+BQ87+BW87+CC87+CI87</f>
        <v/>
      </c>
      <c r="CQ87">
        <f>COUNTIF(D87,"G")+COUNTIF(J87,"G")+COUNTIF(P87,"G")+COUNTIF(V87,"G")+COUNTIF(AB87,"G")+COUNTIF(AH87,"G")+COUNTIF(AN87,"G")+COUNTIF(AT87,"G")+COUNTIF(AZ87,"G")+COUNTIF(BF87,"G")+COUNTIF(BL87,"G")+COUNTIF(BR87,"G")+COUNTIF(BX87,"G")+COUNTIF(CD87,"G")+COUNTIF(CJ87,"G")</f>
        <v/>
      </c>
      <c r="CR87">
        <f>COUNTIF(D87,"P")+COUNTIF(J87,"P")+COUNTIF(P87,"P")+COUNTIF(V87,"P")+COUNTIF(AB87,"P")+COUNTIF(AH87,"P")+COUNTIF(AN87,"P")+COUNTIF(AT87,"P")+COUNTIF(AZ87,"P")+COUNTIF(BF87,"P")+COUNTIF(BL87,"P")+COUNTIF(BR87,"P")+COUNTIF(BX87,"P")+COUNTIF(CD87,"P")+COUNTIF(CJ87,"P")</f>
        <v/>
      </c>
      <c r="CS87">
        <f>(INT(E87)*3+(E87-INT(E87))*10)+(INT(K87)*3+(K87-INT(K87))*10)+(INT(Q87)*3+(Q87-INT(Q87))*10)+(INT(W87)*3+(W87-INT(W87))*10)+(INT(AC87)*3+(AC87-INT(AC87))*10)+(INT(AI87)*3+(AI87-INT(AI87))*10)+(INT(AO87)*3+(AO87-INT(AO87))*10)+(INT(AU87)*3+(AU87-INT(AU87))*10)+(INT(BA87)*3+(BA87-INT(BA87))*10)+(INT(BG87)*3+(BG87-INT(BG87))*10)+(INT(BM87)*3+(BM87-INT(BM87))*10)+(INT(BS87)*3+(BS87-INT(BS87))*10)+(INT(BY87)*3+(BY87-INT(BY87))*10)+(INT(CE87)*3+(CE87-INT(CE87))*10)+(INT(CK87)*3+(CK87-INT(CK87))*10)</f>
        <v/>
      </c>
      <c r="CT87">
        <f>INT(CS87/3)+MOD(CS87,3)/10</f>
        <v/>
      </c>
      <c r="CU87">
        <f>F87+L87+R87+X87+AD87+AJ87+AP87+AV87+BB87+BH87+BN87+BT87+BZ87+CF87+CL87</f>
        <v/>
      </c>
      <c r="CV87">
        <f>G87+M87+S87+Y87+AE87+AK87+AQ87+AW87+BC87+BI87+BO87+BU87+CA87+CG87+CM87</f>
        <v/>
      </c>
      <c r="CW87">
        <f>H87+N87+T87+Z87+AF87+AL87+AR87+AX87+BD87+BJ87+BP87+BV87+CB87+CH87+CN87</f>
        <v/>
      </c>
      <c r="CX87" s="2">
        <f>IFERROR(CU87*27/CS87,0)</f>
        <v/>
      </c>
    </row>
    <row r="88">
      <c r="A88">
        <f>IF(A30="","",A30)</f>
        <v/>
      </c>
      <c r="B88">
        <f>IF(B30="","",B30)</f>
        <v/>
      </c>
      <c r="CP88">
        <f>C88+I88+O88+U88+AA88+AG88+AM88+AS88+AY88+BE88+BK88+BQ88+BW88+CC88+CI88</f>
        <v/>
      </c>
      <c r="CQ88">
        <f>COUNTIF(D88,"G")+COUNTIF(J88,"G")+COUNTIF(P88,"G")+COUNTIF(V88,"G")+COUNTIF(AB88,"G")+COUNTIF(AH88,"G")+COUNTIF(AN88,"G")+COUNTIF(AT88,"G")+COUNTIF(AZ88,"G")+COUNTIF(BF88,"G")+COUNTIF(BL88,"G")+COUNTIF(BR88,"G")+COUNTIF(BX88,"G")+COUNTIF(CD88,"G")+COUNTIF(CJ88,"G")</f>
        <v/>
      </c>
      <c r="CR88">
        <f>COUNTIF(D88,"P")+COUNTIF(J88,"P")+COUNTIF(P88,"P")+COUNTIF(V88,"P")+COUNTIF(AB88,"P")+COUNTIF(AH88,"P")+COUNTIF(AN88,"P")+COUNTIF(AT88,"P")+COUNTIF(AZ88,"P")+COUNTIF(BF88,"P")+COUNTIF(BL88,"P")+COUNTIF(BR88,"P")+COUNTIF(BX88,"P")+COUNTIF(CD88,"P")+COUNTIF(CJ88,"P")</f>
        <v/>
      </c>
      <c r="CS88">
        <f>(INT(E88)*3+(E88-INT(E88))*10)+(INT(K88)*3+(K88-INT(K88))*10)+(INT(Q88)*3+(Q88-INT(Q88))*10)+(INT(W88)*3+(W88-INT(W88))*10)+(INT(AC88)*3+(AC88-INT(AC88))*10)+(INT(AI88)*3+(AI88-INT(AI88))*10)+(INT(AO88)*3+(AO88-INT(AO88))*10)+(INT(AU88)*3+(AU88-INT(AU88))*10)+(INT(BA88)*3+(BA88-INT(BA88))*10)+(INT(BG88)*3+(BG88-INT(BG88))*10)+(INT(BM88)*3+(BM88-INT(BM88))*10)+(INT(BS88)*3+(BS88-INT(BS88))*10)+(INT(BY88)*3+(BY88-INT(BY88))*10)+(INT(CE88)*3+(CE88-INT(CE88))*10)+(INT(CK88)*3+(CK88-INT(CK88))*10)</f>
        <v/>
      </c>
      <c r="CT88">
        <f>INT(CS88/3)+MOD(CS88,3)/10</f>
        <v/>
      </c>
      <c r="CU88">
        <f>F88+L88+R88+X88+AD88+AJ88+AP88+AV88+BB88+BH88+BN88+BT88+BZ88+CF88+CL88</f>
        <v/>
      </c>
      <c r="CV88">
        <f>G88+M88+S88+Y88+AE88+AK88+AQ88+AW88+BC88+BI88+BO88+BU88+CA88+CG88+CM88</f>
        <v/>
      </c>
      <c r="CW88">
        <f>H88+N88+T88+Z88+AF88+AL88+AR88+AX88+BD88+BJ88+BP88+BV88+CB88+CH88+CN88</f>
        <v/>
      </c>
      <c r="CX88" s="2">
        <f>IFERROR(CU88*27/CS88,0)</f>
        <v/>
      </c>
    </row>
    <row r="89">
      <c r="A89">
        <f>IF(A31="","",A31)</f>
        <v/>
      </c>
      <c r="B89">
        <f>IF(B31="","",B31)</f>
        <v/>
      </c>
      <c r="CP89">
        <f>C89+I89+O89+U89+AA89+AG89+AM89+AS89+AY89+BE89+BK89+BQ89+BW89+CC89+CI89</f>
        <v/>
      </c>
      <c r="CQ89">
        <f>COUNTIF(D89,"G")+COUNTIF(J89,"G")+COUNTIF(P89,"G")+COUNTIF(V89,"G")+COUNTIF(AB89,"G")+COUNTIF(AH89,"G")+COUNTIF(AN89,"G")+COUNTIF(AT89,"G")+COUNTIF(AZ89,"G")+COUNTIF(BF89,"G")+COUNTIF(BL89,"G")+COUNTIF(BR89,"G")+COUNTIF(BX89,"G")+COUNTIF(CD89,"G")+COUNTIF(CJ89,"G")</f>
        <v/>
      </c>
      <c r="CR89">
        <f>COUNTIF(D89,"P")+COUNTIF(J89,"P")+COUNTIF(P89,"P")+COUNTIF(V89,"P")+COUNTIF(AB89,"P")+COUNTIF(AH89,"P")+COUNTIF(AN89,"P")+COUNTIF(AT89,"P")+COUNTIF(AZ89,"P")+COUNTIF(BF89,"P")+COUNTIF(BL89,"P")+COUNTIF(BR89,"P")+COUNTIF(BX89,"P")+COUNTIF(CD89,"P")+COUNTIF(CJ89,"P")</f>
        <v/>
      </c>
      <c r="CS89">
        <f>(INT(E89)*3+(E89-INT(E89))*10)+(INT(K89)*3+(K89-INT(K89))*10)+(INT(Q89)*3+(Q89-INT(Q89))*10)+(INT(W89)*3+(W89-INT(W89))*10)+(INT(AC89)*3+(AC89-INT(AC89))*10)+(INT(AI89)*3+(AI89-INT(AI89))*10)+(INT(AO89)*3+(AO89-INT(AO89))*10)+(INT(AU89)*3+(AU89-INT(AU89))*10)+(INT(BA89)*3+(BA89-INT(BA89))*10)+(INT(BG89)*3+(BG89-INT(BG89))*10)+(INT(BM89)*3+(BM89-INT(BM89))*10)+(INT(BS89)*3+(BS89-INT(BS89))*10)+(INT(BY89)*3+(BY89-INT(BY89))*10)+(INT(CE89)*3+(CE89-INT(CE89))*10)+(INT(CK89)*3+(CK89-INT(CK89))*10)</f>
        <v/>
      </c>
      <c r="CT89">
        <f>INT(CS89/3)+MOD(CS89,3)/10</f>
        <v/>
      </c>
      <c r="CU89">
        <f>F89+L89+R89+X89+AD89+AJ89+AP89+AV89+BB89+BH89+BN89+BT89+BZ89+CF89+CL89</f>
        <v/>
      </c>
      <c r="CV89">
        <f>G89+M89+S89+Y89+AE89+AK89+AQ89+AW89+BC89+BI89+BO89+BU89+CA89+CG89+CM89</f>
        <v/>
      </c>
      <c r="CW89">
        <f>H89+N89+T89+Z89+AF89+AL89+AR89+AX89+BD89+BJ89+BP89+BV89+CB89+CH89+CN89</f>
        <v/>
      </c>
      <c r="CX89" s="2">
        <f>IFERROR(CU89*27/CS89,0)</f>
        <v/>
      </c>
    </row>
    <row r="90">
      <c r="A90">
        <f>IF(A32="","",A32)</f>
        <v/>
      </c>
      <c r="B90">
        <f>IF(B32="","",B32)</f>
        <v/>
      </c>
      <c r="CP90">
        <f>C90+I90+O90+U90+AA90+AG90+AM90+AS90+AY90+BE90+BK90+BQ90+BW90+CC90+CI90</f>
        <v/>
      </c>
      <c r="CQ90">
        <f>COUNTIF(D90,"G")+COUNTIF(J90,"G")+COUNTIF(P90,"G")+COUNTIF(V90,"G")+COUNTIF(AB90,"G")+COUNTIF(AH90,"G")+COUNTIF(AN90,"G")+COUNTIF(AT90,"G")+COUNTIF(AZ90,"G")+COUNTIF(BF90,"G")+COUNTIF(BL90,"G")+COUNTIF(BR90,"G")+COUNTIF(BX90,"G")+COUNTIF(CD90,"G")+COUNTIF(CJ90,"G")</f>
        <v/>
      </c>
      <c r="CR90">
        <f>COUNTIF(D90,"P")+COUNTIF(J90,"P")+COUNTIF(P90,"P")+COUNTIF(V90,"P")+COUNTIF(AB90,"P")+COUNTIF(AH90,"P")+COUNTIF(AN90,"P")+COUNTIF(AT90,"P")+COUNTIF(AZ90,"P")+COUNTIF(BF90,"P")+COUNTIF(BL90,"P")+COUNTIF(BR90,"P")+COUNTIF(BX90,"P")+COUNTIF(CD90,"P")+COUNTIF(CJ90,"P")</f>
        <v/>
      </c>
      <c r="CS90">
        <f>(INT(E90)*3+(E90-INT(E90))*10)+(INT(K90)*3+(K90-INT(K90))*10)+(INT(Q90)*3+(Q90-INT(Q90))*10)+(INT(W90)*3+(W90-INT(W90))*10)+(INT(AC90)*3+(AC90-INT(AC90))*10)+(INT(AI90)*3+(AI90-INT(AI90))*10)+(INT(AO90)*3+(AO90-INT(AO90))*10)+(INT(AU90)*3+(AU90-INT(AU90))*10)+(INT(BA90)*3+(BA90-INT(BA90))*10)+(INT(BG90)*3+(BG90-INT(BG90))*10)+(INT(BM90)*3+(BM90-INT(BM90))*10)+(INT(BS90)*3+(BS90-INT(BS90))*10)+(INT(BY90)*3+(BY90-INT(BY90))*10)+(INT(CE90)*3+(CE90-INT(CE90))*10)+(INT(CK90)*3+(CK90-INT(CK90))*10)</f>
        <v/>
      </c>
      <c r="CT90">
        <f>INT(CS90/3)+MOD(CS90,3)/10</f>
        <v/>
      </c>
      <c r="CU90">
        <f>F90+L90+R90+X90+AD90+AJ90+AP90+AV90+BB90+BH90+BN90+BT90+BZ90+CF90+CL90</f>
        <v/>
      </c>
      <c r="CV90">
        <f>G90+M90+S90+Y90+AE90+AK90+AQ90+AW90+BC90+BI90+BO90+BU90+CA90+CG90+CM90</f>
        <v/>
      </c>
      <c r="CW90">
        <f>H90+N90+T90+Z90+AF90+AL90+AR90+AX90+BD90+BJ90+BP90+BV90+CB90+CH90+CN90</f>
        <v/>
      </c>
      <c r="CX90" s="2">
        <f>IFERROR(CU90*27/CS90,0)</f>
        <v/>
      </c>
    </row>
    <row r="91">
      <c r="A91" t="inlineStr">
        <is>
          <t>TOTALES :</t>
        </is>
      </c>
      <c r="CP91">
        <f>SUM(CP66:CP90)</f>
        <v/>
      </c>
      <c r="CQ91">
        <f>SUM(CQ66:CQ90)</f>
        <v/>
      </c>
      <c r="CR91">
        <f>SUM(CR66:CR90)</f>
        <v/>
      </c>
      <c r="CS91">
        <f>SUM(CS66:CS90)</f>
        <v/>
      </c>
      <c r="CT91">
        <f>SUM(CT66:CT90)</f>
        <v/>
      </c>
      <c r="CU91">
        <f>SUM(CU66:CU90)</f>
        <v/>
      </c>
      <c r="CV91">
        <f>SUM(CV66:CV90)</f>
        <v/>
      </c>
      <c r="CW91">
        <f>SUM(CW66:CW90)</f>
        <v/>
      </c>
      <c r="CX91">
        <f>SUM(CX66:CX90)</f>
        <v/>
      </c>
    </row>
    <row r="94">
      <c r="A94" t="inlineStr">
        <is>
          <t>R E S U L T A D O S   D E L   E Q U I P O</t>
        </is>
      </c>
    </row>
    <row r="95">
      <c r="A95" t="inlineStr">
        <is>
          <t>Juego</t>
        </is>
      </c>
      <c r="B95" t="inlineStr">
        <is>
          <t>Resultado</t>
        </is>
      </c>
      <c r="C95" t="inlineStr">
        <is>
          <t>CA</t>
        </is>
      </c>
      <c r="D95" t="inlineStr">
        <is>
          <t>CR</t>
        </is>
      </c>
    </row>
    <row r="96">
      <c r="A96" t="n">
        <v>1</v>
      </c>
    </row>
    <row r="97">
      <c r="A97" t="n">
        <v>2</v>
      </c>
    </row>
    <row r="98">
      <c r="A98" t="n">
        <v>3</v>
      </c>
    </row>
    <row r="99">
      <c r="A99" t="n">
        <v>4</v>
      </c>
    </row>
    <row r="100">
      <c r="A100" t="n">
        <v>5</v>
      </c>
    </row>
    <row r="101">
      <c r="A101" t="n">
        <v>6</v>
      </c>
    </row>
    <row r="102">
      <c r="A102" t="n">
        <v>7</v>
      </c>
    </row>
    <row r="103">
      <c r="A103" t="n">
        <v>8</v>
      </c>
    </row>
    <row r="104">
      <c r="A104" t="n">
        <v>9</v>
      </c>
    </row>
    <row r="105">
      <c r="A105" t="n">
        <v>10</v>
      </c>
    </row>
    <row r="106">
      <c r="A106" t="n">
        <v>11</v>
      </c>
    </row>
    <row r="107">
      <c r="A107" t="n">
        <v>12</v>
      </c>
    </row>
    <row r="108">
      <c r="A108" t="n">
        <v>13</v>
      </c>
    </row>
    <row r="109">
      <c r="A109" t="n">
        <v>14</v>
      </c>
    </row>
    <row r="110">
      <c r="A110" t="n">
        <v>15</v>
      </c>
    </row>
    <row r="111">
      <c r="A111" t="inlineStr">
        <is>
          <t>TOTALES</t>
        </is>
      </c>
      <c r="B111">
        <f>COUNTIF(B96:B110,"G")+COUNTIF(B96:B110,"P")+COUNTIF(B96:B110,"E")</f>
        <v/>
      </c>
      <c r="C111">
        <f>COUNTIF(B96:B110,"G")</f>
        <v/>
      </c>
      <c r="D111">
        <f>COUNTIF(B96:B110,"P")</f>
        <v/>
      </c>
      <c r="E111">
        <f>COUNTIF(B96:B110,"E")</f>
        <v/>
      </c>
      <c r="F111">
        <f>SUM(C96:C110)</f>
        <v/>
      </c>
      <c r="G111">
        <f>SUM(D96:D110)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V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CORPORACION CRIOLLITOS DE VENEZUELA</t>
        </is>
      </c>
    </row>
    <row r="2">
      <c r="A2" t="inlineStr">
        <is>
          <t>LIGA DE BEISBOL MENOR JUAN GUILLERMO GUZMAN</t>
        </is>
      </c>
    </row>
    <row r="4">
      <c r="B4" t="inlineStr">
        <is>
          <t>CATEGORIA : INFANTIL</t>
        </is>
      </c>
    </row>
    <row r="6">
      <c r="A6" t="inlineStr">
        <is>
          <t>equipo15</t>
        </is>
      </c>
      <c r="C6" t="inlineStr">
        <is>
          <t>O F E N S I V A   I N D I V I D U A L</t>
        </is>
      </c>
    </row>
    <row r="7">
      <c r="A7" t="inlineStr">
        <is>
          <t>NOMBRE</t>
        </is>
      </c>
      <c r="B7" t="inlineStr">
        <is>
          <t>No</t>
        </is>
      </c>
      <c r="C7" t="inlineStr">
        <is>
          <t>VB</t>
        </is>
      </c>
      <c r="D7" t="inlineStr">
        <is>
          <t>CA</t>
        </is>
      </c>
      <c r="E7" t="inlineStr">
        <is>
          <t>H</t>
        </is>
      </c>
      <c r="F7" t="inlineStr">
        <is>
          <t>2B</t>
        </is>
      </c>
      <c r="G7" t="inlineStr">
        <is>
          <t>3B</t>
        </is>
      </c>
      <c r="H7" t="inlineStr">
        <is>
          <t>HR</t>
        </is>
      </c>
      <c r="I7" t="inlineStr">
        <is>
          <t>CI</t>
        </is>
      </c>
      <c r="J7" t="inlineStr">
        <is>
          <t>K</t>
        </is>
      </c>
      <c r="K7" t="inlineStr">
        <is>
          <t>BB</t>
        </is>
      </c>
      <c r="L7" t="inlineStr">
        <is>
          <t>BR</t>
        </is>
      </c>
      <c r="M7" t="inlineStr">
        <is>
          <t>GP</t>
        </is>
      </c>
      <c r="N7" t="inlineStr">
        <is>
          <t>SH</t>
        </is>
      </c>
      <c r="O7" t="inlineStr">
        <is>
          <t>SF</t>
        </is>
      </c>
      <c r="P7" t="inlineStr">
        <is>
          <t>INT</t>
        </is>
      </c>
      <c r="Q7" t="inlineStr">
        <is>
          <t>BAL</t>
        </is>
      </c>
      <c r="R7" t="inlineStr">
        <is>
          <t>AL</t>
        </is>
      </c>
      <c r="T7" t="inlineStr">
        <is>
          <t>VB</t>
        </is>
      </c>
      <c r="U7" t="inlineStr">
        <is>
          <t>CA</t>
        </is>
      </c>
      <c r="V7" t="inlineStr">
        <is>
          <t>H</t>
        </is>
      </c>
      <c r="W7" t="inlineStr">
        <is>
          <t>2B</t>
        </is>
      </c>
      <c r="X7" t="inlineStr">
        <is>
          <t>3B</t>
        </is>
      </c>
      <c r="Y7" t="inlineStr">
        <is>
          <t>HR</t>
        </is>
      </c>
      <c r="Z7" t="inlineStr">
        <is>
          <t>CI</t>
        </is>
      </c>
      <c r="AA7" t="inlineStr">
        <is>
          <t>K</t>
        </is>
      </c>
      <c r="AB7" t="inlineStr">
        <is>
          <t>BB</t>
        </is>
      </c>
      <c r="AC7" t="inlineStr">
        <is>
          <t>BR</t>
        </is>
      </c>
      <c r="AD7" t="inlineStr">
        <is>
          <t>GP</t>
        </is>
      </c>
      <c r="AE7" t="inlineStr">
        <is>
          <t>SH</t>
        </is>
      </c>
      <c r="AF7" t="inlineStr">
        <is>
          <t>SF</t>
        </is>
      </c>
      <c r="AG7" t="inlineStr">
        <is>
          <t>INT</t>
        </is>
      </c>
      <c r="AH7" t="inlineStr">
        <is>
          <t>BAL</t>
        </is>
      </c>
      <c r="AI7" t="inlineStr">
        <is>
          <t>AL</t>
        </is>
      </c>
      <c r="AK7" t="inlineStr">
        <is>
          <t>VB</t>
        </is>
      </c>
      <c r="AL7" t="inlineStr">
        <is>
          <t>CA</t>
        </is>
      </c>
      <c r="AM7" t="inlineStr">
        <is>
          <t>H</t>
        </is>
      </c>
      <c r="AN7" t="inlineStr">
        <is>
          <t>2B</t>
        </is>
      </c>
      <c r="AO7" t="inlineStr">
        <is>
          <t>3B</t>
        </is>
      </c>
      <c r="AP7" t="inlineStr">
        <is>
          <t>HR</t>
        </is>
      </c>
      <c r="AQ7" t="inlineStr">
        <is>
          <t>CI</t>
        </is>
      </c>
      <c r="AR7" t="inlineStr">
        <is>
          <t>K</t>
        </is>
      </c>
      <c r="AS7" t="inlineStr">
        <is>
          <t>BB</t>
        </is>
      </c>
      <c r="AT7" t="inlineStr">
        <is>
          <t>BR</t>
        </is>
      </c>
      <c r="AU7" t="inlineStr">
        <is>
          <t>GP</t>
        </is>
      </c>
      <c r="AV7" t="inlineStr">
        <is>
          <t>SH</t>
        </is>
      </c>
      <c r="AW7" t="inlineStr">
        <is>
          <t>SF</t>
        </is>
      </c>
      <c r="AX7" t="inlineStr">
        <is>
          <t>INT</t>
        </is>
      </c>
      <c r="AY7" t="inlineStr">
        <is>
          <t>BAL</t>
        </is>
      </c>
      <c r="AZ7" t="inlineStr">
        <is>
          <t>AL</t>
        </is>
      </c>
      <c r="BB7" t="inlineStr">
        <is>
          <t>VB</t>
        </is>
      </c>
      <c r="BC7" t="inlineStr">
        <is>
          <t>CA</t>
        </is>
      </c>
      <c r="BD7" t="inlineStr">
        <is>
          <t>H</t>
        </is>
      </c>
      <c r="BE7" t="inlineStr">
        <is>
          <t>2B</t>
        </is>
      </c>
      <c r="BF7" t="inlineStr">
        <is>
          <t>3B</t>
        </is>
      </c>
      <c r="BG7" t="inlineStr">
        <is>
          <t>HR</t>
        </is>
      </c>
      <c r="BH7" t="inlineStr">
        <is>
          <t>CI</t>
        </is>
      </c>
      <c r="BI7" t="inlineStr">
        <is>
          <t>K</t>
        </is>
      </c>
      <c r="BJ7" t="inlineStr">
        <is>
          <t>BB</t>
        </is>
      </c>
      <c r="BK7" t="inlineStr">
        <is>
          <t>BR</t>
        </is>
      </c>
      <c r="BL7" t="inlineStr">
        <is>
          <t>GP</t>
        </is>
      </c>
      <c r="BM7" t="inlineStr">
        <is>
          <t>SH</t>
        </is>
      </c>
      <c r="BN7" t="inlineStr">
        <is>
          <t>SF</t>
        </is>
      </c>
      <c r="BO7" t="inlineStr">
        <is>
          <t>INT</t>
        </is>
      </c>
      <c r="BP7" t="inlineStr">
        <is>
          <t>BAL</t>
        </is>
      </c>
      <c r="BQ7" t="inlineStr">
        <is>
          <t>AL</t>
        </is>
      </c>
      <c r="BS7" t="inlineStr">
        <is>
          <t>VB</t>
        </is>
      </c>
      <c r="BT7" t="inlineStr">
        <is>
          <t>CA</t>
        </is>
      </c>
      <c r="BU7" t="inlineStr">
        <is>
          <t>H</t>
        </is>
      </c>
      <c r="BV7" t="inlineStr">
        <is>
          <t>2B</t>
        </is>
      </c>
      <c r="BW7" t="inlineStr">
        <is>
          <t>3B</t>
        </is>
      </c>
      <c r="BX7" t="inlineStr">
        <is>
          <t>HR</t>
        </is>
      </c>
      <c r="BY7" t="inlineStr">
        <is>
          <t>CI</t>
        </is>
      </c>
      <c r="BZ7" t="inlineStr">
        <is>
          <t>K</t>
        </is>
      </c>
      <c r="CA7" t="inlineStr">
        <is>
          <t>BB</t>
        </is>
      </c>
      <c r="CB7" t="inlineStr">
        <is>
          <t>BR</t>
        </is>
      </c>
      <c r="CC7" t="inlineStr">
        <is>
          <t>GP</t>
        </is>
      </c>
      <c r="CD7" t="inlineStr">
        <is>
          <t>SH</t>
        </is>
      </c>
      <c r="CE7" t="inlineStr">
        <is>
          <t>SF</t>
        </is>
      </c>
      <c r="CF7" t="inlineStr">
        <is>
          <t>INT</t>
        </is>
      </c>
      <c r="CG7" t="inlineStr">
        <is>
          <t>BAL</t>
        </is>
      </c>
      <c r="CH7" t="inlineStr">
        <is>
          <t>AL</t>
        </is>
      </c>
      <c r="CJ7" t="inlineStr">
        <is>
          <t>VB</t>
        </is>
      </c>
      <c r="CK7" t="inlineStr">
        <is>
          <t>CA</t>
        </is>
      </c>
      <c r="CL7" t="inlineStr">
        <is>
          <t>H</t>
        </is>
      </c>
      <c r="CM7" t="inlineStr">
        <is>
          <t>2B</t>
        </is>
      </c>
      <c r="CN7" t="inlineStr">
        <is>
          <t>3B</t>
        </is>
      </c>
      <c r="CO7" t="inlineStr">
        <is>
          <t>HR</t>
        </is>
      </c>
      <c r="CP7" t="inlineStr">
        <is>
          <t>CI</t>
        </is>
      </c>
      <c r="CQ7" t="inlineStr">
        <is>
          <t>K</t>
        </is>
      </c>
      <c r="CR7" t="inlineStr">
        <is>
          <t>BB</t>
        </is>
      </c>
      <c r="CS7" t="inlineStr">
        <is>
          <t>BR</t>
        </is>
      </c>
      <c r="CT7" t="inlineStr">
        <is>
          <t>GP</t>
        </is>
      </c>
      <c r="CU7" t="inlineStr">
        <is>
          <t>SH</t>
        </is>
      </c>
      <c r="CV7" t="inlineStr">
        <is>
          <t>SF</t>
        </is>
      </c>
      <c r="CW7" t="inlineStr">
        <is>
          <t>INT</t>
        </is>
      </c>
      <c r="CX7" t="inlineStr">
        <is>
          <t>BAL</t>
        </is>
      </c>
      <c r="CY7" t="inlineStr">
        <is>
          <t>AL</t>
        </is>
      </c>
      <c r="DA7" t="inlineStr">
        <is>
          <t>VB</t>
        </is>
      </c>
      <c r="DB7" t="inlineStr">
        <is>
          <t>CA</t>
        </is>
      </c>
      <c r="DC7" t="inlineStr">
        <is>
          <t>H</t>
        </is>
      </c>
      <c r="DD7" t="inlineStr">
        <is>
          <t>2B</t>
        </is>
      </c>
      <c r="DE7" t="inlineStr">
        <is>
          <t>3B</t>
        </is>
      </c>
      <c r="DF7" t="inlineStr">
        <is>
          <t>HR</t>
        </is>
      </c>
      <c r="DG7" t="inlineStr">
        <is>
          <t>CI</t>
        </is>
      </c>
      <c r="DH7" t="inlineStr">
        <is>
          <t>K</t>
        </is>
      </c>
      <c r="DI7" t="inlineStr">
        <is>
          <t>BB</t>
        </is>
      </c>
      <c r="DJ7" t="inlineStr">
        <is>
          <t>BR</t>
        </is>
      </c>
      <c r="DK7" t="inlineStr">
        <is>
          <t>GP</t>
        </is>
      </c>
      <c r="DL7" t="inlineStr">
        <is>
          <t>SH</t>
        </is>
      </c>
      <c r="DM7" t="inlineStr">
        <is>
          <t>SF</t>
        </is>
      </c>
      <c r="DN7" t="inlineStr">
        <is>
          <t>INT</t>
        </is>
      </c>
      <c r="DO7" t="inlineStr">
        <is>
          <t>BAL</t>
        </is>
      </c>
      <c r="DP7" t="inlineStr">
        <is>
          <t>AL</t>
        </is>
      </c>
      <c r="DR7" t="inlineStr">
        <is>
          <t>VB</t>
        </is>
      </c>
      <c r="DS7" t="inlineStr">
        <is>
          <t>CA</t>
        </is>
      </c>
      <c r="DT7" t="inlineStr">
        <is>
          <t>H</t>
        </is>
      </c>
      <c r="DU7" t="inlineStr">
        <is>
          <t>2B</t>
        </is>
      </c>
      <c r="DV7" t="inlineStr">
        <is>
          <t>3B</t>
        </is>
      </c>
      <c r="DW7" t="inlineStr">
        <is>
          <t>HR</t>
        </is>
      </c>
      <c r="DX7" t="inlineStr">
        <is>
          <t>CI</t>
        </is>
      </c>
      <c r="DY7" t="inlineStr">
        <is>
          <t>K</t>
        </is>
      </c>
      <c r="DZ7" t="inlineStr">
        <is>
          <t>BB</t>
        </is>
      </c>
      <c r="EA7" t="inlineStr">
        <is>
          <t>BR</t>
        </is>
      </c>
      <c r="EB7" t="inlineStr">
        <is>
          <t>GP</t>
        </is>
      </c>
      <c r="EC7" t="inlineStr">
        <is>
          <t>SH</t>
        </is>
      </c>
      <c r="ED7" t="inlineStr">
        <is>
          <t>SF</t>
        </is>
      </c>
      <c r="EE7" t="inlineStr">
        <is>
          <t>INT</t>
        </is>
      </c>
      <c r="EF7" t="inlineStr">
        <is>
          <t>BAL</t>
        </is>
      </c>
      <c r="EG7" t="inlineStr">
        <is>
          <t>AL</t>
        </is>
      </c>
      <c r="EI7" t="inlineStr">
        <is>
          <t>VB</t>
        </is>
      </c>
      <c r="EJ7" t="inlineStr">
        <is>
          <t>CA</t>
        </is>
      </c>
      <c r="EK7" t="inlineStr">
        <is>
          <t>H</t>
        </is>
      </c>
      <c r="EL7" t="inlineStr">
        <is>
          <t>2B</t>
        </is>
      </c>
      <c r="EM7" t="inlineStr">
        <is>
          <t>3B</t>
        </is>
      </c>
      <c r="EN7" t="inlineStr">
        <is>
          <t>HR</t>
        </is>
      </c>
      <c r="EO7" t="inlineStr">
        <is>
          <t>CI</t>
        </is>
      </c>
      <c r="EP7" t="inlineStr">
        <is>
          <t>K</t>
        </is>
      </c>
      <c r="EQ7" t="inlineStr">
        <is>
          <t>BB</t>
        </is>
      </c>
      <c r="ER7" t="inlineStr">
        <is>
          <t>BR</t>
        </is>
      </c>
      <c r="ES7" t="inlineStr">
        <is>
          <t>GP</t>
        </is>
      </c>
      <c r="ET7" t="inlineStr">
        <is>
          <t>SH</t>
        </is>
      </c>
      <c r="EU7" t="inlineStr">
        <is>
          <t>SF</t>
        </is>
      </c>
      <c r="EV7" t="inlineStr">
        <is>
          <t>INT</t>
        </is>
      </c>
      <c r="EW7" t="inlineStr">
        <is>
          <t>BAL</t>
        </is>
      </c>
      <c r="EX7" t="inlineStr">
        <is>
          <t>AL</t>
        </is>
      </c>
      <c r="EZ7" t="inlineStr">
        <is>
          <t>VB</t>
        </is>
      </c>
      <c r="FA7" t="inlineStr">
        <is>
          <t>CA</t>
        </is>
      </c>
      <c r="FB7" t="inlineStr">
        <is>
          <t>H</t>
        </is>
      </c>
      <c r="FC7" t="inlineStr">
        <is>
          <t>2B</t>
        </is>
      </c>
      <c r="FD7" t="inlineStr">
        <is>
          <t>3B</t>
        </is>
      </c>
      <c r="FE7" t="inlineStr">
        <is>
          <t>HR</t>
        </is>
      </c>
      <c r="FF7" t="inlineStr">
        <is>
          <t>CI</t>
        </is>
      </c>
      <c r="FG7" t="inlineStr">
        <is>
          <t>K</t>
        </is>
      </c>
      <c r="FH7" t="inlineStr">
        <is>
          <t>BB</t>
        </is>
      </c>
      <c r="FI7" t="inlineStr">
        <is>
          <t>BR</t>
        </is>
      </c>
      <c r="FJ7" t="inlineStr">
        <is>
          <t>GP</t>
        </is>
      </c>
      <c r="FK7" t="inlineStr">
        <is>
          <t>SH</t>
        </is>
      </c>
      <c r="FL7" t="inlineStr">
        <is>
          <t>SF</t>
        </is>
      </c>
      <c r="FM7" t="inlineStr">
        <is>
          <t>INT</t>
        </is>
      </c>
      <c r="FN7" t="inlineStr">
        <is>
          <t>BAL</t>
        </is>
      </c>
      <c r="FO7" t="inlineStr">
        <is>
          <t>AL</t>
        </is>
      </c>
      <c r="FQ7" t="inlineStr">
        <is>
          <t>VB</t>
        </is>
      </c>
      <c r="FR7" t="inlineStr">
        <is>
          <t>CA</t>
        </is>
      </c>
      <c r="FS7" t="inlineStr">
        <is>
          <t>H</t>
        </is>
      </c>
      <c r="FT7" t="inlineStr">
        <is>
          <t>2B</t>
        </is>
      </c>
      <c r="FU7" t="inlineStr">
        <is>
          <t>3B</t>
        </is>
      </c>
      <c r="FV7" t="inlineStr">
        <is>
          <t>HR</t>
        </is>
      </c>
      <c r="FW7" t="inlineStr">
        <is>
          <t>CI</t>
        </is>
      </c>
      <c r="FX7" t="inlineStr">
        <is>
          <t>K</t>
        </is>
      </c>
      <c r="FY7" t="inlineStr">
        <is>
          <t>BB</t>
        </is>
      </c>
      <c r="FZ7" t="inlineStr">
        <is>
          <t>BR</t>
        </is>
      </c>
      <c r="GA7" t="inlineStr">
        <is>
          <t>GP</t>
        </is>
      </c>
      <c r="GB7" t="inlineStr">
        <is>
          <t>SH</t>
        </is>
      </c>
      <c r="GC7" t="inlineStr">
        <is>
          <t>SF</t>
        </is>
      </c>
      <c r="GD7" t="inlineStr">
        <is>
          <t>INT</t>
        </is>
      </c>
      <c r="GE7" t="inlineStr">
        <is>
          <t>BAL</t>
        </is>
      </c>
      <c r="GF7" t="inlineStr">
        <is>
          <t>AL</t>
        </is>
      </c>
      <c r="GH7" t="inlineStr">
        <is>
          <t>VB</t>
        </is>
      </c>
      <c r="GI7" t="inlineStr">
        <is>
          <t>CA</t>
        </is>
      </c>
      <c r="GJ7" t="inlineStr">
        <is>
          <t>H</t>
        </is>
      </c>
      <c r="GK7" t="inlineStr">
        <is>
          <t>2B</t>
        </is>
      </c>
      <c r="GL7" t="inlineStr">
        <is>
          <t>3B</t>
        </is>
      </c>
      <c r="GM7" t="inlineStr">
        <is>
          <t>HR</t>
        </is>
      </c>
      <c r="GN7" t="inlineStr">
        <is>
          <t>CI</t>
        </is>
      </c>
      <c r="GO7" t="inlineStr">
        <is>
          <t>K</t>
        </is>
      </c>
      <c r="GP7" t="inlineStr">
        <is>
          <t>BB</t>
        </is>
      </c>
      <c r="GQ7" t="inlineStr">
        <is>
          <t>BR</t>
        </is>
      </c>
      <c r="GR7" t="inlineStr">
        <is>
          <t>GP</t>
        </is>
      </c>
      <c r="GS7" t="inlineStr">
        <is>
          <t>SH</t>
        </is>
      </c>
      <c r="GT7" t="inlineStr">
        <is>
          <t>SF</t>
        </is>
      </c>
      <c r="GU7" t="inlineStr">
        <is>
          <t>INT</t>
        </is>
      </c>
      <c r="GV7" t="inlineStr">
        <is>
          <t>BAL</t>
        </is>
      </c>
      <c r="GW7" t="inlineStr">
        <is>
          <t>AL</t>
        </is>
      </c>
      <c r="GY7" t="inlineStr">
        <is>
          <t>VB</t>
        </is>
      </c>
      <c r="GZ7" t="inlineStr">
        <is>
          <t>CA</t>
        </is>
      </c>
      <c r="HA7" t="inlineStr">
        <is>
          <t>H</t>
        </is>
      </c>
      <c r="HB7" t="inlineStr">
        <is>
          <t>2B</t>
        </is>
      </c>
      <c r="HC7" t="inlineStr">
        <is>
          <t>3B</t>
        </is>
      </c>
      <c r="HD7" t="inlineStr">
        <is>
          <t>HR</t>
        </is>
      </c>
      <c r="HE7" t="inlineStr">
        <is>
          <t>CI</t>
        </is>
      </c>
      <c r="HF7" t="inlineStr">
        <is>
          <t>K</t>
        </is>
      </c>
      <c r="HG7" t="inlineStr">
        <is>
          <t>BB</t>
        </is>
      </c>
      <c r="HH7" t="inlineStr">
        <is>
          <t>BR</t>
        </is>
      </c>
      <c r="HI7" t="inlineStr">
        <is>
          <t>GP</t>
        </is>
      </c>
      <c r="HJ7" t="inlineStr">
        <is>
          <t>SH</t>
        </is>
      </c>
      <c r="HK7" t="inlineStr">
        <is>
          <t>SF</t>
        </is>
      </c>
      <c r="HL7" t="inlineStr">
        <is>
          <t>INT</t>
        </is>
      </c>
      <c r="HM7" t="inlineStr">
        <is>
          <t>BAL</t>
        </is>
      </c>
      <c r="HN7" t="inlineStr">
        <is>
          <t>AL</t>
        </is>
      </c>
      <c r="HP7" t="inlineStr">
        <is>
          <t>VB</t>
        </is>
      </c>
      <c r="HQ7" t="inlineStr">
        <is>
          <t>CA</t>
        </is>
      </c>
      <c r="HR7" t="inlineStr">
        <is>
          <t>H</t>
        </is>
      </c>
      <c r="HS7" t="inlineStr">
        <is>
          <t>2B</t>
        </is>
      </c>
      <c r="HT7" t="inlineStr">
        <is>
          <t>3B</t>
        </is>
      </c>
      <c r="HU7" t="inlineStr">
        <is>
          <t>HR</t>
        </is>
      </c>
      <c r="HV7" t="inlineStr">
        <is>
          <t>CI</t>
        </is>
      </c>
      <c r="HW7" t="inlineStr">
        <is>
          <t>K</t>
        </is>
      </c>
      <c r="HX7" t="inlineStr">
        <is>
          <t>BB</t>
        </is>
      </c>
      <c r="HY7" t="inlineStr">
        <is>
          <t>BR</t>
        </is>
      </c>
      <c r="HZ7" t="inlineStr">
        <is>
          <t>GP</t>
        </is>
      </c>
      <c r="IA7" t="inlineStr">
        <is>
          <t>SH</t>
        </is>
      </c>
      <c r="IB7" t="inlineStr">
        <is>
          <t>SF</t>
        </is>
      </c>
      <c r="IC7" t="inlineStr">
        <is>
          <t>INT</t>
        </is>
      </c>
      <c r="ID7" t="inlineStr">
        <is>
          <t>BAL</t>
        </is>
      </c>
      <c r="IE7" t="inlineStr">
        <is>
          <t>AL</t>
        </is>
      </c>
      <c r="IG7" t="inlineStr">
        <is>
          <t>VB</t>
        </is>
      </c>
      <c r="IH7" t="inlineStr">
        <is>
          <t>CA</t>
        </is>
      </c>
      <c r="II7" t="inlineStr">
        <is>
          <t>H</t>
        </is>
      </c>
      <c r="IJ7" t="inlineStr">
        <is>
          <t>2B</t>
        </is>
      </c>
      <c r="IK7" t="inlineStr">
        <is>
          <t>3B</t>
        </is>
      </c>
      <c r="IL7" t="inlineStr">
        <is>
          <t>HR</t>
        </is>
      </c>
      <c r="IM7" t="inlineStr">
        <is>
          <t>CI</t>
        </is>
      </c>
      <c r="IN7" t="inlineStr">
        <is>
          <t>K</t>
        </is>
      </c>
      <c r="IO7" t="inlineStr">
        <is>
          <t>BB</t>
        </is>
      </c>
      <c r="IP7" t="inlineStr">
        <is>
          <t>BR</t>
        </is>
      </c>
      <c r="IQ7" t="inlineStr">
        <is>
          <t>GP</t>
        </is>
      </c>
      <c r="IR7" t="inlineStr">
        <is>
          <t>SH</t>
        </is>
      </c>
      <c r="IS7" t="inlineStr">
        <is>
          <t>SF</t>
        </is>
      </c>
      <c r="IT7" t="inlineStr">
        <is>
          <t>INT</t>
        </is>
      </c>
      <c r="IU7" t="inlineStr">
        <is>
          <t>BAL</t>
        </is>
      </c>
      <c r="IV7" t="inlineStr">
        <is>
          <t>AL</t>
        </is>
      </c>
    </row>
    <row r="8">
      <c r="Q8">
        <f>(E8-(F8+G8+H8))+(F8*2)+(G8*3)+(H8*4)</f>
        <v/>
      </c>
      <c r="R8">
        <f>C8+K8+M8+N8+O8+P8</f>
        <v/>
      </c>
      <c r="AH8">
        <f>(V8-(W8+X8+Y8))+(W8*2)+(X8*3)+(Y8*4)</f>
        <v/>
      </c>
      <c r="AI8">
        <f>T8+AB8+AD8+AE8+AF8+AG8</f>
        <v/>
      </c>
      <c r="AY8">
        <f>(AM8-(AN8+AO8+AP8))+(AN8*2)+(AO8*3)+(AP8*4)</f>
        <v/>
      </c>
      <c r="AZ8">
        <f>AK8+AS8+AU8+AV8+AW8+AX8</f>
        <v/>
      </c>
      <c r="BP8">
        <f>(BD8-(BE8+BF8+BG8))+(BE8*2)+(BF8*3)+(BG8*4)</f>
        <v/>
      </c>
      <c r="BQ8">
        <f>BB8+BJ8+BL8+BM8+BN8+BO8</f>
        <v/>
      </c>
      <c r="CG8">
        <f>(BU8-(BV8+BW8+BX8))+(BV8*2)+(BW8*3)+(BX8*4)</f>
        <v/>
      </c>
      <c r="CH8">
        <f>BS8+CA8+CC8+CD8+CE8+CF8</f>
        <v/>
      </c>
      <c r="CX8">
        <f>(CL8-(CM8+CN8+CO8))+(CM8*2)+(CN8*3)+(CO8*4)</f>
        <v/>
      </c>
      <c r="CY8">
        <f>CJ8+CR8+CT8+CU8+CV8+CW8</f>
        <v/>
      </c>
      <c r="DO8">
        <f>(DC8-(DD8+DE8+DF8))+(DD8*2)+(DE8*3)+(DF8*4)</f>
        <v/>
      </c>
      <c r="DP8">
        <f>DA8+DI8+DK8+DL8+DM8+DN8</f>
        <v/>
      </c>
      <c r="EF8">
        <f>(DT8-(DU8+DV8+DW8))+(DU8*2)+(DV8*3)+(DW8*4)</f>
        <v/>
      </c>
      <c r="EG8">
        <f>DR8+DZ8+EB8+EC8+ED8+EE8</f>
        <v/>
      </c>
      <c r="EW8">
        <f>(EK8-(EL8+EM8+EN8))+(EL8*2)+(EM8*3)+(EN8*4)</f>
        <v/>
      </c>
      <c r="EX8">
        <f>EI8+EQ8+ES8+ET8+EU8+EV8</f>
        <v/>
      </c>
      <c r="FN8">
        <f>(FB8-(FC8+FD8+FE8))+(FC8*2)+(FD8*3)+(FE8*4)</f>
        <v/>
      </c>
      <c r="FO8">
        <f>EZ8+FH8+FJ8+FK8+FL8+FM8</f>
        <v/>
      </c>
      <c r="GE8">
        <f>(FS8-(FT8+FU8+FV8))+(FT8*2)+(FU8*3)+(FV8*4)</f>
        <v/>
      </c>
      <c r="GF8">
        <f>FQ8+FY8+GA8+GB8+GC8+GD8</f>
        <v/>
      </c>
      <c r="GV8">
        <f>(GJ8-(GK8+GL8+GM8))+(GK8*2)+(GL8*3)+(GM8*4)</f>
        <v/>
      </c>
      <c r="GW8">
        <f>GH8+GP8+GR8+GS8+GT8+GU8</f>
        <v/>
      </c>
      <c r="HM8">
        <f>(HA8-(HB8+HC8+HD8))+(HB8*2)+(HC8*3)+(HD8*4)</f>
        <v/>
      </c>
      <c r="HN8">
        <f>GY8+HG8+HI8+HJ8+HK8+HL8</f>
        <v/>
      </c>
      <c r="ID8">
        <f>(HR8-(HS8+HT8+HU8))+(HS8*2)+(HT8*3)+(HU8*4)</f>
        <v/>
      </c>
      <c r="IE8">
        <f>HP8+HX8+HZ8+IA8+IB8+IC8</f>
        <v/>
      </c>
      <c r="IU8">
        <f>(II8-(IJ8+IK8+IL8))+(IJ8*2)+(IK8*3)+(IL8*4)</f>
        <v/>
      </c>
      <c r="IV8">
        <f>IG8+IO8+IQ8+IR8+IS8+IT8</f>
        <v/>
      </c>
    </row>
    <row r="9">
      <c r="Q9">
        <f>(E9-(F9+G9+H9))+(F9*2)+(G9*3)+(H9*4)</f>
        <v/>
      </c>
      <c r="R9">
        <f>C9+K9+M9+N9+O9+P9</f>
        <v/>
      </c>
      <c r="AH9">
        <f>(V9-(W9+X9+Y9))+(W9*2)+(X9*3)+(Y9*4)</f>
        <v/>
      </c>
      <c r="AI9">
        <f>T9+AB9+AD9+AE9+AF9+AG9</f>
        <v/>
      </c>
      <c r="AY9">
        <f>(AM9-(AN9+AO9+AP9))+(AN9*2)+(AO9*3)+(AP9*4)</f>
        <v/>
      </c>
      <c r="AZ9">
        <f>AK9+AS9+AU9+AV9+AW9+AX9</f>
        <v/>
      </c>
      <c r="BP9">
        <f>(BD9-(BE9+BF9+BG9))+(BE9*2)+(BF9*3)+(BG9*4)</f>
        <v/>
      </c>
      <c r="BQ9">
        <f>BB9+BJ9+BL9+BM9+BN9+BO9</f>
        <v/>
      </c>
      <c r="CG9">
        <f>(BU9-(BV9+BW9+BX9))+(BV9*2)+(BW9*3)+(BX9*4)</f>
        <v/>
      </c>
      <c r="CH9">
        <f>BS9+CA9+CC9+CD9+CE9+CF9</f>
        <v/>
      </c>
      <c r="CX9">
        <f>(CL9-(CM9+CN9+CO9))+(CM9*2)+(CN9*3)+(CO9*4)</f>
        <v/>
      </c>
      <c r="CY9">
        <f>CJ9+CR9+CT9+CU9+CV9+CW9</f>
        <v/>
      </c>
      <c r="DO9">
        <f>(DC9-(DD9+DE9+DF9))+(DD9*2)+(DE9*3)+(DF9*4)</f>
        <v/>
      </c>
      <c r="DP9">
        <f>DA9+DI9+DK9+DL9+DM9+DN9</f>
        <v/>
      </c>
      <c r="EF9">
        <f>(DT9-(DU9+DV9+DW9))+(DU9*2)+(DV9*3)+(DW9*4)</f>
        <v/>
      </c>
      <c r="EG9">
        <f>DR9+DZ9+EB9+EC9+ED9+EE9</f>
        <v/>
      </c>
      <c r="EW9">
        <f>(EK9-(EL9+EM9+EN9))+(EL9*2)+(EM9*3)+(EN9*4)</f>
        <v/>
      </c>
      <c r="EX9">
        <f>EI9+EQ9+ES9+ET9+EU9+EV9</f>
        <v/>
      </c>
      <c r="FN9">
        <f>(FB9-(FC9+FD9+FE9))+(FC9*2)+(FD9*3)+(FE9*4)</f>
        <v/>
      </c>
      <c r="FO9">
        <f>EZ9+FH9+FJ9+FK9+FL9+FM9</f>
        <v/>
      </c>
      <c r="GE9">
        <f>(FS9-(FT9+FU9+FV9))+(FT9*2)+(FU9*3)+(FV9*4)</f>
        <v/>
      </c>
      <c r="GF9">
        <f>FQ9+FY9+GA9+GB9+GC9+GD9</f>
        <v/>
      </c>
      <c r="GV9">
        <f>(GJ9-(GK9+GL9+GM9))+(GK9*2)+(GL9*3)+(GM9*4)</f>
        <v/>
      </c>
      <c r="GW9">
        <f>GH9+GP9+GR9+GS9+GT9+GU9</f>
        <v/>
      </c>
      <c r="HM9">
        <f>(HA9-(HB9+HC9+HD9))+(HB9*2)+(HC9*3)+(HD9*4)</f>
        <v/>
      </c>
      <c r="HN9">
        <f>GY9+HG9+HI9+HJ9+HK9+HL9</f>
        <v/>
      </c>
      <c r="ID9">
        <f>(HR9-(HS9+HT9+HU9))+(HS9*2)+(HT9*3)+(HU9*4)</f>
        <v/>
      </c>
      <c r="IE9">
        <f>HP9+HX9+HZ9+IA9+IB9+IC9</f>
        <v/>
      </c>
      <c r="IU9">
        <f>(II9-(IJ9+IK9+IL9))+(IJ9*2)+(IK9*3)+(IL9*4)</f>
        <v/>
      </c>
      <c r="IV9">
        <f>IG9+IO9+IQ9+IR9+IS9+IT9</f>
        <v/>
      </c>
    </row>
    <row r="10">
      <c r="Q10">
        <f>(E10-(F10+G10+H10))+(F10*2)+(G10*3)+(H10*4)</f>
        <v/>
      </c>
      <c r="R10">
        <f>C10+K10+M10+N10+O10+P10</f>
        <v/>
      </c>
      <c r="AH10">
        <f>(V10-(W10+X10+Y10))+(W10*2)+(X10*3)+(Y10*4)</f>
        <v/>
      </c>
      <c r="AI10">
        <f>T10+AB10+AD10+AE10+AF10+AG10</f>
        <v/>
      </c>
      <c r="AY10">
        <f>(AM10-(AN10+AO10+AP10))+(AN10*2)+(AO10*3)+(AP10*4)</f>
        <v/>
      </c>
      <c r="AZ10">
        <f>AK10+AS10+AU10+AV10+AW10+AX10</f>
        <v/>
      </c>
      <c r="BP10">
        <f>(BD10-(BE10+BF10+BG10))+(BE10*2)+(BF10*3)+(BG10*4)</f>
        <v/>
      </c>
      <c r="BQ10">
        <f>BB10+BJ10+BL10+BM10+BN10+BO10</f>
        <v/>
      </c>
      <c r="CG10">
        <f>(BU10-(BV10+BW10+BX10))+(BV10*2)+(BW10*3)+(BX10*4)</f>
        <v/>
      </c>
      <c r="CH10">
        <f>BS10+CA10+CC10+CD10+CE10+CF10</f>
        <v/>
      </c>
      <c r="CX10">
        <f>(CL10-(CM10+CN10+CO10))+(CM10*2)+(CN10*3)+(CO10*4)</f>
        <v/>
      </c>
      <c r="CY10">
        <f>CJ10+CR10+CT10+CU10+CV10+CW10</f>
        <v/>
      </c>
      <c r="DO10">
        <f>(DC10-(DD10+DE10+DF10))+(DD10*2)+(DE10*3)+(DF10*4)</f>
        <v/>
      </c>
      <c r="DP10">
        <f>DA10+DI10+DK10+DL10+DM10+DN10</f>
        <v/>
      </c>
      <c r="EF10">
        <f>(DT10-(DU10+DV10+DW10))+(DU10*2)+(DV10*3)+(DW10*4)</f>
        <v/>
      </c>
      <c r="EG10">
        <f>DR10+DZ10+EB10+EC10+ED10+EE10</f>
        <v/>
      </c>
      <c r="EW10">
        <f>(EK10-(EL10+EM10+EN10))+(EL10*2)+(EM10*3)+(EN10*4)</f>
        <v/>
      </c>
      <c r="EX10">
        <f>EI10+EQ10+ES10+ET10+EU10+EV10</f>
        <v/>
      </c>
      <c r="FN10">
        <f>(FB10-(FC10+FD10+FE10))+(FC10*2)+(FD10*3)+(FE10*4)</f>
        <v/>
      </c>
      <c r="FO10">
        <f>EZ10+FH10+FJ10+FK10+FL10+FM10</f>
        <v/>
      </c>
      <c r="GE10">
        <f>(FS10-(FT10+FU10+FV10))+(FT10*2)+(FU10*3)+(FV10*4)</f>
        <v/>
      </c>
      <c r="GF10">
        <f>FQ10+FY10+GA10+GB10+GC10+GD10</f>
        <v/>
      </c>
      <c r="GV10">
        <f>(GJ10-(GK10+GL10+GM10))+(GK10*2)+(GL10*3)+(GM10*4)</f>
        <v/>
      </c>
      <c r="GW10">
        <f>GH10+GP10+GR10+GS10+GT10+GU10</f>
        <v/>
      </c>
      <c r="HM10">
        <f>(HA10-(HB10+HC10+HD10))+(HB10*2)+(HC10*3)+(HD10*4)</f>
        <v/>
      </c>
      <c r="HN10">
        <f>GY10+HG10+HI10+HJ10+HK10+HL10</f>
        <v/>
      </c>
      <c r="ID10">
        <f>(HR10-(HS10+HT10+HU10))+(HS10*2)+(HT10*3)+(HU10*4)</f>
        <v/>
      </c>
      <c r="IE10">
        <f>HP10+HX10+HZ10+IA10+IB10+IC10</f>
        <v/>
      </c>
      <c r="IU10">
        <f>(II10-(IJ10+IK10+IL10))+(IJ10*2)+(IK10*3)+(IL10*4)</f>
        <v/>
      </c>
      <c r="IV10">
        <f>IG10+IO10+IQ10+IR10+IS10+IT10</f>
        <v/>
      </c>
    </row>
    <row r="11">
      <c r="Q11">
        <f>(E11-(F11+G11+H11))+(F11*2)+(G11*3)+(H11*4)</f>
        <v/>
      </c>
      <c r="R11">
        <f>C11+K11+M11+N11+O11+P11</f>
        <v/>
      </c>
      <c r="AH11">
        <f>(V11-(W11+X11+Y11))+(W11*2)+(X11*3)+(Y11*4)</f>
        <v/>
      </c>
      <c r="AI11">
        <f>T11+AB11+AD11+AE11+AF11+AG11</f>
        <v/>
      </c>
      <c r="AY11">
        <f>(AM11-(AN11+AO11+AP11))+(AN11*2)+(AO11*3)+(AP11*4)</f>
        <v/>
      </c>
      <c r="AZ11">
        <f>AK11+AS11+AU11+AV11+AW11+AX11</f>
        <v/>
      </c>
      <c r="BP11">
        <f>(BD11-(BE11+BF11+BG11))+(BE11*2)+(BF11*3)+(BG11*4)</f>
        <v/>
      </c>
      <c r="BQ11">
        <f>BB11+BJ11+BL11+BM11+BN11+BO11</f>
        <v/>
      </c>
      <c r="CG11">
        <f>(BU11-(BV11+BW11+BX11))+(BV11*2)+(BW11*3)+(BX11*4)</f>
        <v/>
      </c>
      <c r="CH11">
        <f>BS11+CA11+CC11+CD11+CE11+CF11</f>
        <v/>
      </c>
      <c r="CX11">
        <f>(CL11-(CM11+CN11+CO11))+(CM11*2)+(CN11*3)+(CO11*4)</f>
        <v/>
      </c>
      <c r="CY11">
        <f>CJ11+CR11+CT11+CU11+CV11+CW11</f>
        <v/>
      </c>
      <c r="DO11">
        <f>(DC11-(DD11+DE11+DF11))+(DD11*2)+(DE11*3)+(DF11*4)</f>
        <v/>
      </c>
      <c r="DP11">
        <f>DA11+DI11+DK11+DL11+DM11+DN11</f>
        <v/>
      </c>
      <c r="EF11">
        <f>(DT11-(DU11+DV11+DW11))+(DU11*2)+(DV11*3)+(DW11*4)</f>
        <v/>
      </c>
      <c r="EG11">
        <f>DR11+DZ11+EB11+EC11+ED11+EE11</f>
        <v/>
      </c>
      <c r="EW11">
        <f>(EK11-(EL11+EM11+EN11))+(EL11*2)+(EM11*3)+(EN11*4)</f>
        <v/>
      </c>
      <c r="EX11">
        <f>EI11+EQ11+ES11+ET11+EU11+EV11</f>
        <v/>
      </c>
      <c r="FN11">
        <f>(FB11-(FC11+FD11+FE11))+(FC11*2)+(FD11*3)+(FE11*4)</f>
        <v/>
      </c>
      <c r="FO11">
        <f>EZ11+FH11+FJ11+FK11+FL11+FM11</f>
        <v/>
      </c>
      <c r="GE11">
        <f>(FS11-(FT11+FU11+FV11))+(FT11*2)+(FU11*3)+(FV11*4)</f>
        <v/>
      </c>
      <c r="GF11">
        <f>FQ11+FY11+GA11+GB11+GC11+GD11</f>
        <v/>
      </c>
      <c r="GV11">
        <f>(GJ11-(GK11+GL11+GM11))+(GK11*2)+(GL11*3)+(GM11*4)</f>
        <v/>
      </c>
      <c r="GW11">
        <f>GH11+GP11+GR11+GS11+GT11+GU11</f>
        <v/>
      </c>
      <c r="HM11">
        <f>(HA11-(HB11+HC11+HD11))+(HB11*2)+(HC11*3)+(HD11*4)</f>
        <v/>
      </c>
      <c r="HN11">
        <f>GY11+HG11+HI11+HJ11+HK11+HL11</f>
        <v/>
      </c>
      <c r="ID11">
        <f>(HR11-(HS11+HT11+HU11))+(HS11*2)+(HT11*3)+(HU11*4)</f>
        <v/>
      </c>
      <c r="IE11">
        <f>HP11+HX11+HZ11+IA11+IB11+IC11</f>
        <v/>
      </c>
      <c r="IU11">
        <f>(II11-(IJ11+IK11+IL11))+(IJ11*2)+(IK11*3)+(IL11*4)</f>
        <v/>
      </c>
      <c r="IV11">
        <f>IG11+IO11+IQ11+IR11+IS11+IT11</f>
        <v/>
      </c>
    </row>
    <row r="12">
      <c r="Q12">
        <f>(E12-(F12+G12+H12))+(F12*2)+(G12*3)+(H12*4)</f>
        <v/>
      </c>
      <c r="R12">
        <f>C12+K12+M12+N12+O12+P12</f>
        <v/>
      </c>
      <c r="AH12">
        <f>(V12-(W12+X12+Y12))+(W12*2)+(X12*3)+(Y12*4)</f>
        <v/>
      </c>
      <c r="AI12">
        <f>T12+AB12+AD12+AE12+AF12+AG12</f>
        <v/>
      </c>
      <c r="AY12">
        <f>(AM12-(AN12+AO12+AP12))+(AN12*2)+(AO12*3)+(AP12*4)</f>
        <v/>
      </c>
      <c r="AZ12">
        <f>AK12+AS12+AU12+AV12+AW12+AX12</f>
        <v/>
      </c>
      <c r="BP12">
        <f>(BD12-(BE12+BF12+BG12))+(BE12*2)+(BF12*3)+(BG12*4)</f>
        <v/>
      </c>
      <c r="BQ12">
        <f>BB12+BJ12+BL12+BM12+BN12+BO12</f>
        <v/>
      </c>
      <c r="CG12">
        <f>(BU12-(BV12+BW12+BX12))+(BV12*2)+(BW12*3)+(BX12*4)</f>
        <v/>
      </c>
      <c r="CH12">
        <f>BS12+CA12+CC12+CD12+CE12+CF12</f>
        <v/>
      </c>
      <c r="CX12">
        <f>(CL12-(CM12+CN12+CO12))+(CM12*2)+(CN12*3)+(CO12*4)</f>
        <v/>
      </c>
      <c r="CY12">
        <f>CJ12+CR12+CT12+CU12+CV12+CW12</f>
        <v/>
      </c>
      <c r="DO12">
        <f>(DC12-(DD12+DE12+DF12))+(DD12*2)+(DE12*3)+(DF12*4)</f>
        <v/>
      </c>
      <c r="DP12">
        <f>DA12+DI12+DK12+DL12+DM12+DN12</f>
        <v/>
      </c>
      <c r="EF12">
        <f>(DT12-(DU12+DV12+DW12))+(DU12*2)+(DV12*3)+(DW12*4)</f>
        <v/>
      </c>
      <c r="EG12">
        <f>DR12+DZ12+EB12+EC12+ED12+EE12</f>
        <v/>
      </c>
      <c r="EW12">
        <f>(EK12-(EL12+EM12+EN12))+(EL12*2)+(EM12*3)+(EN12*4)</f>
        <v/>
      </c>
      <c r="EX12">
        <f>EI12+EQ12+ES12+ET12+EU12+EV12</f>
        <v/>
      </c>
      <c r="FN12">
        <f>(FB12-(FC12+FD12+FE12))+(FC12*2)+(FD12*3)+(FE12*4)</f>
        <v/>
      </c>
      <c r="FO12">
        <f>EZ12+FH12+FJ12+FK12+FL12+FM12</f>
        <v/>
      </c>
      <c r="GE12">
        <f>(FS12-(FT12+FU12+FV12))+(FT12*2)+(FU12*3)+(FV12*4)</f>
        <v/>
      </c>
      <c r="GF12">
        <f>FQ12+FY12+GA12+GB12+GC12+GD12</f>
        <v/>
      </c>
      <c r="GV12">
        <f>(GJ12-(GK12+GL12+GM12))+(GK12*2)+(GL12*3)+(GM12*4)</f>
        <v/>
      </c>
      <c r="GW12">
        <f>GH12+GP12+GR12+GS12+GT12+GU12</f>
        <v/>
      </c>
      <c r="HM12">
        <f>(HA12-(HB12+HC12+HD12))+(HB12*2)+(HC12*3)+(HD12*4)</f>
        <v/>
      </c>
      <c r="HN12">
        <f>GY12+HG12+HI12+HJ12+HK12+HL12</f>
        <v/>
      </c>
      <c r="ID12">
        <f>(HR12-(HS12+HT12+HU12))+(HS12*2)+(HT12*3)+(HU12*4)</f>
        <v/>
      </c>
      <c r="IE12">
        <f>HP12+HX12+HZ12+IA12+IB12+IC12</f>
        <v/>
      </c>
      <c r="IU12">
        <f>(II12-(IJ12+IK12+IL12))+(IJ12*2)+(IK12*3)+(IL12*4)</f>
        <v/>
      </c>
      <c r="IV12">
        <f>IG12+IO12+IQ12+IR12+IS12+IT12</f>
        <v/>
      </c>
    </row>
    <row r="13">
      <c r="Q13">
        <f>(E13-(F13+G13+H13))+(F13*2)+(G13*3)+(H13*4)</f>
        <v/>
      </c>
      <c r="R13">
        <f>C13+K13+M13+N13+O13+P13</f>
        <v/>
      </c>
      <c r="AH13">
        <f>(V13-(W13+X13+Y13))+(W13*2)+(X13*3)+(Y13*4)</f>
        <v/>
      </c>
      <c r="AI13">
        <f>T13+AB13+AD13+AE13+AF13+AG13</f>
        <v/>
      </c>
      <c r="AY13">
        <f>(AM13-(AN13+AO13+AP13))+(AN13*2)+(AO13*3)+(AP13*4)</f>
        <v/>
      </c>
      <c r="AZ13">
        <f>AK13+AS13+AU13+AV13+AW13+AX13</f>
        <v/>
      </c>
      <c r="BP13">
        <f>(BD13-(BE13+BF13+BG13))+(BE13*2)+(BF13*3)+(BG13*4)</f>
        <v/>
      </c>
      <c r="BQ13">
        <f>BB13+BJ13+BL13+BM13+BN13+BO13</f>
        <v/>
      </c>
      <c r="CG13">
        <f>(BU13-(BV13+BW13+BX13))+(BV13*2)+(BW13*3)+(BX13*4)</f>
        <v/>
      </c>
      <c r="CH13">
        <f>BS13+CA13+CC13+CD13+CE13+CF13</f>
        <v/>
      </c>
      <c r="CX13">
        <f>(CL13-(CM13+CN13+CO13))+(CM13*2)+(CN13*3)+(CO13*4)</f>
        <v/>
      </c>
      <c r="CY13">
        <f>CJ13+CR13+CT13+CU13+CV13+CW13</f>
        <v/>
      </c>
      <c r="DO13">
        <f>(DC13-(DD13+DE13+DF13))+(DD13*2)+(DE13*3)+(DF13*4)</f>
        <v/>
      </c>
      <c r="DP13">
        <f>DA13+DI13+DK13+DL13+DM13+DN13</f>
        <v/>
      </c>
      <c r="EF13">
        <f>(DT13-(DU13+DV13+DW13))+(DU13*2)+(DV13*3)+(DW13*4)</f>
        <v/>
      </c>
      <c r="EG13">
        <f>DR13+DZ13+EB13+EC13+ED13+EE13</f>
        <v/>
      </c>
      <c r="EW13">
        <f>(EK13-(EL13+EM13+EN13))+(EL13*2)+(EM13*3)+(EN13*4)</f>
        <v/>
      </c>
      <c r="EX13">
        <f>EI13+EQ13+ES13+ET13+EU13+EV13</f>
        <v/>
      </c>
      <c r="FN13">
        <f>(FB13-(FC13+FD13+FE13))+(FC13*2)+(FD13*3)+(FE13*4)</f>
        <v/>
      </c>
      <c r="FO13">
        <f>EZ13+FH13+FJ13+FK13+FL13+FM13</f>
        <v/>
      </c>
      <c r="GE13">
        <f>(FS13-(FT13+FU13+FV13))+(FT13*2)+(FU13*3)+(FV13*4)</f>
        <v/>
      </c>
      <c r="GF13">
        <f>FQ13+FY13+GA13+GB13+GC13+GD13</f>
        <v/>
      </c>
      <c r="GV13">
        <f>(GJ13-(GK13+GL13+GM13))+(GK13*2)+(GL13*3)+(GM13*4)</f>
        <v/>
      </c>
      <c r="GW13">
        <f>GH13+GP13+GR13+GS13+GT13+GU13</f>
        <v/>
      </c>
      <c r="HM13">
        <f>(HA13-(HB13+HC13+HD13))+(HB13*2)+(HC13*3)+(HD13*4)</f>
        <v/>
      </c>
      <c r="HN13">
        <f>GY13+HG13+HI13+HJ13+HK13+HL13</f>
        <v/>
      </c>
      <c r="ID13">
        <f>(HR13-(HS13+HT13+HU13))+(HS13*2)+(HT13*3)+(HU13*4)</f>
        <v/>
      </c>
      <c r="IE13">
        <f>HP13+HX13+HZ13+IA13+IB13+IC13</f>
        <v/>
      </c>
      <c r="IU13">
        <f>(II13-(IJ13+IK13+IL13))+(IJ13*2)+(IK13*3)+(IL13*4)</f>
        <v/>
      </c>
      <c r="IV13">
        <f>IG13+IO13+IQ13+IR13+IS13+IT13</f>
        <v/>
      </c>
    </row>
    <row r="14">
      <c r="Q14">
        <f>(E14-(F14+G14+H14))+(F14*2)+(G14*3)+(H14*4)</f>
        <v/>
      </c>
      <c r="R14">
        <f>C14+K14+M14+N14+O14+P14</f>
        <v/>
      </c>
      <c r="AH14">
        <f>(V14-(W14+X14+Y14))+(W14*2)+(X14*3)+(Y14*4)</f>
        <v/>
      </c>
      <c r="AI14">
        <f>T14+AB14+AD14+AE14+AF14+AG14</f>
        <v/>
      </c>
      <c r="AY14">
        <f>(AM14-(AN14+AO14+AP14))+(AN14*2)+(AO14*3)+(AP14*4)</f>
        <v/>
      </c>
      <c r="AZ14">
        <f>AK14+AS14+AU14+AV14+AW14+AX14</f>
        <v/>
      </c>
      <c r="BP14">
        <f>(BD14-(BE14+BF14+BG14))+(BE14*2)+(BF14*3)+(BG14*4)</f>
        <v/>
      </c>
      <c r="BQ14">
        <f>BB14+BJ14+BL14+BM14+BN14+BO14</f>
        <v/>
      </c>
      <c r="CG14">
        <f>(BU14-(BV14+BW14+BX14))+(BV14*2)+(BW14*3)+(BX14*4)</f>
        <v/>
      </c>
      <c r="CH14">
        <f>BS14+CA14+CC14+CD14+CE14+CF14</f>
        <v/>
      </c>
      <c r="CX14">
        <f>(CL14-(CM14+CN14+CO14))+(CM14*2)+(CN14*3)+(CO14*4)</f>
        <v/>
      </c>
      <c r="CY14">
        <f>CJ14+CR14+CT14+CU14+CV14+CW14</f>
        <v/>
      </c>
      <c r="DO14">
        <f>(DC14-(DD14+DE14+DF14))+(DD14*2)+(DE14*3)+(DF14*4)</f>
        <v/>
      </c>
      <c r="DP14">
        <f>DA14+DI14+DK14+DL14+DM14+DN14</f>
        <v/>
      </c>
      <c r="EF14">
        <f>(DT14-(DU14+DV14+DW14))+(DU14*2)+(DV14*3)+(DW14*4)</f>
        <v/>
      </c>
      <c r="EG14">
        <f>DR14+DZ14+EB14+EC14+ED14+EE14</f>
        <v/>
      </c>
      <c r="EW14">
        <f>(EK14-(EL14+EM14+EN14))+(EL14*2)+(EM14*3)+(EN14*4)</f>
        <v/>
      </c>
      <c r="EX14">
        <f>EI14+EQ14+ES14+ET14+EU14+EV14</f>
        <v/>
      </c>
      <c r="FN14">
        <f>(FB14-(FC14+FD14+FE14))+(FC14*2)+(FD14*3)+(FE14*4)</f>
        <v/>
      </c>
      <c r="FO14">
        <f>EZ14+FH14+FJ14+FK14+FL14+FM14</f>
        <v/>
      </c>
      <c r="GE14">
        <f>(FS14-(FT14+FU14+FV14))+(FT14*2)+(FU14*3)+(FV14*4)</f>
        <v/>
      </c>
      <c r="GF14">
        <f>FQ14+FY14+GA14+GB14+GC14+GD14</f>
        <v/>
      </c>
      <c r="GV14">
        <f>(GJ14-(GK14+GL14+GM14))+(GK14*2)+(GL14*3)+(GM14*4)</f>
        <v/>
      </c>
      <c r="GW14">
        <f>GH14+GP14+GR14+GS14+GT14+GU14</f>
        <v/>
      </c>
      <c r="HM14">
        <f>(HA14-(HB14+HC14+HD14))+(HB14*2)+(HC14*3)+(HD14*4)</f>
        <v/>
      </c>
      <c r="HN14">
        <f>GY14+HG14+HI14+HJ14+HK14+HL14</f>
        <v/>
      </c>
      <c r="ID14">
        <f>(HR14-(HS14+HT14+HU14))+(HS14*2)+(HT14*3)+(HU14*4)</f>
        <v/>
      </c>
      <c r="IE14">
        <f>HP14+HX14+HZ14+IA14+IB14+IC14</f>
        <v/>
      </c>
      <c r="IU14">
        <f>(II14-(IJ14+IK14+IL14))+(IJ14*2)+(IK14*3)+(IL14*4)</f>
        <v/>
      </c>
      <c r="IV14">
        <f>IG14+IO14+IQ14+IR14+IS14+IT14</f>
        <v/>
      </c>
    </row>
    <row r="15">
      <c r="Q15">
        <f>(E15-(F15+G15+H15))+(F15*2)+(G15*3)+(H15*4)</f>
        <v/>
      </c>
      <c r="R15">
        <f>C15+K15+M15+N15+O15+P15</f>
        <v/>
      </c>
      <c r="AH15">
        <f>(V15-(W15+X15+Y15))+(W15*2)+(X15*3)+(Y15*4)</f>
        <v/>
      </c>
      <c r="AI15">
        <f>T15+AB15+AD15+AE15+AF15+AG15</f>
        <v/>
      </c>
      <c r="AY15">
        <f>(AM15-(AN15+AO15+AP15))+(AN15*2)+(AO15*3)+(AP15*4)</f>
        <v/>
      </c>
      <c r="AZ15">
        <f>AK15+AS15+AU15+AV15+AW15+AX15</f>
        <v/>
      </c>
      <c r="BP15">
        <f>(BD15-(BE15+BF15+BG15))+(BE15*2)+(BF15*3)+(BG15*4)</f>
        <v/>
      </c>
      <c r="BQ15">
        <f>BB15+BJ15+BL15+BM15+BN15+BO15</f>
        <v/>
      </c>
      <c r="CG15">
        <f>(BU15-(BV15+BW15+BX15))+(BV15*2)+(BW15*3)+(BX15*4)</f>
        <v/>
      </c>
      <c r="CH15">
        <f>BS15+CA15+CC15+CD15+CE15+CF15</f>
        <v/>
      </c>
      <c r="CX15">
        <f>(CL15-(CM15+CN15+CO15))+(CM15*2)+(CN15*3)+(CO15*4)</f>
        <v/>
      </c>
      <c r="CY15">
        <f>CJ15+CR15+CT15+CU15+CV15+CW15</f>
        <v/>
      </c>
      <c r="DO15">
        <f>(DC15-(DD15+DE15+DF15))+(DD15*2)+(DE15*3)+(DF15*4)</f>
        <v/>
      </c>
      <c r="DP15">
        <f>DA15+DI15+DK15+DL15+DM15+DN15</f>
        <v/>
      </c>
      <c r="EF15">
        <f>(DT15-(DU15+DV15+DW15))+(DU15*2)+(DV15*3)+(DW15*4)</f>
        <v/>
      </c>
      <c r="EG15">
        <f>DR15+DZ15+EB15+EC15+ED15+EE15</f>
        <v/>
      </c>
      <c r="EW15">
        <f>(EK15-(EL15+EM15+EN15))+(EL15*2)+(EM15*3)+(EN15*4)</f>
        <v/>
      </c>
      <c r="EX15">
        <f>EI15+EQ15+ES15+ET15+EU15+EV15</f>
        <v/>
      </c>
      <c r="FN15">
        <f>(FB15-(FC15+FD15+FE15))+(FC15*2)+(FD15*3)+(FE15*4)</f>
        <v/>
      </c>
      <c r="FO15">
        <f>EZ15+FH15+FJ15+FK15+FL15+FM15</f>
        <v/>
      </c>
      <c r="GE15">
        <f>(FS15-(FT15+FU15+FV15))+(FT15*2)+(FU15*3)+(FV15*4)</f>
        <v/>
      </c>
      <c r="GF15">
        <f>FQ15+FY15+GA15+GB15+GC15+GD15</f>
        <v/>
      </c>
      <c r="GV15">
        <f>(GJ15-(GK15+GL15+GM15))+(GK15*2)+(GL15*3)+(GM15*4)</f>
        <v/>
      </c>
      <c r="GW15">
        <f>GH15+GP15+GR15+GS15+GT15+GU15</f>
        <v/>
      </c>
      <c r="HM15">
        <f>(HA15-(HB15+HC15+HD15))+(HB15*2)+(HC15*3)+(HD15*4)</f>
        <v/>
      </c>
      <c r="HN15">
        <f>GY15+HG15+HI15+HJ15+HK15+HL15</f>
        <v/>
      </c>
      <c r="ID15">
        <f>(HR15-(HS15+HT15+HU15))+(HS15*2)+(HT15*3)+(HU15*4)</f>
        <v/>
      </c>
      <c r="IE15">
        <f>HP15+HX15+HZ15+IA15+IB15+IC15</f>
        <v/>
      </c>
      <c r="IU15">
        <f>(II15-(IJ15+IK15+IL15))+(IJ15*2)+(IK15*3)+(IL15*4)</f>
        <v/>
      </c>
      <c r="IV15">
        <f>IG15+IO15+IQ15+IR15+IS15+IT15</f>
        <v/>
      </c>
    </row>
    <row r="16">
      <c r="Q16">
        <f>(E16-(F16+G16+H16))+(F16*2)+(G16*3)+(H16*4)</f>
        <v/>
      </c>
      <c r="R16">
        <f>C16+K16+M16+N16+O16+P16</f>
        <v/>
      </c>
      <c r="AH16">
        <f>(V16-(W16+X16+Y16))+(W16*2)+(X16*3)+(Y16*4)</f>
        <v/>
      </c>
      <c r="AI16">
        <f>T16+AB16+AD16+AE16+AF16+AG16</f>
        <v/>
      </c>
      <c r="AY16">
        <f>(AM16-(AN16+AO16+AP16))+(AN16*2)+(AO16*3)+(AP16*4)</f>
        <v/>
      </c>
      <c r="AZ16">
        <f>AK16+AS16+AU16+AV16+AW16+AX16</f>
        <v/>
      </c>
      <c r="BP16">
        <f>(BD16-(BE16+BF16+BG16))+(BE16*2)+(BF16*3)+(BG16*4)</f>
        <v/>
      </c>
      <c r="BQ16">
        <f>BB16+BJ16+BL16+BM16+BN16+BO16</f>
        <v/>
      </c>
      <c r="CG16">
        <f>(BU16-(BV16+BW16+BX16))+(BV16*2)+(BW16*3)+(BX16*4)</f>
        <v/>
      </c>
      <c r="CH16">
        <f>BS16+CA16+CC16+CD16+CE16+CF16</f>
        <v/>
      </c>
      <c r="CX16">
        <f>(CL16-(CM16+CN16+CO16))+(CM16*2)+(CN16*3)+(CO16*4)</f>
        <v/>
      </c>
      <c r="CY16">
        <f>CJ16+CR16+CT16+CU16+CV16+CW16</f>
        <v/>
      </c>
      <c r="DO16">
        <f>(DC16-(DD16+DE16+DF16))+(DD16*2)+(DE16*3)+(DF16*4)</f>
        <v/>
      </c>
      <c r="DP16">
        <f>DA16+DI16+DK16+DL16+DM16+DN16</f>
        <v/>
      </c>
      <c r="EF16">
        <f>(DT16-(DU16+DV16+DW16))+(DU16*2)+(DV16*3)+(DW16*4)</f>
        <v/>
      </c>
      <c r="EG16">
        <f>DR16+DZ16+EB16+EC16+ED16+EE16</f>
        <v/>
      </c>
      <c r="EW16">
        <f>(EK16-(EL16+EM16+EN16))+(EL16*2)+(EM16*3)+(EN16*4)</f>
        <v/>
      </c>
      <c r="EX16">
        <f>EI16+EQ16+ES16+ET16+EU16+EV16</f>
        <v/>
      </c>
      <c r="FN16">
        <f>(FB16-(FC16+FD16+FE16))+(FC16*2)+(FD16*3)+(FE16*4)</f>
        <v/>
      </c>
      <c r="FO16">
        <f>EZ16+FH16+FJ16+FK16+FL16+FM16</f>
        <v/>
      </c>
      <c r="GE16">
        <f>(FS16-(FT16+FU16+FV16))+(FT16*2)+(FU16*3)+(FV16*4)</f>
        <v/>
      </c>
      <c r="GF16">
        <f>FQ16+FY16+GA16+GB16+GC16+GD16</f>
        <v/>
      </c>
      <c r="GV16">
        <f>(GJ16-(GK16+GL16+GM16))+(GK16*2)+(GL16*3)+(GM16*4)</f>
        <v/>
      </c>
      <c r="GW16">
        <f>GH16+GP16+GR16+GS16+GT16+GU16</f>
        <v/>
      </c>
      <c r="HM16">
        <f>(HA16-(HB16+HC16+HD16))+(HB16*2)+(HC16*3)+(HD16*4)</f>
        <v/>
      </c>
      <c r="HN16">
        <f>GY16+HG16+HI16+HJ16+HK16+HL16</f>
        <v/>
      </c>
      <c r="ID16">
        <f>(HR16-(HS16+HT16+HU16))+(HS16*2)+(HT16*3)+(HU16*4)</f>
        <v/>
      </c>
      <c r="IE16">
        <f>HP16+HX16+HZ16+IA16+IB16+IC16</f>
        <v/>
      </c>
      <c r="IU16">
        <f>(II16-(IJ16+IK16+IL16))+(IJ16*2)+(IK16*3)+(IL16*4)</f>
        <v/>
      </c>
      <c r="IV16">
        <f>IG16+IO16+IQ16+IR16+IS16+IT16</f>
        <v/>
      </c>
    </row>
    <row r="17">
      <c r="Q17">
        <f>(E17-(F17+G17+H17))+(F17*2)+(G17*3)+(H17*4)</f>
        <v/>
      </c>
      <c r="R17">
        <f>C17+K17+M17+N17+O17+P17</f>
        <v/>
      </c>
      <c r="AH17">
        <f>(V17-(W17+X17+Y17))+(W17*2)+(X17*3)+(Y17*4)</f>
        <v/>
      </c>
      <c r="AI17">
        <f>T17+AB17+AD17+AE17+AF17+AG17</f>
        <v/>
      </c>
      <c r="AY17">
        <f>(AM17-(AN17+AO17+AP17))+(AN17*2)+(AO17*3)+(AP17*4)</f>
        <v/>
      </c>
      <c r="AZ17">
        <f>AK17+AS17+AU17+AV17+AW17+AX17</f>
        <v/>
      </c>
      <c r="BP17">
        <f>(BD17-(BE17+BF17+BG17))+(BE17*2)+(BF17*3)+(BG17*4)</f>
        <v/>
      </c>
      <c r="BQ17">
        <f>BB17+BJ17+BL17+BM17+BN17+BO17</f>
        <v/>
      </c>
      <c r="CG17">
        <f>(BU17-(BV17+BW17+BX17))+(BV17*2)+(BW17*3)+(BX17*4)</f>
        <v/>
      </c>
      <c r="CH17">
        <f>BS17+CA17+CC17+CD17+CE17+CF17</f>
        <v/>
      </c>
      <c r="CX17">
        <f>(CL17-(CM17+CN17+CO17))+(CM17*2)+(CN17*3)+(CO17*4)</f>
        <v/>
      </c>
      <c r="CY17">
        <f>CJ17+CR17+CT17+CU17+CV17+CW17</f>
        <v/>
      </c>
      <c r="DO17">
        <f>(DC17-(DD17+DE17+DF17))+(DD17*2)+(DE17*3)+(DF17*4)</f>
        <v/>
      </c>
      <c r="DP17">
        <f>DA17+DI17+DK17+DL17+DM17+DN17</f>
        <v/>
      </c>
      <c r="EF17">
        <f>(DT17-(DU17+DV17+DW17))+(DU17*2)+(DV17*3)+(DW17*4)</f>
        <v/>
      </c>
      <c r="EG17">
        <f>DR17+DZ17+EB17+EC17+ED17+EE17</f>
        <v/>
      </c>
      <c r="EW17">
        <f>(EK17-(EL17+EM17+EN17))+(EL17*2)+(EM17*3)+(EN17*4)</f>
        <v/>
      </c>
      <c r="EX17">
        <f>EI17+EQ17+ES17+ET17+EU17+EV17</f>
        <v/>
      </c>
      <c r="FN17">
        <f>(FB17-(FC17+FD17+FE17))+(FC17*2)+(FD17*3)+(FE17*4)</f>
        <v/>
      </c>
      <c r="FO17">
        <f>EZ17+FH17+FJ17+FK17+FL17+FM17</f>
        <v/>
      </c>
      <c r="GE17">
        <f>(FS17-(FT17+FU17+FV17))+(FT17*2)+(FU17*3)+(FV17*4)</f>
        <v/>
      </c>
      <c r="GF17">
        <f>FQ17+FY17+GA17+GB17+GC17+GD17</f>
        <v/>
      </c>
      <c r="GV17">
        <f>(GJ17-(GK17+GL17+GM17))+(GK17*2)+(GL17*3)+(GM17*4)</f>
        <v/>
      </c>
      <c r="GW17">
        <f>GH17+GP17+GR17+GS17+GT17+GU17</f>
        <v/>
      </c>
      <c r="HM17">
        <f>(HA17-(HB17+HC17+HD17))+(HB17*2)+(HC17*3)+(HD17*4)</f>
        <v/>
      </c>
      <c r="HN17">
        <f>GY17+HG17+HI17+HJ17+HK17+HL17</f>
        <v/>
      </c>
      <c r="ID17">
        <f>(HR17-(HS17+HT17+HU17))+(HS17*2)+(HT17*3)+(HU17*4)</f>
        <v/>
      </c>
      <c r="IE17">
        <f>HP17+HX17+HZ17+IA17+IB17+IC17</f>
        <v/>
      </c>
      <c r="IU17">
        <f>(II17-(IJ17+IK17+IL17))+(IJ17*2)+(IK17*3)+(IL17*4)</f>
        <v/>
      </c>
      <c r="IV17">
        <f>IG17+IO17+IQ17+IR17+IS17+IT17</f>
        <v/>
      </c>
    </row>
    <row r="18">
      <c r="Q18">
        <f>(E18-(F18+G18+H18))+(F18*2)+(G18*3)+(H18*4)</f>
        <v/>
      </c>
      <c r="R18">
        <f>C18+K18+M18+N18+O18+P18</f>
        <v/>
      </c>
      <c r="AH18">
        <f>(V18-(W18+X18+Y18))+(W18*2)+(X18*3)+(Y18*4)</f>
        <v/>
      </c>
      <c r="AI18">
        <f>T18+AB18+AD18+AE18+AF18+AG18</f>
        <v/>
      </c>
      <c r="AY18">
        <f>(AM18-(AN18+AO18+AP18))+(AN18*2)+(AO18*3)+(AP18*4)</f>
        <v/>
      </c>
      <c r="AZ18">
        <f>AK18+AS18+AU18+AV18+AW18+AX18</f>
        <v/>
      </c>
      <c r="BP18">
        <f>(BD18-(BE18+BF18+BG18))+(BE18*2)+(BF18*3)+(BG18*4)</f>
        <v/>
      </c>
      <c r="BQ18">
        <f>BB18+BJ18+BL18+BM18+BN18+BO18</f>
        <v/>
      </c>
      <c r="CG18">
        <f>(BU18-(BV18+BW18+BX18))+(BV18*2)+(BW18*3)+(BX18*4)</f>
        <v/>
      </c>
      <c r="CH18">
        <f>BS18+CA18+CC18+CD18+CE18+CF18</f>
        <v/>
      </c>
      <c r="CX18">
        <f>(CL18-(CM18+CN18+CO18))+(CM18*2)+(CN18*3)+(CO18*4)</f>
        <v/>
      </c>
      <c r="CY18">
        <f>CJ18+CR18+CT18+CU18+CV18+CW18</f>
        <v/>
      </c>
      <c r="DO18">
        <f>(DC18-(DD18+DE18+DF18))+(DD18*2)+(DE18*3)+(DF18*4)</f>
        <v/>
      </c>
      <c r="DP18">
        <f>DA18+DI18+DK18+DL18+DM18+DN18</f>
        <v/>
      </c>
      <c r="EF18">
        <f>(DT18-(DU18+DV18+DW18))+(DU18*2)+(DV18*3)+(DW18*4)</f>
        <v/>
      </c>
      <c r="EG18">
        <f>DR18+DZ18+EB18+EC18+ED18+EE18</f>
        <v/>
      </c>
      <c r="EW18">
        <f>(EK18-(EL18+EM18+EN18))+(EL18*2)+(EM18*3)+(EN18*4)</f>
        <v/>
      </c>
      <c r="EX18">
        <f>EI18+EQ18+ES18+ET18+EU18+EV18</f>
        <v/>
      </c>
      <c r="FN18">
        <f>(FB18-(FC18+FD18+FE18))+(FC18*2)+(FD18*3)+(FE18*4)</f>
        <v/>
      </c>
      <c r="FO18">
        <f>EZ18+FH18+FJ18+FK18+FL18+FM18</f>
        <v/>
      </c>
      <c r="GE18">
        <f>(FS18-(FT18+FU18+FV18))+(FT18*2)+(FU18*3)+(FV18*4)</f>
        <v/>
      </c>
      <c r="GF18">
        <f>FQ18+FY18+GA18+GB18+GC18+GD18</f>
        <v/>
      </c>
      <c r="GV18">
        <f>(GJ18-(GK18+GL18+GM18))+(GK18*2)+(GL18*3)+(GM18*4)</f>
        <v/>
      </c>
      <c r="GW18">
        <f>GH18+GP18+GR18+GS18+GT18+GU18</f>
        <v/>
      </c>
      <c r="HM18">
        <f>(HA18-(HB18+HC18+HD18))+(HB18*2)+(HC18*3)+(HD18*4)</f>
        <v/>
      </c>
      <c r="HN18">
        <f>GY18+HG18+HI18+HJ18+HK18+HL18</f>
        <v/>
      </c>
      <c r="ID18">
        <f>(HR18-(HS18+HT18+HU18))+(HS18*2)+(HT18*3)+(HU18*4)</f>
        <v/>
      </c>
      <c r="IE18">
        <f>HP18+HX18+HZ18+IA18+IB18+IC18</f>
        <v/>
      </c>
      <c r="IU18">
        <f>(II18-(IJ18+IK18+IL18))+(IJ18*2)+(IK18*3)+(IL18*4)</f>
        <v/>
      </c>
      <c r="IV18">
        <f>IG18+IO18+IQ18+IR18+IS18+IT18</f>
        <v/>
      </c>
    </row>
    <row r="19">
      <c r="Q19">
        <f>(E19-(F19+G19+H19))+(F19*2)+(G19*3)+(H19*4)</f>
        <v/>
      </c>
      <c r="R19">
        <f>C19+K19+M19+N19+O19+P19</f>
        <v/>
      </c>
      <c r="AH19">
        <f>(V19-(W19+X19+Y19))+(W19*2)+(X19*3)+(Y19*4)</f>
        <v/>
      </c>
      <c r="AI19">
        <f>T19+AB19+AD19+AE19+AF19+AG19</f>
        <v/>
      </c>
      <c r="AY19">
        <f>(AM19-(AN19+AO19+AP19))+(AN19*2)+(AO19*3)+(AP19*4)</f>
        <v/>
      </c>
      <c r="AZ19">
        <f>AK19+AS19+AU19+AV19+AW19+AX19</f>
        <v/>
      </c>
      <c r="BP19">
        <f>(BD19-(BE19+BF19+BG19))+(BE19*2)+(BF19*3)+(BG19*4)</f>
        <v/>
      </c>
      <c r="BQ19">
        <f>BB19+BJ19+BL19+BM19+BN19+BO19</f>
        <v/>
      </c>
      <c r="CG19">
        <f>(BU19-(BV19+BW19+BX19))+(BV19*2)+(BW19*3)+(BX19*4)</f>
        <v/>
      </c>
      <c r="CH19">
        <f>BS19+CA19+CC19+CD19+CE19+CF19</f>
        <v/>
      </c>
      <c r="CX19">
        <f>(CL19-(CM19+CN19+CO19))+(CM19*2)+(CN19*3)+(CO19*4)</f>
        <v/>
      </c>
      <c r="CY19">
        <f>CJ19+CR19+CT19+CU19+CV19+CW19</f>
        <v/>
      </c>
      <c r="DO19">
        <f>(DC19-(DD19+DE19+DF19))+(DD19*2)+(DE19*3)+(DF19*4)</f>
        <v/>
      </c>
      <c r="DP19">
        <f>DA19+DI19+DK19+DL19+DM19+DN19</f>
        <v/>
      </c>
      <c r="EF19">
        <f>(DT19-(DU19+DV19+DW19))+(DU19*2)+(DV19*3)+(DW19*4)</f>
        <v/>
      </c>
      <c r="EG19">
        <f>DR19+DZ19+EB19+EC19+ED19+EE19</f>
        <v/>
      </c>
      <c r="EW19">
        <f>(EK19-(EL19+EM19+EN19))+(EL19*2)+(EM19*3)+(EN19*4)</f>
        <v/>
      </c>
      <c r="EX19">
        <f>EI19+EQ19+ES19+ET19+EU19+EV19</f>
        <v/>
      </c>
      <c r="FN19">
        <f>(FB19-(FC19+FD19+FE19))+(FC19*2)+(FD19*3)+(FE19*4)</f>
        <v/>
      </c>
      <c r="FO19">
        <f>EZ19+FH19+FJ19+FK19+FL19+FM19</f>
        <v/>
      </c>
      <c r="GE19">
        <f>(FS19-(FT19+FU19+FV19))+(FT19*2)+(FU19*3)+(FV19*4)</f>
        <v/>
      </c>
      <c r="GF19">
        <f>FQ19+FY19+GA19+GB19+GC19+GD19</f>
        <v/>
      </c>
      <c r="GV19">
        <f>(GJ19-(GK19+GL19+GM19))+(GK19*2)+(GL19*3)+(GM19*4)</f>
        <v/>
      </c>
      <c r="GW19">
        <f>GH19+GP19+GR19+GS19+GT19+GU19</f>
        <v/>
      </c>
      <c r="HM19">
        <f>(HA19-(HB19+HC19+HD19))+(HB19*2)+(HC19*3)+(HD19*4)</f>
        <v/>
      </c>
      <c r="HN19">
        <f>GY19+HG19+HI19+HJ19+HK19+HL19</f>
        <v/>
      </c>
      <c r="ID19">
        <f>(HR19-(HS19+HT19+HU19))+(HS19*2)+(HT19*3)+(HU19*4)</f>
        <v/>
      </c>
      <c r="IE19">
        <f>HP19+HX19+HZ19+IA19+IB19+IC19</f>
        <v/>
      </c>
      <c r="IU19">
        <f>(II19-(IJ19+IK19+IL19))+(IJ19*2)+(IK19*3)+(IL19*4)</f>
        <v/>
      </c>
      <c r="IV19">
        <f>IG19+IO19+IQ19+IR19+IS19+IT19</f>
        <v/>
      </c>
    </row>
    <row r="20">
      <c r="Q20">
        <f>(E20-(F20+G20+H20))+(F20*2)+(G20*3)+(H20*4)</f>
        <v/>
      </c>
      <c r="R20">
        <f>C20+K20+M20+N20+O20+P20</f>
        <v/>
      </c>
      <c r="AH20">
        <f>(V20-(W20+X20+Y20))+(W20*2)+(X20*3)+(Y20*4)</f>
        <v/>
      </c>
      <c r="AI20">
        <f>T20+AB20+AD20+AE20+AF20+AG20</f>
        <v/>
      </c>
      <c r="AY20">
        <f>(AM20-(AN20+AO20+AP20))+(AN20*2)+(AO20*3)+(AP20*4)</f>
        <v/>
      </c>
      <c r="AZ20">
        <f>AK20+AS20+AU20+AV20+AW20+AX20</f>
        <v/>
      </c>
      <c r="BP20">
        <f>(BD20-(BE20+BF20+BG20))+(BE20*2)+(BF20*3)+(BG20*4)</f>
        <v/>
      </c>
      <c r="BQ20">
        <f>BB20+BJ20+BL20+BM20+BN20+BO20</f>
        <v/>
      </c>
      <c r="CG20">
        <f>(BU20-(BV20+BW20+BX20))+(BV20*2)+(BW20*3)+(BX20*4)</f>
        <v/>
      </c>
      <c r="CH20">
        <f>BS20+CA20+CC20+CD20+CE20+CF20</f>
        <v/>
      </c>
      <c r="CX20">
        <f>(CL20-(CM20+CN20+CO20))+(CM20*2)+(CN20*3)+(CO20*4)</f>
        <v/>
      </c>
      <c r="CY20">
        <f>CJ20+CR20+CT20+CU20+CV20+CW20</f>
        <v/>
      </c>
      <c r="DO20">
        <f>(DC20-(DD20+DE20+DF20))+(DD20*2)+(DE20*3)+(DF20*4)</f>
        <v/>
      </c>
      <c r="DP20">
        <f>DA20+DI20+DK20+DL20+DM20+DN20</f>
        <v/>
      </c>
      <c r="EF20">
        <f>(DT20-(DU20+DV20+DW20))+(DU20*2)+(DV20*3)+(DW20*4)</f>
        <v/>
      </c>
      <c r="EG20">
        <f>DR20+DZ20+EB20+EC20+ED20+EE20</f>
        <v/>
      </c>
      <c r="EW20">
        <f>(EK20-(EL20+EM20+EN20))+(EL20*2)+(EM20*3)+(EN20*4)</f>
        <v/>
      </c>
      <c r="EX20">
        <f>EI20+EQ20+ES20+ET20+EU20+EV20</f>
        <v/>
      </c>
      <c r="FN20">
        <f>(FB20-(FC20+FD20+FE20))+(FC20*2)+(FD20*3)+(FE20*4)</f>
        <v/>
      </c>
      <c r="FO20">
        <f>EZ20+FH20+FJ20+FK20+FL20+FM20</f>
        <v/>
      </c>
      <c r="GE20">
        <f>(FS20-(FT20+FU20+FV20))+(FT20*2)+(FU20*3)+(FV20*4)</f>
        <v/>
      </c>
      <c r="GF20">
        <f>FQ20+FY20+GA20+GB20+GC20+GD20</f>
        <v/>
      </c>
      <c r="GV20">
        <f>(GJ20-(GK20+GL20+GM20))+(GK20*2)+(GL20*3)+(GM20*4)</f>
        <v/>
      </c>
      <c r="GW20">
        <f>GH20+GP20+GR20+GS20+GT20+GU20</f>
        <v/>
      </c>
      <c r="HM20">
        <f>(HA20-(HB20+HC20+HD20))+(HB20*2)+(HC20*3)+(HD20*4)</f>
        <v/>
      </c>
      <c r="HN20">
        <f>GY20+HG20+HI20+HJ20+HK20+HL20</f>
        <v/>
      </c>
      <c r="ID20">
        <f>(HR20-(HS20+HT20+HU20))+(HS20*2)+(HT20*3)+(HU20*4)</f>
        <v/>
      </c>
      <c r="IE20">
        <f>HP20+HX20+HZ20+IA20+IB20+IC20</f>
        <v/>
      </c>
      <c r="IU20">
        <f>(II20-(IJ20+IK20+IL20))+(IJ20*2)+(IK20*3)+(IL20*4)</f>
        <v/>
      </c>
      <c r="IV20">
        <f>IG20+IO20+IQ20+IR20+IS20+IT20</f>
        <v/>
      </c>
    </row>
    <row r="21">
      <c r="Q21">
        <f>(E21-(F21+G21+H21))+(F21*2)+(G21*3)+(H21*4)</f>
        <v/>
      </c>
      <c r="R21">
        <f>C21+K21+M21+N21+O21+P21</f>
        <v/>
      </c>
      <c r="AH21">
        <f>(V21-(W21+X21+Y21))+(W21*2)+(X21*3)+(Y21*4)</f>
        <v/>
      </c>
      <c r="AI21">
        <f>T21+AB21+AD21+AE21+AF21+AG21</f>
        <v/>
      </c>
      <c r="AY21">
        <f>(AM21-(AN21+AO21+AP21))+(AN21*2)+(AO21*3)+(AP21*4)</f>
        <v/>
      </c>
      <c r="AZ21">
        <f>AK21+AS21+AU21+AV21+AW21+AX21</f>
        <v/>
      </c>
      <c r="BP21">
        <f>(BD21-(BE21+BF21+BG21))+(BE21*2)+(BF21*3)+(BG21*4)</f>
        <v/>
      </c>
      <c r="BQ21">
        <f>BB21+BJ21+BL21+BM21+BN21+BO21</f>
        <v/>
      </c>
      <c r="CG21">
        <f>(BU21-(BV21+BW21+BX21))+(BV21*2)+(BW21*3)+(BX21*4)</f>
        <v/>
      </c>
      <c r="CH21">
        <f>BS21+CA21+CC21+CD21+CE21+CF21</f>
        <v/>
      </c>
      <c r="CX21">
        <f>(CL21-(CM21+CN21+CO21))+(CM21*2)+(CN21*3)+(CO21*4)</f>
        <v/>
      </c>
      <c r="CY21">
        <f>CJ21+CR21+CT21+CU21+CV21+CW21</f>
        <v/>
      </c>
      <c r="DO21">
        <f>(DC21-(DD21+DE21+DF21))+(DD21*2)+(DE21*3)+(DF21*4)</f>
        <v/>
      </c>
      <c r="DP21">
        <f>DA21+DI21+DK21+DL21+DM21+DN21</f>
        <v/>
      </c>
      <c r="EF21">
        <f>(DT21-(DU21+DV21+DW21))+(DU21*2)+(DV21*3)+(DW21*4)</f>
        <v/>
      </c>
      <c r="EG21">
        <f>DR21+DZ21+EB21+EC21+ED21+EE21</f>
        <v/>
      </c>
      <c r="EW21">
        <f>(EK21-(EL21+EM21+EN21))+(EL21*2)+(EM21*3)+(EN21*4)</f>
        <v/>
      </c>
      <c r="EX21">
        <f>EI21+EQ21+ES21+ET21+EU21+EV21</f>
        <v/>
      </c>
      <c r="FN21">
        <f>(FB21-(FC21+FD21+FE21))+(FC21*2)+(FD21*3)+(FE21*4)</f>
        <v/>
      </c>
      <c r="FO21">
        <f>EZ21+FH21+FJ21+FK21+FL21+FM21</f>
        <v/>
      </c>
      <c r="GE21">
        <f>(FS21-(FT21+FU21+FV21))+(FT21*2)+(FU21*3)+(FV21*4)</f>
        <v/>
      </c>
      <c r="GF21">
        <f>FQ21+FY21+GA21+GB21+GC21+GD21</f>
        <v/>
      </c>
      <c r="GV21">
        <f>(GJ21-(GK21+GL21+GM21))+(GK21*2)+(GL21*3)+(GM21*4)</f>
        <v/>
      </c>
      <c r="GW21">
        <f>GH21+GP21+GR21+GS21+GT21+GU21</f>
        <v/>
      </c>
      <c r="HM21">
        <f>(HA21-(HB21+HC21+HD21))+(HB21*2)+(HC21*3)+(HD21*4)</f>
        <v/>
      </c>
      <c r="HN21">
        <f>GY21+HG21+HI21+HJ21+HK21+HL21</f>
        <v/>
      </c>
      <c r="ID21">
        <f>(HR21-(HS21+HT21+HU21))+(HS21*2)+(HT21*3)+(HU21*4)</f>
        <v/>
      </c>
      <c r="IE21">
        <f>HP21+HX21+HZ21+IA21+IB21+IC21</f>
        <v/>
      </c>
      <c r="IU21">
        <f>(II21-(IJ21+IK21+IL21))+(IJ21*2)+(IK21*3)+(IL21*4)</f>
        <v/>
      </c>
      <c r="IV21">
        <f>IG21+IO21+IQ21+IR21+IS21+IT21</f>
        <v/>
      </c>
    </row>
    <row r="22">
      <c r="Q22">
        <f>(E22-(F22+G22+H22))+(F22*2)+(G22*3)+(H22*4)</f>
        <v/>
      </c>
      <c r="R22">
        <f>C22+K22+M22+N22+O22+P22</f>
        <v/>
      </c>
      <c r="AH22">
        <f>(V22-(W22+X22+Y22))+(W22*2)+(X22*3)+(Y22*4)</f>
        <v/>
      </c>
      <c r="AI22">
        <f>T22+AB22+AD22+AE22+AF22+AG22</f>
        <v/>
      </c>
      <c r="AY22">
        <f>(AM22-(AN22+AO22+AP22))+(AN22*2)+(AO22*3)+(AP22*4)</f>
        <v/>
      </c>
      <c r="AZ22">
        <f>AK22+AS22+AU22+AV22+AW22+AX22</f>
        <v/>
      </c>
      <c r="BP22">
        <f>(BD22-(BE22+BF22+BG22))+(BE22*2)+(BF22*3)+(BG22*4)</f>
        <v/>
      </c>
      <c r="BQ22">
        <f>BB22+BJ22+BL22+BM22+BN22+BO22</f>
        <v/>
      </c>
      <c r="CG22">
        <f>(BU22-(BV22+BW22+BX22))+(BV22*2)+(BW22*3)+(BX22*4)</f>
        <v/>
      </c>
      <c r="CH22">
        <f>BS22+CA22+CC22+CD22+CE22+CF22</f>
        <v/>
      </c>
      <c r="CX22">
        <f>(CL22-(CM22+CN22+CO22))+(CM22*2)+(CN22*3)+(CO22*4)</f>
        <v/>
      </c>
      <c r="CY22">
        <f>CJ22+CR22+CT22+CU22+CV22+CW22</f>
        <v/>
      </c>
      <c r="DO22">
        <f>(DC22-(DD22+DE22+DF22))+(DD22*2)+(DE22*3)+(DF22*4)</f>
        <v/>
      </c>
      <c r="DP22">
        <f>DA22+DI22+DK22+DL22+DM22+DN22</f>
        <v/>
      </c>
      <c r="EF22">
        <f>(DT22-(DU22+DV22+DW22))+(DU22*2)+(DV22*3)+(DW22*4)</f>
        <v/>
      </c>
      <c r="EG22">
        <f>DR22+DZ22+EB22+EC22+ED22+EE22</f>
        <v/>
      </c>
      <c r="EW22">
        <f>(EK22-(EL22+EM22+EN22))+(EL22*2)+(EM22*3)+(EN22*4)</f>
        <v/>
      </c>
      <c r="EX22">
        <f>EI22+EQ22+ES22+ET22+EU22+EV22</f>
        <v/>
      </c>
      <c r="FN22">
        <f>(FB22-(FC22+FD22+FE22))+(FC22*2)+(FD22*3)+(FE22*4)</f>
        <v/>
      </c>
      <c r="FO22">
        <f>EZ22+FH22+FJ22+FK22+FL22+FM22</f>
        <v/>
      </c>
      <c r="GE22">
        <f>(FS22-(FT22+FU22+FV22))+(FT22*2)+(FU22*3)+(FV22*4)</f>
        <v/>
      </c>
      <c r="GF22">
        <f>FQ22+FY22+GA22+GB22+GC22+GD22</f>
        <v/>
      </c>
      <c r="GV22">
        <f>(GJ22-(GK22+GL22+GM22))+(GK22*2)+(GL22*3)+(GM22*4)</f>
        <v/>
      </c>
      <c r="GW22">
        <f>GH22+GP22+GR22+GS22+GT22+GU22</f>
        <v/>
      </c>
      <c r="HM22">
        <f>(HA22-(HB22+HC22+HD22))+(HB22*2)+(HC22*3)+(HD22*4)</f>
        <v/>
      </c>
      <c r="HN22">
        <f>GY22+HG22+HI22+HJ22+HK22+HL22</f>
        <v/>
      </c>
      <c r="ID22">
        <f>(HR22-(HS22+HT22+HU22))+(HS22*2)+(HT22*3)+(HU22*4)</f>
        <v/>
      </c>
      <c r="IE22">
        <f>HP22+HX22+HZ22+IA22+IB22+IC22</f>
        <v/>
      </c>
      <c r="IU22">
        <f>(II22-(IJ22+IK22+IL22))+(IJ22*2)+(IK22*3)+(IL22*4)</f>
        <v/>
      </c>
      <c r="IV22">
        <f>IG22+IO22+IQ22+IR22+IS22+IT22</f>
        <v/>
      </c>
    </row>
    <row r="23">
      <c r="Q23">
        <f>(E23-(F23+G23+H23))+(F23*2)+(G23*3)+(H23*4)</f>
        <v/>
      </c>
      <c r="R23">
        <f>C23+K23+M23+N23+O23+P23</f>
        <v/>
      </c>
      <c r="AH23">
        <f>(V23-(W23+X23+Y23))+(W23*2)+(X23*3)+(Y23*4)</f>
        <v/>
      </c>
      <c r="AI23">
        <f>T23+AB23+AD23+AE23+AF23+AG23</f>
        <v/>
      </c>
      <c r="AY23">
        <f>(AM23-(AN23+AO23+AP23))+(AN23*2)+(AO23*3)+(AP23*4)</f>
        <v/>
      </c>
      <c r="AZ23">
        <f>AK23+AS23+AU23+AV23+AW23+AX23</f>
        <v/>
      </c>
      <c r="BP23">
        <f>(BD23-(BE23+BF23+BG23))+(BE23*2)+(BF23*3)+(BG23*4)</f>
        <v/>
      </c>
      <c r="BQ23">
        <f>BB23+BJ23+BL23+BM23+BN23+BO23</f>
        <v/>
      </c>
      <c r="CG23">
        <f>(BU23-(BV23+BW23+BX23))+(BV23*2)+(BW23*3)+(BX23*4)</f>
        <v/>
      </c>
      <c r="CH23">
        <f>BS23+CA23+CC23+CD23+CE23+CF23</f>
        <v/>
      </c>
      <c r="CX23">
        <f>(CL23-(CM23+CN23+CO23))+(CM23*2)+(CN23*3)+(CO23*4)</f>
        <v/>
      </c>
      <c r="CY23">
        <f>CJ23+CR23+CT23+CU23+CV23+CW23</f>
        <v/>
      </c>
      <c r="DO23">
        <f>(DC23-(DD23+DE23+DF23))+(DD23*2)+(DE23*3)+(DF23*4)</f>
        <v/>
      </c>
      <c r="DP23">
        <f>DA23+DI23+DK23+DL23+DM23+DN23</f>
        <v/>
      </c>
      <c r="EF23">
        <f>(DT23-(DU23+DV23+DW23))+(DU23*2)+(DV23*3)+(DW23*4)</f>
        <v/>
      </c>
      <c r="EG23">
        <f>DR23+DZ23+EB23+EC23+ED23+EE23</f>
        <v/>
      </c>
      <c r="EW23">
        <f>(EK23-(EL23+EM23+EN23))+(EL23*2)+(EM23*3)+(EN23*4)</f>
        <v/>
      </c>
      <c r="EX23">
        <f>EI23+EQ23+ES23+ET23+EU23+EV23</f>
        <v/>
      </c>
      <c r="FN23">
        <f>(FB23-(FC23+FD23+FE23))+(FC23*2)+(FD23*3)+(FE23*4)</f>
        <v/>
      </c>
      <c r="FO23">
        <f>EZ23+FH23+FJ23+FK23+FL23+FM23</f>
        <v/>
      </c>
      <c r="GE23">
        <f>(FS23-(FT23+FU23+FV23))+(FT23*2)+(FU23*3)+(FV23*4)</f>
        <v/>
      </c>
      <c r="GF23">
        <f>FQ23+FY23+GA23+GB23+GC23+GD23</f>
        <v/>
      </c>
      <c r="GV23">
        <f>(GJ23-(GK23+GL23+GM23))+(GK23*2)+(GL23*3)+(GM23*4)</f>
        <v/>
      </c>
      <c r="GW23">
        <f>GH23+GP23+GR23+GS23+GT23+GU23</f>
        <v/>
      </c>
      <c r="HM23">
        <f>(HA23-(HB23+HC23+HD23))+(HB23*2)+(HC23*3)+(HD23*4)</f>
        <v/>
      </c>
      <c r="HN23">
        <f>GY23+HG23+HI23+HJ23+HK23+HL23</f>
        <v/>
      </c>
      <c r="ID23">
        <f>(HR23-(HS23+HT23+HU23))+(HS23*2)+(HT23*3)+(HU23*4)</f>
        <v/>
      </c>
      <c r="IE23">
        <f>HP23+HX23+HZ23+IA23+IB23+IC23</f>
        <v/>
      </c>
      <c r="IU23">
        <f>(II23-(IJ23+IK23+IL23))+(IJ23*2)+(IK23*3)+(IL23*4)</f>
        <v/>
      </c>
      <c r="IV23">
        <f>IG23+IO23+IQ23+IR23+IS23+IT23</f>
        <v/>
      </c>
    </row>
    <row r="24">
      <c r="Q24">
        <f>(E24-(F24+G24+H24))+(F24*2)+(G24*3)+(H24*4)</f>
        <v/>
      </c>
      <c r="R24">
        <f>C24+K24+M24+N24+O24+P24</f>
        <v/>
      </c>
      <c r="AH24">
        <f>(V24-(W24+X24+Y24))+(W24*2)+(X24*3)+(Y24*4)</f>
        <v/>
      </c>
      <c r="AI24">
        <f>T24+AB24+AD24+AE24+AF24+AG24</f>
        <v/>
      </c>
      <c r="AY24">
        <f>(AM24-(AN24+AO24+AP24))+(AN24*2)+(AO24*3)+(AP24*4)</f>
        <v/>
      </c>
      <c r="AZ24">
        <f>AK24+AS24+AU24+AV24+AW24+AX24</f>
        <v/>
      </c>
      <c r="BP24">
        <f>(BD24-(BE24+BF24+BG24))+(BE24*2)+(BF24*3)+(BG24*4)</f>
        <v/>
      </c>
      <c r="BQ24">
        <f>BB24+BJ24+BL24+BM24+BN24+BO24</f>
        <v/>
      </c>
      <c r="CG24">
        <f>(BU24-(BV24+BW24+BX24))+(BV24*2)+(BW24*3)+(BX24*4)</f>
        <v/>
      </c>
      <c r="CH24">
        <f>BS24+CA24+CC24+CD24+CE24+CF24</f>
        <v/>
      </c>
      <c r="CX24">
        <f>(CL24-(CM24+CN24+CO24))+(CM24*2)+(CN24*3)+(CO24*4)</f>
        <v/>
      </c>
      <c r="CY24">
        <f>CJ24+CR24+CT24+CU24+CV24+CW24</f>
        <v/>
      </c>
      <c r="DO24">
        <f>(DC24-(DD24+DE24+DF24))+(DD24*2)+(DE24*3)+(DF24*4)</f>
        <v/>
      </c>
      <c r="DP24">
        <f>DA24+DI24+DK24+DL24+DM24+DN24</f>
        <v/>
      </c>
      <c r="EF24">
        <f>(DT24-(DU24+DV24+DW24))+(DU24*2)+(DV24*3)+(DW24*4)</f>
        <v/>
      </c>
      <c r="EG24">
        <f>DR24+DZ24+EB24+EC24+ED24+EE24</f>
        <v/>
      </c>
      <c r="EW24">
        <f>(EK24-(EL24+EM24+EN24))+(EL24*2)+(EM24*3)+(EN24*4)</f>
        <v/>
      </c>
      <c r="EX24">
        <f>EI24+EQ24+ES24+ET24+EU24+EV24</f>
        <v/>
      </c>
      <c r="FN24">
        <f>(FB24-(FC24+FD24+FE24))+(FC24*2)+(FD24*3)+(FE24*4)</f>
        <v/>
      </c>
      <c r="FO24">
        <f>EZ24+FH24+FJ24+FK24+FL24+FM24</f>
        <v/>
      </c>
      <c r="GE24">
        <f>(FS24-(FT24+FU24+FV24))+(FT24*2)+(FU24*3)+(FV24*4)</f>
        <v/>
      </c>
      <c r="GF24">
        <f>FQ24+FY24+GA24+GB24+GC24+GD24</f>
        <v/>
      </c>
      <c r="GV24">
        <f>(GJ24-(GK24+GL24+GM24))+(GK24*2)+(GL24*3)+(GM24*4)</f>
        <v/>
      </c>
      <c r="GW24">
        <f>GH24+GP24+GR24+GS24+GT24+GU24</f>
        <v/>
      </c>
      <c r="HM24">
        <f>(HA24-(HB24+HC24+HD24))+(HB24*2)+(HC24*3)+(HD24*4)</f>
        <v/>
      </c>
      <c r="HN24">
        <f>GY24+HG24+HI24+HJ24+HK24+HL24</f>
        <v/>
      </c>
      <c r="ID24">
        <f>(HR24-(HS24+HT24+HU24))+(HS24*2)+(HT24*3)+(HU24*4)</f>
        <v/>
      </c>
      <c r="IE24">
        <f>HP24+HX24+HZ24+IA24+IB24+IC24</f>
        <v/>
      </c>
      <c r="IU24">
        <f>(II24-(IJ24+IK24+IL24))+(IJ24*2)+(IK24*3)+(IL24*4)</f>
        <v/>
      </c>
      <c r="IV24">
        <f>IG24+IO24+IQ24+IR24+IS24+IT24</f>
        <v/>
      </c>
    </row>
    <row r="25">
      <c r="Q25">
        <f>(E25-(F25+G25+H25))+(F25*2)+(G25*3)+(H25*4)</f>
        <v/>
      </c>
      <c r="R25">
        <f>C25+K25+M25+N25+O25+P25</f>
        <v/>
      </c>
      <c r="AH25">
        <f>(V25-(W25+X25+Y25))+(W25*2)+(X25*3)+(Y25*4)</f>
        <v/>
      </c>
      <c r="AI25">
        <f>T25+AB25+AD25+AE25+AF25+AG25</f>
        <v/>
      </c>
      <c r="AY25">
        <f>(AM25-(AN25+AO25+AP25))+(AN25*2)+(AO25*3)+(AP25*4)</f>
        <v/>
      </c>
      <c r="AZ25">
        <f>AK25+AS25+AU25+AV25+AW25+AX25</f>
        <v/>
      </c>
      <c r="BP25">
        <f>(BD25-(BE25+BF25+BG25))+(BE25*2)+(BF25*3)+(BG25*4)</f>
        <v/>
      </c>
      <c r="BQ25">
        <f>BB25+BJ25+BL25+BM25+BN25+BO25</f>
        <v/>
      </c>
      <c r="CG25">
        <f>(BU25-(BV25+BW25+BX25))+(BV25*2)+(BW25*3)+(BX25*4)</f>
        <v/>
      </c>
      <c r="CH25">
        <f>BS25+CA25+CC25+CD25+CE25+CF25</f>
        <v/>
      </c>
      <c r="CX25">
        <f>(CL25-(CM25+CN25+CO25))+(CM25*2)+(CN25*3)+(CO25*4)</f>
        <v/>
      </c>
      <c r="CY25">
        <f>CJ25+CR25+CT25+CU25+CV25+CW25</f>
        <v/>
      </c>
      <c r="DO25">
        <f>(DC25-(DD25+DE25+DF25))+(DD25*2)+(DE25*3)+(DF25*4)</f>
        <v/>
      </c>
      <c r="DP25">
        <f>DA25+DI25+DK25+DL25+DM25+DN25</f>
        <v/>
      </c>
      <c r="EF25">
        <f>(DT25-(DU25+DV25+DW25))+(DU25*2)+(DV25*3)+(DW25*4)</f>
        <v/>
      </c>
      <c r="EG25">
        <f>DR25+DZ25+EB25+EC25+ED25+EE25</f>
        <v/>
      </c>
      <c r="EW25">
        <f>(EK25-(EL25+EM25+EN25))+(EL25*2)+(EM25*3)+(EN25*4)</f>
        <v/>
      </c>
      <c r="EX25">
        <f>EI25+EQ25+ES25+ET25+EU25+EV25</f>
        <v/>
      </c>
      <c r="FN25">
        <f>(FB25-(FC25+FD25+FE25))+(FC25*2)+(FD25*3)+(FE25*4)</f>
        <v/>
      </c>
      <c r="FO25">
        <f>EZ25+FH25+FJ25+FK25+FL25+FM25</f>
        <v/>
      </c>
      <c r="GE25">
        <f>(FS25-(FT25+FU25+FV25))+(FT25*2)+(FU25*3)+(FV25*4)</f>
        <v/>
      </c>
      <c r="GF25">
        <f>FQ25+FY25+GA25+GB25+GC25+GD25</f>
        <v/>
      </c>
      <c r="GV25">
        <f>(GJ25-(GK25+GL25+GM25))+(GK25*2)+(GL25*3)+(GM25*4)</f>
        <v/>
      </c>
      <c r="GW25">
        <f>GH25+GP25+GR25+GS25+GT25+GU25</f>
        <v/>
      </c>
      <c r="HM25">
        <f>(HA25-(HB25+HC25+HD25))+(HB25*2)+(HC25*3)+(HD25*4)</f>
        <v/>
      </c>
      <c r="HN25">
        <f>GY25+HG25+HI25+HJ25+HK25+HL25</f>
        <v/>
      </c>
      <c r="ID25">
        <f>(HR25-(HS25+HT25+HU25))+(HS25*2)+(HT25*3)+(HU25*4)</f>
        <v/>
      </c>
      <c r="IE25">
        <f>HP25+HX25+HZ25+IA25+IB25+IC25</f>
        <v/>
      </c>
      <c r="IU25">
        <f>(II25-(IJ25+IK25+IL25))+(IJ25*2)+(IK25*3)+(IL25*4)</f>
        <v/>
      </c>
      <c r="IV25">
        <f>IG25+IO25+IQ25+IR25+IS25+IT25</f>
        <v/>
      </c>
    </row>
    <row r="26">
      <c r="Q26">
        <f>(E26-(F26+G26+H26))+(F26*2)+(G26*3)+(H26*4)</f>
        <v/>
      </c>
      <c r="R26">
        <f>C26+K26+M26+N26+O26+P26</f>
        <v/>
      </c>
      <c r="AH26">
        <f>(V26-(W26+X26+Y26))+(W26*2)+(X26*3)+(Y26*4)</f>
        <v/>
      </c>
      <c r="AI26">
        <f>T26+AB26+AD26+AE26+AF26+AG26</f>
        <v/>
      </c>
      <c r="AY26">
        <f>(AM26-(AN26+AO26+AP26))+(AN26*2)+(AO26*3)+(AP26*4)</f>
        <v/>
      </c>
      <c r="AZ26">
        <f>AK26+AS26+AU26+AV26+AW26+AX26</f>
        <v/>
      </c>
      <c r="BP26">
        <f>(BD26-(BE26+BF26+BG26))+(BE26*2)+(BF26*3)+(BG26*4)</f>
        <v/>
      </c>
      <c r="BQ26">
        <f>BB26+BJ26+BL26+BM26+BN26+BO26</f>
        <v/>
      </c>
      <c r="CG26">
        <f>(BU26-(BV26+BW26+BX26))+(BV26*2)+(BW26*3)+(BX26*4)</f>
        <v/>
      </c>
      <c r="CH26">
        <f>BS26+CA26+CC26+CD26+CE26+CF26</f>
        <v/>
      </c>
      <c r="CX26">
        <f>(CL26-(CM26+CN26+CO26))+(CM26*2)+(CN26*3)+(CO26*4)</f>
        <v/>
      </c>
      <c r="CY26">
        <f>CJ26+CR26+CT26+CU26+CV26+CW26</f>
        <v/>
      </c>
      <c r="DO26">
        <f>(DC26-(DD26+DE26+DF26))+(DD26*2)+(DE26*3)+(DF26*4)</f>
        <v/>
      </c>
      <c r="DP26">
        <f>DA26+DI26+DK26+DL26+DM26+DN26</f>
        <v/>
      </c>
      <c r="EF26">
        <f>(DT26-(DU26+DV26+DW26))+(DU26*2)+(DV26*3)+(DW26*4)</f>
        <v/>
      </c>
      <c r="EG26">
        <f>DR26+DZ26+EB26+EC26+ED26+EE26</f>
        <v/>
      </c>
      <c r="EW26">
        <f>(EK26-(EL26+EM26+EN26))+(EL26*2)+(EM26*3)+(EN26*4)</f>
        <v/>
      </c>
      <c r="EX26">
        <f>EI26+EQ26+ES26+ET26+EU26+EV26</f>
        <v/>
      </c>
      <c r="FN26">
        <f>(FB26-(FC26+FD26+FE26))+(FC26*2)+(FD26*3)+(FE26*4)</f>
        <v/>
      </c>
      <c r="FO26">
        <f>EZ26+FH26+FJ26+FK26+FL26+FM26</f>
        <v/>
      </c>
      <c r="GE26">
        <f>(FS26-(FT26+FU26+FV26))+(FT26*2)+(FU26*3)+(FV26*4)</f>
        <v/>
      </c>
      <c r="GF26">
        <f>FQ26+FY26+GA26+GB26+GC26+GD26</f>
        <v/>
      </c>
      <c r="GV26">
        <f>(GJ26-(GK26+GL26+GM26))+(GK26*2)+(GL26*3)+(GM26*4)</f>
        <v/>
      </c>
      <c r="GW26">
        <f>GH26+GP26+GR26+GS26+GT26+GU26</f>
        <v/>
      </c>
      <c r="HM26">
        <f>(HA26-(HB26+HC26+HD26))+(HB26*2)+(HC26*3)+(HD26*4)</f>
        <v/>
      </c>
      <c r="HN26">
        <f>GY26+HG26+HI26+HJ26+HK26+HL26</f>
        <v/>
      </c>
      <c r="ID26">
        <f>(HR26-(HS26+HT26+HU26))+(HS26*2)+(HT26*3)+(HU26*4)</f>
        <v/>
      </c>
      <c r="IE26">
        <f>HP26+HX26+HZ26+IA26+IB26+IC26</f>
        <v/>
      </c>
      <c r="IU26">
        <f>(II26-(IJ26+IK26+IL26))+(IJ26*2)+(IK26*3)+(IL26*4)</f>
        <v/>
      </c>
      <c r="IV26">
        <f>IG26+IO26+IQ26+IR26+IS26+IT26</f>
        <v/>
      </c>
    </row>
    <row r="27">
      <c r="Q27">
        <f>(E27-(F27+G27+H27))+(F27*2)+(G27*3)+(H27*4)</f>
        <v/>
      </c>
      <c r="R27">
        <f>C27+K27+M27+N27+O27+P27</f>
        <v/>
      </c>
      <c r="AH27">
        <f>(V27-(W27+X27+Y27))+(W27*2)+(X27*3)+(Y27*4)</f>
        <v/>
      </c>
      <c r="AI27">
        <f>T27+AB27+AD27+AE27+AF27+AG27</f>
        <v/>
      </c>
      <c r="AY27">
        <f>(AM27-(AN27+AO27+AP27))+(AN27*2)+(AO27*3)+(AP27*4)</f>
        <v/>
      </c>
      <c r="AZ27">
        <f>AK27+AS27+AU27+AV27+AW27+AX27</f>
        <v/>
      </c>
      <c r="BP27">
        <f>(BD27-(BE27+BF27+BG27))+(BE27*2)+(BF27*3)+(BG27*4)</f>
        <v/>
      </c>
      <c r="BQ27">
        <f>BB27+BJ27+BL27+BM27+BN27+BO27</f>
        <v/>
      </c>
      <c r="CG27">
        <f>(BU27-(BV27+BW27+BX27))+(BV27*2)+(BW27*3)+(BX27*4)</f>
        <v/>
      </c>
      <c r="CH27">
        <f>BS27+CA27+CC27+CD27+CE27+CF27</f>
        <v/>
      </c>
      <c r="CX27">
        <f>(CL27-(CM27+CN27+CO27))+(CM27*2)+(CN27*3)+(CO27*4)</f>
        <v/>
      </c>
      <c r="CY27">
        <f>CJ27+CR27+CT27+CU27+CV27+CW27</f>
        <v/>
      </c>
      <c r="DO27">
        <f>(DC27-(DD27+DE27+DF27))+(DD27*2)+(DE27*3)+(DF27*4)</f>
        <v/>
      </c>
      <c r="DP27">
        <f>DA27+DI27+DK27+DL27+DM27+DN27</f>
        <v/>
      </c>
      <c r="EF27">
        <f>(DT27-(DU27+DV27+DW27))+(DU27*2)+(DV27*3)+(DW27*4)</f>
        <v/>
      </c>
      <c r="EG27">
        <f>DR27+DZ27+EB27+EC27+ED27+EE27</f>
        <v/>
      </c>
      <c r="EW27">
        <f>(EK27-(EL27+EM27+EN27))+(EL27*2)+(EM27*3)+(EN27*4)</f>
        <v/>
      </c>
      <c r="EX27">
        <f>EI27+EQ27+ES27+ET27+EU27+EV27</f>
        <v/>
      </c>
      <c r="FN27">
        <f>(FB27-(FC27+FD27+FE27))+(FC27*2)+(FD27*3)+(FE27*4)</f>
        <v/>
      </c>
      <c r="FO27">
        <f>EZ27+FH27+FJ27+FK27+FL27+FM27</f>
        <v/>
      </c>
      <c r="GE27">
        <f>(FS27-(FT27+FU27+FV27))+(FT27*2)+(FU27*3)+(FV27*4)</f>
        <v/>
      </c>
      <c r="GF27">
        <f>FQ27+FY27+GA27+GB27+GC27+GD27</f>
        <v/>
      </c>
      <c r="GV27">
        <f>(GJ27-(GK27+GL27+GM27))+(GK27*2)+(GL27*3)+(GM27*4)</f>
        <v/>
      </c>
      <c r="GW27">
        <f>GH27+GP27+GR27+GS27+GT27+GU27</f>
        <v/>
      </c>
      <c r="HM27">
        <f>(HA27-(HB27+HC27+HD27))+(HB27*2)+(HC27*3)+(HD27*4)</f>
        <v/>
      </c>
      <c r="HN27">
        <f>GY27+HG27+HI27+HJ27+HK27+HL27</f>
        <v/>
      </c>
      <c r="ID27">
        <f>(HR27-(HS27+HT27+HU27))+(HS27*2)+(HT27*3)+(HU27*4)</f>
        <v/>
      </c>
      <c r="IE27">
        <f>HP27+HX27+HZ27+IA27+IB27+IC27</f>
        <v/>
      </c>
      <c r="IU27">
        <f>(II27-(IJ27+IK27+IL27))+(IJ27*2)+(IK27*3)+(IL27*4)</f>
        <v/>
      </c>
      <c r="IV27">
        <f>IG27+IO27+IQ27+IR27+IS27+IT27</f>
        <v/>
      </c>
    </row>
    <row r="28">
      <c r="Q28">
        <f>(E28-(F28+G28+H28))+(F28*2)+(G28*3)+(H28*4)</f>
        <v/>
      </c>
      <c r="R28">
        <f>C28+K28+M28+N28+O28+P28</f>
        <v/>
      </c>
      <c r="AH28">
        <f>(V28-(W28+X28+Y28))+(W28*2)+(X28*3)+(Y28*4)</f>
        <v/>
      </c>
      <c r="AI28">
        <f>T28+AB28+AD28+AE28+AF28+AG28</f>
        <v/>
      </c>
      <c r="AY28">
        <f>(AM28-(AN28+AO28+AP28))+(AN28*2)+(AO28*3)+(AP28*4)</f>
        <v/>
      </c>
      <c r="AZ28">
        <f>AK28+AS28+AU28+AV28+AW28+AX28</f>
        <v/>
      </c>
      <c r="BP28">
        <f>(BD28-(BE28+BF28+BG28))+(BE28*2)+(BF28*3)+(BG28*4)</f>
        <v/>
      </c>
      <c r="BQ28">
        <f>BB28+BJ28+BL28+BM28+BN28+BO28</f>
        <v/>
      </c>
      <c r="CG28">
        <f>(BU28-(BV28+BW28+BX28))+(BV28*2)+(BW28*3)+(BX28*4)</f>
        <v/>
      </c>
      <c r="CH28">
        <f>BS28+CA28+CC28+CD28+CE28+CF28</f>
        <v/>
      </c>
      <c r="CX28">
        <f>(CL28-(CM28+CN28+CO28))+(CM28*2)+(CN28*3)+(CO28*4)</f>
        <v/>
      </c>
      <c r="CY28">
        <f>CJ28+CR28+CT28+CU28+CV28+CW28</f>
        <v/>
      </c>
      <c r="DO28">
        <f>(DC28-(DD28+DE28+DF28))+(DD28*2)+(DE28*3)+(DF28*4)</f>
        <v/>
      </c>
      <c r="DP28">
        <f>DA28+DI28+DK28+DL28+DM28+DN28</f>
        <v/>
      </c>
      <c r="EF28">
        <f>(DT28-(DU28+DV28+DW28))+(DU28*2)+(DV28*3)+(DW28*4)</f>
        <v/>
      </c>
      <c r="EG28">
        <f>DR28+DZ28+EB28+EC28+ED28+EE28</f>
        <v/>
      </c>
      <c r="EW28">
        <f>(EK28-(EL28+EM28+EN28))+(EL28*2)+(EM28*3)+(EN28*4)</f>
        <v/>
      </c>
      <c r="EX28">
        <f>EI28+EQ28+ES28+ET28+EU28+EV28</f>
        <v/>
      </c>
      <c r="FN28">
        <f>(FB28-(FC28+FD28+FE28))+(FC28*2)+(FD28*3)+(FE28*4)</f>
        <v/>
      </c>
      <c r="FO28">
        <f>EZ28+FH28+FJ28+FK28+FL28+FM28</f>
        <v/>
      </c>
      <c r="GE28">
        <f>(FS28-(FT28+FU28+FV28))+(FT28*2)+(FU28*3)+(FV28*4)</f>
        <v/>
      </c>
      <c r="GF28">
        <f>FQ28+FY28+GA28+GB28+GC28+GD28</f>
        <v/>
      </c>
      <c r="GV28">
        <f>(GJ28-(GK28+GL28+GM28))+(GK28*2)+(GL28*3)+(GM28*4)</f>
        <v/>
      </c>
      <c r="GW28">
        <f>GH28+GP28+GR28+GS28+GT28+GU28</f>
        <v/>
      </c>
      <c r="HM28">
        <f>(HA28-(HB28+HC28+HD28))+(HB28*2)+(HC28*3)+(HD28*4)</f>
        <v/>
      </c>
      <c r="HN28">
        <f>GY28+HG28+HI28+HJ28+HK28+HL28</f>
        <v/>
      </c>
      <c r="ID28">
        <f>(HR28-(HS28+HT28+HU28))+(HS28*2)+(HT28*3)+(HU28*4)</f>
        <v/>
      </c>
      <c r="IE28">
        <f>HP28+HX28+HZ28+IA28+IB28+IC28</f>
        <v/>
      </c>
      <c r="IU28">
        <f>(II28-(IJ28+IK28+IL28))+(IJ28*2)+(IK28*3)+(IL28*4)</f>
        <v/>
      </c>
      <c r="IV28">
        <f>IG28+IO28+IQ28+IR28+IS28+IT28</f>
        <v/>
      </c>
    </row>
    <row r="29">
      <c r="Q29">
        <f>(E29-(F29+G29+H29))+(F29*2)+(G29*3)+(H29*4)</f>
        <v/>
      </c>
      <c r="R29">
        <f>C29+K29+M29+N29+O29+P29</f>
        <v/>
      </c>
      <c r="AH29">
        <f>(V29-(W29+X29+Y29))+(W29*2)+(X29*3)+(Y29*4)</f>
        <v/>
      </c>
      <c r="AI29">
        <f>T29+AB29+AD29+AE29+AF29+AG29</f>
        <v/>
      </c>
      <c r="AY29">
        <f>(AM29-(AN29+AO29+AP29))+(AN29*2)+(AO29*3)+(AP29*4)</f>
        <v/>
      </c>
      <c r="AZ29">
        <f>AK29+AS29+AU29+AV29+AW29+AX29</f>
        <v/>
      </c>
      <c r="BP29">
        <f>(BD29-(BE29+BF29+BG29))+(BE29*2)+(BF29*3)+(BG29*4)</f>
        <v/>
      </c>
      <c r="BQ29">
        <f>BB29+BJ29+BL29+BM29+BN29+BO29</f>
        <v/>
      </c>
      <c r="CG29">
        <f>(BU29-(BV29+BW29+BX29))+(BV29*2)+(BW29*3)+(BX29*4)</f>
        <v/>
      </c>
      <c r="CH29">
        <f>BS29+CA29+CC29+CD29+CE29+CF29</f>
        <v/>
      </c>
      <c r="CX29">
        <f>(CL29-(CM29+CN29+CO29))+(CM29*2)+(CN29*3)+(CO29*4)</f>
        <v/>
      </c>
      <c r="CY29">
        <f>CJ29+CR29+CT29+CU29+CV29+CW29</f>
        <v/>
      </c>
      <c r="DO29">
        <f>(DC29-(DD29+DE29+DF29))+(DD29*2)+(DE29*3)+(DF29*4)</f>
        <v/>
      </c>
      <c r="DP29">
        <f>DA29+DI29+DK29+DL29+DM29+DN29</f>
        <v/>
      </c>
      <c r="EF29">
        <f>(DT29-(DU29+DV29+DW29))+(DU29*2)+(DV29*3)+(DW29*4)</f>
        <v/>
      </c>
      <c r="EG29">
        <f>DR29+DZ29+EB29+EC29+ED29+EE29</f>
        <v/>
      </c>
      <c r="EW29">
        <f>(EK29-(EL29+EM29+EN29))+(EL29*2)+(EM29*3)+(EN29*4)</f>
        <v/>
      </c>
      <c r="EX29">
        <f>EI29+EQ29+ES29+ET29+EU29+EV29</f>
        <v/>
      </c>
      <c r="FN29">
        <f>(FB29-(FC29+FD29+FE29))+(FC29*2)+(FD29*3)+(FE29*4)</f>
        <v/>
      </c>
      <c r="FO29">
        <f>EZ29+FH29+FJ29+FK29+FL29+FM29</f>
        <v/>
      </c>
      <c r="GE29">
        <f>(FS29-(FT29+FU29+FV29))+(FT29*2)+(FU29*3)+(FV29*4)</f>
        <v/>
      </c>
      <c r="GF29">
        <f>FQ29+FY29+GA29+GB29+GC29+GD29</f>
        <v/>
      </c>
      <c r="GV29">
        <f>(GJ29-(GK29+GL29+GM29))+(GK29*2)+(GL29*3)+(GM29*4)</f>
        <v/>
      </c>
      <c r="GW29">
        <f>GH29+GP29+GR29+GS29+GT29+GU29</f>
        <v/>
      </c>
      <c r="HM29">
        <f>(HA29-(HB29+HC29+HD29))+(HB29*2)+(HC29*3)+(HD29*4)</f>
        <v/>
      </c>
      <c r="HN29">
        <f>GY29+HG29+HI29+HJ29+HK29+HL29</f>
        <v/>
      </c>
      <c r="ID29">
        <f>(HR29-(HS29+HT29+HU29))+(HS29*2)+(HT29*3)+(HU29*4)</f>
        <v/>
      </c>
      <c r="IE29">
        <f>HP29+HX29+HZ29+IA29+IB29+IC29</f>
        <v/>
      </c>
      <c r="IU29">
        <f>(II29-(IJ29+IK29+IL29))+(IJ29*2)+(IK29*3)+(IL29*4)</f>
        <v/>
      </c>
      <c r="IV29">
        <f>IG29+IO29+IQ29+IR29+IS29+IT29</f>
        <v/>
      </c>
    </row>
    <row r="30">
      <c r="Q30">
        <f>(E30-(F30+G30+H30))+(F30*2)+(G30*3)+(H30*4)</f>
        <v/>
      </c>
      <c r="R30">
        <f>C30+K30+M30+N30+O30+P30</f>
        <v/>
      </c>
      <c r="AH30">
        <f>(V30-(W30+X30+Y30))+(W30*2)+(X30*3)+(Y30*4)</f>
        <v/>
      </c>
      <c r="AI30">
        <f>T30+AB30+AD30+AE30+AF30+AG30</f>
        <v/>
      </c>
      <c r="AY30">
        <f>(AM30-(AN30+AO30+AP30))+(AN30*2)+(AO30*3)+(AP30*4)</f>
        <v/>
      </c>
      <c r="AZ30">
        <f>AK30+AS30+AU30+AV30+AW30+AX30</f>
        <v/>
      </c>
      <c r="BP30">
        <f>(BD30-(BE30+BF30+BG30))+(BE30*2)+(BF30*3)+(BG30*4)</f>
        <v/>
      </c>
      <c r="BQ30">
        <f>BB30+BJ30+BL30+BM30+BN30+BO30</f>
        <v/>
      </c>
      <c r="CG30">
        <f>(BU30-(BV30+BW30+BX30))+(BV30*2)+(BW30*3)+(BX30*4)</f>
        <v/>
      </c>
      <c r="CH30">
        <f>BS30+CA30+CC30+CD30+CE30+CF30</f>
        <v/>
      </c>
      <c r="CX30">
        <f>(CL30-(CM30+CN30+CO30))+(CM30*2)+(CN30*3)+(CO30*4)</f>
        <v/>
      </c>
      <c r="CY30">
        <f>CJ30+CR30+CT30+CU30+CV30+CW30</f>
        <v/>
      </c>
      <c r="DO30">
        <f>(DC30-(DD30+DE30+DF30))+(DD30*2)+(DE30*3)+(DF30*4)</f>
        <v/>
      </c>
      <c r="DP30">
        <f>DA30+DI30+DK30+DL30+DM30+DN30</f>
        <v/>
      </c>
      <c r="EF30">
        <f>(DT30-(DU30+DV30+DW30))+(DU30*2)+(DV30*3)+(DW30*4)</f>
        <v/>
      </c>
      <c r="EG30">
        <f>DR30+DZ30+EB30+EC30+ED30+EE30</f>
        <v/>
      </c>
      <c r="EW30">
        <f>(EK30-(EL30+EM30+EN30))+(EL30*2)+(EM30*3)+(EN30*4)</f>
        <v/>
      </c>
      <c r="EX30">
        <f>EI30+EQ30+ES30+ET30+EU30+EV30</f>
        <v/>
      </c>
      <c r="FN30">
        <f>(FB30-(FC30+FD30+FE30))+(FC30*2)+(FD30*3)+(FE30*4)</f>
        <v/>
      </c>
      <c r="FO30">
        <f>EZ30+FH30+FJ30+FK30+FL30+FM30</f>
        <v/>
      </c>
      <c r="GE30">
        <f>(FS30-(FT30+FU30+FV30))+(FT30*2)+(FU30*3)+(FV30*4)</f>
        <v/>
      </c>
      <c r="GF30">
        <f>FQ30+FY30+GA30+GB30+GC30+GD30</f>
        <v/>
      </c>
      <c r="GV30">
        <f>(GJ30-(GK30+GL30+GM30))+(GK30*2)+(GL30*3)+(GM30*4)</f>
        <v/>
      </c>
      <c r="GW30">
        <f>GH30+GP30+GR30+GS30+GT30+GU30</f>
        <v/>
      </c>
      <c r="HM30">
        <f>(HA30-(HB30+HC30+HD30))+(HB30*2)+(HC30*3)+(HD30*4)</f>
        <v/>
      </c>
      <c r="HN30">
        <f>GY30+HG30+HI30+HJ30+HK30+HL30</f>
        <v/>
      </c>
      <c r="ID30">
        <f>(HR30-(HS30+HT30+HU30))+(HS30*2)+(HT30*3)+(HU30*4)</f>
        <v/>
      </c>
      <c r="IE30">
        <f>HP30+HX30+HZ30+IA30+IB30+IC30</f>
        <v/>
      </c>
      <c r="IU30">
        <f>(II30-(IJ30+IK30+IL30))+(IJ30*2)+(IK30*3)+(IL30*4)</f>
        <v/>
      </c>
      <c r="IV30">
        <f>IG30+IO30+IQ30+IR30+IS30+IT30</f>
        <v/>
      </c>
    </row>
    <row r="31">
      <c r="Q31">
        <f>(E31-(F31+G31+H31))+(F31*2)+(G31*3)+(H31*4)</f>
        <v/>
      </c>
      <c r="R31">
        <f>C31+K31+M31+N31+O31+P31</f>
        <v/>
      </c>
      <c r="AH31">
        <f>(V31-(W31+X31+Y31))+(W31*2)+(X31*3)+(Y31*4)</f>
        <v/>
      </c>
      <c r="AI31">
        <f>T31+AB31+AD31+AE31+AF31+AG31</f>
        <v/>
      </c>
      <c r="AY31">
        <f>(AM31-(AN31+AO31+AP31))+(AN31*2)+(AO31*3)+(AP31*4)</f>
        <v/>
      </c>
      <c r="AZ31">
        <f>AK31+AS31+AU31+AV31+AW31+AX31</f>
        <v/>
      </c>
      <c r="BP31">
        <f>(BD31-(BE31+BF31+BG31))+(BE31*2)+(BF31*3)+(BG31*4)</f>
        <v/>
      </c>
      <c r="BQ31">
        <f>BB31+BJ31+BL31+BM31+BN31+BO31</f>
        <v/>
      </c>
      <c r="CG31">
        <f>(BU31-(BV31+BW31+BX31))+(BV31*2)+(BW31*3)+(BX31*4)</f>
        <v/>
      </c>
      <c r="CH31">
        <f>BS31+CA31+CC31+CD31+CE31+CF31</f>
        <v/>
      </c>
      <c r="CX31">
        <f>(CL31-(CM31+CN31+CO31))+(CM31*2)+(CN31*3)+(CO31*4)</f>
        <v/>
      </c>
      <c r="CY31">
        <f>CJ31+CR31+CT31+CU31+CV31+CW31</f>
        <v/>
      </c>
      <c r="DO31">
        <f>(DC31-(DD31+DE31+DF31))+(DD31*2)+(DE31*3)+(DF31*4)</f>
        <v/>
      </c>
      <c r="DP31">
        <f>DA31+DI31+DK31+DL31+DM31+DN31</f>
        <v/>
      </c>
      <c r="EF31">
        <f>(DT31-(DU31+DV31+DW31))+(DU31*2)+(DV31*3)+(DW31*4)</f>
        <v/>
      </c>
      <c r="EG31">
        <f>DR31+DZ31+EB31+EC31+ED31+EE31</f>
        <v/>
      </c>
      <c r="EW31">
        <f>(EK31-(EL31+EM31+EN31))+(EL31*2)+(EM31*3)+(EN31*4)</f>
        <v/>
      </c>
      <c r="EX31">
        <f>EI31+EQ31+ES31+ET31+EU31+EV31</f>
        <v/>
      </c>
      <c r="FN31">
        <f>(FB31-(FC31+FD31+FE31))+(FC31*2)+(FD31*3)+(FE31*4)</f>
        <v/>
      </c>
      <c r="FO31">
        <f>EZ31+FH31+FJ31+FK31+FL31+FM31</f>
        <v/>
      </c>
      <c r="GE31">
        <f>(FS31-(FT31+FU31+FV31))+(FT31*2)+(FU31*3)+(FV31*4)</f>
        <v/>
      </c>
      <c r="GF31">
        <f>FQ31+FY31+GA31+GB31+GC31+GD31</f>
        <v/>
      </c>
      <c r="GV31">
        <f>(GJ31-(GK31+GL31+GM31))+(GK31*2)+(GL31*3)+(GM31*4)</f>
        <v/>
      </c>
      <c r="GW31">
        <f>GH31+GP31+GR31+GS31+GT31+GU31</f>
        <v/>
      </c>
      <c r="HM31">
        <f>(HA31-(HB31+HC31+HD31))+(HB31*2)+(HC31*3)+(HD31*4)</f>
        <v/>
      </c>
      <c r="HN31">
        <f>GY31+HG31+HI31+HJ31+HK31+HL31</f>
        <v/>
      </c>
      <c r="ID31">
        <f>(HR31-(HS31+HT31+HU31))+(HS31*2)+(HT31*3)+(HU31*4)</f>
        <v/>
      </c>
      <c r="IE31">
        <f>HP31+HX31+HZ31+IA31+IB31+IC31</f>
        <v/>
      </c>
      <c r="IU31">
        <f>(II31-(IJ31+IK31+IL31))+(IJ31*2)+(IK31*3)+(IL31*4)</f>
        <v/>
      </c>
      <c r="IV31">
        <f>IG31+IO31+IQ31+IR31+IS31+IT31</f>
        <v/>
      </c>
    </row>
    <row r="32">
      <c r="Q32">
        <f>(E32-(F32+G32+H32))+(F32*2)+(G32*3)+(H32*4)</f>
        <v/>
      </c>
      <c r="R32">
        <f>C32+K32+M32+N32+O32+P32</f>
        <v/>
      </c>
      <c r="AH32">
        <f>(V32-(W32+X32+Y32))+(W32*2)+(X32*3)+(Y32*4)</f>
        <v/>
      </c>
      <c r="AI32">
        <f>T32+AB32+AD32+AE32+AF32+AG32</f>
        <v/>
      </c>
      <c r="AY32">
        <f>(AM32-(AN32+AO32+AP32))+(AN32*2)+(AO32*3)+(AP32*4)</f>
        <v/>
      </c>
      <c r="AZ32">
        <f>AK32+AS32+AU32+AV32+AW32+AX32</f>
        <v/>
      </c>
      <c r="BP32">
        <f>(BD32-(BE32+BF32+BG32))+(BE32*2)+(BF32*3)+(BG32*4)</f>
        <v/>
      </c>
      <c r="BQ32">
        <f>BB32+BJ32+BL32+BM32+BN32+BO32</f>
        <v/>
      </c>
      <c r="CG32">
        <f>(BU32-(BV32+BW32+BX32))+(BV32*2)+(BW32*3)+(BX32*4)</f>
        <v/>
      </c>
      <c r="CH32">
        <f>BS32+CA32+CC32+CD32+CE32+CF32</f>
        <v/>
      </c>
      <c r="CX32">
        <f>(CL32-(CM32+CN32+CO32))+(CM32*2)+(CN32*3)+(CO32*4)</f>
        <v/>
      </c>
      <c r="CY32">
        <f>CJ32+CR32+CT32+CU32+CV32+CW32</f>
        <v/>
      </c>
      <c r="DO32">
        <f>(DC32-(DD32+DE32+DF32))+(DD32*2)+(DE32*3)+(DF32*4)</f>
        <v/>
      </c>
      <c r="DP32">
        <f>DA32+DI32+DK32+DL32+DM32+DN32</f>
        <v/>
      </c>
      <c r="EF32">
        <f>(DT32-(DU32+DV32+DW32))+(DU32*2)+(DV32*3)+(DW32*4)</f>
        <v/>
      </c>
      <c r="EG32">
        <f>DR32+DZ32+EB32+EC32+ED32+EE32</f>
        <v/>
      </c>
      <c r="EW32">
        <f>(EK32-(EL32+EM32+EN32))+(EL32*2)+(EM32*3)+(EN32*4)</f>
        <v/>
      </c>
      <c r="EX32">
        <f>EI32+EQ32+ES32+ET32+EU32+EV32</f>
        <v/>
      </c>
      <c r="FN32">
        <f>(FB32-(FC32+FD32+FE32))+(FC32*2)+(FD32*3)+(FE32*4)</f>
        <v/>
      </c>
      <c r="FO32">
        <f>EZ32+FH32+FJ32+FK32+FL32+FM32</f>
        <v/>
      </c>
      <c r="GE32">
        <f>(FS32-(FT32+FU32+FV32))+(FT32*2)+(FU32*3)+(FV32*4)</f>
        <v/>
      </c>
      <c r="GF32">
        <f>FQ32+FY32+GA32+GB32+GC32+GD32</f>
        <v/>
      </c>
      <c r="GV32">
        <f>(GJ32-(GK32+GL32+GM32))+(GK32*2)+(GL32*3)+(GM32*4)</f>
        <v/>
      </c>
      <c r="GW32">
        <f>GH32+GP32+GR32+GS32+GT32+GU32</f>
        <v/>
      </c>
      <c r="HM32">
        <f>(HA32-(HB32+HC32+HD32))+(HB32*2)+(HC32*3)+(HD32*4)</f>
        <v/>
      </c>
      <c r="HN32">
        <f>GY32+HG32+HI32+HJ32+HK32+HL32</f>
        <v/>
      </c>
      <c r="ID32">
        <f>(HR32-(HS32+HT32+HU32))+(HS32*2)+(HT32*3)+(HU32*4)</f>
        <v/>
      </c>
      <c r="IE32">
        <f>HP32+HX32+HZ32+IA32+IB32+IC32</f>
        <v/>
      </c>
      <c r="IU32">
        <f>(II32-(IJ32+IK32+IL32))+(IJ32*2)+(IK32*3)+(IL32*4)</f>
        <v/>
      </c>
      <c r="IV32">
        <f>IG32+IO32+IQ32+IR32+IS32+IT32</f>
        <v/>
      </c>
    </row>
    <row r="33">
      <c r="A33" t="inlineStr">
        <is>
          <t>TOTALES :</t>
        </is>
      </c>
      <c r="C33">
        <f>SUM(C8:C32)</f>
        <v/>
      </c>
      <c r="D33">
        <f>SUM(D8:D32)</f>
        <v/>
      </c>
      <c r="E33">
        <f>SUM(E8:E32)</f>
        <v/>
      </c>
      <c r="F33">
        <f>SUM(F8:F32)</f>
        <v/>
      </c>
      <c r="G33">
        <f>SUM(G8:G32)</f>
        <v/>
      </c>
      <c r="H33">
        <f>SUM(H8:H32)</f>
        <v/>
      </c>
      <c r="I33">
        <f>SUM(I8:I32)</f>
        <v/>
      </c>
      <c r="J33">
        <f>SUM(J8:J32)</f>
        <v/>
      </c>
      <c r="K33">
        <f>SUM(K8:K32)</f>
        <v/>
      </c>
      <c r="L33">
        <f>SUM(L8:L32)</f>
        <v/>
      </c>
      <c r="M33">
        <f>SUM(M8:M32)</f>
        <v/>
      </c>
      <c r="N33">
        <f>SUM(N8:N32)</f>
        <v/>
      </c>
      <c r="O33">
        <f>SUM(O8:O32)</f>
        <v/>
      </c>
      <c r="P33">
        <f>SUM(P8:P32)</f>
        <v/>
      </c>
      <c r="Q33">
        <f>SUM(Q8:Q32)</f>
        <v/>
      </c>
      <c r="R33">
        <f>SUM(R8:R32)</f>
        <v/>
      </c>
      <c r="T33">
        <f>SUM(T8:T32)</f>
        <v/>
      </c>
      <c r="U33">
        <f>SUM(U8:U32)</f>
        <v/>
      </c>
      <c r="V33">
        <f>SUM(V8:V32)</f>
        <v/>
      </c>
      <c r="W33">
        <f>SUM(W8:W32)</f>
        <v/>
      </c>
      <c r="X33">
        <f>SUM(X8:X32)</f>
        <v/>
      </c>
      <c r="Y33">
        <f>SUM(Y8:Y32)</f>
        <v/>
      </c>
      <c r="Z33">
        <f>SUM(Z8:Z32)</f>
        <v/>
      </c>
      <c r="AA33">
        <f>SUM(AA8:AA32)</f>
        <v/>
      </c>
      <c r="AB33">
        <f>SUM(AB8:AB32)</f>
        <v/>
      </c>
      <c r="AC33">
        <f>SUM(AC8:AC32)</f>
        <v/>
      </c>
      <c r="AD33">
        <f>SUM(AD8:AD32)</f>
        <v/>
      </c>
      <c r="AE33">
        <f>SUM(AE8:AE32)</f>
        <v/>
      </c>
      <c r="AF33">
        <f>SUM(AF8:AF32)</f>
        <v/>
      </c>
      <c r="AG33">
        <f>SUM(AG8:AG32)</f>
        <v/>
      </c>
      <c r="AH33">
        <f>SUM(AH8:AH32)</f>
        <v/>
      </c>
      <c r="AI33">
        <f>SUM(AI8:AI32)</f>
        <v/>
      </c>
      <c r="AK33">
        <f>SUM(AK8:AK32)</f>
        <v/>
      </c>
      <c r="AL33">
        <f>SUM(AL8:AL32)</f>
        <v/>
      </c>
      <c r="AM33">
        <f>SUM(AM8:AM32)</f>
        <v/>
      </c>
      <c r="AN33">
        <f>SUM(AN8:AN32)</f>
        <v/>
      </c>
      <c r="AO33">
        <f>SUM(AO8:AO32)</f>
        <v/>
      </c>
      <c r="AP33">
        <f>SUM(AP8:AP32)</f>
        <v/>
      </c>
      <c r="AQ33">
        <f>SUM(AQ8:AQ32)</f>
        <v/>
      </c>
      <c r="AR33">
        <f>SUM(AR8:AR32)</f>
        <v/>
      </c>
      <c r="AS33">
        <f>SUM(AS8:AS32)</f>
        <v/>
      </c>
      <c r="AT33">
        <f>SUM(AT8:AT32)</f>
        <v/>
      </c>
      <c r="AU33">
        <f>SUM(AU8:AU32)</f>
        <v/>
      </c>
      <c r="AV33">
        <f>SUM(AV8:AV32)</f>
        <v/>
      </c>
      <c r="AW33">
        <f>SUM(AW8:AW32)</f>
        <v/>
      </c>
      <c r="AX33">
        <f>SUM(AX8:AX32)</f>
        <v/>
      </c>
      <c r="AY33">
        <f>SUM(AY8:AY32)</f>
        <v/>
      </c>
      <c r="AZ33">
        <f>SUM(AZ8:AZ32)</f>
        <v/>
      </c>
      <c r="BB33">
        <f>SUM(BB8:BB32)</f>
        <v/>
      </c>
      <c r="BC33">
        <f>SUM(BC8:BC32)</f>
        <v/>
      </c>
      <c r="BD33">
        <f>SUM(BD8:BD32)</f>
        <v/>
      </c>
      <c r="BE33">
        <f>SUM(BE8:BE32)</f>
        <v/>
      </c>
      <c r="BF33">
        <f>SUM(BF8:BF32)</f>
        <v/>
      </c>
      <c r="BG33">
        <f>SUM(BG8:BG32)</f>
        <v/>
      </c>
      <c r="BH33">
        <f>SUM(BH8:BH32)</f>
        <v/>
      </c>
      <c r="BI33">
        <f>SUM(BI8:BI32)</f>
        <v/>
      </c>
      <c r="BJ33">
        <f>SUM(BJ8:BJ32)</f>
        <v/>
      </c>
      <c r="BK33">
        <f>SUM(BK8:BK32)</f>
        <v/>
      </c>
      <c r="BL33">
        <f>SUM(BL8:BL32)</f>
        <v/>
      </c>
      <c r="BM33">
        <f>SUM(BM8:BM32)</f>
        <v/>
      </c>
      <c r="BN33">
        <f>SUM(BN8:BN32)</f>
        <v/>
      </c>
      <c r="BO33">
        <f>SUM(BO8:BO32)</f>
        <v/>
      </c>
      <c r="BP33">
        <f>SUM(BP8:BP32)</f>
        <v/>
      </c>
      <c r="BQ33">
        <f>SUM(BQ8:BQ32)</f>
        <v/>
      </c>
      <c r="BS33">
        <f>SUM(BS8:BS32)</f>
        <v/>
      </c>
      <c r="BT33">
        <f>SUM(BT8:BT32)</f>
        <v/>
      </c>
      <c r="BU33">
        <f>SUM(BU8:BU32)</f>
        <v/>
      </c>
      <c r="BV33">
        <f>SUM(BV8:BV32)</f>
        <v/>
      </c>
      <c r="BW33">
        <f>SUM(BW8:BW32)</f>
        <v/>
      </c>
      <c r="BX33">
        <f>SUM(BX8:BX32)</f>
        <v/>
      </c>
      <c r="BY33">
        <f>SUM(BY8:BY32)</f>
        <v/>
      </c>
      <c r="BZ33">
        <f>SUM(BZ8:BZ32)</f>
        <v/>
      </c>
      <c r="CA33">
        <f>SUM(CA8:CA32)</f>
        <v/>
      </c>
      <c r="CB33">
        <f>SUM(CB8:CB32)</f>
        <v/>
      </c>
      <c r="CC33">
        <f>SUM(CC8:CC32)</f>
        <v/>
      </c>
      <c r="CD33">
        <f>SUM(CD8:CD32)</f>
        <v/>
      </c>
      <c r="CE33">
        <f>SUM(CE8:CE32)</f>
        <v/>
      </c>
      <c r="CF33">
        <f>SUM(CF8:CF32)</f>
        <v/>
      </c>
      <c r="CG33">
        <f>SUM(CG8:CG32)</f>
        <v/>
      </c>
      <c r="CH33">
        <f>SUM(CH8:CH32)</f>
        <v/>
      </c>
      <c r="CJ33">
        <f>SUM(CJ8:CJ32)</f>
        <v/>
      </c>
      <c r="CK33">
        <f>SUM(CK8:CK32)</f>
        <v/>
      </c>
      <c r="CL33">
        <f>SUM(CL8:CL32)</f>
        <v/>
      </c>
      <c r="CM33">
        <f>SUM(CM8:CM32)</f>
        <v/>
      </c>
      <c r="CN33">
        <f>SUM(CN8:CN32)</f>
        <v/>
      </c>
      <c r="CO33">
        <f>SUM(CO8:CO32)</f>
        <v/>
      </c>
      <c r="CP33">
        <f>SUM(CP8:CP32)</f>
        <v/>
      </c>
      <c r="CQ33">
        <f>SUM(CQ8:CQ32)</f>
        <v/>
      </c>
      <c r="CR33">
        <f>SUM(CR8:CR32)</f>
        <v/>
      </c>
      <c r="CS33">
        <f>SUM(CS8:CS32)</f>
        <v/>
      </c>
      <c r="CT33">
        <f>SUM(CT8:CT32)</f>
        <v/>
      </c>
      <c r="CU33">
        <f>SUM(CU8:CU32)</f>
        <v/>
      </c>
      <c r="CV33">
        <f>SUM(CV8:CV32)</f>
        <v/>
      </c>
      <c r="CW33">
        <f>SUM(CW8:CW32)</f>
        <v/>
      </c>
      <c r="CX33">
        <f>SUM(CX8:CX32)</f>
        <v/>
      </c>
      <c r="CY33">
        <f>SUM(CY8:CY32)</f>
        <v/>
      </c>
      <c r="DA33">
        <f>SUM(DA8:DA32)</f>
        <v/>
      </c>
      <c r="DB33">
        <f>SUM(DB8:DB32)</f>
        <v/>
      </c>
      <c r="DC33">
        <f>SUM(DC8:DC32)</f>
        <v/>
      </c>
      <c r="DD33">
        <f>SUM(DD8:DD32)</f>
        <v/>
      </c>
      <c r="DE33">
        <f>SUM(DE8:DE32)</f>
        <v/>
      </c>
      <c r="DF33">
        <f>SUM(DF8:DF32)</f>
        <v/>
      </c>
      <c r="DG33">
        <f>SUM(DG8:DG32)</f>
        <v/>
      </c>
      <c r="DH33">
        <f>SUM(DH8:DH32)</f>
        <v/>
      </c>
      <c r="DI33">
        <f>SUM(DI8:DI32)</f>
        <v/>
      </c>
      <c r="DJ33">
        <f>SUM(DJ8:DJ32)</f>
        <v/>
      </c>
      <c r="DK33">
        <f>SUM(DK8:DK32)</f>
        <v/>
      </c>
      <c r="DL33">
        <f>SUM(DL8:DL32)</f>
        <v/>
      </c>
      <c r="DM33">
        <f>SUM(DM8:DM32)</f>
        <v/>
      </c>
      <c r="DN33">
        <f>SUM(DN8:DN32)</f>
        <v/>
      </c>
      <c r="DO33">
        <f>SUM(DO8:DO32)</f>
        <v/>
      </c>
      <c r="DP33">
        <f>SUM(DP8:DP32)</f>
        <v/>
      </c>
      <c r="DR33">
        <f>SUM(DR8:DR32)</f>
        <v/>
      </c>
      <c r="DS33">
        <f>SUM(DS8:DS32)</f>
        <v/>
      </c>
      <c r="DT33">
        <f>SUM(DT8:DT32)</f>
        <v/>
      </c>
      <c r="DU33">
        <f>SUM(DU8:DU32)</f>
        <v/>
      </c>
      <c r="DV33">
        <f>SUM(DV8:DV32)</f>
        <v/>
      </c>
      <c r="DW33">
        <f>SUM(DW8:DW32)</f>
        <v/>
      </c>
      <c r="DX33">
        <f>SUM(DX8:DX32)</f>
        <v/>
      </c>
      <c r="DY33">
        <f>SUM(DY8:DY32)</f>
        <v/>
      </c>
      <c r="DZ33">
        <f>SUM(DZ8:DZ32)</f>
        <v/>
      </c>
      <c r="EA33">
        <f>SUM(EA8:EA32)</f>
        <v/>
      </c>
      <c r="EB33">
        <f>SUM(EB8:EB32)</f>
        <v/>
      </c>
      <c r="EC33">
        <f>SUM(EC8:EC32)</f>
        <v/>
      </c>
      <c r="ED33">
        <f>SUM(ED8:ED32)</f>
        <v/>
      </c>
      <c r="EE33">
        <f>SUM(EE8:EE32)</f>
        <v/>
      </c>
      <c r="EF33">
        <f>SUM(EF8:EF32)</f>
        <v/>
      </c>
      <c r="EG33">
        <f>SUM(EG8:EG32)</f>
        <v/>
      </c>
      <c r="EI33">
        <f>SUM(EI8:EI32)</f>
        <v/>
      </c>
      <c r="EJ33">
        <f>SUM(EJ8:EJ32)</f>
        <v/>
      </c>
      <c r="EK33">
        <f>SUM(EK8:EK32)</f>
        <v/>
      </c>
      <c r="EL33">
        <f>SUM(EL8:EL32)</f>
        <v/>
      </c>
      <c r="EM33">
        <f>SUM(EM8:EM32)</f>
        <v/>
      </c>
      <c r="EN33">
        <f>SUM(EN8:EN32)</f>
        <v/>
      </c>
      <c r="EO33">
        <f>SUM(EO8:EO32)</f>
        <v/>
      </c>
      <c r="EP33">
        <f>SUM(EP8:EP32)</f>
        <v/>
      </c>
      <c r="EQ33">
        <f>SUM(EQ8:EQ32)</f>
        <v/>
      </c>
      <c r="ER33">
        <f>SUM(ER8:ER32)</f>
        <v/>
      </c>
      <c r="ES33">
        <f>SUM(ES8:ES32)</f>
        <v/>
      </c>
      <c r="ET33">
        <f>SUM(ET8:ET32)</f>
        <v/>
      </c>
      <c r="EU33">
        <f>SUM(EU8:EU32)</f>
        <v/>
      </c>
      <c r="EV33">
        <f>SUM(EV8:EV32)</f>
        <v/>
      </c>
      <c r="EW33">
        <f>SUM(EW8:EW32)</f>
        <v/>
      </c>
      <c r="EX33">
        <f>SUM(EX8:EX32)</f>
        <v/>
      </c>
      <c r="EZ33">
        <f>SUM(EZ8:EZ32)</f>
        <v/>
      </c>
      <c r="FA33">
        <f>SUM(FA8:FA32)</f>
        <v/>
      </c>
      <c r="FB33">
        <f>SUM(FB8:FB32)</f>
        <v/>
      </c>
      <c r="FC33">
        <f>SUM(FC8:FC32)</f>
        <v/>
      </c>
      <c r="FD33">
        <f>SUM(FD8:FD32)</f>
        <v/>
      </c>
      <c r="FE33">
        <f>SUM(FE8:FE32)</f>
        <v/>
      </c>
      <c r="FF33">
        <f>SUM(FF8:FF32)</f>
        <v/>
      </c>
      <c r="FG33">
        <f>SUM(FG8:FG32)</f>
        <v/>
      </c>
      <c r="FH33">
        <f>SUM(FH8:FH32)</f>
        <v/>
      </c>
      <c r="FI33">
        <f>SUM(FI8:FI32)</f>
        <v/>
      </c>
      <c r="FJ33">
        <f>SUM(FJ8:FJ32)</f>
        <v/>
      </c>
      <c r="FK33">
        <f>SUM(FK8:FK32)</f>
        <v/>
      </c>
      <c r="FL33">
        <f>SUM(FL8:FL32)</f>
        <v/>
      </c>
      <c r="FM33">
        <f>SUM(FM8:FM32)</f>
        <v/>
      </c>
      <c r="FN33">
        <f>SUM(FN8:FN32)</f>
        <v/>
      </c>
      <c r="FO33">
        <f>SUM(FO8:FO32)</f>
        <v/>
      </c>
      <c r="FQ33">
        <f>SUM(FQ8:FQ32)</f>
        <v/>
      </c>
      <c r="FR33">
        <f>SUM(FR8:FR32)</f>
        <v/>
      </c>
      <c r="FS33">
        <f>SUM(FS8:FS32)</f>
        <v/>
      </c>
      <c r="FT33">
        <f>SUM(FT8:FT32)</f>
        <v/>
      </c>
      <c r="FU33">
        <f>SUM(FU8:FU32)</f>
        <v/>
      </c>
      <c r="FV33">
        <f>SUM(FV8:FV32)</f>
        <v/>
      </c>
      <c r="FW33">
        <f>SUM(FW8:FW32)</f>
        <v/>
      </c>
      <c r="FX33">
        <f>SUM(FX8:FX32)</f>
        <v/>
      </c>
      <c r="FY33">
        <f>SUM(FY8:FY32)</f>
        <v/>
      </c>
      <c r="FZ33">
        <f>SUM(FZ8:FZ32)</f>
        <v/>
      </c>
      <c r="GA33">
        <f>SUM(GA8:GA32)</f>
        <v/>
      </c>
      <c r="GB33">
        <f>SUM(GB8:GB32)</f>
        <v/>
      </c>
      <c r="GC33">
        <f>SUM(GC8:GC32)</f>
        <v/>
      </c>
      <c r="GD33">
        <f>SUM(GD8:GD32)</f>
        <v/>
      </c>
      <c r="GE33">
        <f>SUM(GE8:GE32)</f>
        <v/>
      </c>
      <c r="GF33">
        <f>SUM(GF8:GF32)</f>
        <v/>
      </c>
      <c r="GH33">
        <f>SUM(GH8:GH32)</f>
        <v/>
      </c>
      <c r="GI33">
        <f>SUM(GI8:GI32)</f>
        <v/>
      </c>
      <c r="GJ33">
        <f>SUM(GJ8:GJ32)</f>
        <v/>
      </c>
      <c r="GK33">
        <f>SUM(GK8:GK32)</f>
        <v/>
      </c>
      <c r="GL33">
        <f>SUM(GL8:GL32)</f>
        <v/>
      </c>
      <c r="GM33">
        <f>SUM(GM8:GM32)</f>
        <v/>
      </c>
      <c r="GN33">
        <f>SUM(GN8:GN32)</f>
        <v/>
      </c>
      <c r="GO33">
        <f>SUM(GO8:GO32)</f>
        <v/>
      </c>
      <c r="GP33">
        <f>SUM(GP8:GP32)</f>
        <v/>
      </c>
      <c r="GQ33">
        <f>SUM(GQ8:GQ32)</f>
        <v/>
      </c>
      <c r="GR33">
        <f>SUM(GR8:GR32)</f>
        <v/>
      </c>
      <c r="GS33">
        <f>SUM(GS8:GS32)</f>
        <v/>
      </c>
      <c r="GT33">
        <f>SUM(GT8:GT32)</f>
        <v/>
      </c>
      <c r="GU33">
        <f>SUM(GU8:GU32)</f>
        <v/>
      </c>
      <c r="GV33">
        <f>SUM(GV8:GV32)</f>
        <v/>
      </c>
      <c r="GW33">
        <f>SUM(GW8:GW32)</f>
        <v/>
      </c>
      <c r="GY33">
        <f>SUM(GY8:GY32)</f>
        <v/>
      </c>
      <c r="GZ33">
        <f>SUM(GZ8:GZ32)</f>
        <v/>
      </c>
      <c r="HA33">
        <f>SUM(HA8:HA32)</f>
        <v/>
      </c>
      <c r="HB33">
        <f>SUM(HB8:HB32)</f>
        <v/>
      </c>
      <c r="HC33">
        <f>SUM(HC8:HC32)</f>
        <v/>
      </c>
      <c r="HD33">
        <f>SUM(HD8:HD32)</f>
        <v/>
      </c>
      <c r="HE33">
        <f>SUM(HE8:HE32)</f>
        <v/>
      </c>
      <c r="HF33">
        <f>SUM(HF8:HF32)</f>
        <v/>
      </c>
      <c r="HG33">
        <f>SUM(HG8:HG32)</f>
        <v/>
      </c>
      <c r="HH33">
        <f>SUM(HH8:HH32)</f>
        <v/>
      </c>
      <c r="HI33">
        <f>SUM(HI8:HI32)</f>
        <v/>
      </c>
      <c r="HJ33">
        <f>SUM(HJ8:HJ32)</f>
        <v/>
      </c>
      <c r="HK33">
        <f>SUM(HK8:HK32)</f>
        <v/>
      </c>
      <c r="HL33">
        <f>SUM(HL8:HL32)</f>
        <v/>
      </c>
      <c r="HM33">
        <f>SUM(HM8:HM32)</f>
        <v/>
      </c>
      <c r="HN33">
        <f>SUM(HN8:HN32)</f>
        <v/>
      </c>
      <c r="HP33">
        <f>SUM(HP8:HP32)</f>
        <v/>
      </c>
      <c r="HQ33">
        <f>SUM(HQ8:HQ32)</f>
        <v/>
      </c>
      <c r="HR33">
        <f>SUM(HR8:HR32)</f>
        <v/>
      </c>
      <c r="HS33">
        <f>SUM(HS8:HS32)</f>
        <v/>
      </c>
      <c r="HT33">
        <f>SUM(HT8:HT32)</f>
        <v/>
      </c>
      <c r="HU33">
        <f>SUM(HU8:HU32)</f>
        <v/>
      </c>
      <c r="HV33">
        <f>SUM(HV8:HV32)</f>
        <v/>
      </c>
      <c r="HW33">
        <f>SUM(HW8:HW32)</f>
        <v/>
      </c>
      <c r="HX33">
        <f>SUM(HX8:HX32)</f>
        <v/>
      </c>
      <c r="HY33">
        <f>SUM(HY8:HY32)</f>
        <v/>
      </c>
      <c r="HZ33">
        <f>SUM(HZ8:HZ32)</f>
        <v/>
      </c>
      <c r="IA33">
        <f>SUM(IA8:IA32)</f>
        <v/>
      </c>
      <c r="IB33">
        <f>SUM(IB8:IB32)</f>
        <v/>
      </c>
      <c r="IC33">
        <f>SUM(IC8:IC32)</f>
        <v/>
      </c>
      <c r="ID33">
        <f>SUM(ID8:ID32)</f>
        <v/>
      </c>
      <c r="IE33">
        <f>SUM(IE8:IE32)</f>
        <v/>
      </c>
      <c r="IG33">
        <f>SUM(IG8:IG32)</f>
        <v/>
      </c>
      <c r="IH33">
        <f>SUM(IH8:IH32)</f>
        <v/>
      </c>
      <c r="II33">
        <f>SUM(II8:II32)</f>
        <v/>
      </c>
      <c r="IJ33">
        <f>SUM(IJ8:IJ32)</f>
        <v/>
      </c>
      <c r="IK33">
        <f>SUM(IK8:IK32)</f>
        <v/>
      </c>
      <c r="IL33">
        <f>SUM(IL8:IL32)</f>
        <v/>
      </c>
      <c r="IM33">
        <f>SUM(IM8:IM32)</f>
        <v/>
      </c>
      <c r="IN33">
        <f>SUM(IN8:IN32)</f>
        <v/>
      </c>
      <c r="IO33">
        <f>SUM(IO8:IO32)</f>
        <v/>
      </c>
      <c r="IP33">
        <f>SUM(IP8:IP32)</f>
        <v/>
      </c>
      <c r="IQ33">
        <f>SUM(IQ8:IQ32)</f>
        <v/>
      </c>
      <c r="IR33">
        <f>SUM(IR8:IR32)</f>
        <v/>
      </c>
      <c r="IS33">
        <f>SUM(IS8:IS32)</f>
        <v/>
      </c>
      <c r="IT33">
        <f>SUM(IT8:IT32)</f>
        <v/>
      </c>
      <c r="IU33">
        <f>SUM(IU8:IU32)</f>
        <v/>
      </c>
      <c r="IV33">
        <f>SUM(IV8:IV32)</f>
        <v/>
      </c>
    </row>
    <row r="35">
      <c r="A35" t="inlineStr">
        <is>
          <t>LIDERES INDIVIDUAL</t>
        </is>
      </c>
    </row>
    <row r="36">
      <c r="A36" t="inlineStr">
        <is>
          <t>NOMBRE</t>
        </is>
      </c>
      <c r="B36" t="inlineStr">
        <is>
          <t>No</t>
        </is>
      </c>
      <c r="C36" t="inlineStr">
        <is>
          <t>VB</t>
        </is>
      </c>
      <c r="D36" t="inlineStr">
        <is>
          <t>CA</t>
        </is>
      </c>
      <c r="E36" t="inlineStr">
        <is>
          <t>H</t>
        </is>
      </c>
      <c r="F36" t="inlineStr">
        <is>
          <t>2B</t>
        </is>
      </c>
      <c r="G36" t="inlineStr">
        <is>
          <t>3B</t>
        </is>
      </c>
      <c r="H36" t="inlineStr">
        <is>
          <t>HR</t>
        </is>
      </c>
      <c r="I36" t="inlineStr">
        <is>
          <t>CI</t>
        </is>
      </c>
      <c r="J36" t="inlineStr">
        <is>
          <t>K</t>
        </is>
      </c>
      <c r="K36" t="inlineStr">
        <is>
          <t>BB</t>
        </is>
      </c>
      <c r="L36" t="inlineStr">
        <is>
          <t>BR</t>
        </is>
      </c>
      <c r="M36" t="inlineStr">
        <is>
          <t>GP</t>
        </is>
      </c>
      <c r="N36" t="inlineStr">
        <is>
          <t>SH</t>
        </is>
      </c>
      <c r="O36" t="inlineStr">
        <is>
          <t>SF</t>
        </is>
      </c>
      <c r="P36" t="inlineStr">
        <is>
          <t>INT</t>
        </is>
      </c>
      <c r="Q36" t="inlineStr">
        <is>
          <t>BAL</t>
        </is>
      </c>
      <c r="R36" t="inlineStr">
        <is>
          <t>AL</t>
        </is>
      </c>
      <c r="S36" t="inlineStr"/>
      <c r="T36" t="inlineStr">
        <is>
          <t>AV</t>
        </is>
      </c>
      <c r="U36" t="inlineStr">
        <is>
          <t>SLG</t>
        </is>
      </c>
    </row>
    <row r="37">
      <c r="A37">
        <f>IF(A8="","",A8)</f>
        <v/>
      </c>
      <c r="B37">
        <f>IF(B8="","",B8)</f>
        <v/>
      </c>
      <c r="C37">
        <f>C8+T8+AK8+BB8+BS8+CJ8+DA8+DR8+EI8+EZ8+FQ8+GH8+GY8+HP8+IG8</f>
        <v/>
      </c>
      <c r="D37">
        <f>D8+U8+AL8+BC8+BT8+CK8+DB8+DS8+EJ8+FA8+FR8+GI8+GZ8+HQ8+IH8</f>
        <v/>
      </c>
      <c r="E37">
        <f>E8+V8+AM8+BD8+BU8+CL8+DC8+DT8+EK8+FB8+FS8+GJ8+HA8+HR8+II8</f>
        <v/>
      </c>
      <c r="F37">
        <f>F8+W8+AN8+BE8+BV8+CM8+DD8+DU8+EL8+FC8+FT8+GK8+HB8+HS8+IJ8</f>
        <v/>
      </c>
      <c r="G37">
        <f>G8+X8+AO8+BF8+BW8+CN8+DE8+DV8+EM8+FD8+FU8+GL8+HC8+HT8+IK8</f>
        <v/>
      </c>
      <c r="H37">
        <f>H8+Y8+AP8+BG8+BX8+CO8+DF8+DW8+EN8+FE8+FV8+GM8+HD8+HU8+IL8</f>
        <v/>
      </c>
      <c r="I37">
        <f>I8+Z8+AQ8+BH8+BY8+CP8+DG8+DX8+EO8+FF8+FW8+GN8+HE8+HV8+IM8</f>
        <v/>
      </c>
      <c r="J37">
        <f>J8+AA8+AR8+BI8+BZ8+CQ8+DH8+DY8+EP8+FG8+FX8+GO8+HF8+HW8+IN8</f>
        <v/>
      </c>
      <c r="K37">
        <f>K8+AB8+AS8+BJ8+CA8+CR8+DI8+DZ8+EQ8+FH8+FY8+GP8+HG8+HX8+IO8</f>
        <v/>
      </c>
      <c r="L37">
        <f>L8+AC8+AT8+BK8+CB8+CS8+DJ8+EA8+ER8+FI8+FZ8+GQ8+HH8+HY8+IP8</f>
        <v/>
      </c>
      <c r="M37">
        <f>M8+AD8+AU8+BL8+CC8+CT8+DK8+EB8+ES8+FJ8+GA8+GR8+HI8+HZ8+IQ8</f>
        <v/>
      </c>
      <c r="N37">
        <f>N8+AE8+AV8+BM8+CD8+CU8+DL8+EC8+ET8+FK8+GB8+GS8+HJ8+IA8+IR8</f>
        <v/>
      </c>
      <c r="O37">
        <f>O8+AF8+AW8+BN8+CE8+CV8+DM8+ED8+EU8+FL8+GC8+GT8+HK8+IB8+IS8</f>
        <v/>
      </c>
      <c r="P37">
        <f>P8+AG8+AX8+BO8+CF8+CW8+DN8+EE8+EV8+FM8+GD8+GU8+HL8+IC8+IT8</f>
        <v/>
      </c>
      <c r="Q37">
        <f>Q8+AH8+AY8+BP8+CG8+CX8+DO8+EF8+EW8+FN8+GE8+GV8+HM8+ID8+IU8</f>
        <v/>
      </c>
      <c r="R37">
        <f>R8+AI8+AZ8+BQ8+CH8+CY8+DP8+EG8+EX8+FO8+GF8+GW8+HN8+IE8+IV8</f>
        <v/>
      </c>
      <c r="T37" s="1">
        <f>IFERROR(E37/C37,0)</f>
        <v/>
      </c>
      <c r="U37" s="1">
        <f>IFERROR(Q37/C37,0)</f>
        <v/>
      </c>
    </row>
    <row r="38">
      <c r="A38">
        <f>IF(A9="","",A9)</f>
        <v/>
      </c>
      <c r="B38">
        <f>IF(B9="","",B9)</f>
        <v/>
      </c>
      <c r="C38">
        <f>C9+T9+AK9+BB9+BS9+CJ9+DA9+DR9+EI9+EZ9+FQ9+GH9+GY9+HP9+IG9</f>
        <v/>
      </c>
      <c r="D38">
        <f>D9+U9+AL9+BC9+BT9+CK9+DB9+DS9+EJ9+FA9+FR9+GI9+GZ9+HQ9+IH9</f>
        <v/>
      </c>
      <c r="E38">
        <f>E9+V9+AM9+BD9+BU9+CL9+DC9+DT9+EK9+FB9+FS9+GJ9+HA9+HR9+II9</f>
        <v/>
      </c>
      <c r="F38">
        <f>F9+W9+AN9+BE9+BV9+CM9+DD9+DU9+EL9+FC9+FT9+GK9+HB9+HS9+IJ9</f>
        <v/>
      </c>
      <c r="G38">
        <f>G9+X9+AO9+BF9+BW9+CN9+DE9+DV9+EM9+FD9+FU9+GL9+HC9+HT9+IK9</f>
        <v/>
      </c>
      <c r="H38">
        <f>H9+Y9+AP9+BG9+BX9+CO9+DF9+DW9+EN9+FE9+FV9+GM9+HD9+HU9+IL9</f>
        <v/>
      </c>
      <c r="I38">
        <f>I9+Z9+AQ9+BH9+BY9+CP9+DG9+DX9+EO9+FF9+FW9+GN9+HE9+HV9+IM9</f>
        <v/>
      </c>
      <c r="J38">
        <f>J9+AA9+AR9+BI9+BZ9+CQ9+DH9+DY9+EP9+FG9+FX9+GO9+HF9+HW9+IN9</f>
        <v/>
      </c>
      <c r="K38">
        <f>K9+AB9+AS9+BJ9+CA9+CR9+DI9+DZ9+EQ9+FH9+FY9+GP9+HG9+HX9+IO9</f>
        <v/>
      </c>
      <c r="L38">
        <f>L9+AC9+AT9+BK9+CB9+CS9+DJ9+EA9+ER9+FI9+FZ9+GQ9+HH9+HY9+IP9</f>
        <v/>
      </c>
      <c r="M38">
        <f>M9+AD9+AU9+BL9+CC9+CT9+DK9+EB9+ES9+FJ9+GA9+GR9+HI9+HZ9+IQ9</f>
        <v/>
      </c>
      <c r="N38">
        <f>N9+AE9+AV9+BM9+CD9+CU9+DL9+EC9+ET9+FK9+GB9+GS9+HJ9+IA9+IR9</f>
        <v/>
      </c>
      <c r="O38">
        <f>O9+AF9+AW9+BN9+CE9+CV9+DM9+ED9+EU9+FL9+GC9+GT9+HK9+IB9+IS9</f>
        <v/>
      </c>
      <c r="P38">
        <f>P9+AG9+AX9+BO9+CF9+CW9+DN9+EE9+EV9+FM9+GD9+GU9+HL9+IC9+IT9</f>
        <v/>
      </c>
      <c r="Q38">
        <f>Q9+AH9+AY9+BP9+CG9+CX9+DO9+EF9+EW9+FN9+GE9+GV9+HM9+ID9+IU9</f>
        <v/>
      </c>
      <c r="R38">
        <f>R9+AI9+AZ9+BQ9+CH9+CY9+DP9+EG9+EX9+FO9+GF9+GW9+HN9+IE9+IV9</f>
        <v/>
      </c>
      <c r="T38" s="1">
        <f>IFERROR(E38/C38,0)</f>
        <v/>
      </c>
      <c r="U38" s="1">
        <f>IFERROR(Q38/C38,0)</f>
        <v/>
      </c>
    </row>
    <row r="39">
      <c r="A39">
        <f>IF(A10="","",A10)</f>
        <v/>
      </c>
      <c r="B39">
        <f>IF(B10="","",B10)</f>
        <v/>
      </c>
      <c r="C39">
        <f>C10+T10+AK10+BB10+BS10+CJ10+DA10+DR10+EI10+EZ10+FQ10+GH10+GY10+HP10+IG10</f>
        <v/>
      </c>
      <c r="D39">
        <f>D10+U10+AL10+BC10+BT10+CK10+DB10+DS10+EJ10+FA10+FR10+GI10+GZ10+HQ10+IH10</f>
        <v/>
      </c>
      <c r="E39">
        <f>E10+V10+AM10+BD10+BU10+CL10+DC10+DT10+EK10+FB10+FS10+GJ10+HA10+HR10+II10</f>
        <v/>
      </c>
      <c r="F39">
        <f>F10+W10+AN10+BE10+BV10+CM10+DD10+DU10+EL10+FC10+FT10+GK10+HB10+HS10+IJ10</f>
        <v/>
      </c>
      <c r="G39">
        <f>G10+X10+AO10+BF10+BW10+CN10+DE10+DV10+EM10+FD10+FU10+GL10+HC10+HT10+IK10</f>
        <v/>
      </c>
      <c r="H39">
        <f>H10+Y10+AP10+BG10+BX10+CO10+DF10+DW10+EN10+FE10+FV10+GM10+HD10+HU10+IL10</f>
        <v/>
      </c>
      <c r="I39">
        <f>I10+Z10+AQ10+BH10+BY10+CP10+DG10+DX10+EO10+FF10+FW10+GN10+HE10+HV10+IM10</f>
        <v/>
      </c>
      <c r="J39">
        <f>J10+AA10+AR10+BI10+BZ10+CQ10+DH10+DY10+EP10+FG10+FX10+GO10+HF10+HW10+IN10</f>
        <v/>
      </c>
      <c r="K39">
        <f>K10+AB10+AS10+BJ10+CA10+CR10+DI10+DZ10+EQ10+FH10+FY10+GP10+HG10+HX10+IO10</f>
        <v/>
      </c>
      <c r="L39">
        <f>L10+AC10+AT10+BK10+CB10+CS10+DJ10+EA10+ER10+FI10+FZ10+GQ10+HH10+HY10+IP10</f>
        <v/>
      </c>
      <c r="M39">
        <f>M10+AD10+AU10+BL10+CC10+CT10+DK10+EB10+ES10+FJ10+GA10+GR10+HI10+HZ10+IQ10</f>
        <v/>
      </c>
      <c r="N39">
        <f>N10+AE10+AV10+BM10+CD10+CU10+DL10+EC10+ET10+FK10+GB10+GS10+HJ10+IA10+IR10</f>
        <v/>
      </c>
      <c r="O39">
        <f>O10+AF10+AW10+BN10+CE10+CV10+DM10+ED10+EU10+FL10+GC10+GT10+HK10+IB10+IS10</f>
        <v/>
      </c>
      <c r="P39">
        <f>P10+AG10+AX10+BO10+CF10+CW10+DN10+EE10+EV10+FM10+GD10+GU10+HL10+IC10+IT10</f>
        <v/>
      </c>
      <c r="Q39">
        <f>Q10+AH10+AY10+BP10+CG10+CX10+DO10+EF10+EW10+FN10+GE10+GV10+HM10+ID10+IU10</f>
        <v/>
      </c>
      <c r="R39">
        <f>R10+AI10+AZ10+BQ10+CH10+CY10+DP10+EG10+EX10+FO10+GF10+GW10+HN10+IE10+IV10</f>
        <v/>
      </c>
      <c r="T39" s="1">
        <f>IFERROR(E39/C39,0)</f>
        <v/>
      </c>
      <c r="U39" s="1">
        <f>IFERROR(Q39/C39,0)</f>
        <v/>
      </c>
    </row>
    <row r="40">
      <c r="A40">
        <f>IF(A11="","",A11)</f>
        <v/>
      </c>
      <c r="B40">
        <f>IF(B11="","",B11)</f>
        <v/>
      </c>
      <c r="C40">
        <f>C11+T11+AK11+BB11+BS11+CJ11+DA11+DR11+EI11+EZ11+FQ11+GH11+GY11+HP11+IG11</f>
        <v/>
      </c>
      <c r="D40">
        <f>D11+U11+AL11+BC11+BT11+CK11+DB11+DS11+EJ11+FA11+FR11+GI11+GZ11+HQ11+IH11</f>
        <v/>
      </c>
      <c r="E40">
        <f>E11+V11+AM11+BD11+BU11+CL11+DC11+DT11+EK11+FB11+FS11+GJ11+HA11+HR11+II11</f>
        <v/>
      </c>
      <c r="F40">
        <f>F11+W11+AN11+BE11+BV11+CM11+DD11+DU11+EL11+FC11+FT11+GK11+HB11+HS11+IJ11</f>
        <v/>
      </c>
      <c r="G40">
        <f>G11+X11+AO11+BF11+BW11+CN11+DE11+DV11+EM11+FD11+FU11+GL11+HC11+HT11+IK11</f>
        <v/>
      </c>
      <c r="H40">
        <f>H11+Y11+AP11+BG11+BX11+CO11+DF11+DW11+EN11+FE11+FV11+GM11+HD11+HU11+IL11</f>
        <v/>
      </c>
      <c r="I40">
        <f>I11+Z11+AQ11+BH11+BY11+CP11+DG11+DX11+EO11+FF11+FW11+GN11+HE11+HV11+IM11</f>
        <v/>
      </c>
      <c r="J40">
        <f>J11+AA11+AR11+BI11+BZ11+CQ11+DH11+DY11+EP11+FG11+FX11+GO11+HF11+HW11+IN11</f>
        <v/>
      </c>
      <c r="K40">
        <f>K11+AB11+AS11+BJ11+CA11+CR11+DI11+DZ11+EQ11+FH11+FY11+GP11+HG11+HX11+IO11</f>
        <v/>
      </c>
      <c r="L40">
        <f>L11+AC11+AT11+BK11+CB11+CS11+DJ11+EA11+ER11+FI11+FZ11+GQ11+HH11+HY11+IP11</f>
        <v/>
      </c>
      <c r="M40">
        <f>M11+AD11+AU11+BL11+CC11+CT11+DK11+EB11+ES11+FJ11+GA11+GR11+HI11+HZ11+IQ11</f>
        <v/>
      </c>
      <c r="N40">
        <f>N11+AE11+AV11+BM11+CD11+CU11+DL11+EC11+ET11+FK11+GB11+GS11+HJ11+IA11+IR11</f>
        <v/>
      </c>
      <c r="O40">
        <f>O11+AF11+AW11+BN11+CE11+CV11+DM11+ED11+EU11+FL11+GC11+GT11+HK11+IB11+IS11</f>
        <v/>
      </c>
      <c r="P40">
        <f>P11+AG11+AX11+BO11+CF11+CW11+DN11+EE11+EV11+FM11+GD11+GU11+HL11+IC11+IT11</f>
        <v/>
      </c>
      <c r="Q40">
        <f>Q11+AH11+AY11+BP11+CG11+CX11+DO11+EF11+EW11+FN11+GE11+GV11+HM11+ID11+IU11</f>
        <v/>
      </c>
      <c r="R40">
        <f>R11+AI11+AZ11+BQ11+CH11+CY11+DP11+EG11+EX11+FO11+GF11+GW11+HN11+IE11+IV11</f>
        <v/>
      </c>
      <c r="T40" s="1">
        <f>IFERROR(E40/C40,0)</f>
        <v/>
      </c>
      <c r="U40" s="1">
        <f>IFERROR(Q40/C40,0)</f>
        <v/>
      </c>
    </row>
    <row r="41">
      <c r="A41">
        <f>IF(A12="","",A12)</f>
        <v/>
      </c>
      <c r="B41">
        <f>IF(B12="","",B12)</f>
        <v/>
      </c>
      <c r="C41">
        <f>C12+T12+AK12+BB12+BS12+CJ12+DA12+DR12+EI12+EZ12+FQ12+GH12+GY12+HP12+IG12</f>
        <v/>
      </c>
      <c r="D41">
        <f>D12+U12+AL12+BC12+BT12+CK12+DB12+DS12+EJ12+FA12+FR12+GI12+GZ12+HQ12+IH12</f>
        <v/>
      </c>
      <c r="E41">
        <f>E12+V12+AM12+BD12+BU12+CL12+DC12+DT12+EK12+FB12+FS12+GJ12+HA12+HR12+II12</f>
        <v/>
      </c>
      <c r="F41">
        <f>F12+W12+AN12+BE12+BV12+CM12+DD12+DU12+EL12+FC12+FT12+GK12+HB12+HS12+IJ12</f>
        <v/>
      </c>
      <c r="G41">
        <f>G12+X12+AO12+BF12+BW12+CN12+DE12+DV12+EM12+FD12+FU12+GL12+HC12+HT12+IK12</f>
        <v/>
      </c>
      <c r="H41">
        <f>H12+Y12+AP12+BG12+BX12+CO12+DF12+DW12+EN12+FE12+FV12+GM12+HD12+HU12+IL12</f>
        <v/>
      </c>
      <c r="I41">
        <f>I12+Z12+AQ12+BH12+BY12+CP12+DG12+DX12+EO12+FF12+FW12+GN12+HE12+HV12+IM12</f>
        <v/>
      </c>
      <c r="J41">
        <f>J12+AA12+AR12+BI12+BZ12+CQ12+DH12+DY12+EP12+FG12+FX12+GO12+HF12+HW12+IN12</f>
        <v/>
      </c>
      <c r="K41">
        <f>K12+AB12+AS12+BJ12+CA12+CR12+DI12+DZ12+EQ12+FH12+FY12+GP12+HG12+HX12+IO12</f>
        <v/>
      </c>
      <c r="L41">
        <f>L12+AC12+AT12+BK12+CB12+CS12+DJ12+EA12+ER12+FI12+FZ12+GQ12+HH12+HY12+IP12</f>
        <v/>
      </c>
      <c r="M41">
        <f>M12+AD12+AU12+BL12+CC12+CT12+DK12+EB12+ES12+FJ12+GA12+GR12+HI12+HZ12+IQ12</f>
        <v/>
      </c>
      <c r="N41">
        <f>N12+AE12+AV12+BM12+CD12+CU12+DL12+EC12+ET12+FK12+GB12+GS12+HJ12+IA12+IR12</f>
        <v/>
      </c>
      <c r="O41">
        <f>O12+AF12+AW12+BN12+CE12+CV12+DM12+ED12+EU12+FL12+GC12+GT12+HK12+IB12+IS12</f>
        <v/>
      </c>
      <c r="P41">
        <f>P12+AG12+AX12+BO12+CF12+CW12+DN12+EE12+EV12+FM12+GD12+GU12+HL12+IC12+IT12</f>
        <v/>
      </c>
      <c r="Q41">
        <f>Q12+AH12+AY12+BP12+CG12+CX12+DO12+EF12+EW12+FN12+GE12+GV12+HM12+ID12+IU12</f>
        <v/>
      </c>
      <c r="R41">
        <f>R12+AI12+AZ12+BQ12+CH12+CY12+DP12+EG12+EX12+FO12+GF12+GW12+HN12+IE12+IV12</f>
        <v/>
      </c>
      <c r="T41" s="1">
        <f>IFERROR(E41/C41,0)</f>
        <v/>
      </c>
      <c r="U41" s="1">
        <f>IFERROR(Q41/C41,0)</f>
        <v/>
      </c>
    </row>
    <row r="42">
      <c r="A42">
        <f>IF(A13="","",A13)</f>
        <v/>
      </c>
      <c r="B42">
        <f>IF(B13="","",B13)</f>
        <v/>
      </c>
      <c r="C42">
        <f>C13+T13+AK13+BB13+BS13+CJ13+DA13+DR13+EI13+EZ13+FQ13+GH13+GY13+HP13+IG13</f>
        <v/>
      </c>
      <c r="D42">
        <f>D13+U13+AL13+BC13+BT13+CK13+DB13+DS13+EJ13+FA13+FR13+GI13+GZ13+HQ13+IH13</f>
        <v/>
      </c>
      <c r="E42">
        <f>E13+V13+AM13+BD13+BU13+CL13+DC13+DT13+EK13+FB13+FS13+GJ13+HA13+HR13+II13</f>
        <v/>
      </c>
      <c r="F42">
        <f>F13+W13+AN13+BE13+BV13+CM13+DD13+DU13+EL13+FC13+FT13+GK13+HB13+HS13+IJ13</f>
        <v/>
      </c>
      <c r="G42">
        <f>G13+X13+AO13+BF13+BW13+CN13+DE13+DV13+EM13+FD13+FU13+GL13+HC13+HT13+IK13</f>
        <v/>
      </c>
      <c r="H42">
        <f>H13+Y13+AP13+BG13+BX13+CO13+DF13+DW13+EN13+FE13+FV13+GM13+HD13+HU13+IL13</f>
        <v/>
      </c>
      <c r="I42">
        <f>I13+Z13+AQ13+BH13+BY13+CP13+DG13+DX13+EO13+FF13+FW13+GN13+HE13+HV13+IM13</f>
        <v/>
      </c>
      <c r="J42">
        <f>J13+AA13+AR13+BI13+BZ13+CQ13+DH13+DY13+EP13+FG13+FX13+GO13+HF13+HW13+IN13</f>
        <v/>
      </c>
      <c r="K42">
        <f>K13+AB13+AS13+BJ13+CA13+CR13+DI13+DZ13+EQ13+FH13+FY13+GP13+HG13+HX13+IO13</f>
        <v/>
      </c>
      <c r="L42">
        <f>L13+AC13+AT13+BK13+CB13+CS13+DJ13+EA13+ER13+FI13+FZ13+GQ13+HH13+HY13+IP13</f>
        <v/>
      </c>
      <c r="M42">
        <f>M13+AD13+AU13+BL13+CC13+CT13+DK13+EB13+ES13+FJ13+GA13+GR13+HI13+HZ13+IQ13</f>
        <v/>
      </c>
      <c r="N42">
        <f>N13+AE13+AV13+BM13+CD13+CU13+DL13+EC13+ET13+FK13+GB13+GS13+HJ13+IA13+IR13</f>
        <v/>
      </c>
      <c r="O42">
        <f>O13+AF13+AW13+BN13+CE13+CV13+DM13+ED13+EU13+FL13+GC13+GT13+HK13+IB13+IS13</f>
        <v/>
      </c>
      <c r="P42">
        <f>P13+AG13+AX13+BO13+CF13+CW13+DN13+EE13+EV13+FM13+GD13+GU13+HL13+IC13+IT13</f>
        <v/>
      </c>
      <c r="Q42">
        <f>Q13+AH13+AY13+BP13+CG13+CX13+DO13+EF13+EW13+FN13+GE13+GV13+HM13+ID13+IU13</f>
        <v/>
      </c>
      <c r="R42">
        <f>R13+AI13+AZ13+BQ13+CH13+CY13+DP13+EG13+EX13+FO13+GF13+GW13+HN13+IE13+IV13</f>
        <v/>
      </c>
      <c r="T42" s="1">
        <f>IFERROR(E42/C42,0)</f>
        <v/>
      </c>
      <c r="U42" s="1">
        <f>IFERROR(Q42/C42,0)</f>
        <v/>
      </c>
    </row>
    <row r="43">
      <c r="A43">
        <f>IF(A14="","",A14)</f>
        <v/>
      </c>
      <c r="B43">
        <f>IF(B14="","",B14)</f>
        <v/>
      </c>
      <c r="C43">
        <f>C14+T14+AK14+BB14+BS14+CJ14+DA14+DR14+EI14+EZ14+FQ14+GH14+GY14+HP14+IG14</f>
        <v/>
      </c>
      <c r="D43">
        <f>D14+U14+AL14+BC14+BT14+CK14+DB14+DS14+EJ14+FA14+FR14+GI14+GZ14+HQ14+IH14</f>
        <v/>
      </c>
      <c r="E43">
        <f>E14+V14+AM14+BD14+BU14+CL14+DC14+DT14+EK14+FB14+FS14+GJ14+HA14+HR14+II14</f>
        <v/>
      </c>
      <c r="F43">
        <f>F14+W14+AN14+BE14+BV14+CM14+DD14+DU14+EL14+FC14+FT14+GK14+HB14+HS14+IJ14</f>
        <v/>
      </c>
      <c r="G43">
        <f>G14+X14+AO14+BF14+BW14+CN14+DE14+DV14+EM14+FD14+FU14+GL14+HC14+HT14+IK14</f>
        <v/>
      </c>
      <c r="H43">
        <f>H14+Y14+AP14+BG14+BX14+CO14+DF14+DW14+EN14+FE14+FV14+GM14+HD14+HU14+IL14</f>
        <v/>
      </c>
      <c r="I43">
        <f>I14+Z14+AQ14+BH14+BY14+CP14+DG14+DX14+EO14+FF14+FW14+GN14+HE14+HV14+IM14</f>
        <v/>
      </c>
      <c r="J43">
        <f>J14+AA14+AR14+BI14+BZ14+CQ14+DH14+DY14+EP14+FG14+FX14+GO14+HF14+HW14+IN14</f>
        <v/>
      </c>
      <c r="K43">
        <f>K14+AB14+AS14+BJ14+CA14+CR14+DI14+DZ14+EQ14+FH14+FY14+GP14+HG14+HX14+IO14</f>
        <v/>
      </c>
      <c r="L43">
        <f>L14+AC14+AT14+BK14+CB14+CS14+DJ14+EA14+ER14+FI14+FZ14+GQ14+HH14+HY14+IP14</f>
        <v/>
      </c>
      <c r="M43">
        <f>M14+AD14+AU14+BL14+CC14+CT14+DK14+EB14+ES14+FJ14+GA14+GR14+HI14+HZ14+IQ14</f>
        <v/>
      </c>
      <c r="N43">
        <f>N14+AE14+AV14+BM14+CD14+CU14+DL14+EC14+ET14+FK14+GB14+GS14+HJ14+IA14+IR14</f>
        <v/>
      </c>
      <c r="O43">
        <f>O14+AF14+AW14+BN14+CE14+CV14+DM14+ED14+EU14+FL14+GC14+GT14+HK14+IB14+IS14</f>
        <v/>
      </c>
      <c r="P43">
        <f>P14+AG14+AX14+BO14+CF14+CW14+DN14+EE14+EV14+FM14+GD14+GU14+HL14+IC14+IT14</f>
        <v/>
      </c>
      <c r="Q43">
        <f>Q14+AH14+AY14+BP14+CG14+CX14+DO14+EF14+EW14+FN14+GE14+GV14+HM14+ID14+IU14</f>
        <v/>
      </c>
      <c r="R43">
        <f>R14+AI14+AZ14+BQ14+CH14+CY14+DP14+EG14+EX14+FO14+GF14+GW14+HN14+IE14+IV14</f>
        <v/>
      </c>
      <c r="T43" s="1">
        <f>IFERROR(E43/C43,0)</f>
        <v/>
      </c>
      <c r="U43" s="1">
        <f>IFERROR(Q43/C43,0)</f>
        <v/>
      </c>
    </row>
    <row r="44">
      <c r="A44">
        <f>IF(A15="","",A15)</f>
        <v/>
      </c>
      <c r="B44">
        <f>IF(B15="","",B15)</f>
        <v/>
      </c>
      <c r="C44">
        <f>C15+T15+AK15+BB15+BS15+CJ15+DA15+DR15+EI15+EZ15+FQ15+GH15+GY15+HP15+IG15</f>
        <v/>
      </c>
      <c r="D44">
        <f>D15+U15+AL15+BC15+BT15+CK15+DB15+DS15+EJ15+FA15+FR15+GI15+GZ15+HQ15+IH15</f>
        <v/>
      </c>
      <c r="E44">
        <f>E15+V15+AM15+BD15+BU15+CL15+DC15+DT15+EK15+FB15+FS15+GJ15+HA15+HR15+II15</f>
        <v/>
      </c>
      <c r="F44">
        <f>F15+W15+AN15+BE15+BV15+CM15+DD15+DU15+EL15+FC15+FT15+GK15+HB15+HS15+IJ15</f>
        <v/>
      </c>
      <c r="G44">
        <f>G15+X15+AO15+BF15+BW15+CN15+DE15+DV15+EM15+FD15+FU15+GL15+HC15+HT15+IK15</f>
        <v/>
      </c>
      <c r="H44">
        <f>H15+Y15+AP15+BG15+BX15+CO15+DF15+DW15+EN15+FE15+FV15+GM15+HD15+HU15+IL15</f>
        <v/>
      </c>
      <c r="I44">
        <f>I15+Z15+AQ15+BH15+BY15+CP15+DG15+DX15+EO15+FF15+FW15+GN15+HE15+HV15+IM15</f>
        <v/>
      </c>
      <c r="J44">
        <f>J15+AA15+AR15+BI15+BZ15+CQ15+DH15+DY15+EP15+FG15+FX15+GO15+HF15+HW15+IN15</f>
        <v/>
      </c>
      <c r="K44">
        <f>K15+AB15+AS15+BJ15+CA15+CR15+DI15+DZ15+EQ15+FH15+FY15+GP15+HG15+HX15+IO15</f>
        <v/>
      </c>
      <c r="L44">
        <f>L15+AC15+AT15+BK15+CB15+CS15+DJ15+EA15+ER15+FI15+FZ15+GQ15+HH15+HY15+IP15</f>
        <v/>
      </c>
      <c r="M44">
        <f>M15+AD15+AU15+BL15+CC15+CT15+DK15+EB15+ES15+FJ15+GA15+GR15+HI15+HZ15+IQ15</f>
        <v/>
      </c>
      <c r="N44">
        <f>N15+AE15+AV15+BM15+CD15+CU15+DL15+EC15+ET15+FK15+GB15+GS15+HJ15+IA15+IR15</f>
        <v/>
      </c>
      <c r="O44">
        <f>O15+AF15+AW15+BN15+CE15+CV15+DM15+ED15+EU15+FL15+GC15+GT15+HK15+IB15+IS15</f>
        <v/>
      </c>
      <c r="P44">
        <f>P15+AG15+AX15+BO15+CF15+CW15+DN15+EE15+EV15+FM15+GD15+GU15+HL15+IC15+IT15</f>
        <v/>
      </c>
      <c r="Q44">
        <f>Q15+AH15+AY15+BP15+CG15+CX15+DO15+EF15+EW15+FN15+GE15+GV15+HM15+ID15+IU15</f>
        <v/>
      </c>
      <c r="R44">
        <f>R15+AI15+AZ15+BQ15+CH15+CY15+DP15+EG15+EX15+FO15+GF15+GW15+HN15+IE15+IV15</f>
        <v/>
      </c>
      <c r="T44" s="1">
        <f>IFERROR(E44/C44,0)</f>
        <v/>
      </c>
      <c r="U44" s="1">
        <f>IFERROR(Q44/C44,0)</f>
        <v/>
      </c>
    </row>
    <row r="45">
      <c r="A45">
        <f>IF(A16="","",A16)</f>
        <v/>
      </c>
      <c r="B45">
        <f>IF(B16="","",B16)</f>
        <v/>
      </c>
      <c r="C45">
        <f>C16+T16+AK16+BB16+BS16+CJ16+DA16+DR16+EI16+EZ16+FQ16+GH16+GY16+HP16+IG16</f>
        <v/>
      </c>
      <c r="D45">
        <f>D16+U16+AL16+BC16+BT16+CK16+DB16+DS16+EJ16+FA16+FR16+GI16+GZ16+HQ16+IH16</f>
        <v/>
      </c>
      <c r="E45">
        <f>E16+V16+AM16+BD16+BU16+CL16+DC16+DT16+EK16+FB16+FS16+GJ16+HA16+HR16+II16</f>
        <v/>
      </c>
      <c r="F45">
        <f>F16+W16+AN16+BE16+BV16+CM16+DD16+DU16+EL16+FC16+FT16+GK16+HB16+HS16+IJ16</f>
        <v/>
      </c>
      <c r="G45">
        <f>G16+X16+AO16+BF16+BW16+CN16+DE16+DV16+EM16+FD16+FU16+GL16+HC16+HT16+IK16</f>
        <v/>
      </c>
      <c r="H45">
        <f>H16+Y16+AP16+BG16+BX16+CO16+DF16+DW16+EN16+FE16+FV16+GM16+HD16+HU16+IL16</f>
        <v/>
      </c>
      <c r="I45">
        <f>I16+Z16+AQ16+BH16+BY16+CP16+DG16+DX16+EO16+FF16+FW16+GN16+HE16+HV16+IM16</f>
        <v/>
      </c>
      <c r="J45">
        <f>J16+AA16+AR16+BI16+BZ16+CQ16+DH16+DY16+EP16+FG16+FX16+GO16+HF16+HW16+IN16</f>
        <v/>
      </c>
      <c r="K45">
        <f>K16+AB16+AS16+BJ16+CA16+CR16+DI16+DZ16+EQ16+FH16+FY16+GP16+HG16+HX16+IO16</f>
        <v/>
      </c>
      <c r="L45">
        <f>L16+AC16+AT16+BK16+CB16+CS16+DJ16+EA16+ER16+FI16+FZ16+GQ16+HH16+HY16+IP16</f>
        <v/>
      </c>
      <c r="M45">
        <f>M16+AD16+AU16+BL16+CC16+CT16+DK16+EB16+ES16+FJ16+GA16+GR16+HI16+HZ16+IQ16</f>
        <v/>
      </c>
      <c r="N45">
        <f>N16+AE16+AV16+BM16+CD16+CU16+DL16+EC16+ET16+FK16+GB16+GS16+HJ16+IA16+IR16</f>
        <v/>
      </c>
      <c r="O45">
        <f>O16+AF16+AW16+BN16+CE16+CV16+DM16+ED16+EU16+FL16+GC16+GT16+HK16+IB16+IS16</f>
        <v/>
      </c>
      <c r="P45">
        <f>P16+AG16+AX16+BO16+CF16+CW16+DN16+EE16+EV16+FM16+GD16+GU16+HL16+IC16+IT16</f>
        <v/>
      </c>
      <c r="Q45">
        <f>Q16+AH16+AY16+BP16+CG16+CX16+DO16+EF16+EW16+FN16+GE16+GV16+HM16+ID16+IU16</f>
        <v/>
      </c>
      <c r="R45">
        <f>R16+AI16+AZ16+BQ16+CH16+CY16+DP16+EG16+EX16+FO16+GF16+GW16+HN16+IE16+IV16</f>
        <v/>
      </c>
      <c r="T45" s="1">
        <f>IFERROR(E45/C45,0)</f>
        <v/>
      </c>
      <c r="U45" s="1">
        <f>IFERROR(Q45/C45,0)</f>
        <v/>
      </c>
    </row>
    <row r="46">
      <c r="A46">
        <f>IF(A17="","",A17)</f>
        <v/>
      </c>
      <c r="B46">
        <f>IF(B17="","",B17)</f>
        <v/>
      </c>
      <c r="C46">
        <f>C17+T17+AK17+BB17+BS17+CJ17+DA17+DR17+EI17+EZ17+FQ17+GH17+GY17+HP17+IG17</f>
        <v/>
      </c>
      <c r="D46">
        <f>D17+U17+AL17+BC17+BT17+CK17+DB17+DS17+EJ17+FA17+FR17+GI17+GZ17+HQ17+IH17</f>
        <v/>
      </c>
      <c r="E46">
        <f>E17+V17+AM17+BD17+BU17+CL17+DC17+DT17+EK17+FB17+FS17+GJ17+HA17+HR17+II17</f>
        <v/>
      </c>
      <c r="F46">
        <f>F17+W17+AN17+BE17+BV17+CM17+DD17+DU17+EL17+FC17+FT17+GK17+HB17+HS17+IJ17</f>
        <v/>
      </c>
      <c r="G46">
        <f>G17+X17+AO17+BF17+BW17+CN17+DE17+DV17+EM17+FD17+FU17+GL17+HC17+HT17+IK17</f>
        <v/>
      </c>
      <c r="H46">
        <f>H17+Y17+AP17+BG17+BX17+CO17+DF17+DW17+EN17+FE17+FV17+GM17+HD17+HU17+IL17</f>
        <v/>
      </c>
      <c r="I46">
        <f>I17+Z17+AQ17+BH17+BY17+CP17+DG17+DX17+EO17+FF17+FW17+GN17+HE17+HV17+IM17</f>
        <v/>
      </c>
      <c r="J46">
        <f>J17+AA17+AR17+BI17+BZ17+CQ17+DH17+DY17+EP17+FG17+FX17+GO17+HF17+HW17+IN17</f>
        <v/>
      </c>
      <c r="K46">
        <f>K17+AB17+AS17+BJ17+CA17+CR17+DI17+DZ17+EQ17+FH17+FY17+GP17+HG17+HX17+IO17</f>
        <v/>
      </c>
      <c r="L46">
        <f>L17+AC17+AT17+BK17+CB17+CS17+DJ17+EA17+ER17+FI17+FZ17+GQ17+HH17+HY17+IP17</f>
        <v/>
      </c>
      <c r="M46">
        <f>M17+AD17+AU17+BL17+CC17+CT17+DK17+EB17+ES17+FJ17+GA17+GR17+HI17+HZ17+IQ17</f>
        <v/>
      </c>
      <c r="N46">
        <f>N17+AE17+AV17+BM17+CD17+CU17+DL17+EC17+ET17+FK17+GB17+GS17+HJ17+IA17+IR17</f>
        <v/>
      </c>
      <c r="O46">
        <f>O17+AF17+AW17+BN17+CE17+CV17+DM17+ED17+EU17+FL17+GC17+GT17+HK17+IB17+IS17</f>
        <v/>
      </c>
      <c r="P46">
        <f>P17+AG17+AX17+BO17+CF17+CW17+DN17+EE17+EV17+FM17+GD17+GU17+HL17+IC17+IT17</f>
        <v/>
      </c>
      <c r="Q46">
        <f>Q17+AH17+AY17+BP17+CG17+CX17+DO17+EF17+EW17+FN17+GE17+GV17+HM17+ID17+IU17</f>
        <v/>
      </c>
      <c r="R46">
        <f>R17+AI17+AZ17+BQ17+CH17+CY17+DP17+EG17+EX17+FO17+GF17+GW17+HN17+IE17+IV17</f>
        <v/>
      </c>
      <c r="T46" s="1">
        <f>IFERROR(E46/C46,0)</f>
        <v/>
      </c>
      <c r="U46" s="1">
        <f>IFERROR(Q46/C46,0)</f>
        <v/>
      </c>
    </row>
    <row r="47">
      <c r="A47">
        <f>IF(A18="","",A18)</f>
        <v/>
      </c>
      <c r="B47">
        <f>IF(B18="","",B18)</f>
        <v/>
      </c>
      <c r="C47">
        <f>C18+T18+AK18+BB18+BS18+CJ18+DA18+DR18+EI18+EZ18+FQ18+GH18+GY18+HP18+IG18</f>
        <v/>
      </c>
      <c r="D47">
        <f>D18+U18+AL18+BC18+BT18+CK18+DB18+DS18+EJ18+FA18+FR18+GI18+GZ18+HQ18+IH18</f>
        <v/>
      </c>
      <c r="E47">
        <f>E18+V18+AM18+BD18+BU18+CL18+DC18+DT18+EK18+FB18+FS18+GJ18+HA18+HR18+II18</f>
        <v/>
      </c>
      <c r="F47">
        <f>F18+W18+AN18+BE18+BV18+CM18+DD18+DU18+EL18+FC18+FT18+GK18+HB18+HS18+IJ18</f>
        <v/>
      </c>
      <c r="G47">
        <f>G18+X18+AO18+BF18+BW18+CN18+DE18+DV18+EM18+FD18+FU18+GL18+HC18+HT18+IK18</f>
        <v/>
      </c>
      <c r="H47">
        <f>H18+Y18+AP18+BG18+BX18+CO18+DF18+DW18+EN18+FE18+FV18+GM18+HD18+HU18+IL18</f>
        <v/>
      </c>
      <c r="I47">
        <f>I18+Z18+AQ18+BH18+BY18+CP18+DG18+DX18+EO18+FF18+FW18+GN18+HE18+HV18+IM18</f>
        <v/>
      </c>
      <c r="J47">
        <f>J18+AA18+AR18+BI18+BZ18+CQ18+DH18+DY18+EP18+FG18+FX18+GO18+HF18+HW18+IN18</f>
        <v/>
      </c>
      <c r="K47">
        <f>K18+AB18+AS18+BJ18+CA18+CR18+DI18+DZ18+EQ18+FH18+FY18+GP18+HG18+HX18+IO18</f>
        <v/>
      </c>
      <c r="L47">
        <f>L18+AC18+AT18+BK18+CB18+CS18+DJ18+EA18+ER18+FI18+FZ18+GQ18+HH18+HY18+IP18</f>
        <v/>
      </c>
      <c r="M47">
        <f>M18+AD18+AU18+BL18+CC18+CT18+DK18+EB18+ES18+FJ18+GA18+GR18+HI18+HZ18+IQ18</f>
        <v/>
      </c>
      <c r="N47">
        <f>N18+AE18+AV18+BM18+CD18+CU18+DL18+EC18+ET18+FK18+GB18+GS18+HJ18+IA18+IR18</f>
        <v/>
      </c>
      <c r="O47">
        <f>O18+AF18+AW18+BN18+CE18+CV18+DM18+ED18+EU18+FL18+GC18+GT18+HK18+IB18+IS18</f>
        <v/>
      </c>
      <c r="P47">
        <f>P18+AG18+AX18+BO18+CF18+CW18+DN18+EE18+EV18+FM18+GD18+GU18+HL18+IC18+IT18</f>
        <v/>
      </c>
      <c r="Q47">
        <f>Q18+AH18+AY18+BP18+CG18+CX18+DO18+EF18+EW18+FN18+GE18+GV18+HM18+ID18+IU18</f>
        <v/>
      </c>
      <c r="R47">
        <f>R18+AI18+AZ18+BQ18+CH18+CY18+DP18+EG18+EX18+FO18+GF18+GW18+HN18+IE18+IV18</f>
        <v/>
      </c>
      <c r="T47" s="1">
        <f>IFERROR(E47/C47,0)</f>
        <v/>
      </c>
      <c r="U47" s="1">
        <f>IFERROR(Q47/C47,0)</f>
        <v/>
      </c>
    </row>
    <row r="48">
      <c r="A48">
        <f>IF(A19="","",A19)</f>
        <v/>
      </c>
      <c r="B48">
        <f>IF(B19="","",B19)</f>
        <v/>
      </c>
      <c r="C48">
        <f>C19+T19+AK19+BB19+BS19+CJ19+DA19+DR19+EI19+EZ19+FQ19+GH19+GY19+HP19+IG19</f>
        <v/>
      </c>
      <c r="D48">
        <f>D19+U19+AL19+BC19+BT19+CK19+DB19+DS19+EJ19+FA19+FR19+GI19+GZ19+HQ19+IH19</f>
        <v/>
      </c>
      <c r="E48">
        <f>E19+V19+AM19+BD19+BU19+CL19+DC19+DT19+EK19+FB19+FS19+GJ19+HA19+HR19+II19</f>
        <v/>
      </c>
      <c r="F48">
        <f>F19+W19+AN19+BE19+BV19+CM19+DD19+DU19+EL19+FC19+FT19+GK19+HB19+HS19+IJ19</f>
        <v/>
      </c>
      <c r="G48">
        <f>G19+X19+AO19+BF19+BW19+CN19+DE19+DV19+EM19+FD19+FU19+GL19+HC19+HT19+IK19</f>
        <v/>
      </c>
      <c r="H48">
        <f>H19+Y19+AP19+BG19+BX19+CO19+DF19+DW19+EN19+FE19+FV19+GM19+HD19+HU19+IL19</f>
        <v/>
      </c>
      <c r="I48">
        <f>I19+Z19+AQ19+BH19+BY19+CP19+DG19+DX19+EO19+FF19+FW19+GN19+HE19+HV19+IM19</f>
        <v/>
      </c>
      <c r="J48">
        <f>J19+AA19+AR19+BI19+BZ19+CQ19+DH19+DY19+EP19+FG19+FX19+GO19+HF19+HW19+IN19</f>
        <v/>
      </c>
      <c r="K48">
        <f>K19+AB19+AS19+BJ19+CA19+CR19+DI19+DZ19+EQ19+FH19+FY19+GP19+HG19+HX19+IO19</f>
        <v/>
      </c>
      <c r="L48">
        <f>L19+AC19+AT19+BK19+CB19+CS19+DJ19+EA19+ER19+FI19+FZ19+GQ19+HH19+HY19+IP19</f>
        <v/>
      </c>
      <c r="M48">
        <f>M19+AD19+AU19+BL19+CC19+CT19+DK19+EB19+ES19+FJ19+GA19+GR19+HI19+HZ19+IQ19</f>
        <v/>
      </c>
      <c r="N48">
        <f>N19+AE19+AV19+BM19+CD19+CU19+DL19+EC19+ET19+FK19+GB19+GS19+HJ19+IA19+IR19</f>
        <v/>
      </c>
      <c r="O48">
        <f>O19+AF19+AW19+BN19+CE19+CV19+DM19+ED19+EU19+FL19+GC19+GT19+HK19+IB19+IS19</f>
        <v/>
      </c>
      <c r="P48">
        <f>P19+AG19+AX19+BO19+CF19+CW19+DN19+EE19+EV19+FM19+GD19+GU19+HL19+IC19+IT19</f>
        <v/>
      </c>
      <c r="Q48">
        <f>Q19+AH19+AY19+BP19+CG19+CX19+DO19+EF19+EW19+FN19+GE19+GV19+HM19+ID19+IU19</f>
        <v/>
      </c>
      <c r="R48">
        <f>R19+AI19+AZ19+BQ19+CH19+CY19+DP19+EG19+EX19+FO19+GF19+GW19+HN19+IE19+IV19</f>
        <v/>
      </c>
      <c r="T48" s="1">
        <f>IFERROR(E48/C48,0)</f>
        <v/>
      </c>
      <c r="U48" s="1">
        <f>IFERROR(Q48/C48,0)</f>
        <v/>
      </c>
    </row>
    <row r="49">
      <c r="A49">
        <f>IF(A20="","",A20)</f>
        <v/>
      </c>
      <c r="B49">
        <f>IF(B20="","",B20)</f>
        <v/>
      </c>
      <c r="C49">
        <f>C20+T20+AK20+BB20+BS20+CJ20+DA20+DR20+EI20+EZ20+FQ20+GH20+GY20+HP20+IG20</f>
        <v/>
      </c>
      <c r="D49">
        <f>D20+U20+AL20+BC20+BT20+CK20+DB20+DS20+EJ20+FA20+FR20+GI20+GZ20+HQ20+IH20</f>
        <v/>
      </c>
      <c r="E49">
        <f>E20+V20+AM20+BD20+BU20+CL20+DC20+DT20+EK20+FB20+FS20+GJ20+HA20+HR20+II20</f>
        <v/>
      </c>
      <c r="F49">
        <f>F20+W20+AN20+BE20+BV20+CM20+DD20+DU20+EL20+FC20+FT20+GK20+HB20+HS20+IJ20</f>
        <v/>
      </c>
      <c r="G49">
        <f>G20+X20+AO20+BF20+BW20+CN20+DE20+DV20+EM20+FD20+FU20+GL20+HC20+HT20+IK20</f>
        <v/>
      </c>
      <c r="H49">
        <f>H20+Y20+AP20+BG20+BX20+CO20+DF20+DW20+EN20+FE20+FV20+GM20+HD20+HU20+IL20</f>
        <v/>
      </c>
      <c r="I49">
        <f>I20+Z20+AQ20+BH20+BY20+CP20+DG20+DX20+EO20+FF20+FW20+GN20+HE20+HV20+IM20</f>
        <v/>
      </c>
      <c r="J49">
        <f>J20+AA20+AR20+BI20+BZ20+CQ20+DH20+DY20+EP20+FG20+FX20+GO20+HF20+HW20+IN20</f>
        <v/>
      </c>
      <c r="K49">
        <f>K20+AB20+AS20+BJ20+CA20+CR20+DI20+DZ20+EQ20+FH20+FY20+GP20+HG20+HX20+IO20</f>
        <v/>
      </c>
      <c r="L49">
        <f>L20+AC20+AT20+BK20+CB20+CS20+DJ20+EA20+ER20+FI20+FZ20+GQ20+HH20+HY20+IP20</f>
        <v/>
      </c>
      <c r="M49">
        <f>M20+AD20+AU20+BL20+CC20+CT20+DK20+EB20+ES20+FJ20+GA20+GR20+HI20+HZ20+IQ20</f>
        <v/>
      </c>
      <c r="N49">
        <f>N20+AE20+AV20+BM20+CD20+CU20+DL20+EC20+ET20+FK20+GB20+GS20+HJ20+IA20+IR20</f>
        <v/>
      </c>
      <c r="O49">
        <f>O20+AF20+AW20+BN20+CE20+CV20+DM20+ED20+EU20+FL20+GC20+GT20+HK20+IB20+IS20</f>
        <v/>
      </c>
      <c r="P49">
        <f>P20+AG20+AX20+BO20+CF20+CW20+DN20+EE20+EV20+FM20+GD20+GU20+HL20+IC20+IT20</f>
        <v/>
      </c>
      <c r="Q49">
        <f>Q20+AH20+AY20+BP20+CG20+CX20+DO20+EF20+EW20+FN20+GE20+GV20+HM20+ID20+IU20</f>
        <v/>
      </c>
      <c r="R49">
        <f>R20+AI20+AZ20+BQ20+CH20+CY20+DP20+EG20+EX20+FO20+GF20+GW20+HN20+IE20+IV20</f>
        <v/>
      </c>
      <c r="T49" s="1">
        <f>IFERROR(E49/C49,0)</f>
        <v/>
      </c>
      <c r="U49" s="1">
        <f>IFERROR(Q49/C49,0)</f>
        <v/>
      </c>
    </row>
    <row r="50">
      <c r="A50">
        <f>IF(A21="","",A21)</f>
        <v/>
      </c>
      <c r="B50">
        <f>IF(B21="","",B21)</f>
        <v/>
      </c>
      <c r="C50">
        <f>C21+T21+AK21+BB21+BS21+CJ21+DA21+DR21+EI21+EZ21+FQ21+GH21+GY21+HP21+IG21</f>
        <v/>
      </c>
      <c r="D50">
        <f>D21+U21+AL21+BC21+BT21+CK21+DB21+DS21+EJ21+FA21+FR21+GI21+GZ21+HQ21+IH21</f>
        <v/>
      </c>
      <c r="E50">
        <f>E21+V21+AM21+BD21+BU21+CL21+DC21+DT21+EK21+FB21+FS21+GJ21+HA21+HR21+II21</f>
        <v/>
      </c>
      <c r="F50">
        <f>F21+W21+AN21+BE21+BV21+CM21+DD21+DU21+EL21+FC21+FT21+GK21+HB21+HS21+IJ21</f>
        <v/>
      </c>
      <c r="G50">
        <f>G21+X21+AO21+BF21+BW21+CN21+DE21+DV21+EM21+FD21+FU21+GL21+HC21+HT21+IK21</f>
        <v/>
      </c>
      <c r="H50">
        <f>H21+Y21+AP21+BG21+BX21+CO21+DF21+DW21+EN21+FE21+FV21+GM21+HD21+HU21+IL21</f>
        <v/>
      </c>
      <c r="I50">
        <f>I21+Z21+AQ21+BH21+BY21+CP21+DG21+DX21+EO21+FF21+FW21+GN21+HE21+HV21+IM21</f>
        <v/>
      </c>
      <c r="J50">
        <f>J21+AA21+AR21+BI21+BZ21+CQ21+DH21+DY21+EP21+FG21+FX21+GO21+HF21+HW21+IN21</f>
        <v/>
      </c>
      <c r="K50">
        <f>K21+AB21+AS21+BJ21+CA21+CR21+DI21+DZ21+EQ21+FH21+FY21+GP21+HG21+HX21+IO21</f>
        <v/>
      </c>
      <c r="L50">
        <f>L21+AC21+AT21+BK21+CB21+CS21+DJ21+EA21+ER21+FI21+FZ21+GQ21+HH21+HY21+IP21</f>
        <v/>
      </c>
      <c r="M50">
        <f>M21+AD21+AU21+BL21+CC21+CT21+DK21+EB21+ES21+FJ21+GA21+GR21+HI21+HZ21+IQ21</f>
        <v/>
      </c>
      <c r="N50">
        <f>N21+AE21+AV21+BM21+CD21+CU21+DL21+EC21+ET21+FK21+GB21+GS21+HJ21+IA21+IR21</f>
        <v/>
      </c>
      <c r="O50">
        <f>O21+AF21+AW21+BN21+CE21+CV21+DM21+ED21+EU21+FL21+GC21+GT21+HK21+IB21+IS21</f>
        <v/>
      </c>
      <c r="P50">
        <f>P21+AG21+AX21+BO21+CF21+CW21+DN21+EE21+EV21+FM21+GD21+GU21+HL21+IC21+IT21</f>
        <v/>
      </c>
      <c r="Q50">
        <f>Q21+AH21+AY21+BP21+CG21+CX21+DO21+EF21+EW21+FN21+GE21+GV21+HM21+ID21+IU21</f>
        <v/>
      </c>
      <c r="R50">
        <f>R21+AI21+AZ21+BQ21+CH21+CY21+DP21+EG21+EX21+FO21+GF21+GW21+HN21+IE21+IV21</f>
        <v/>
      </c>
      <c r="T50" s="1">
        <f>IFERROR(E50/C50,0)</f>
        <v/>
      </c>
      <c r="U50" s="1">
        <f>IFERROR(Q50/C50,0)</f>
        <v/>
      </c>
    </row>
    <row r="51">
      <c r="A51">
        <f>IF(A22="","",A22)</f>
        <v/>
      </c>
      <c r="B51">
        <f>IF(B22="","",B22)</f>
        <v/>
      </c>
      <c r="C51">
        <f>C22+T22+AK22+BB22+BS22+CJ22+DA22+DR22+EI22+EZ22+FQ22+GH22+GY22+HP22+IG22</f>
        <v/>
      </c>
      <c r="D51">
        <f>D22+U22+AL22+BC22+BT22+CK22+DB22+DS22+EJ22+FA22+FR22+GI22+GZ22+HQ22+IH22</f>
        <v/>
      </c>
      <c r="E51">
        <f>E22+V22+AM22+BD22+BU22+CL22+DC22+DT22+EK22+FB22+FS22+GJ22+HA22+HR22+II22</f>
        <v/>
      </c>
      <c r="F51">
        <f>F22+W22+AN22+BE22+BV22+CM22+DD22+DU22+EL22+FC22+FT22+GK22+HB22+HS22+IJ22</f>
        <v/>
      </c>
      <c r="G51">
        <f>G22+X22+AO22+BF22+BW22+CN22+DE22+DV22+EM22+FD22+FU22+GL22+HC22+HT22+IK22</f>
        <v/>
      </c>
      <c r="H51">
        <f>H22+Y22+AP22+BG22+BX22+CO22+DF22+DW22+EN22+FE22+FV22+GM22+HD22+HU22+IL22</f>
        <v/>
      </c>
      <c r="I51">
        <f>I22+Z22+AQ22+BH22+BY22+CP22+DG22+DX22+EO22+FF22+FW22+GN22+HE22+HV22+IM22</f>
        <v/>
      </c>
      <c r="J51">
        <f>J22+AA22+AR22+BI22+BZ22+CQ22+DH22+DY22+EP22+FG22+FX22+GO22+HF22+HW22+IN22</f>
        <v/>
      </c>
      <c r="K51">
        <f>K22+AB22+AS22+BJ22+CA22+CR22+DI22+DZ22+EQ22+FH22+FY22+GP22+HG22+HX22+IO22</f>
        <v/>
      </c>
      <c r="L51">
        <f>L22+AC22+AT22+BK22+CB22+CS22+DJ22+EA22+ER22+FI22+FZ22+GQ22+HH22+HY22+IP22</f>
        <v/>
      </c>
      <c r="M51">
        <f>M22+AD22+AU22+BL22+CC22+CT22+DK22+EB22+ES22+FJ22+GA22+GR22+HI22+HZ22+IQ22</f>
        <v/>
      </c>
      <c r="N51">
        <f>N22+AE22+AV22+BM22+CD22+CU22+DL22+EC22+ET22+FK22+GB22+GS22+HJ22+IA22+IR22</f>
        <v/>
      </c>
      <c r="O51">
        <f>O22+AF22+AW22+BN22+CE22+CV22+DM22+ED22+EU22+FL22+GC22+GT22+HK22+IB22+IS22</f>
        <v/>
      </c>
      <c r="P51">
        <f>P22+AG22+AX22+BO22+CF22+CW22+DN22+EE22+EV22+FM22+GD22+GU22+HL22+IC22+IT22</f>
        <v/>
      </c>
      <c r="Q51">
        <f>Q22+AH22+AY22+BP22+CG22+CX22+DO22+EF22+EW22+FN22+GE22+GV22+HM22+ID22+IU22</f>
        <v/>
      </c>
      <c r="R51">
        <f>R22+AI22+AZ22+BQ22+CH22+CY22+DP22+EG22+EX22+FO22+GF22+GW22+HN22+IE22+IV22</f>
        <v/>
      </c>
      <c r="T51" s="1">
        <f>IFERROR(E51/C51,0)</f>
        <v/>
      </c>
      <c r="U51" s="1">
        <f>IFERROR(Q51/C51,0)</f>
        <v/>
      </c>
    </row>
    <row r="52">
      <c r="A52">
        <f>IF(A23="","",A23)</f>
        <v/>
      </c>
      <c r="B52">
        <f>IF(B23="","",B23)</f>
        <v/>
      </c>
      <c r="C52">
        <f>C23+T23+AK23+BB23+BS23+CJ23+DA23+DR23+EI23+EZ23+FQ23+GH23+GY23+HP23+IG23</f>
        <v/>
      </c>
      <c r="D52">
        <f>D23+U23+AL23+BC23+BT23+CK23+DB23+DS23+EJ23+FA23+FR23+GI23+GZ23+HQ23+IH23</f>
        <v/>
      </c>
      <c r="E52">
        <f>E23+V23+AM23+BD23+BU23+CL23+DC23+DT23+EK23+FB23+FS23+GJ23+HA23+HR23+II23</f>
        <v/>
      </c>
      <c r="F52">
        <f>F23+W23+AN23+BE23+BV23+CM23+DD23+DU23+EL23+FC23+FT23+GK23+HB23+HS23+IJ23</f>
        <v/>
      </c>
      <c r="G52">
        <f>G23+X23+AO23+BF23+BW23+CN23+DE23+DV23+EM23+FD23+FU23+GL23+HC23+HT23+IK23</f>
        <v/>
      </c>
      <c r="H52">
        <f>H23+Y23+AP23+BG23+BX23+CO23+DF23+DW23+EN23+FE23+FV23+GM23+HD23+HU23+IL23</f>
        <v/>
      </c>
      <c r="I52">
        <f>I23+Z23+AQ23+BH23+BY23+CP23+DG23+DX23+EO23+FF23+FW23+GN23+HE23+HV23+IM23</f>
        <v/>
      </c>
      <c r="J52">
        <f>J23+AA23+AR23+BI23+BZ23+CQ23+DH23+DY23+EP23+FG23+FX23+GO23+HF23+HW23+IN23</f>
        <v/>
      </c>
      <c r="K52">
        <f>K23+AB23+AS23+BJ23+CA23+CR23+DI23+DZ23+EQ23+FH23+FY23+GP23+HG23+HX23+IO23</f>
        <v/>
      </c>
      <c r="L52">
        <f>L23+AC23+AT23+BK23+CB23+CS23+DJ23+EA23+ER23+FI23+FZ23+GQ23+HH23+HY23+IP23</f>
        <v/>
      </c>
      <c r="M52">
        <f>M23+AD23+AU23+BL23+CC23+CT23+DK23+EB23+ES23+FJ23+GA23+GR23+HI23+HZ23+IQ23</f>
        <v/>
      </c>
      <c r="N52">
        <f>N23+AE23+AV23+BM23+CD23+CU23+DL23+EC23+ET23+FK23+GB23+GS23+HJ23+IA23+IR23</f>
        <v/>
      </c>
      <c r="O52">
        <f>O23+AF23+AW23+BN23+CE23+CV23+DM23+ED23+EU23+FL23+GC23+GT23+HK23+IB23+IS23</f>
        <v/>
      </c>
      <c r="P52">
        <f>P23+AG23+AX23+BO23+CF23+CW23+DN23+EE23+EV23+FM23+GD23+GU23+HL23+IC23+IT23</f>
        <v/>
      </c>
      <c r="Q52">
        <f>Q23+AH23+AY23+BP23+CG23+CX23+DO23+EF23+EW23+FN23+GE23+GV23+HM23+ID23+IU23</f>
        <v/>
      </c>
      <c r="R52">
        <f>R23+AI23+AZ23+BQ23+CH23+CY23+DP23+EG23+EX23+FO23+GF23+GW23+HN23+IE23+IV23</f>
        <v/>
      </c>
      <c r="T52" s="1">
        <f>IFERROR(E52/C52,0)</f>
        <v/>
      </c>
      <c r="U52" s="1">
        <f>IFERROR(Q52/C52,0)</f>
        <v/>
      </c>
    </row>
    <row r="53">
      <c r="A53">
        <f>IF(A24="","",A24)</f>
        <v/>
      </c>
      <c r="B53">
        <f>IF(B24="","",B24)</f>
        <v/>
      </c>
      <c r="C53">
        <f>C24+T24+AK24+BB24+BS24+CJ24+DA24+DR24+EI24+EZ24+FQ24+GH24+GY24+HP24+IG24</f>
        <v/>
      </c>
      <c r="D53">
        <f>D24+U24+AL24+BC24+BT24+CK24+DB24+DS24+EJ24+FA24+FR24+GI24+GZ24+HQ24+IH24</f>
        <v/>
      </c>
      <c r="E53">
        <f>E24+V24+AM24+BD24+BU24+CL24+DC24+DT24+EK24+FB24+FS24+GJ24+HA24+HR24+II24</f>
        <v/>
      </c>
      <c r="F53">
        <f>F24+W24+AN24+BE24+BV24+CM24+DD24+DU24+EL24+FC24+FT24+GK24+HB24+HS24+IJ24</f>
        <v/>
      </c>
      <c r="G53">
        <f>G24+X24+AO24+BF24+BW24+CN24+DE24+DV24+EM24+FD24+FU24+GL24+HC24+HT24+IK24</f>
        <v/>
      </c>
      <c r="H53">
        <f>H24+Y24+AP24+BG24+BX24+CO24+DF24+DW24+EN24+FE24+FV24+GM24+HD24+HU24+IL24</f>
        <v/>
      </c>
      <c r="I53">
        <f>I24+Z24+AQ24+BH24+BY24+CP24+DG24+DX24+EO24+FF24+FW24+GN24+HE24+HV24+IM24</f>
        <v/>
      </c>
      <c r="J53">
        <f>J24+AA24+AR24+BI24+BZ24+CQ24+DH24+DY24+EP24+FG24+FX24+GO24+HF24+HW24+IN24</f>
        <v/>
      </c>
      <c r="K53">
        <f>K24+AB24+AS24+BJ24+CA24+CR24+DI24+DZ24+EQ24+FH24+FY24+GP24+HG24+HX24+IO24</f>
        <v/>
      </c>
      <c r="L53">
        <f>L24+AC24+AT24+BK24+CB24+CS24+DJ24+EA24+ER24+FI24+FZ24+GQ24+HH24+HY24+IP24</f>
        <v/>
      </c>
      <c r="M53">
        <f>M24+AD24+AU24+BL24+CC24+CT24+DK24+EB24+ES24+FJ24+GA24+GR24+HI24+HZ24+IQ24</f>
        <v/>
      </c>
      <c r="N53">
        <f>N24+AE24+AV24+BM24+CD24+CU24+DL24+EC24+ET24+FK24+GB24+GS24+HJ24+IA24+IR24</f>
        <v/>
      </c>
      <c r="O53">
        <f>O24+AF24+AW24+BN24+CE24+CV24+DM24+ED24+EU24+FL24+GC24+GT24+HK24+IB24+IS24</f>
        <v/>
      </c>
      <c r="P53">
        <f>P24+AG24+AX24+BO24+CF24+CW24+DN24+EE24+EV24+FM24+GD24+GU24+HL24+IC24+IT24</f>
        <v/>
      </c>
      <c r="Q53">
        <f>Q24+AH24+AY24+BP24+CG24+CX24+DO24+EF24+EW24+FN24+GE24+GV24+HM24+ID24+IU24</f>
        <v/>
      </c>
      <c r="R53">
        <f>R24+AI24+AZ24+BQ24+CH24+CY24+DP24+EG24+EX24+FO24+GF24+GW24+HN24+IE24+IV24</f>
        <v/>
      </c>
      <c r="T53" s="1">
        <f>IFERROR(E53/C53,0)</f>
        <v/>
      </c>
      <c r="U53" s="1">
        <f>IFERROR(Q53/C53,0)</f>
        <v/>
      </c>
    </row>
    <row r="54">
      <c r="A54">
        <f>IF(A25="","",A25)</f>
        <v/>
      </c>
      <c r="B54">
        <f>IF(B25="","",B25)</f>
        <v/>
      </c>
      <c r="C54">
        <f>C25+T25+AK25+BB25+BS25+CJ25+DA25+DR25+EI25+EZ25+FQ25+GH25+GY25+HP25+IG25</f>
        <v/>
      </c>
      <c r="D54">
        <f>D25+U25+AL25+BC25+BT25+CK25+DB25+DS25+EJ25+FA25+FR25+GI25+GZ25+HQ25+IH25</f>
        <v/>
      </c>
      <c r="E54">
        <f>E25+V25+AM25+BD25+BU25+CL25+DC25+DT25+EK25+FB25+FS25+GJ25+HA25+HR25+II25</f>
        <v/>
      </c>
      <c r="F54">
        <f>F25+W25+AN25+BE25+BV25+CM25+DD25+DU25+EL25+FC25+FT25+GK25+HB25+HS25+IJ25</f>
        <v/>
      </c>
      <c r="G54">
        <f>G25+X25+AO25+BF25+BW25+CN25+DE25+DV25+EM25+FD25+FU25+GL25+HC25+HT25+IK25</f>
        <v/>
      </c>
      <c r="H54">
        <f>H25+Y25+AP25+BG25+BX25+CO25+DF25+DW25+EN25+FE25+FV25+GM25+HD25+HU25+IL25</f>
        <v/>
      </c>
      <c r="I54">
        <f>I25+Z25+AQ25+BH25+BY25+CP25+DG25+DX25+EO25+FF25+FW25+GN25+HE25+HV25+IM25</f>
        <v/>
      </c>
      <c r="J54">
        <f>J25+AA25+AR25+BI25+BZ25+CQ25+DH25+DY25+EP25+FG25+FX25+GO25+HF25+HW25+IN25</f>
        <v/>
      </c>
      <c r="K54">
        <f>K25+AB25+AS25+BJ25+CA25+CR25+DI25+DZ25+EQ25+FH25+FY25+GP25+HG25+HX25+IO25</f>
        <v/>
      </c>
      <c r="L54">
        <f>L25+AC25+AT25+BK25+CB25+CS25+DJ25+EA25+ER25+FI25+FZ25+GQ25+HH25+HY25+IP25</f>
        <v/>
      </c>
      <c r="M54">
        <f>M25+AD25+AU25+BL25+CC25+CT25+DK25+EB25+ES25+FJ25+GA25+GR25+HI25+HZ25+IQ25</f>
        <v/>
      </c>
      <c r="N54">
        <f>N25+AE25+AV25+BM25+CD25+CU25+DL25+EC25+ET25+FK25+GB25+GS25+HJ25+IA25+IR25</f>
        <v/>
      </c>
      <c r="O54">
        <f>O25+AF25+AW25+BN25+CE25+CV25+DM25+ED25+EU25+FL25+GC25+GT25+HK25+IB25+IS25</f>
        <v/>
      </c>
      <c r="P54">
        <f>P25+AG25+AX25+BO25+CF25+CW25+DN25+EE25+EV25+FM25+GD25+GU25+HL25+IC25+IT25</f>
        <v/>
      </c>
      <c r="Q54">
        <f>Q25+AH25+AY25+BP25+CG25+CX25+DO25+EF25+EW25+FN25+GE25+GV25+HM25+ID25+IU25</f>
        <v/>
      </c>
      <c r="R54">
        <f>R25+AI25+AZ25+BQ25+CH25+CY25+DP25+EG25+EX25+FO25+GF25+GW25+HN25+IE25+IV25</f>
        <v/>
      </c>
      <c r="T54" s="1">
        <f>IFERROR(E54/C54,0)</f>
        <v/>
      </c>
      <c r="U54" s="1">
        <f>IFERROR(Q54/C54,0)</f>
        <v/>
      </c>
    </row>
    <row r="55">
      <c r="A55">
        <f>IF(A26="","",A26)</f>
        <v/>
      </c>
      <c r="B55">
        <f>IF(B26="","",B26)</f>
        <v/>
      </c>
      <c r="C55">
        <f>C26+T26+AK26+BB26+BS26+CJ26+DA26+DR26+EI26+EZ26+FQ26+GH26+GY26+HP26+IG26</f>
        <v/>
      </c>
      <c r="D55">
        <f>D26+U26+AL26+BC26+BT26+CK26+DB26+DS26+EJ26+FA26+FR26+GI26+GZ26+HQ26+IH26</f>
        <v/>
      </c>
      <c r="E55">
        <f>E26+V26+AM26+BD26+BU26+CL26+DC26+DT26+EK26+FB26+FS26+GJ26+HA26+HR26+II26</f>
        <v/>
      </c>
      <c r="F55">
        <f>F26+W26+AN26+BE26+BV26+CM26+DD26+DU26+EL26+FC26+FT26+GK26+HB26+HS26+IJ26</f>
        <v/>
      </c>
      <c r="G55">
        <f>G26+X26+AO26+BF26+BW26+CN26+DE26+DV26+EM26+FD26+FU26+GL26+HC26+HT26+IK26</f>
        <v/>
      </c>
      <c r="H55">
        <f>H26+Y26+AP26+BG26+BX26+CO26+DF26+DW26+EN26+FE26+FV26+GM26+HD26+HU26+IL26</f>
        <v/>
      </c>
      <c r="I55">
        <f>I26+Z26+AQ26+BH26+BY26+CP26+DG26+DX26+EO26+FF26+FW26+GN26+HE26+HV26+IM26</f>
        <v/>
      </c>
      <c r="J55">
        <f>J26+AA26+AR26+BI26+BZ26+CQ26+DH26+DY26+EP26+FG26+FX26+GO26+HF26+HW26+IN26</f>
        <v/>
      </c>
      <c r="K55">
        <f>K26+AB26+AS26+BJ26+CA26+CR26+DI26+DZ26+EQ26+FH26+FY26+GP26+HG26+HX26+IO26</f>
        <v/>
      </c>
      <c r="L55">
        <f>L26+AC26+AT26+BK26+CB26+CS26+DJ26+EA26+ER26+FI26+FZ26+GQ26+HH26+HY26+IP26</f>
        <v/>
      </c>
      <c r="M55">
        <f>M26+AD26+AU26+BL26+CC26+CT26+DK26+EB26+ES26+FJ26+GA26+GR26+HI26+HZ26+IQ26</f>
        <v/>
      </c>
      <c r="N55">
        <f>N26+AE26+AV26+BM26+CD26+CU26+DL26+EC26+ET26+FK26+GB26+GS26+HJ26+IA26+IR26</f>
        <v/>
      </c>
      <c r="O55">
        <f>O26+AF26+AW26+BN26+CE26+CV26+DM26+ED26+EU26+FL26+GC26+GT26+HK26+IB26+IS26</f>
        <v/>
      </c>
      <c r="P55">
        <f>P26+AG26+AX26+BO26+CF26+CW26+DN26+EE26+EV26+FM26+GD26+GU26+HL26+IC26+IT26</f>
        <v/>
      </c>
      <c r="Q55">
        <f>Q26+AH26+AY26+BP26+CG26+CX26+DO26+EF26+EW26+FN26+GE26+GV26+HM26+ID26+IU26</f>
        <v/>
      </c>
      <c r="R55">
        <f>R26+AI26+AZ26+BQ26+CH26+CY26+DP26+EG26+EX26+FO26+GF26+GW26+HN26+IE26+IV26</f>
        <v/>
      </c>
      <c r="T55" s="1">
        <f>IFERROR(E55/C55,0)</f>
        <v/>
      </c>
      <c r="U55" s="1">
        <f>IFERROR(Q55/C55,0)</f>
        <v/>
      </c>
    </row>
    <row r="56">
      <c r="A56">
        <f>IF(A27="","",A27)</f>
        <v/>
      </c>
      <c r="B56">
        <f>IF(B27="","",B27)</f>
        <v/>
      </c>
      <c r="C56">
        <f>C27+T27+AK27+BB27+BS27+CJ27+DA27+DR27+EI27+EZ27+FQ27+GH27+GY27+HP27+IG27</f>
        <v/>
      </c>
      <c r="D56">
        <f>D27+U27+AL27+BC27+BT27+CK27+DB27+DS27+EJ27+FA27+FR27+GI27+GZ27+HQ27+IH27</f>
        <v/>
      </c>
      <c r="E56">
        <f>E27+V27+AM27+BD27+BU27+CL27+DC27+DT27+EK27+FB27+FS27+GJ27+HA27+HR27+II27</f>
        <v/>
      </c>
      <c r="F56">
        <f>F27+W27+AN27+BE27+BV27+CM27+DD27+DU27+EL27+FC27+FT27+GK27+HB27+HS27+IJ27</f>
        <v/>
      </c>
      <c r="G56">
        <f>G27+X27+AO27+BF27+BW27+CN27+DE27+DV27+EM27+FD27+FU27+GL27+HC27+HT27+IK27</f>
        <v/>
      </c>
      <c r="H56">
        <f>H27+Y27+AP27+BG27+BX27+CO27+DF27+DW27+EN27+FE27+FV27+GM27+HD27+HU27+IL27</f>
        <v/>
      </c>
      <c r="I56">
        <f>I27+Z27+AQ27+BH27+BY27+CP27+DG27+DX27+EO27+FF27+FW27+GN27+HE27+HV27+IM27</f>
        <v/>
      </c>
      <c r="J56">
        <f>J27+AA27+AR27+BI27+BZ27+CQ27+DH27+DY27+EP27+FG27+FX27+GO27+HF27+HW27+IN27</f>
        <v/>
      </c>
      <c r="K56">
        <f>K27+AB27+AS27+BJ27+CA27+CR27+DI27+DZ27+EQ27+FH27+FY27+GP27+HG27+HX27+IO27</f>
        <v/>
      </c>
      <c r="L56">
        <f>L27+AC27+AT27+BK27+CB27+CS27+DJ27+EA27+ER27+FI27+FZ27+GQ27+HH27+HY27+IP27</f>
        <v/>
      </c>
      <c r="M56">
        <f>M27+AD27+AU27+BL27+CC27+CT27+DK27+EB27+ES27+FJ27+GA27+GR27+HI27+HZ27+IQ27</f>
        <v/>
      </c>
      <c r="N56">
        <f>N27+AE27+AV27+BM27+CD27+CU27+DL27+EC27+ET27+FK27+GB27+GS27+HJ27+IA27+IR27</f>
        <v/>
      </c>
      <c r="O56">
        <f>O27+AF27+AW27+BN27+CE27+CV27+DM27+ED27+EU27+FL27+GC27+GT27+HK27+IB27+IS27</f>
        <v/>
      </c>
      <c r="P56">
        <f>P27+AG27+AX27+BO27+CF27+CW27+DN27+EE27+EV27+FM27+GD27+GU27+HL27+IC27+IT27</f>
        <v/>
      </c>
      <c r="Q56">
        <f>Q27+AH27+AY27+BP27+CG27+CX27+DO27+EF27+EW27+FN27+GE27+GV27+HM27+ID27+IU27</f>
        <v/>
      </c>
      <c r="R56">
        <f>R27+AI27+AZ27+BQ27+CH27+CY27+DP27+EG27+EX27+FO27+GF27+GW27+HN27+IE27+IV27</f>
        <v/>
      </c>
      <c r="T56" s="1">
        <f>IFERROR(E56/C56,0)</f>
        <v/>
      </c>
      <c r="U56" s="1">
        <f>IFERROR(Q56/C56,0)</f>
        <v/>
      </c>
    </row>
    <row r="57">
      <c r="A57">
        <f>IF(A28="","",A28)</f>
        <v/>
      </c>
      <c r="B57">
        <f>IF(B28="","",B28)</f>
        <v/>
      </c>
      <c r="C57">
        <f>C28+T28+AK28+BB28+BS28+CJ28+DA28+DR28+EI28+EZ28+FQ28+GH28+GY28+HP28+IG28</f>
        <v/>
      </c>
      <c r="D57">
        <f>D28+U28+AL28+BC28+BT28+CK28+DB28+DS28+EJ28+FA28+FR28+GI28+GZ28+HQ28+IH28</f>
        <v/>
      </c>
      <c r="E57">
        <f>E28+V28+AM28+BD28+BU28+CL28+DC28+DT28+EK28+FB28+FS28+GJ28+HA28+HR28+II28</f>
        <v/>
      </c>
      <c r="F57">
        <f>F28+W28+AN28+BE28+BV28+CM28+DD28+DU28+EL28+FC28+FT28+GK28+HB28+HS28+IJ28</f>
        <v/>
      </c>
      <c r="G57">
        <f>G28+X28+AO28+BF28+BW28+CN28+DE28+DV28+EM28+FD28+FU28+GL28+HC28+HT28+IK28</f>
        <v/>
      </c>
      <c r="H57">
        <f>H28+Y28+AP28+BG28+BX28+CO28+DF28+DW28+EN28+FE28+FV28+GM28+HD28+HU28+IL28</f>
        <v/>
      </c>
      <c r="I57">
        <f>I28+Z28+AQ28+BH28+BY28+CP28+DG28+DX28+EO28+FF28+FW28+GN28+HE28+HV28+IM28</f>
        <v/>
      </c>
      <c r="J57">
        <f>J28+AA28+AR28+BI28+BZ28+CQ28+DH28+DY28+EP28+FG28+FX28+GO28+HF28+HW28+IN28</f>
        <v/>
      </c>
      <c r="K57">
        <f>K28+AB28+AS28+BJ28+CA28+CR28+DI28+DZ28+EQ28+FH28+FY28+GP28+HG28+HX28+IO28</f>
        <v/>
      </c>
      <c r="L57">
        <f>L28+AC28+AT28+BK28+CB28+CS28+DJ28+EA28+ER28+FI28+FZ28+GQ28+HH28+HY28+IP28</f>
        <v/>
      </c>
      <c r="M57">
        <f>M28+AD28+AU28+BL28+CC28+CT28+DK28+EB28+ES28+FJ28+GA28+GR28+HI28+HZ28+IQ28</f>
        <v/>
      </c>
      <c r="N57">
        <f>N28+AE28+AV28+BM28+CD28+CU28+DL28+EC28+ET28+FK28+GB28+GS28+HJ28+IA28+IR28</f>
        <v/>
      </c>
      <c r="O57">
        <f>O28+AF28+AW28+BN28+CE28+CV28+DM28+ED28+EU28+FL28+GC28+GT28+HK28+IB28+IS28</f>
        <v/>
      </c>
      <c r="P57">
        <f>P28+AG28+AX28+BO28+CF28+CW28+DN28+EE28+EV28+FM28+GD28+GU28+HL28+IC28+IT28</f>
        <v/>
      </c>
      <c r="Q57">
        <f>Q28+AH28+AY28+BP28+CG28+CX28+DO28+EF28+EW28+FN28+GE28+GV28+HM28+ID28+IU28</f>
        <v/>
      </c>
      <c r="R57">
        <f>R28+AI28+AZ28+BQ28+CH28+CY28+DP28+EG28+EX28+FO28+GF28+GW28+HN28+IE28+IV28</f>
        <v/>
      </c>
      <c r="T57" s="1">
        <f>IFERROR(E57/C57,0)</f>
        <v/>
      </c>
      <c r="U57" s="1">
        <f>IFERROR(Q57/C57,0)</f>
        <v/>
      </c>
    </row>
    <row r="58">
      <c r="A58">
        <f>IF(A29="","",A29)</f>
        <v/>
      </c>
      <c r="B58">
        <f>IF(B29="","",B29)</f>
        <v/>
      </c>
      <c r="C58">
        <f>C29+T29+AK29+BB29+BS29+CJ29+DA29+DR29+EI29+EZ29+FQ29+GH29+GY29+HP29+IG29</f>
        <v/>
      </c>
      <c r="D58">
        <f>D29+U29+AL29+BC29+BT29+CK29+DB29+DS29+EJ29+FA29+FR29+GI29+GZ29+HQ29+IH29</f>
        <v/>
      </c>
      <c r="E58">
        <f>E29+V29+AM29+BD29+BU29+CL29+DC29+DT29+EK29+FB29+FS29+GJ29+HA29+HR29+II29</f>
        <v/>
      </c>
      <c r="F58">
        <f>F29+W29+AN29+BE29+BV29+CM29+DD29+DU29+EL29+FC29+FT29+GK29+HB29+HS29+IJ29</f>
        <v/>
      </c>
      <c r="G58">
        <f>G29+X29+AO29+BF29+BW29+CN29+DE29+DV29+EM29+FD29+FU29+GL29+HC29+HT29+IK29</f>
        <v/>
      </c>
      <c r="H58">
        <f>H29+Y29+AP29+BG29+BX29+CO29+DF29+DW29+EN29+FE29+FV29+GM29+HD29+HU29+IL29</f>
        <v/>
      </c>
      <c r="I58">
        <f>I29+Z29+AQ29+BH29+BY29+CP29+DG29+DX29+EO29+FF29+FW29+GN29+HE29+HV29+IM29</f>
        <v/>
      </c>
      <c r="J58">
        <f>J29+AA29+AR29+BI29+BZ29+CQ29+DH29+DY29+EP29+FG29+FX29+GO29+HF29+HW29+IN29</f>
        <v/>
      </c>
      <c r="K58">
        <f>K29+AB29+AS29+BJ29+CA29+CR29+DI29+DZ29+EQ29+FH29+FY29+GP29+HG29+HX29+IO29</f>
        <v/>
      </c>
      <c r="L58">
        <f>L29+AC29+AT29+BK29+CB29+CS29+DJ29+EA29+ER29+FI29+FZ29+GQ29+HH29+HY29+IP29</f>
        <v/>
      </c>
      <c r="M58">
        <f>M29+AD29+AU29+BL29+CC29+CT29+DK29+EB29+ES29+FJ29+GA29+GR29+HI29+HZ29+IQ29</f>
        <v/>
      </c>
      <c r="N58">
        <f>N29+AE29+AV29+BM29+CD29+CU29+DL29+EC29+ET29+FK29+GB29+GS29+HJ29+IA29+IR29</f>
        <v/>
      </c>
      <c r="O58">
        <f>O29+AF29+AW29+BN29+CE29+CV29+DM29+ED29+EU29+FL29+GC29+GT29+HK29+IB29+IS29</f>
        <v/>
      </c>
      <c r="P58">
        <f>P29+AG29+AX29+BO29+CF29+CW29+DN29+EE29+EV29+FM29+GD29+GU29+HL29+IC29+IT29</f>
        <v/>
      </c>
      <c r="Q58">
        <f>Q29+AH29+AY29+BP29+CG29+CX29+DO29+EF29+EW29+FN29+GE29+GV29+HM29+ID29+IU29</f>
        <v/>
      </c>
      <c r="R58">
        <f>R29+AI29+AZ29+BQ29+CH29+CY29+DP29+EG29+EX29+FO29+GF29+GW29+HN29+IE29+IV29</f>
        <v/>
      </c>
      <c r="T58" s="1">
        <f>IFERROR(E58/C58,0)</f>
        <v/>
      </c>
      <c r="U58" s="1">
        <f>IFERROR(Q58/C58,0)</f>
        <v/>
      </c>
    </row>
    <row r="59">
      <c r="A59">
        <f>IF(A30="","",A30)</f>
        <v/>
      </c>
      <c r="B59">
        <f>IF(B30="","",B30)</f>
        <v/>
      </c>
      <c r="C59">
        <f>C30+T30+AK30+BB30+BS30+CJ30+DA30+DR30+EI30+EZ30+FQ30+GH30+GY30+HP30+IG30</f>
        <v/>
      </c>
      <c r="D59">
        <f>D30+U30+AL30+BC30+BT30+CK30+DB30+DS30+EJ30+FA30+FR30+GI30+GZ30+HQ30+IH30</f>
        <v/>
      </c>
      <c r="E59">
        <f>E30+V30+AM30+BD30+BU30+CL30+DC30+DT30+EK30+FB30+FS30+GJ30+HA30+HR30+II30</f>
        <v/>
      </c>
      <c r="F59">
        <f>F30+W30+AN30+BE30+BV30+CM30+DD30+DU30+EL30+FC30+FT30+GK30+HB30+HS30+IJ30</f>
        <v/>
      </c>
      <c r="G59">
        <f>G30+X30+AO30+BF30+BW30+CN30+DE30+DV30+EM30+FD30+FU30+GL30+HC30+HT30+IK30</f>
        <v/>
      </c>
      <c r="H59">
        <f>H30+Y30+AP30+BG30+BX30+CO30+DF30+DW30+EN30+FE30+FV30+GM30+HD30+HU30+IL30</f>
        <v/>
      </c>
      <c r="I59">
        <f>I30+Z30+AQ30+BH30+BY30+CP30+DG30+DX30+EO30+FF30+FW30+GN30+HE30+HV30+IM30</f>
        <v/>
      </c>
      <c r="J59">
        <f>J30+AA30+AR30+BI30+BZ30+CQ30+DH30+DY30+EP30+FG30+FX30+GO30+HF30+HW30+IN30</f>
        <v/>
      </c>
      <c r="K59">
        <f>K30+AB30+AS30+BJ30+CA30+CR30+DI30+DZ30+EQ30+FH30+FY30+GP30+HG30+HX30+IO30</f>
        <v/>
      </c>
      <c r="L59">
        <f>L30+AC30+AT30+BK30+CB30+CS30+DJ30+EA30+ER30+FI30+FZ30+GQ30+HH30+HY30+IP30</f>
        <v/>
      </c>
      <c r="M59">
        <f>M30+AD30+AU30+BL30+CC30+CT30+DK30+EB30+ES30+FJ30+GA30+GR30+HI30+HZ30+IQ30</f>
        <v/>
      </c>
      <c r="N59">
        <f>N30+AE30+AV30+BM30+CD30+CU30+DL30+EC30+ET30+FK30+GB30+GS30+HJ30+IA30+IR30</f>
        <v/>
      </c>
      <c r="O59">
        <f>O30+AF30+AW30+BN30+CE30+CV30+DM30+ED30+EU30+FL30+GC30+GT30+HK30+IB30+IS30</f>
        <v/>
      </c>
      <c r="P59">
        <f>P30+AG30+AX30+BO30+CF30+CW30+DN30+EE30+EV30+FM30+GD30+GU30+HL30+IC30+IT30</f>
        <v/>
      </c>
      <c r="Q59">
        <f>Q30+AH30+AY30+BP30+CG30+CX30+DO30+EF30+EW30+FN30+GE30+GV30+HM30+ID30+IU30</f>
        <v/>
      </c>
      <c r="R59">
        <f>R30+AI30+AZ30+BQ30+CH30+CY30+DP30+EG30+EX30+FO30+GF30+GW30+HN30+IE30+IV30</f>
        <v/>
      </c>
      <c r="T59" s="1">
        <f>IFERROR(E59/C59,0)</f>
        <v/>
      </c>
      <c r="U59" s="1">
        <f>IFERROR(Q59/C59,0)</f>
        <v/>
      </c>
    </row>
    <row r="60">
      <c r="A60">
        <f>IF(A31="","",A31)</f>
        <v/>
      </c>
      <c r="B60">
        <f>IF(B31="","",B31)</f>
        <v/>
      </c>
      <c r="C60">
        <f>C31+T31+AK31+BB31+BS31+CJ31+DA31+DR31+EI31+EZ31+FQ31+GH31+GY31+HP31+IG31</f>
        <v/>
      </c>
      <c r="D60">
        <f>D31+U31+AL31+BC31+BT31+CK31+DB31+DS31+EJ31+FA31+FR31+GI31+GZ31+HQ31+IH31</f>
        <v/>
      </c>
      <c r="E60">
        <f>E31+V31+AM31+BD31+BU31+CL31+DC31+DT31+EK31+FB31+FS31+GJ31+HA31+HR31+II31</f>
        <v/>
      </c>
      <c r="F60">
        <f>F31+W31+AN31+BE31+BV31+CM31+DD31+DU31+EL31+FC31+FT31+GK31+HB31+HS31+IJ31</f>
        <v/>
      </c>
      <c r="G60">
        <f>G31+X31+AO31+BF31+BW31+CN31+DE31+DV31+EM31+FD31+FU31+GL31+HC31+HT31+IK31</f>
        <v/>
      </c>
      <c r="H60">
        <f>H31+Y31+AP31+BG31+BX31+CO31+DF31+DW31+EN31+FE31+FV31+GM31+HD31+HU31+IL31</f>
        <v/>
      </c>
      <c r="I60">
        <f>I31+Z31+AQ31+BH31+BY31+CP31+DG31+DX31+EO31+FF31+FW31+GN31+HE31+HV31+IM31</f>
        <v/>
      </c>
      <c r="J60">
        <f>J31+AA31+AR31+BI31+BZ31+CQ31+DH31+DY31+EP31+FG31+FX31+GO31+HF31+HW31+IN31</f>
        <v/>
      </c>
      <c r="K60">
        <f>K31+AB31+AS31+BJ31+CA31+CR31+DI31+DZ31+EQ31+FH31+FY31+GP31+HG31+HX31+IO31</f>
        <v/>
      </c>
      <c r="L60">
        <f>L31+AC31+AT31+BK31+CB31+CS31+DJ31+EA31+ER31+FI31+FZ31+GQ31+HH31+HY31+IP31</f>
        <v/>
      </c>
      <c r="M60">
        <f>M31+AD31+AU31+BL31+CC31+CT31+DK31+EB31+ES31+FJ31+GA31+GR31+HI31+HZ31+IQ31</f>
        <v/>
      </c>
      <c r="N60">
        <f>N31+AE31+AV31+BM31+CD31+CU31+DL31+EC31+ET31+FK31+GB31+GS31+HJ31+IA31+IR31</f>
        <v/>
      </c>
      <c r="O60">
        <f>O31+AF31+AW31+BN31+CE31+CV31+DM31+ED31+EU31+FL31+GC31+GT31+HK31+IB31+IS31</f>
        <v/>
      </c>
      <c r="P60">
        <f>P31+AG31+AX31+BO31+CF31+CW31+DN31+EE31+EV31+FM31+GD31+GU31+HL31+IC31+IT31</f>
        <v/>
      </c>
      <c r="Q60">
        <f>Q31+AH31+AY31+BP31+CG31+CX31+DO31+EF31+EW31+FN31+GE31+GV31+HM31+ID31+IU31</f>
        <v/>
      </c>
      <c r="R60">
        <f>R31+AI31+AZ31+BQ31+CH31+CY31+DP31+EG31+EX31+FO31+GF31+GW31+HN31+IE31+IV31</f>
        <v/>
      </c>
      <c r="T60" s="1">
        <f>IFERROR(E60/C60,0)</f>
        <v/>
      </c>
      <c r="U60" s="1">
        <f>IFERROR(Q60/C60,0)</f>
        <v/>
      </c>
    </row>
    <row r="61">
      <c r="A61">
        <f>IF(A32="","",A32)</f>
        <v/>
      </c>
      <c r="B61">
        <f>IF(B32="","",B32)</f>
        <v/>
      </c>
      <c r="C61">
        <f>C32+T32+AK32+BB32+BS32+CJ32+DA32+DR32+EI32+EZ32+FQ32+GH32+GY32+HP32+IG32</f>
        <v/>
      </c>
      <c r="D61">
        <f>D32+U32+AL32+BC32+BT32+CK32+DB32+DS32+EJ32+FA32+FR32+GI32+GZ32+HQ32+IH32</f>
        <v/>
      </c>
      <c r="E61">
        <f>E32+V32+AM32+BD32+BU32+CL32+DC32+DT32+EK32+FB32+FS32+GJ32+HA32+HR32+II32</f>
        <v/>
      </c>
      <c r="F61">
        <f>F32+W32+AN32+BE32+BV32+CM32+DD32+DU32+EL32+FC32+FT32+GK32+HB32+HS32+IJ32</f>
        <v/>
      </c>
      <c r="G61">
        <f>G32+X32+AO32+BF32+BW32+CN32+DE32+DV32+EM32+FD32+FU32+GL32+HC32+HT32+IK32</f>
        <v/>
      </c>
      <c r="H61">
        <f>H32+Y32+AP32+BG32+BX32+CO32+DF32+DW32+EN32+FE32+FV32+GM32+HD32+HU32+IL32</f>
        <v/>
      </c>
      <c r="I61">
        <f>I32+Z32+AQ32+BH32+BY32+CP32+DG32+DX32+EO32+FF32+FW32+GN32+HE32+HV32+IM32</f>
        <v/>
      </c>
      <c r="J61">
        <f>J32+AA32+AR32+BI32+BZ32+CQ32+DH32+DY32+EP32+FG32+FX32+GO32+HF32+HW32+IN32</f>
        <v/>
      </c>
      <c r="K61">
        <f>K32+AB32+AS32+BJ32+CA32+CR32+DI32+DZ32+EQ32+FH32+FY32+GP32+HG32+HX32+IO32</f>
        <v/>
      </c>
      <c r="L61">
        <f>L32+AC32+AT32+BK32+CB32+CS32+DJ32+EA32+ER32+FI32+FZ32+GQ32+HH32+HY32+IP32</f>
        <v/>
      </c>
      <c r="M61">
        <f>M32+AD32+AU32+BL32+CC32+CT32+DK32+EB32+ES32+FJ32+GA32+GR32+HI32+HZ32+IQ32</f>
        <v/>
      </c>
      <c r="N61">
        <f>N32+AE32+AV32+BM32+CD32+CU32+DL32+EC32+ET32+FK32+GB32+GS32+HJ32+IA32+IR32</f>
        <v/>
      </c>
      <c r="O61">
        <f>O32+AF32+AW32+BN32+CE32+CV32+DM32+ED32+EU32+FL32+GC32+GT32+HK32+IB32+IS32</f>
        <v/>
      </c>
      <c r="P61">
        <f>P32+AG32+AX32+BO32+CF32+CW32+DN32+EE32+EV32+FM32+GD32+GU32+HL32+IC32+IT32</f>
        <v/>
      </c>
      <c r="Q61">
        <f>Q32+AH32+AY32+BP32+CG32+CX32+DO32+EF32+EW32+FN32+GE32+GV32+HM32+ID32+IU32</f>
        <v/>
      </c>
      <c r="R61">
        <f>R32+AI32+AZ32+BQ32+CH32+CY32+DP32+EG32+EX32+FO32+GF32+GW32+HN32+IE32+IV32</f>
        <v/>
      </c>
      <c r="T61" s="1">
        <f>IFERROR(E61/C61,0)</f>
        <v/>
      </c>
      <c r="U61" s="1">
        <f>IFERROR(Q61/C61,0)</f>
        <v/>
      </c>
    </row>
    <row r="62">
      <c r="A62" t="inlineStr">
        <is>
          <t>TOTALES :</t>
        </is>
      </c>
      <c r="C62">
        <f>SUM(C37:C61)</f>
        <v/>
      </c>
      <c r="D62">
        <f>SUM(D37:D61)</f>
        <v/>
      </c>
      <c r="E62">
        <f>SUM(E37:E61)</f>
        <v/>
      </c>
      <c r="F62">
        <f>SUM(F37:F61)</f>
        <v/>
      </c>
      <c r="G62">
        <f>SUM(G37:G61)</f>
        <v/>
      </c>
      <c r="H62">
        <f>SUM(H37:H61)</f>
        <v/>
      </c>
      <c r="I62">
        <f>SUM(I37:I61)</f>
        <v/>
      </c>
      <c r="J62">
        <f>SUM(J37:J61)</f>
        <v/>
      </c>
      <c r="K62">
        <f>SUM(K37:K61)</f>
        <v/>
      </c>
      <c r="L62">
        <f>SUM(L37:L61)</f>
        <v/>
      </c>
      <c r="M62">
        <f>SUM(M37:M61)</f>
        <v/>
      </c>
      <c r="N62">
        <f>SUM(N37:N61)</f>
        <v/>
      </c>
      <c r="O62">
        <f>SUM(O37:O61)</f>
        <v/>
      </c>
      <c r="P62">
        <f>SUM(P37:P61)</f>
        <v/>
      </c>
      <c r="Q62">
        <f>SUM(Q37:Q61)</f>
        <v/>
      </c>
      <c r="R62">
        <f>SUM(R37:R61)</f>
        <v/>
      </c>
      <c r="T62" s="1">
        <f>IFERROR(E62/C62,0)</f>
        <v/>
      </c>
      <c r="U62" s="1">
        <f>IFERROR(Q62/C62,0)</f>
        <v/>
      </c>
    </row>
    <row r="64">
      <c r="A64" t="inlineStr">
        <is>
          <t>L A N Z A D O R E S</t>
        </is>
      </c>
    </row>
    <row r="65">
      <c r="A65" t="inlineStr">
        <is>
          <t>NOMBRE</t>
        </is>
      </c>
      <c r="B65" t="inlineStr">
        <is>
          <t>No</t>
        </is>
      </c>
      <c r="C65" t="inlineStr">
        <is>
          <t>P?</t>
        </is>
      </c>
      <c r="D65" t="inlineStr">
        <is>
          <t>G/P</t>
        </is>
      </c>
      <c r="E65" t="inlineStr">
        <is>
          <t>INN</t>
        </is>
      </c>
      <c r="F65" t="inlineStr">
        <is>
          <t>CL</t>
        </is>
      </c>
      <c r="G65" t="inlineStr">
        <is>
          <t>K</t>
        </is>
      </c>
      <c r="H65" t="inlineStr">
        <is>
          <t>H</t>
        </is>
      </c>
      <c r="I65" t="inlineStr">
        <is>
          <t>P?</t>
        </is>
      </c>
      <c r="J65" t="inlineStr">
        <is>
          <t>G/P</t>
        </is>
      </c>
      <c r="K65" t="inlineStr">
        <is>
          <t>INN</t>
        </is>
      </c>
      <c r="L65" t="inlineStr">
        <is>
          <t>CL</t>
        </is>
      </c>
      <c r="M65" t="inlineStr">
        <is>
          <t>K</t>
        </is>
      </c>
      <c r="N65" t="inlineStr">
        <is>
          <t>H</t>
        </is>
      </c>
      <c r="O65" t="inlineStr">
        <is>
          <t>P?</t>
        </is>
      </c>
      <c r="P65" t="inlineStr">
        <is>
          <t>G/P</t>
        </is>
      </c>
      <c r="Q65" t="inlineStr">
        <is>
          <t>INN</t>
        </is>
      </c>
      <c r="R65" t="inlineStr">
        <is>
          <t>CL</t>
        </is>
      </c>
      <c r="S65" t="inlineStr">
        <is>
          <t>K</t>
        </is>
      </c>
      <c r="T65" t="inlineStr">
        <is>
          <t>H</t>
        </is>
      </c>
      <c r="U65" t="inlineStr">
        <is>
          <t>P?</t>
        </is>
      </c>
      <c r="V65" t="inlineStr">
        <is>
          <t>G/P</t>
        </is>
      </c>
      <c r="W65" t="inlineStr">
        <is>
          <t>INN</t>
        </is>
      </c>
      <c r="X65" t="inlineStr">
        <is>
          <t>CL</t>
        </is>
      </c>
      <c r="Y65" t="inlineStr">
        <is>
          <t>K</t>
        </is>
      </c>
      <c r="Z65" t="inlineStr">
        <is>
          <t>H</t>
        </is>
      </c>
      <c r="AA65" t="inlineStr">
        <is>
          <t>P?</t>
        </is>
      </c>
      <c r="AB65" t="inlineStr">
        <is>
          <t>G/P</t>
        </is>
      </c>
      <c r="AC65" t="inlineStr">
        <is>
          <t>INN</t>
        </is>
      </c>
      <c r="AD65" t="inlineStr">
        <is>
          <t>CL</t>
        </is>
      </c>
      <c r="AE65" t="inlineStr">
        <is>
          <t>K</t>
        </is>
      </c>
      <c r="AF65" t="inlineStr">
        <is>
          <t>H</t>
        </is>
      </c>
      <c r="AG65" t="inlineStr">
        <is>
          <t>P?</t>
        </is>
      </c>
      <c r="AH65" t="inlineStr">
        <is>
          <t>G/P</t>
        </is>
      </c>
      <c r="AI65" t="inlineStr">
        <is>
          <t>INN</t>
        </is>
      </c>
      <c r="AJ65" t="inlineStr">
        <is>
          <t>CL</t>
        </is>
      </c>
      <c r="AK65" t="inlineStr">
        <is>
          <t>K</t>
        </is>
      </c>
      <c r="AL65" t="inlineStr">
        <is>
          <t>H</t>
        </is>
      </c>
      <c r="AM65" t="inlineStr">
        <is>
          <t>P?</t>
        </is>
      </c>
      <c r="AN65" t="inlineStr">
        <is>
          <t>G/P</t>
        </is>
      </c>
      <c r="AO65" t="inlineStr">
        <is>
          <t>INN</t>
        </is>
      </c>
      <c r="AP65" t="inlineStr">
        <is>
          <t>CL</t>
        </is>
      </c>
      <c r="AQ65" t="inlineStr">
        <is>
          <t>K</t>
        </is>
      </c>
      <c r="AR65" t="inlineStr">
        <is>
          <t>H</t>
        </is>
      </c>
      <c r="AS65" t="inlineStr">
        <is>
          <t>P?</t>
        </is>
      </c>
      <c r="AT65" t="inlineStr">
        <is>
          <t>G/P</t>
        </is>
      </c>
      <c r="AU65" t="inlineStr">
        <is>
          <t>INN</t>
        </is>
      </c>
      <c r="AV65" t="inlineStr">
        <is>
          <t>CL</t>
        </is>
      </c>
      <c r="AW65" t="inlineStr">
        <is>
          <t>K</t>
        </is>
      </c>
      <c r="AX65" t="inlineStr">
        <is>
          <t>H</t>
        </is>
      </c>
      <c r="AY65" t="inlineStr">
        <is>
          <t>P?</t>
        </is>
      </c>
      <c r="AZ65" t="inlineStr">
        <is>
          <t>G/P</t>
        </is>
      </c>
      <c r="BA65" t="inlineStr">
        <is>
          <t>INN</t>
        </is>
      </c>
      <c r="BB65" t="inlineStr">
        <is>
          <t>CL</t>
        </is>
      </c>
      <c r="BC65" t="inlineStr">
        <is>
          <t>K</t>
        </is>
      </c>
      <c r="BD65" t="inlineStr">
        <is>
          <t>H</t>
        </is>
      </c>
      <c r="BE65" t="inlineStr">
        <is>
          <t>P?</t>
        </is>
      </c>
      <c r="BF65" t="inlineStr">
        <is>
          <t>G/P</t>
        </is>
      </c>
      <c r="BG65" t="inlineStr">
        <is>
          <t>INN</t>
        </is>
      </c>
      <c r="BH65" t="inlineStr">
        <is>
          <t>CL</t>
        </is>
      </c>
      <c r="BI65" t="inlineStr">
        <is>
          <t>K</t>
        </is>
      </c>
      <c r="BJ65" t="inlineStr">
        <is>
          <t>H</t>
        </is>
      </c>
      <c r="BK65" t="inlineStr">
        <is>
          <t>P?</t>
        </is>
      </c>
      <c r="BL65" t="inlineStr">
        <is>
          <t>G/P</t>
        </is>
      </c>
      <c r="BM65" t="inlineStr">
        <is>
          <t>INN</t>
        </is>
      </c>
      <c r="BN65" t="inlineStr">
        <is>
          <t>CL</t>
        </is>
      </c>
      <c r="BO65" t="inlineStr">
        <is>
          <t>K</t>
        </is>
      </c>
      <c r="BP65" t="inlineStr">
        <is>
          <t>H</t>
        </is>
      </c>
      <c r="BQ65" t="inlineStr">
        <is>
          <t>P?</t>
        </is>
      </c>
      <c r="BR65" t="inlineStr">
        <is>
          <t>G/P</t>
        </is>
      </c>
      <c r="BS65" t="inlineStr">
        <is>
          <t>INN</t>
        </is>
      </c>
      <c r="BT65" t="inlineStr">
        <is>
          <t>CL</t>
        </is>
      </c>
      <c r="BU65" t="inlineStr">
        <is>
          <t>K</t>
        </is>
      </c>
      <c r="BV65" t="inlineStr">
        <is>
          <t>H</t>
        </is>
      </c>
      <c r="BW65" t="inlineStr">
        <is>
          <t>P?</t>
        </is>
      </c>
      <c r="BX65" t="inlineStr">
        <is>
          <t>G/P</t>
        </is>
      </c>
      <c r="BY65" t="inlineStr">
        <is>
          <t>INN</t>
        </is>
      </c>
      <c r="BZ65" t="inlineStr">
        <is>
          <t>CL</t>
        </is>
      </c>
      <c r="CA65" t="inlineStr">
        <is>
          <t>K</t>
        </is>
      </c>
      <c r="CB65" t="inlineStr">
        <is>
          <t>H</t>
        </is>
      </c>
      <c r="CC65" t="inlineStr">
        <is>
          <t>P?</t>
        </is>
      </c>
      <c r="CD65" t="inlineStr">
        <is>
          <t>G/P</t>
        </is>
      </c>
      <c r="CE65" t="inlineStr">
        <is>
          <t>INN</t>
        </is>
      </c>
      <c r="CF65" t="inlineStr">
        <is>
          <t>CL</t>
        </is>
      </c>
      <c r="CG65" t="inlineStr">
        <is>
          <t>K</t>
        </is>
      </c>
      <c r="CH65" t="inlineStr">
        <is>
          <t>H</t>
        </is>
      </c>
      <c r="CI65" t="inlineStr">
        <is>
          <t>P?</t>
        </is>
      </c>
      <c r="CJ65" t="inlineStr">
        <is>
          <t>G/P</t>
        </is>
      </c>
      <c r="CK65" t="inlineStr">
        <is>
          <t>INN</t>
        </is>
      </c>
      <c r="CL65" t="inlineStr">
        <is>
          <t>CL</t>
        </is>
      </c>
      <c r="CM65" t="inlineStr">
        <is>
          <t>K</t>
        </is>
      </c>
      <c r="CN65" t="inlineStr">
        <is>
          <t>H</t>
        </is>
      </c>
      <c r="CP65" t="inlineStr">
        <is>
          <t>JJ</t>
        </is>
      </c>
      <c r="CQ65" t="inlineStr">
        <is>
          <t>JG</t>
        </is>
      </c>
      <c r="CR65" t="inlineStr">
        <is>
          <t>JP</t>
        </is>
      </c>
      <c r="CS65" t="inlineStr">
        <is>
          <t>OUTS</t>
        </is>
      </c>
      <c r="CT65" t="inlineStr">
        <is>
          <t>INN</t>
        </is>
      </c>
      <c r="CU65" t="inlineStr">
        <is>
          <t>CL</t>
        </is>
      </c>
      <c r="CV65" t="inlineStr">
        <is>
          <t>K</t>
        </is>
      </c>
      <c r="CW65" t="inlineStr">
        <is>
          <t>H</t>
        </is>
      </c>
      <c r="CX65" t="inlineStr">
        <is>
          <t>PCL</t>
        </is>
      </c>
    </row>
    <row r="66">
      <c r="A66">
        <f>IF(A8="","",A8)</f>
        <v/>
      </c>
      <c r="B66">
        <f>IF(B8="","",B8)</f>
        <v/>
      </c>
      <c r="CP66">
        <f>C66+I66+O66+U66+AA66+AG66+AM66+AS66+AY66+BE66+BK66+BQ66+BW66+CC66+CI66</f>
        <v/>
      </c>
      <c r="CQ66">
        <f>COUNTIF(D66,"G")+COUNTIF(J66,"G")+COUNTIF(P66,"G")+COUNTIF(V66,"G")+COUNTIF(AB66,"G")+COUNTIF(AH66,"G")+COUNTIF(AN66,"G")+COUNTIF(AT66,"G")+COUNTIF(AZ66,"G")+COUNTIF(BF66,"G")+COUNTIF(BL66,"G")+COUNTIF(BR66,"G")+COUNTIF(BX66,"G")+COUNTIF(CD66,"G")+COUNTIF(CJ66,"G")</f>
        <v/>
      </c>
      <c r="CR66">
        <f>COUNTIF(D66,"P")+COUNTIF(J66,"P")+COUNTIF(P66,"P")+COUNTIF(V66,"P")+COUNTIF(AB66,"P")+COUNTIF(AH66,"P")+COUNTIF(AN66,"P")+COUNTIF(AT66,"P")+COUNTIF(AZ66,"P")+COUNTIF(BF66,"P")+COUNTIF(BL66,"P")+COUNTIF(BR66,"P")+COUNTIF(BX66,"P")+COUNTIF(CD66,"P")+COUNTIF(CJ66,"P")</f>
        <v/>
      </c>
      <c r="CS66">
        <f>(INT(E66)*3+(E66-INT(E66))*10)+(INT(K66)*3+(K66-INT(K66))*10)+(INT(Q66)*3+(Q66-INT(Q66))*10)+(INT(W66)*3+(W66-INT(W66))*10)+(INT(AC66)*3+(AC66-INT(AC66))*10)+(INT(AI66)*3+(AI66-INT(AI66))*10)+(INT(AO66)*3+(AO66-INT(AO66))*10)+(INT(AU66)*3+(AU66-INT(AU66))*10)+(INT(BA66)*3+(BA66-INT(BA66))*10)+(INT(BG66)*3+(BG66-INT(BG66))*10)+(INT(BM66)*3+(BM66-INT(BM66))*10)+(INT(BS66)*3+(BS66-INT(BS66))*10)+(INT(BY66)*3+(BY66-INT(BY66))*10)+(INT(CE66)*3+(CE66-INT(CE66))*10)+(INT(CK66)*3+(CK66-INT(CK66))*10)</f>
        <v/>
      </c>
      <c r="CT66">
        <f>INT(CS66/3)+MOD(CS66,3)/10</f>
        <v/>
      </c>
      <c r="CU66">
        <f>F66+L66+R66+X66+AD66+AJ66+AP66+AV66+BB66+BH66+BN66+BT66+BZ66+CF66+CL66</f>
        <v/>
      </c>
      <c r="CV66">
        <f>G66+M66+S66+Y66+AE66+AK66+AQ66+AW66+BC66+BI66+BO66+BU66+CA66+CG66+CM66</f>
        <v/>
      </c>
      <c r="CW66">
        <f>H66+N66+T66+Z66+AF66+AL66+AR66+AX66+BD66+BJ66+BP66+BV66+CB66+CH66+CN66</f>
        <v/>
      </c>
      <c r="CX66" s="2">
        <f>IFERROR(CU66*27/CS66,0)</f>
        <v/>
      </c>
    </row>
    <row r="67">
      <c r="A67">
        <f>IF(A9="","",A9)</f>
        <v/>
      </c>
      <c r="B67">
        <f>IF(B9="","",B9)</f>
        <v/>
      </c>
      <c r="CP67">
        <f>C67+I67+O67+U67+AA67+AG67+AM67+AS67+AY67+BE67+BK67+BQ67+BW67+CC67+CI67</f>
        <v/>
      </c>
      <c r="CQ67">
        <f>COUNTIF(D67,"G")+COUNTIF(J67,"G")+COUNTIF(P67,"G")+COUNTIF(V67,"G")+COUNTIF(AB67,"G")+COUNTIF(AH67,"G")+COUNTIF(AN67,"G")+COUNTIF(AT67,"G")+COUNTIF(AZ67,"G")+COUNTIF(BF67,"G")+COUNTIF(BL67,"G")+COUNTIF(BR67,"G")+COUNTIF(BX67,"G")+COUNTIF(CD67,"G")+COUNTIF(CJ67,"G")</f>
        <v/>
      </c>
      <c r="CR67">
        <f>COUNTIF(D67,"P")+COUNTIF(J67,"P")+COUNTIF(P67,"P")+COUNTIF(V67,"P")+COUNTIF(AB67,"P")+COUNTIF(AH67,"P")+COUNTIF(AN67,"P")+COUNTIF(AT67,"P")+COUNTIF(AZ67,"P")+COUNTIF(BF67,"P")+COUNTIF(BL67,"P")+COUNTIF(BR67,"P")+COUNTIF(BX67,"P")+COUNTIF(CD67,"P")+COUNTIF(CJ67,"P")</f>
        <v/>
      </c>
      <c r="CS67">
        <f>(INT(E67)*3+(E67-INT(E67))*10)+(INT(K67)*3+(K67-INT(K67))*10)+(INT(Q67)*3+(Q67-INT(Q67))*10)+(INT(W67)*3+(W67-INT(W67))*10)+(INT(AC67)*3+(AC67-INT(AC67))*10)+(INT(AI67)*3+(AI67-INT(AI67))*10)+(INT(AO67)*3+(AO67-INT(AO67))*10)+(INT(AU67)*3+(AU67-INT(AU67))*10)+(INT(BA67)*3+(BA67-INT(BA67))*10)+(INT(BG67)*3+(BG67-INT(BG67))*10)+(INT(BM67)*3+(BM67-INT(BM67))*10)+(INT(BS67)*3+(BS67-INT(BS67))*10)+(INT(BY67)*3+(BY67-INT(BY67))*10)+(INT(CE67)*3+(CE67-INT(CE67))*10)+(INT(CK67)*3+(CK67-INT(CK67))*10)</f>
        <v/>
      </c>
      <c r="CT67">
        <f>INT(CS67/3)+MOD(CS67,3)/10</f>
        <v/>
      </c>
      <c r="CU67">
        <f>F67+L67+R67+X67+AD67+AJ67+AP67+AV67+BB67+BH67+BN67+BT67+BZ67+CF67+CL67</f>
        <v/>
      </c>
      <c r="CV67">
        <f>G67+M67+S67+Y67+AE67+AK67+AQ67+AW67+BC67+BI67+BO67+BU67+CA67+CG67+CM67</f>
        <v/>
      </c>
      <c r="CW67">
        <f>H67+N67+T67+Z67+AF67+AL67+AR67+AX67+BD67+BJ67+BP67+BV67+CB67+CH67+CN67</f>
        <v/>
      </c>
      <c r="CX67" s="2">
        <f>IFERROR(CU67*27/CS67,0)</f>
        <v/>
      </c>
    </row>
    <row r="68">
      <c r="A68">
        <f>IF(A10="","",A10)</f>
        <v/>
      </c>
      <c r="B68">
        <f>IF(B10="","",B10)</f>
        <v/>
      </c>
      <c r="CP68">
        <f>C68+I68+O68+U68+AA68+AG68+AM68+AS68+AY68+BE68+BK68+BQ68+BW68+CC68+CI68</f>
        <v/>
      </c>
      <c r="CQ68">
        <f>COUNTIF(D68,"G")+COUNTIF(J68,"G")+COUNTIF(P68,"G")+COUNTIF(V68,"G")+COUNTIF(AB68,"G")+COUNTIF(AH68,"G")+COUNTIF(AN68,"G")+COUNTIF(AT68,"G")+COUNTIF(AZ68,"G")+COUNTIF(BF68,"G")+COUNTIF(BL68,"G")+COUNTIF(BR68,"G")+COUNTIF(BX68,"G")+COUNTIF(CD68,"G")+COUNTIF(CJ68,"G")</f>
        <v/>
      </c>
      <c r="CR68">
        <f>COUNTIF(D68,"P")+COUNTIF(J68,"P")+COUNTIF(P68,"P")+COUNTIF(V68,"P")+COUNTIF(AB68,"P")+COUNTIF(AH68,"P")+COUNTIF(AN68,"P")+COUNTIF(AT68,"P")+COUNTIF(AZ68,"P")+COUNTIF(BF68,"P")+COUNTIF(BL68,"P")+COUNTIF(BR68,"P")+COUNTIF(BX68,"P")+COUNTIF(CD68,"P")+COUNTIF(CJ68,"P")</f>
        <v/>
      </c>
      <c r="CS68">
        <f>(INT(E68)*3+(E68-INT(E68))*10)+(INT(K68)*3+(K68-INT(K68))*10)+(INT(Q68)*3+(Q68-INT(Q68))*10)+(INT(W68)*3+(W68-INT(W68))*10)+(INT(AC68)*3+(AC68-INT(AC68))*10)+(INT(AI68)*3+(AI68-INT(AI68))*10)+(INT(AO68)*3+(AO68-INT(AO68))*10)+(INT(AU68)*3+(AU68-INT(AU68))*10)+(INT(BA68)*3+(BA68-INT(BA68))*10)+(INT(BG68)*3+(BG68-INT(BG68))*10)+(INT(BM68)*3+(BM68-INT(BM68))*10)+(INT(BS68)*3+(BS68-INT(BS68))*10)+(INT(BY68)*3+(BY68-INT(BY68))*10)+(INT(CE68)*3+(CE68-INT(CE68))*10)+(INT(CK68)*3+(CK68-INT(CK68))*10)</f>
        <v/>
      </c>
      <c r="CT68">
        <f>INT(CS68/3)+MOD(CS68,3)/10</f>
        <v/>
      </c>
      <c r="CU68">
        <f>F68+L68+R68+X68+AD68+AJ68+AP68+AV68+BB68+BH68+BN68+BT68+BZ68+CF68+CL68</f>
        <v/>
      </c>
      <c r="CV68">
        <f>G68+M68+S68+Y68+AE68+AK68+AQ68+AW68+BC68+BI68+BO68+BU68+CA68+CG68+CM68</f>
        <v/>
      </c>
      <c r="CW68">
        <f>H68+N68+T68+Z68+AF68+AL68+AR68+AX68+BD68+BJ68+BP68+BV68+CB68+CH68+CN68</f>
        <v/>
      </c>
      <c r="CX68" s="2">
        <f>IFERROR(CU68*27/CS68,0)</f>
        <v/>
      </c>
    </row>
    <row r="69">
      <c r="A69">
        <f>IF(A11="","",A11)</f>
        <v/>
      </c>
      <c r="B69">
        <f>IF(B11="","",B11)</f>
        <v/>
      </c>
      <c r="CP69">
        <f>C69+I69+O69+U69+AA69+AG69+AM69+AS69+AY69+BE69+BK69+BQ69+BW69+CC69+CI69</f>
        <v/>
      </c>
      <c r="CQ69">
        <f>COUNTIF(D69,"G")+COUNTIF(J69,"G")+COUNTIF(P69,"G")+COUNTIF(V69,"G")+COUNTIF(AB69,"G")+COUNTIF(AH69,"G")+COUNTIF(AN69,"G")+COUNTIF(AT69,"G")+COUNTIF(AZ69,"G")+COUNTIF(BF69,"G")+COUNTIF(BL69,"G")+COUNTIF(BR69,"G")+COUNTIF(BX69,"G")+COUNTIF(CD69,"G")+COUNTIF(CJ69,"G")</f>
        <v/>
      </c>
      <c r="CR69">
        <f>COUNTIF(D69,"P")+COUNTIF(J69,"P")+COUNTIF(P69,"P")+COUNTIF(V69,"P")+COUNTIF(AB69,"P")+COUNTIF(AH69,"P")+COUNTIF(AN69,"P")+COUNTIF(AT69,"P")+COUNTIF(AZ69,"P")+COUNTIF(BF69,"P")+COUNTIF(BL69,"P")+COUNTIF(BR69,"P")+COUNTIF(BX69,"P")+COUNTIF(CD69,"P")+COUNTIF(CJ69,"P")</f>
        <v/>
      </c>
      <c r="CS69">
        <f>(INT(E69)*3+(E69-INT(E69))*10)+(INT(K69)*3+(K69-INT(K69))*10)+(INT(Q69)*3+(Q69-INT(Q69))*10)+(INT(W69)*3+(W69-INT(W69))*10)+(INT(AC69)*3+(AC69-INT(AC69))*10)+(INT(AI69)*3+(AI69-INT(AI69))*10)+(INT(AO69)*3+(AO69-INT(AO69))*10)+(INT(AU69)*3+(AU69-INT(AU69))*10)+(INT(BA69)*3+(BA69-INT(BA69))*10)+(INT(BG69)*3+(BG69-INT(BG69))*10)+(INT(BM69)*3+(BM69-INT(BM69))*10)+(INT(BS69)*3+(BS69-INT(BS69))*10)+(INT(BY69)*3+(BY69-INT(BY69))*10)+(INT(CE69)*3+(CE69-INT(CE69))*10)+(INT(CK69)*3+(CK69-INT(CK69))*10)</f>
        <v/>
      </c>
      <c r="CT69">
        <f>INT(CS69/3)+MOD(CS69,3)/10</f>
        <v/>
      </c>
      <c r="CU69">
        <f>F69+L69+R69+X69+AD69+AJ69+AP69+AV69+BB69+BH69+BN69+BT69+BZ69+CF69+CL69</f>
        <v/>
      </c>
      <c r="CV69">
        <f>G69+M69+S69+Y69+AE69+AK69+AQ69+AW69+BC69+BI69+BO69+BU69+CA69+CG69+CM69</f>
        <v/>
      </c>
      <c r="CW69">
        <f>H69+N69+T69+Z69+AF69+AL69+AR69+AX69+BD69+BJ69+BP69+BV69+CB69+CH69+CN69</f>
        <v/>
      </c>
      <c r="CX69" s="2">
        <f>IFERROR(CU69*27/CS69,0)</f>
        <v/>
      </c>
    </row>
    <row r="70">
      <c r="A70">
        <f>IF(A12="","",A12)</f>
        <v/>
      </c>
      <c r="B70">
        <f>IF(B12="","",B12)</f>
        <v/>
      </c>
      <c r="CP70">
        <f>C70+I70+O70+U70+AA70+AG70+AM70+AS70+AY70+BE70+BK70+BQ70+BW70+CC70+CI70</f>
        <v/>
      </c>
      <c r="CQ70">
        <f>COUNTIF(D70,"G")+COUNTIF(J70,"G")+COUNTIF(P70,"G")+COUNTIF(V70,"G")+COUNTIF(AB70,"G")+COUNTIF(AH70,"G")+COUNTIF(AN70,"G")+COUNTIF(AT70,"G")+COUNTIF(AZ70,"G")+COUNTIF(BF70,"G")+COUNTIF(BL70,"G")+COUNTIF(BR70,"G")+COUNTIF(BX70,"G")+COUNTIF(CD70,"G")+COUNTIF(CJ70,"G")</f>
        <v/>
      </c>
      <c r="CR70">
        <f>COUNTIF(D70,"P")+COUNTIF(J70,"P")+COUNTIF(P70,"P")+COUNTIF(V70,"P")+COUNTIF(AB70,"P")+COUNTIF(AH70,"P")+COUNTIF(AN70,"P")+COUNTIF(AT70,"P")+COUNTIF(AZ70,"P")+COUNTIF(BF70,"P")+COUNTIF(BL70,"P")+COUNTIF(BR70,"P")+COUNTIF(BX70,"P")+COUNTIF(CD70,"P")+COUNTIF(CJ70,"P")</f>
        <v/>
      </c>
      <c r="CS70">
        <f>(INT(E70)*3+(E70-INT(E70))*10)+(INT(K70)*3+(K70-INT(K70))*10)+(INT(Q70)*3+(Q70-INT(Q70))*10)+(INT(W70)*3+(W70-INT(W70))*10)+(INT(AC70)*3+(AC70-INT(AC70))*10)+(INT(AI70)*3+(AI70-INT(AI70))*10)+(INT(AO70)*3+(AO70-INT(AO70))*10)+(INT(AU70)*3+(AU70-INT(AU70))*10)+(INT(BA70)*3+(BA70-INT(BA70))*10)+(INT(BG70)*3+(BG70-INT(BG70))*10)+(INT(BM70)*3+(BM70-INT(BM70))*10)+(INT(BS70)*3+(BS70-INT(BS70))*10)+(INT(BY70)*3+(BY70-INT(BY70))*10)+(INT(CE70)*3+(CE70-INT(CE70))*10)+(INT(CK70)*3+(CK70-INT(CK70))*10)</f>
        <v/>
      </c>
      <c r="CT70">
        <f>INT(CS70/3)+MOD(CS70,3)/10</f>
        <v/>
      </c>
      <c r="CU70">
        <f>F70+L70+R70+X70+AD70+AJ70+AP70+AV70+BB70+BH70+BN70+BT70+BZ70+CF70+CL70</f>
        <v/>
      </c>
      <c r="CV70">
        <f>G70+M70+S70+Y70+AE70+AK70+AQ70+AW70+BC70+BI70+BO70+BU70+CA70+CG70+CM70</f>
        <v/>
      </c>
      <c r="CW70">
        <f>H70+N70+T70+Z70+AF70+AL70+AR70+AX70+BD70+BJ70+BP70+BV70+CB70+CH70+CN70</f>
        <v/>
      </c>
      <c r="CX70" s="2">
        <f>IFERROR(CU70*27/CS70,0)</f>
        <v/>
      </c>
    </row>
    <row r="71">
      <c r="A71">
        <f>IF(A13="","",A13)</f>
        <v/>
      </c>
      <c r="B71">
        <f>IF(B13="","",B13)</f>
        <v/>
      </c>
      <c r="CP71">
        <f>C71+I71+O71+U71+AA71+AG71+AM71+AS71+AY71+BE71+BK71+BQ71+BW71+CC71+CI71</f>
        <v/>
      </c>
      <c r="CQ71">
        <f>COUNTIF(D71,"G")+COUNTIF(J71,"G")+COUNTIF(P71,"G")+COUNTIF(V71,"G")+COUNTIF(AB71,"G")+COUNTIF(AH71,"G")+COUNTIF(AN71,"G")+COUNTIF(AT71,"G")+COUNTIF(AZ71,"G")+COUNTIF(BF71,"G")+COUNTIF(BL71,"G")+COUNTIF(BR71,"G")+COUNTIF(BX71,"G")+COUNTIF(CD71,"G")+COUNTIF(CJ71,"G")</f>
        <v/>
      </c>
      <c r="CR71">
        <f>COUNTIF(D71,"P")+COUNTIF(J71,"P")+COUNTIF(P71,"P")+COUNTIF(V71,"P")+COUNTIF(AB71,"P")+COUNTIF(AH71,"P")+COUNTIF(AN71,"P")+COUNTIF(AT71,"P")+COUNTIF(AZ71,"P")+COUNTIF(BF71,"P")+COUNTIF(BL71,"P")+COUNTIF(BR71,"P")+COUNTIF(BX71,"P")+COUNTIF(CD71,"P")+COUNTIF(CJ71,"P")</f>
        <v/>
      </c>
      <c r="CS71">
        <f>(INT(E71)*3+(E71-INT(E71))*10)+(INT(K71)*3+(K71-INT(K71))*10)+(INT(Q71)*3+(Q71-INT(Q71))*10)+(INT(W71)*3+(W71-INT(W71))*10)+(INT(AC71)*3+(AC71-INT(AC71))*10)+(INT(AI71)*3+(AI71-INT(AI71))*10)+(INT(AO71)*3+(AO71-INT(AO71))*10)+(INT(AU71)*3+(AU71-INT(AU71))*10)+(INT(BA71)*3+(BA71-INT(BA71))*10)+(INT(BG71)*3+(BG71-INT(BG71))*10)+(INT(BM71)*3+(BM71-INT(BM71))*10)+(INT(BS71)*3+(BS71-INT(BS71))*10)+(INT(BY71)*3+(BY71-INT(BY71))*10)+(INT(CE71)*3+(CE71-INT(CE71))*10)+(INT(CK71)*3+(CK71-INT(CK71))*10)</f>
        <v/>
      </c>
      <c r="CT71">
        <f>INT(CS71/3)+MOD(CS71,3)/10</f>
        <v/>
      </c>
      <c r="CU71">
        <f>F71+L71+R71+X71+AD71+AJ71+AP71+AV71+BB71+BH71+BN71+BT71+BZ71+CF71+CL71</f>
        <v/>
      </c>
      <c r="CV71">
        <f>G71+M71+S71+Y71+AE71+AK71+AQ71+AW71+BC71+BI71+BO71+BU71+CA71+CG71+CM71</f>
        <v/>
      </c>
      <c r="CW71">
        <f>H71+N71+T71+Z71+AF71+AL71+AR71+AX71+BD71+BJ71+BP71+BV71+CB71+CH71+CN71</f>
        <v/>
      </c>
      <c r="CX71" s="2">
        <f>IFERROR(CU71*27/CS71,0)</f>
        <v/>
      </c>
    </row>
    <row r="72">
      <c r="A72">
        <f>IF(A14="","",A14)</f>
        <v/>
      </c>
      <c r="B72">
        <f>IF(B14="","",B14)</f>
        <v/>
      </c>
      <c r="CP72">
        <f>C72+I72+O72+U72+AA72+AG72+AM72+AS72+AY72+BE72+BK72+BQ72+BW72+CC72+CI72</f>
        <v/>
      </c>
      <c r="CQ72">
        <f>COUNTIF(D72,"G")+COUNTIF(J72,"G")+COUNTIF(P72,"G")+COUNTIF(V72,"G")+COUNTIF(AB72,"G")+COUNTIF(AH72,"G")+COUNTIF(AN72,"G")+COUNTIF(AT72,"G")+COUNTIF(AZ72,"G")+COUNTIF(BF72,"G")+COUNTIF(BL72,"G")+COUNTIF(BR72,"G")+COUNTIF(BX72,"G")+COUNTIF(CD72,"G")+COUNTIF(CJ72,"G")</f>
        <v/>
      </c>
      <c r="CR72">
        <f>COUNTIF(D72,"P")+COUNTIF(J72,"P")+COUNTIF(P72,"P")+COUNTIF(V72,"P")+COUNTIF(AB72,"P")+COUNTIF(AH72,"P")+COUNTIF(AN72,"P")+COUNTIF(AT72,"P")+COUNTIF(AZ72,"P")+COUNTIF(BF72,"P")+COUNTIF(BL72,"P")+COUNTIF(BR72,"P")+COUNTIF(BX72,"P")+COUNTIF(CD72,"P")+COUNTIF(CJ72,"P")</f>
        <v/>
      </c>
      <c r="CS72">
        <f>(INT(E72)*3+(E72-INT(E72))*10)+(INT(K72)*3+(K72-INT(K72))*10)+(INT(Q72)*3+(Q72-INT(Q72))*10)+(INT(W72)*3+(W72-INT(W72))*10)+(INT(AC72)*3+(AC72-INT(AC72))*10)+(INT(AI72)*3+(AI72-INT(AI72))*10)+(INT(AO72)*3+(AO72-INT(AO72))*10)+(INT(AU72)*3+(AU72-INT(AU72))*10)+(INT(BA72)*3+(BA72-INT(BA72))*10)+(INT(BG72)*3+(BG72-INT(BG72))*10)+(INT(BM72)*3+(BM72-INT(BM72))*10)+(INT(BS72)*3+(BS72-INT(BS72))*10)+(INT(BY72)*3+(BY72-INT(BY72))*10)+(INT(CE72)*3+(CE72-INT(CE72))*10)+(INT(CK72)*3+(CK72-INT(CK72))*10)</f>
        <v/>
      </c>
      <c r="CT72">
        <f>INT(CS72/3)+MOD(CS72,3)/10</f>
        <v/>
      </c>
      <c r="CU72">
        <f>F72+L72+R72+X72+AD72+AJ72+AP72+AV72+BB72+BH72+BN72+BT72+BZ72+CF72+CL72</f>
        <v/>
      </c>
      <c r="CV72">
        <f>G72+M72+S72+Y72+AE72+AK72+AQ72+AW72+BC72+BI72+BO72+BU72+CA72+CG72+CM72</f>
        <v/>
      </c>
      <c r="CW72">
        <f>H72+N72+T72+Z72+AF72+AL72+AR72+AX72+BD72+BJ72+BP72+BV72+CB72+CH72+CN72</f>
        <v/>
      </c>
      <c r="CX72" s="2">
        <f>IFERROR(CU72*27/CS72,0)</f>
        <v/>
      </c>
    </row>
    <row r="73">
      <c r="A73">
        <f>IF(A15="","",A15)</f>
        <v/>
      </c>
      <c r="B73">
        <f>IF(B15="","",B15)</f>
        <v/>
      </c>
      <c r="CP73">
        <f>C73+I73+O73+U73+AA73+AG73+AM73+AS73+AY73+BE73+BK73+BQ73+BW73+CC73+CI73</f>
        <v/>
      </c>
      <c r="CQ73">
        <f>COUNTIF(D73,"G")+COUNTIF(J73,"G")+COUNTIF(P73,"G")+COUNTIF(V73,"G")+COUNTIF(AB73,"G")+COUNTIF(AH73,"G")+COUNTIF(AN73,"G")+COUNTIF(AT73,"G")+COUNTIF(AZ73,"G")+COUNTIF(BF73,"G")+COUNTIF(BL73,"G")+COUNTIF(BR73,"G")+COUNTIF(BX73,"G")+COUNTIF(CD73,"G")+COUNTIF(CJ73,"G")</f>
        <v/>
      </c>
      <c r="CR73">
        <f>COUNTIF(D73,"P")+COUNTIF(J73,"P")+COUNTIF(P73,"P")+COUNTIF(V73,"P")+COUNTIF(AB73,"P")+COUNTIF(AH73,"P")+COUNTIF(AN73,"P")+COUNTIF(AT73,"P")+COUNTIF(AZ73,"P")+COUNTIF(BF73,"P")+COUNTIF(BL73,"P")+COUNTIF(BR73,"P")+COUNTIF(BX73,"P")+COUNTIF(CD73,"P")+COUNTIF(CJ73,"P")</f>
        <v/>
      </c>
      <c r="CS73">
        <f>(INT(E73)*3+(E73-INT(E73))*10)+(INT(K73)*3+(K73-INT(K73))*10)+(INT(Q73)*3+(Q73-INT(Q73))*10)+(INT(W73)*3+(W73-INT(W73))*10)+(INT(AC73)*3+(AC73-INT(AC73))*10)+(INT(AI73)*3+(AI73-INT(AI73))*10)+(INT(AO73)*3+(AO73-INT(AO73))*10)+(INT(AU73)*3+(AU73-INT(AU73))*10)+(INT(BA73)*3+(BA73-INT(BA73))*10)+(INT(BG73)*3+(BG73-INT(BG73))*10)+(INT(BM73)*3+(BM73-INT(BM73))*10)+(INT(BS73)*3+(BS73-INT(BS73))*10)+(INT(BY73)*3+(BY73-INT(BY73))*10)+(INT(CE73)*3+(CE73-INT(CE73))*10)+(INT(CK73)*3+(CK73-INT(CK73))*10)</f>
        <v/>
      </c>
      <c r="CT73">
        <f>INT(CS73/3)+MOD(CS73,3)/10</f>
        <v/>
      </c>
      <c r="CU73">
        <f>F73+L73+R73+X73+AD73+AJ73+AP73+AV73+BB73+BH73+BN73+BT73+BZ73+CF73+CL73</f>
        <v/>
      </c>
      <c r="CV73">
        <f>G73+M73+S73+Y73+AE73+AK73+AQ73+AW73+BC73+BI73+BO73+BU73+CA73+CG73+CM73</f>
        <v/>
      </c>
      <c r="CW73">
        <f>H73+N73+T73+Z73+AF73+AL73+AR73+AX73+BD73+BJ73+BP73+BV73+CB73+CH73+CN73</f>
        <v/>
      </c>
      <c r="CX73" s="2">
        <f>IFERROR(CU73*27/CS73,0)</f>
        <v/>
      </c>
    </row>
    <row r="74">
      <c r="A74">
        <f>IF(A16="","",A16)</f>
        <v/>
      </c>
      <c r="B74">
        <f>IF(B16="","",B16)</f>
        <v/>
      </c>
      <c r="CP74">
        <f>C74+I74+O74+U74+AA74+AG74+AM74+AS74+AY74+BE74+BK74+BQ74+BW74+CC74+CI74</f>
        <v/>
      </c>
      <c r="CQ74">
        <f>COUNTIF(D74,"G")+COUNTIF(J74,"G")+COUNTIF(P74,"G")+COUNTIF(V74,"G")+COUNTIF(AB74,"G")+COUNTIF(AH74,"G")+COUNTIF(AN74,"G")+COUNTIF(AT74,"G")+COUNTIF(AZ74,"G")+COUNTIF(BF74,"G")+COUNTIF(BL74,"G")+COUNTIF(BR74,"G")+COUNTIF(BX74,"G")+COUNTIF(CD74,"G")+COUNTIF(CJ74,"G")</f>
        <v/>
      </c>
      <c r="CR74">
        <f>COUNTIF(D74,"P")+COUNTIF(J74,"P")+COUNTIF(P74,"P")+COUNTIF(V74,"P")+COUNTIF(AB74,"P")+COUNTIF(AH74,"P")+COUNTIF(AN74,"P")+COUNTIF(AT74,"P")+COUNTIF(AZ74,"P")+COUNTIF(BF74,"P")+COUNTIF(BL74,"P")+COUNTIF(BR74,"P")+COUNTIF(BX74,"P")+COUNTIF(CD74,"P")+COUNTIF(CJ74,"P")</f>
        <v/>
      </c>
      <c r="CS74">
        <f>(INT(E74)*3+(E74-INT(E74))*10)+(INT(K74)*3+(K74-INT(K74))*10)+(INT(Q74)*3+(Q74-INT(Q74))*10)+(INT(W74)*3+(W74-INT(W74))*10)+(INT(AC74)*3+(AC74-INT(AC74))*10)+(INT(AI74)*3+(AI74-INT(AI74))*10)+(INT(AO74)*3+(AO74-INT(AO74))*10)+(INT(AU74)*3+(AU74-INT(AU74))*10)+(INT(BA74)*3+(BA74-INT(BA74))*10)+(INT(BG74)*3+(BG74-INT(BG74))*10)+(INT(BM74)*3+(BM74-INT(BM74))*10)+(INT(BS74)*3+(BS74-INT(BS74))*10)+(INT(BY74)*3+(BY74-INT(BY74))*10)+(INT(CE74)*3+(CE74-INT(CE74))*10)+(INT(CK74)*3+(CK74-INT(CK74))*10)</f>
        <v/>
      </c>
      <c r="CT74">
        <f>INT(CS74/3)+MOD(CS74,3)/10</f>
        <v/>
      </c>
      <c r="CU74">
        <f>F74+L74+R74+X74+AD74+AJ74+AP74+AV74+BB74+BH74+BN74+BT74+BZ74+CF74+CL74</f>
        <v/>
      </c>
      <c r="CV74">
        <f>G74+M74+S74+Y74+AE74+AK74+AQ74+AW74+BC74+BI74+BO74+BU74+CA74+CG74+CM74</f>
        <v/>
      </c>
      <c r="CW74">
        <f>H74+N74+T74+Z74+AF74+AL74+AR74+AX74+BD74+BJ74+BP74+BV74+CB74+CH74+CN74</f>
        <v/>
      </c>
      <c r="CX74" s="2">
        <f>IFERROR(CU74*27/CS74,0)</f>
        <v/>
      </c>
    </row>
    <row r="75">
      <c r="A75">
        <f>IF(A17="","",A17)</f>
        <v/>
      </c>
      <c r="B75">
        <f>IF(B17="","",B17)</f>
        <v/>
      </c>
      <c r="CP75">
        <f>C75+I75+O75+U75+AA75+AG75+AM75+AS75+AY75+BE75+BK75+BQ75+BW75+CC75+CI75</f>
        <v/>
      </c>
      <c r="CQ75">
        <f>COUNTIF(D75,"G")+COUNTIF(J75,"G")+COUNTIF(P75,"G")+COUNTIF(V75,"G")+COUNTIF(AB75,"G")+COUNTIF(AH75,"G")+COUNTIF(AN75,"G")+COUNTIF(AT75,"G")+COUNTIF(AZ75,"G")+COUNTIF(BF75,"G")+COUNTIF(BL75,"G")+COUNTIF(BR75,"G")+COUNTIF(BX75,"G")+COUNTIF(CD75,"G")+COUNTIF(CJ75,"G")</f>
        <v/>
      </c>
      <c r="CR75">
        <f>COUNTIF(D75,"P")+COUNTIF(J75,"P")+COUNTIF(P75,"P")+COUNTIF(V75,"P")+COUNTIF(AB75,"P")+COUNTIF(AH75,"P")+COUNTIF(AN75,"P")+COUNTIF(AT75,"P")+COUNTIF(AZ75,"P")+COUNTIF(BF75,"P")+COUNTIF(BL75,"P")+COUNTIF(BR75,"P")+COUNTIF(BX75,"P")+COUNTIF(CD75,"P")+COUNTIF(CJ75,"P")</f>
        <v/>
      </c>
      <c r="CS75">
        <f>(INT(E75)*3+(E75-INT(E75))*10)+(INT(K75)*3+(K75-INT(K75))*10)+(INT(Q75)*3+(Q75-INT(Q75))*10)+(INT(W75)*3+(W75-INT(W75))*10)+(INT(AC75)*3+(AC75-INT(AC75))*10)+(INT(AI75)*3+(AI75-INT(AI75))*10)+(INT(AO75)*3+(AO75-INT(AO75))*10)+(INT(AU75)*3+(AU75-INT(AU75))*10)+(INT(BA75)*3+(BA75-INT(BA75))*10)+(INT(BG75)*3+(BG75-INT(BG75))*10)+(INT(BM75)*3+(BM75-INT(BM75))*10)+(INT(BS75)*3+(BS75-INT(BS75))*10)+(INT(BY75)*3+(BY75-INT(BY75))*10)+(INT(CE75)*3+(CE75-INT(CE75))*10)+(INT(CK75)*3+(CK75-INT(CK75))*10)</f>
        <v/>
      </c>
      <c r="CT75">
        <f>INT(CS75/3)+MOD(CS75,3)/10</f>
        <v/>
      </c>
      <c r="CU75">
        <f>F75+L75+R75+X75+AD75+AJ75+AP75+AV75+BB75+BH75+BN75+BT75+BZ75+CF75+CL75</f>
        <v/>
      </c>
      <c r="CV75">
        <f>G75+M75+S75+Y75+AE75+AK75+AQ75+AW75+BC75+BI75+BO75+BU75+CA75+CG75+CM75</f>
        <v/>
      </c>
      <c r="CW75">
        <f>H75+N75+T75+Z75+AF75+AL75+AR75+AX75+BD75+BJ75+BP75+BV75+CB75+CH75+CN75</f>
        <v/>
      </c>
      <c r="CX75" s="2">
        <f>IFERROR(CU75*27/CS75,0)</f>
        <v/>
      </c>
    </row>
    <row r="76">
      <c r="A76">
        <f>IF(A18="","",A18)</f>
        <v/>
      </c>
      <c r="B76">
        <f>IF(B18="","",B18)</f>
        <v/>
      </c>
      <c r="CP76">
        <f>C76+I76+O76+U76+AA76+AG76+AM76+AS76+AY76+BE76+BK76+BQ76+BW76+CC76+CI76</f>
        <v/>
      </c>
      <c r="CQ76">
        <f>COUNTIF(D76,"G")+COUNTIF(J76,"G")+COUNTIF(P76,"G")+COUNTIF(V76,"G")+COUNTIF(AB76,"G")+COUNTIF(AH76,"G")+COUNTIF(AN76,"G")+COUNTIF(AT76,"G")+COUNTIF(AZ76,"G")+COUNTIF(BF76,"G")+COUNTIF(BL76,"G")+COUNTIF(BR76,"G")+COUNTIF(BX76,"G")+COUNTIF(CD76,"G")+COUNTIF(CJ76,"G")</f>
        <v/>
      </c>
      <c r="CR76">
        <f>COUNTIF(D76,"P")+COUNTIF(J76,"P")+COUNTIF(P76,"P")+COUNTIF(V76,"P")+COUNTIF(AB76,"P")+COUNTIF(AH76,"P")+COUNTIF(AN76,"P")+COUNTIF(AT76,"P")+COUNTIF(AZ76,"P")+COUNTIF(BF76,"P")+COUNTIF(BL76,"P")+COUNTIF(BR76,"P")+COUNTIF(BX76,"P")+COUNTIF(CD76,"P")+COUNTIF(CJ76,"P")</f>
        <v/>
      </c>
      <c r="CS76">
        <f>(INT(E76)*3+(E76-INT(E76))*10)+(INT(K76)*3+(K76-INT(K76))*10)+(INT(Q76)*3+(Q76-INT(Q76))*10)+(INT(W76)*3+(W76-INT(W76))*10)+(INT(AC76)*3+(AC76-INT(AC76))*10)+(INT(AI76)*3+(AI76-INT(AI76))*10)+(INT(AO76)*3+(AO76-INT(AO76))*10)+(INT(AU76)*3+(AU76-INT(AU76))*10)+(INT(BA76)*3+(BA76-INT(BA76))*10)+(INT(BG76)*3+(BG76-INT(BG76))*10)+(INT(BM76)*3+(BM76-INT(BM76))*10)+(INT(BS76)*3+(BS76-INT(BS76))*10)+(INT(BY76)*3+(BY76-INT(BY76))*10)+(INT(CE76)*3+(CE76-INT(CE76))*10)+(INT(CK76)*3+(CK76-INT(CK76))*10)</f>
        <v/>
      </c>
      <c r="CT76">
        <f>INT(CS76/3)+MOD(CS76,3)/10</f>
        <v/>
      </c>
      <c r="CU76">
        <f>F76+L76+R76+X76+AD76+AJ76+AP76+AV76+BB76+BH76+BN76+BT76+BZ76+CF76+CL76</f>
        <v/>
      </c>
      <c r="CV76">
        <f>G76+M76+S76+Y76+AE76+AK76+AQ76+AW76+BC76+BI76+BO76+BU76+CA76+CG76+CM76</f>
        <v/>
      </c>
      <c r="CW76">
        <f>H76+N76+T76+Z76+AF76+AL76+AR76+AX76+BD76+BJ76+BP76+BV76+CB76+CH76+CN76</f>
        <v/>
      </c>
      <c r="CX76" s="2">
        <f>IFERROR(CU76*27/CS76,0)</f>
        <v/>
      </c>
    </row>
    <row r="77">
      <c r="A77">
        <f>IF(A19="","",A19)</f>
        <v/>
      </c>
      <c r="B77">
        <f>IF(B19="","",B19)</f>
        <v/>
      </c>
      <c r="CP77">
        <f>C77+I77+O77+U77+AA77+AG77+AM77+AS77+AY77+BE77+BK77+BQ77+BW77+CC77+CI77</f>
        <v/>
      </c>
      <c r="CQ77">
        <f>COUNTIF(D77,"G")+COUNTIF(J77,"G")+COUNTIF(P77,"G")+COUNTIF(V77,"G")+COUNTIF(AB77,"G")+COUNTIF(AH77,"G")+COUNTIF(AN77,"G")+COUNTIF(AT77,"G")+COUNTIF(AZ77,"G")+COUNTIF(BF77,"G")+COUNTIF(BL77,"G")+COUNTIF(BR77,"G")+COUNTIF(BX77,"G")+COUNTIF(CD77,"G")+COUNTIF(CJ77,"G")</f>
        <v/>
      </c>
      <c r="CR77">
        <f>COUNTIF(D77,"P")+COUNTIF(J77,"P")+COUNTIF(P77,"P")+COUNTIF(V77,"P")+COUNTIF(AB77,"P")+COUNTIF(AH77,"P")+COUNTIF(AN77,"P")+COUNTIF(AT77,"P")+COUNTIF(AZ77,"P")+COUNTIF(BF77,"P")+COUNTIF(BL77,"P")+COUNTIF(BR77,"P")+COUNTIF(BX77,"P")+COUNTIF(CD77,"P")+COUNTIF(CJ77,"P")</f>
        <v/>
      </c>
      <c r="CS77">
        <f>(INT(E77)*3+(E77-INT(E77))*10)+(INT(K77)*3+(K77-INT(K77))*10)+(INT(Q77)*3+(Q77-INT(Q77))*10)+(INT(W77)*3+(W77-INT(W77))*10)+(INT(AC77)*3+(AC77-INT(AC77))*10)+(INT(AI77)*3+(AI77-INT(AI77))*10)+(INT(AO77)*3+(AO77-INT(AO77))*10)+(INT(AU77)*3+(AU77-INT(AU77))*10)+(INT(BA77)*3+(BA77-INT(BA77))*10)+(INT(BG77)*3+(BG77-INT(BG77))*10)+(INT(BM77)*3+(BM77-INT(BM77))*10)+(INT(BS77)*3+(BS77-INT(BS77))*10)+(INT(BY77)*3+(BY77-INT(BY77))*10)+(INT(CE77)*3+(CE77-INT(CE77))*10)+(INT(CK77)*3+(CK77-INT(CK77))*10)</f>
        <v/>
      </c>
      <c r="CT77">
        <f>INT(CS77/3)+MOD(CS77,3)/10</f>
        <v/>
      </c>
      <c r="CU77">
        <f>F77+L77+R77+X77+AD77+AJ77+AP77+AV77+BB77+BH77+BN77+BT77+BZ77+CF77+CL77</f>
        <v/>
      </c>
      <c r="CV77">
        <f>G77+M77+S77+Y77+AE77+AK77+AQ77+AW77+BC77+BI77+BO77+BU77+CA77+CG77+CM77</f>
        <v/>
      </c>
      <c r="CW77">
        <f>H77+N77+T77+Z77+AF77+AL77+AR77+AX77+BD77+BJ77+BP77+BV77+CB77+CH77+CN77</f>
        <v/>
      </c>
      <c r="CX77" s="2">
        <f>IFERROR(CU77*27/CS77,0)</f>
        <v/>
      </c>
    </row>
    <row r="78">
      <c r="A78">
        <f>IF(A20="","",A20)</f>
        <v/>
      </c>
      <c r="B78">
        <f>IF(B20="","",B20)</f>
        <v/>
      </c>
      <c r="CP78">
        <f>C78+I78+O78+U78+AA78+AG78+AM78+AS78+AY78+BE78+BK78+BQ78+BW78+CC78+CI78</f>
        <v/>
      </c>
      <c r="CQ78">
        <f>COUNTIF(D78,"G")+COUNTIF(J78,"G")+COUNTIF(P78,"G")+COUNTIF(V78,"G")+COUNTIF(AB78,"G")+COUNTIF(AH78,"G")+COUNTIF(AN78,"G")+COUNTIF(AT78,"G")+COUNTIF(AZ78,"G")+COUNTIF(BF78,"G")+COUNTIF(BL78,"G")+COUNTIF(BR78,"G")+COUNTIF(BX78,"G")+COUNTIF(CD78,"G")+COUNTIF(CJ78,"G")</f>
        <v/>
      </c>
      <c r="CR78">
        <f>COUNTIF(D78,"P")+COUNTIF(J78,"P")+COUNTIF(P78,"P")+COUNTIF(V78,"P")+COUNTIF(AB78,"P")+COUNTIF(AH78,"P")+COUNTIF(AN78,"P")+COUNTIF(AT78,"P")+COUNTIF(AZ78,"P")+COUNTIF(BF78,"P")+COUNTIF(BL78,"P")+COUNTIF(BR78,"P")+COUNTIF(BX78,"P")+COUNTIF(CD78,"P")+COUNTIF(CJ78,"P")</f>
        <v/>
      </c>
      <c r="CS78">
        <f>(INT(E78)*3+(E78-INT(E78))*10)+(INT(K78)*3+(K78-INT(K78))*10)+(INT(Q78)*3+(Q78-INT(Q78))*10)+(INT(W78)*3+(W78-INT(W78))*10)+(INT(AC78)*3+(AC78-INT(AC78))*10)+(INT(AI78)*3+(AI78-INT(AI78))*10)+(INT(AO78)*3+(AO78-INT(AO78))*10)+(INT(AU78)*3+(AU78-INT(AU78))*10)+(INT(BA78)*3+(BA78-INT(BA78))*10)+(INT(BG78)*3+(BG78-INT(BG78))*10)+(INT(BM78)*3+(BM78-INT(BM78))*10)+(INT(BS78)*3+(BS78-INT(BS78))*10)+(INT(BY78)*3+(BY78-INT(BY78))*10)+(INT(CE78)*3+(CE78-INT(CE78))*10)+(INT(CK78)*3+(CK78-INT(CK78))*10)</f>
        <v/>
      </c>
      <c r="CT78">
        <f>INT(CS78/3)+MOD(CS78,3)/10</f>
        <v/>
      </c>
      <c r="CU78">
        <f>F78+L78+R78+X78+AD78+AJ78+AP78+AV78+BB78+BH78+BN78+BT78+BZ78+CF78+CL78</f>
        <v/>
      </c>
      <c r="CV78">
        <f>G78+M78+S78+Y78+AE78+AK78+AQ78+AW78+BC78+BI78+BO78+BU78+CA78+CG78+CM78</f>
        <v/>
      </c>
      <c r="CW78">
        <f>H78+N78+T78+Z78+AF78+AL78+AR78+AX78+BD78+BJ78+BP78+BV78+CB78+CH78+CN78</f>
        <v/>
      </c>
      <c r="CX78" s="2">
        <f>IFERROR(CU78*27/CS78,0)</f>
        <v/>
      </c>
    </row>
    <row r="79">
      <c r="A79">
        <f>IF(A21="","",A21)</f>
        <v/>
      </c>
      <c r="B79">
        <f>IF(B21="","",B21)</f>
        <v/>
      </c>
      <c r="CP79">
        <f>C79+I79+O79+U79+AA79+AG79+AM79+AS79+AY79+BE79+BK79+BQ79+BW79+CC79+CI79</f>
        <v/>
      </c>
      <c r="CQ79">
        <f>COUNTIF(D79,"G")+COUNTIF(J79,"G")+COUNTIF(P79,"G")+COUNTIF(V79,"G")+COUNTIF(AB79,"G")+COUNTIF(AH79,"G")+COUNTIF(AN79,"G")+COUNTIF(AT79,"G")+COUNTIF(AZ79,"G")+COUNTIF(BF79,"G")+COUNTIF(BL79,"G")+COUNTIF(BR79,"G")+COUNTIF(BX79,"G")+COUNTIF(CD79,"G")+COUNTIF(CJ79,"G")</f>
        <v/>
      </c>
      <c r="CR79">
        <f>COUNTIF(D79,"P")+COUNTIF(J79,"P")+COUNTIF(P79,"P")+COUNTIF(V79,"P")+COUNTIF(AB79,"P")+COUNTIF(AH79,"P")+COUNTIF(AN79,"P")+COUNTIF(AT79,"P")+COUNTIF(AZ79,"P")+COUNTIF(BF79,"P")+COUNTIF(BL79,"P")+COUNTIF(BR79,"P")+COUNTIF(BX79,"P")+COUNTIF(CD79,"P")+COUNTIF(CJ79,"P")</f>
        <v/>
      </c>
      <c r="CS79">
        <f>(INT(E79)*3+(E79-INT(E79))*10)+(INT(K79)*3+(K79-INT(K79))*10)+(INT(Q79)*3+(Q79-INT(Q79))*10)+(INT(W79)*3+(W79-INT(W79))*10)+(INT(AC79)*3+(AC79-INT(AC79))*10)+(INT(AI79)*3+(AI79-INT(AI79))*10)+(INT(AO79)*3+(AO79-INT(AO79))*10)+(INT(AU79)*3+(AU79-INT(AU79))*10)+(INT(BA79)*3+(BA79-INT(BA79))*10)+(INT(BG79)*3+(BG79-INT(BG79))*10)+(INT(BM79)*3+(BM79-INT(BM79))*10)+(INT(BS79)*3+(BS79-INT(BS79))*10)+(INT(BY79)*3+(BY79-INT(BY79))*10)+(INT(CE79)*3+(CE79-INT(CE79))*10)+(INT(CK79)*3+(CK79-INT(CK79))*10)</f>
        <v/>
      </c>
      <c r="CT79">
        <f>INT(CS79/3)+MOD(CS79,3)/10</f>
        <v/>
      </c>
      <c r="CU79">
        <f>F79+L79+R79+X79+AD79+AJ79+AP79+AV79+BB79+BH79+BN79+BT79+BZ79+CF79+CL79</f>
        <v/>
      </c>
      <c r="CV79">
        <f>G79+M79+S79+Y79+AE79+AK79+AQ79+AW79+BC79+BI79+BO79+BU79+CA79+CG79+CM79</f>
        <v/>
      </c>
      <c r="CW79">
        <f>H79+N79+T79+Z79+AF79+AL79+AR79+AX79+BD79+BJ79+BP79+BV79+CB79+CH79+CN79</f>
        <v/>
      </c>
      <c r="CX79" s="2">
        <f>IFERROR(CU79*27/CS79,0)</f>
        <v/>
      </c>
    </row>
    <row r="80">
      <c r="A80">
        <f>IF(A22="","",A22)</f>
        <v/>
      </c>
      <c r="B80">
        <f>IF(B22="","",B22)</f>
        <v/>
      </c>
      <c r="CP80">
        <f>C80+I80+O80+U80+AA80+AG80+AM80+AS80+AY80+BE80+BK80+BQ80+BW80+CC80+CI80</f>
        <v/>
      </c>
      <c r="CQ80">
        <f>COUNTIF(D80,"G")+COUNTIF(J80,"G")+COUNTIF(P80,"G")+COUNTIF(V80,"G")+COUNTIF(AB80,"G")+COUNTIF(AH80,"G")+COUNTIF(AN80,"G")+COUNTIF(AT80,"G")+COUNTIF(AZ80,"G")+COUNTIF(BF80,"G")+COUNTIF(BL80,"G")+COUNTIF(BR80,"G")+COUNTIF(BX80,"G")+COUNTIF(CD80,"G")+COUNTIF(CJ80,"G")</f>
        <v/>
      </c>
      <c r="CR80">
        <f>COUNTIF(D80,"P")+COUNTIF(J80,"P")+COUNTIF(P80,"P")+COUNTIF(V80,"P")+COUNTIF(AB80,"P")+COUNTIF(AH80,"P")+COUNTIF(AN80,"P")+COUNTIF(AT80,"P")+COUNTIF(AZ80,"P")+COUNTIF(BF80,"P")+COUNTIF(BL80,"P")+COUNTIF(BR80,"P")+COUNTIF(BX80,"P")+COUNTIF(CD80,"P")+COUNTIF(CJ80,"P")</f>
        <v/>
      </c>
      <c r="CS80">
        <f>(INT(E80)*3+(E80-INT(E80))*10)+(INT(K80)*3+(K80-INT(K80))*10)+(INT(Q80)*3+(Q80-INT(Q80))*10)+(INT(W80)*3+(W80-INT(W80))*10)+(INT(AC80)*3+(AC80-INT(AC80))*10)+(INT(AI80)*3+(AI80-INT(AI80))*10)+(INT(AO80)*3+(AO80-INT(AO80))*10)+(INT(AU80)*3+(AU80-INT(AU80))*10)+(INT(BA80)*3+(BA80-INT(BA80))*10)+(INT(BG80)*3+(BG80-INT(BG80))*10)+(INT(BM80)*3+(BM80-INT(BM80))*10)+(INT(BS80)*3+(BS80-INT(BS80))*10)+(INT(BY80)*3+(BY80-INT(BY80))*10)+(INT(CE80)*3+(CE80-INT(CE80))*10)+(INT(CK80)*3+(CK80-INT(CK80))*10)</f>
        <v/>
      </c>
      <c r="CT80">
        <f>INT(CS80/3)+MOD(CS80,3)/10</f>
        <v/>
      </c>
      <c r="CU80">
        <f>F80+L80+R80+X80+AD80+AJ80+AP80+AV80+BB80+BH80+BN80+BT80+BZ80+CF80+CL80</f>
        <v/>
      </c>
      <c r="CV80">
        <f>G80+M80+S80+Y80+AE80+AK80+AQ80+AW80+BC80+BI80+BO80+BU80+CA80+CG80+CM80</f>
        <v/>
      </c>
      <c r="CW80">
        <f>H80+N80+T80+Z80+AF80+AL80+AR80+AX80+BD80+BJ80+BP80+BV80+CB80+CH80+CN80</f>
        <v/>
      </c>
      <c r="CX80" s="2">
        <f>IFERROR(CU80*27/CS80,0)</f>
        <v/>
      </c>
    </row>
    <row r="81">
      <c r="A81">
        <f>IF(A23="","",A23)</f>
        <v/>
      </c>
      <c r="B81">
        <f>IF(B23="","",B23)</f>
        <v/>
      </c>
      <c r="CP81">
        <f>C81+I81+O81+U81+AA81+AG81+AM81+AS81+AY81+BE81+BK81+BQ81+BW81+CC81+CI81</f>
        <v/>
      </c>
      <c r="CQ81">
        <f>COUNTIF(D81,"G")+COUNTIF(J81,"G")+COUNTIF(P81,"G")+COUNTIF(V81,"G")+COUNTIF(AB81,"G")+COUNTIF(AH81,"G")+COUNTIF(AN81,"G")+COUNTIF(AT81,"G")+COUNTIF(AZ81,"G")+COUNTIF(BF81,"G")+COUNTIF(BL81,"G")+COUNTIF(BR81,"G")+COUNTIF(BX81,"G")+COUNTIF(CD81,"G")+COUNTIF(CJ81,"G")</f>
        <v/>
      </c>
      <c r="CR81">
        <f>COUNTIF(D81,"P")+COUNTIF(J81,"P")+COUNTIF(P81,"P")+COUNTIF(V81,"P")+COUNTIF(AB81,"P")+COUNTIF(AH81,"P")+COUNTIF(AN81,"P")+COUNTIF(AT81,"P")+COUNTIF(AZ81,"P")+COUNTIF(BF81,"P")+COUNTIF(BL81,"P")+COUNTIF(BR81,"P")+COUNTIF(BX81,"P")+COUNTIF(CD81,"P")+COUNTIF(CJ81,"P")</f>
        <v/>
      </c>
      <c r="CS81">
        <f>(INT(E81)*3+(E81-INT(E81))*10)+(INT(K81)*3+(K81-INT(K81))*10)+(INT(Q81)*3+(Q81-INT(Q81))*10)+(INT(W81)*3+(W81-INT(W81))*10)+(INT(AC81)*3+(AC81-INT(AC81))*10)+(INT(AI81)*3+(AI81-INT(AI81))*10)+(INT(AO81)*3+(AO81-INT(AO81))*10)+(INT(AU81)*3+(AU81-INT(AU81))*10)+(INT(BA81)*3+(BA81-INT(BA81))*10)+(INT(BG81)*3+(BG81-INT(BG81))*10)+(INT(BM81)*3+(BM81-INT(BM81))*10)+(INT(BS81)*3+(BS81-INT(BS81))*10)+(INT(BY81)*3+(BY81-INT(BY81))*10)+(INT(CE81)*3+(CE81-INT(CE81))*10)+(INT(CK81)*3+(CK81-INT(CK81))*10)</f>
        <v/>
      </c>
      <c r="CT81">
        <f>INT(CS81/3)+MOD(CS81,3)/10</f>
        <v/>
      </c>
      <c r="CU81">
        <f>F81+L81+R81+X81+AD81+AJ81+AP81+AV81+BB81+BH81+BN81+BT81+BZ81+CF81+CL81</f>
        <v/>
      </c>
      <c r="CV81">
        <f>G81+M81+S81+Y81+AE81+AK81+AQ81+AW81+BC81+BI81+BO81+BU81+CA81+CG81+CM81</f>
        <v/>
      </c>
      <c r="CW81">
        <f>H81+N81+T81+Z81+AF81+AL81+AR81+AX81+BD81+BJ81+BP81+BV81+CB81+CH81+CN81</f>
        <v/>
      </c>
      <c r="CX81" s="2">
        <f>IFERROR(CU81*27/CS81,0)</f>
        <v/>
      </c>
    </row>
    <row r="82">
      <c r="A82">
        <f>IF(A24="","",A24)</f>
        <v/>
      </c>
      <c r="B82">
        <f>IF(B24="","",B24)</f>
        <v/>
      </c>
      <c r="CP82">
        <f>C82+I82+O82+U82+AA82+AG82+AM82+AS82+AY82+BE82+BK82+BQ82+BW82+CC82+CI82</f>
        <v/>
      </c>
      <c r="CQ82">
        <f>COUNTIF(D82,"G")+COUNTIF(J82,"G")+COUNTIF(P82,"G")+COUNTIF(V82,"G")+COUNTIF(AB82,"G")+COUNTIF(AH82,"G")+COUNTIF(AN82,"G")+COUNTIF(AT82,"G")+COUNTIF(AZ82,"G")+COUNTIF(BF82,"G")+COUNTIF(BL82,"G")+COUNTIF(BR82,"G")+COUNTIF(BX82,"G")+COUNTIF(CD82,"G")+COUNTIF(CJ82,"G")</f>
        <v/>
      </c>
      <c r="CR82">
        <f>COUNTIF(D82,"P")+COUNTIF(J82,"P")+COUNTIF(P82,"P")+COUNTIF(V82,"P")+COUNTIF(AB82,"P")+COUNTIF(AH82,"P")+COUNTIF(AN82,"P")+COUNTIF(AT82,"P")+COUNTIF(AZ82,"P")+COUNTIF(BF82,"P")+COUNTIF(BL82,"P")+COUNTIF(BR82,"P")+COUNTIF(BX82,"P")+COUNTIF(CD82,"P")+COUNTIF(CJ82,"P")</f>
        <v/>
      </c>
      <c r="CS82">
        <f>(INT(E82)*3+(E82-INT(E82))*10)+(INT(K82)*3+(K82-INT(K82))*10)+(INT(Q82)*3+(Q82-INT(Q82))*10)+(INT(W82)*3+(W82-INT(W82))*10)+(INT(AC82)*3+(AC82-INT(AC82))*10)+(INT(AI82)*3+(AI82-INT(AI82))*10)+(INT(AO82)*3+(AO82-INT(AO82))*10)+(INT(AU82)*3+(AU82-INT(AU82))*10)+(INT(BA82)*3+(BA82-INT(BA82))*10)+(INT(BG82)*3+(BG82-INT(BG82))*10)+(INT(BM82)*3+(BM82-INT(BM82))*10)+(INT(BS82)*3+(BS82-INT(BS82))*10)+(INT(BY82)*3+(BY82-INT(BY82))*10)+(INT(CE82)*3+(CE82-INT(CE82))*10)+(INT(CK82)*3+(CK82-INT(CK82))*10)</f>
        <v/>
      </c>
      <c r="CT82">
        <f>INT(CS82/3)+MOD(CS82,3)/10</f>
        <v/>
      </c>
      <c r="CU82">
        <f>F82+L82+R82+X82+AD82+AJ82+AP82+AV82+BB82+BH82+BN82+BT82+BZ82+CF82+CL82</f>
        <v/>
      </c>
      <c r="CV82">
        <f>G82+M82+S82+Y82+AE82+AK82+AQ82+AW82+BC82+BI82+BO82+BU82+CA82+CG82+CM82</f>
        <v/>
      </c>
      <c r="CW82">
        <f>H82+N82+T82+Z82+AF82+AL82+AR82+AX82+BD82+BJ82+BP82+BV82+CB82+CH82+CN82</f>
        <v/>
      </c>
      <c r="CX82" s="2">
        <f>IFERROR(CU82*27/CS82,0)</f>
        <v/>
      </c>
    </row>
    <row r="83">
      <c r="A83">
        <f>IF(A25="","",A25)</f>
        <v/>
      </c>
      <c r="B83">
        <f>IF(B25="","",B25)</f>
        <v/>
      </c>
      <c r="CP83">
        <f>C83+I83+O83+U83+AA83+AG83+AM83+AS83+AY83+BE83+BK83+BQ83+BW83+CC83+CI83</f>
        <v/>
      </c>
      <c r="CQ83">
        <f>COUNTIF(D83,"G")+COUNTIF(J83,"G")+COUNTIF(P83,"G")+COUNTIF(V83,"G")+COUNTIF(AB83,"G")+COUNTIF(AH83,"G")+COUNTIF(AN83,"G")+COUNTIF(AT83,"G")+COUNTIF(AZ83,"G")+COUNTIF(BF83,"G")+COUNTIF(BL83,"G")+COUNTIF(BR83,"G")+COUNTIF(BX83,"G")+COUNTIF(CD83,"G")+COUNTIF(CJ83,"G")</f>
        <v/>
      </c>
      <c r="CR83">
        <f>COUNTIF(D83,"P")+COUNTIF(J83,"P")+COUNTIF(P83,"P")+COUNTIF(V83,"P")+COUNTIF(AB83,"P")+COUNTIF(AH83,"P")+COUNTIF(AN83,"P")+COUNTIF(AT83,"P")+COUNTIF(AZ83,"P")+COUNTIF(BF83,"P")+COUNTIF(BL83,"P")+COUNTIF(BR83,"P")+COUNTIF(BX83,"P")+COUNTIF(CD83,"P")+COUNTIF(CJ83,"P")</f>
        <v/>
      </c>
      <c r="CS83">
        <f>(INT(E83)*3+(E83-INT(E83))*10)+(INT(K83)*3+(K83-INT(K83))*10)+(INT(Q83)*3+(Q83-INT(Q83))*10)+(INT(W83)*3+(W83-INT(W83))*10)+(INT(AC83)*3+(AC83-INT(AC83))*10)+(INT(AI83)*3+(AI83-INT(AI83))*10)+(INT(AO83)*3+(AO83-INT(AO83))*10)+(INT(AU83)*3+(AU83-INT(AU83))*10)+(INT(BA83)*3+(BA83-INT(BA83))*10)+(INT(BG83)*3+(BG83-INT(BG83))*10)+(INT(BM83)*3+(BM83-INT(BM83))*10)+(INT(BS83)*3+(BS83-INT(BS83))*10)+(INT(BY83)*3+(BY83-INT(BY83))*10)+(INT(CE83)*3+(CE83-INT(CE83))*10)+(INT(CK83)*3+(CK83-INT(CK83))*10)</f>
        <v/>
      </c>
      <c r="CT83">
        <f>INT(CS83/3)+MOD(CS83,3)/10</f>
        <v/>
      </c>
      <c r="CU83">
        <f>F83+L83+R83+X83+AD83+AJ83+AP83+AV83+BB83+BH83+BN83+BT83+BZ83+CF83+CL83</f>
        <v/>
      </c>
      <c r="CV83">
        <f>G83+M83+S83+Y83+AE83+AK83+AQ83+AW83+BC83+BI83+BO83+BU83+CA83+CG83+CM83</f>
        <v/>
      </c>
      <c r="CW83">
        <f>H83+N83+T83+Z83+AF83+AL83+AR83+AX83+BD83+BJ83+BP83+BV83+CB83+CH83+CN83</f>
        <v/>
      </c>
      <c r="CX83" s="2">
        <f>IFERROR(CU83*27/CS83,0)</f>
        <v/>
      </c>
    </row>
    <row r="84">
      <c r="A84">
        <f>IF(A26="","",A26)</f>
        <v/>
      </c>
      <c r="B84">
        <f>IF(B26="","",B26)</f>
        <v/>
      </c>
      <c r="CP84">
        <f>C84+I84+O84+U84+AA84+AG84+AM84+AS84+AY84+BE84+BK84+BQ84+BW84+CC84+CI84</f>
        <v/>
      </c>
      <c r="CQ84">
        <f>COUNTIF(D84,"G")+COUNTIF(J84,"G")+COUNTIF(P84,"G")+COUNTIF(V84,"G")+COUNTIF(AB84,"G")+COUNTIF(AH84,"G")+COUNTIF(AN84,"G")+COUNTIF(AT84,"G")+COUNTIF(AZ84,"G")+COUNTIF(BF84,"G")+COUNTIF(BL84,"G")+COUNTIF(BR84,"G")+COUNTIF(BX84,"G")+COUNTIF(CD84,"G")+COUNTIF(CJ84,"G")</f>
        <v/>
      </c>
      <c r="CR84">
        <f>COUNTIF(D84,"P")+COUNTIF(J84,"P")+COUNTIF(P84,"P")+COUNTIF(V84,"P")+COUNTIF(AB84,"P")+COUNTIF(AH84,"P")+COUNTIF(AN84,"P")+COUNTIF(AT84,"P")+COUNTIF(AZ84,"P")+COUNTIF(BF84,"P")+COUNTIF(BL84,"P")+COUNTIF(BR84,"P")+COUNTIF(BX84,"P")+COUNTIF(CD84,"P")+COUNTIF(CJ84,"P")</f>
        <v/>
      </c>
      <c r="CS84">
        <f>(INT(E84)*3+(E84-INT(E84))*10)+(INT(K84)*3+(K84-INT(K84))*10)+(INT(Q84)*3+(Q84-INT(Q84))*10)+(INT(W84)*3+(W84-INT(W84))*10)+(INT(AC84)*3+(AC84-INT(AC84))*10)+(INT(AI84)*3+(AI84-INT(AI84))*10)+(INT(AO84)*3+(AO84-INT(AO84))*10)+(INT(AU84)*3+(AU84-INT(AU84))*10)+(INT(BA84)*3+(BA84-INT(BA84))*10)+(INT(BG84)*3+(BG84-INT(BG84))*10)+(INT(BM84)*3+(BM84-INT(BM84))*10)+(INT(BS84)*3+(BS84-INT(BS84))*10)+(INT(BY84)*3+(BY84-INT(BY84))*10)+(INT(CE84)*3+(CE84-INT(CE84))*10)+(INT(CK84)*3+(CK84-INT(CK84))*10)</f>
        <v/>
      </c>
      <c r="CT84">
        <f>INT(CS84/3)+MOD(CS84,3)/10</f>
        <v/>
      </c>
      <c r="CU84">
        <f>F84+L84+R84+X84+AD84+AJ84+AP84+AV84+BB84+BH84+BN84+BT84+BZ84+CF84+CL84</f>
        <v/>
      </c>
      <c r="CV84">
        <f>G84+M84+S84+Y84+AE84+AK84+AQ84+AW84+BC84+BI84+BO84+BU84+CA84+CG84+CM84</f>
        <v/>
      </c>
      <c r="CW84">
        <f>H84+N84+T84+Z84+AF84+AL84+AR84+AX84+BD84+BJ84+BP84+BV84+CB84+CH84+CN84</f>
        <v/>
      </c>
      <c r="CX84" s="2">
        <f>IFERROR(CU84*27/CS84,0)</f>
        <v/>
      </c>
    </row>
    <row r="85">
      <c r="A85">
        <f>IF(A27="","",A27)</f>
        <v/>
      </c>
      <c r="B85">
        <f>IF(B27="","",B27)</f>
        <v/>
      </c>
      <c r="CP85">
        <f>C85+I85+O85+U85+AA85+AG85+AM85+AS85+AY85+BE85+BK85+BQ85+BW85+CC85+CI85</f>
        <v/>
      </c>
      <c r="CQ85">
        <f>COUNTIF(D85,"G")+COUNTIF(J85,"G")+COUNTIF(P85,"G")+COUNTIF(V85,"G")+COUNTIF(AB85,"G")+COUNTIF(AH85,"G")+COUNTIF(AN85,"G")+COUNTIF(AT85,"G")+COUNTIF(AZ85,"G")+COUNTIF(BF85,"G")+COUNTIF(BL85,"G")+COUNTIF(BR85,"G")+COUNTIF(BX85,"G")+COUNTIF(CD85,"G")+COUNTIF(CJ85,"G")</f>
        <v/>
      </c>
      <c r="CR85">
        <f>COUNTIF(D85,"P")+COUNTIF(J85,"P")+COUNTIF(P85,"P")+COUNTIF(V85,"P")+COUNTIF(AB85,"P")+COUNTIF(AH85,"P")+COUNTIF(AN85,"P")+COUNTIF(AT85,"P")+COUNTIF(AZ85,"P")+COUNTIF(BF85,"P")+COUNTIF(BL85,"P")+COUNTIF(BR85,"P")+COUNTIF(BX85,"P")+COUNTIF(CD85,"P")+COUNTIF(CJ85,"P")</f>
        <v/>
      </c>
      <c r="CS85">
        <f>(INT(E85)*3+(E85-INT(E85))*10)+(INT(K85)*3+(K85-INT(K85))*10)+(INT(Q85)*3+(Q85-INT(Q85))*10)+(INT(W85)*3+(W85-INT(W85))*10)+(INT(AC85)*3+(AC85-INT(AC85))*10)+(INT(AI85)*3+(AI85-INT(AI85))*10)+(INT(AO85)*3+(AO85-INT(AO85))*10)+(INT(AU85)*3+(AU85-INT(AU85))*10)+(INT(BA85)*3+(BA85-INT(BA85))*10)+(INT(BG85)*3+(BG85-INT(BG85))*10)+(INT(BM85)*3+(BM85-INT(BM85))*10)+(INT(BS85)*3+(BS85-INT(BS85))*10)+(INT(BY85)*3+(BY85-INT(BY85))*10)+(INT(CE85)*3+(CE85-INT(CE85))*10)+(INT(CK85)*3+(CK85-INT(CK85))*10)</f>
        <v/>
      </c>
      <c r="CT85">
        <f>INT(CS85/3)+MOD(CS85,3)/10</f>
        <v/>
      </c>
      <c r="CU85">
        <f>F85+L85+R85+X85+AD85+AJ85+AP85+AV85+BB85+BH85+BN85+BT85+BZ85+CF85+CL85</f>
        <v/>
      </c>
      <c r="CV85">
        <f>G85+M85+S85+Y85+AE85+AK85+AQ85+AW85+BC85+BI85+BO85+BU85+CA85+CG85+CM85</f>
        <v/>
      </c>
      <c r="CW85">
        <f>H85+N85+T85+Z85+AF85+AL85+AR85+AX85+BD85+BJ85+BP85+BV85+CB85+CH85+CN85</f>
        <v/>
      </c>
      <c r="CX85" s="2">
        <f>IFERROR(CU85*27/CS85,0)</f>
        <v/>
      </c>
    </row>
    <row r="86">
      <c r="A86">
        <f>IF(A28="","",A28)</f>
        <v/>
      </c>
      <c r="B86">
        <f>IF(B28="","",B28)</f>
        <v/>
      </c>
      <c r="CP86">
        <f>C86+I86+O86+U86+AA86+AG86+AM86+AS86+AY86+BE86+BK86+BQ86+BW86+CC86+CI86</f>
        <v/>
      </c>
      <c r="CQ86">
        <f>COUNTIF(D86,"G")+COUNTIF(J86,"G")+COUNTIF(P86,"G")+COUNTIF(V86,"G")+COUNTIF(AB86,"G")+COUNTIF(AH86,"G")+COUNTIF(AN86,"G")+COUNTIF(AT86,"G")+COUNTIF(AZ86,"G")+COUNTIF(BF86,"G")+COUNTIF(BL86,"G")+COUNTIF(BR86,"G")+COUNTIF(BX86,"G")+COUNTIF(CD86,"G")+COUNTIF(CJ86,"G")</f>
        <v/>
      </c>
      <c r="CR86">
        <f>COUNTIF(D86,"P")+COUNTIF(J86,"P")+COUNTIF(P86,"P")+COUNTIF(V86,"P")+COUNTIF(AB86,"P")+COUNTIF(AH86,"P")+COUNTIF(AN86,"P")+COUNTIF(AT86,"P")+COUNTIF(AZ86,"P")+COUNTIF(BF86,"P")+COUNTIF(BL86,"P")+COUNTIF(BR86,"P")+COUNTIF(BX86,"P")+COUNTIF(CD86,"P")+COUNTIF(CJ86,"P")</f>
        <v/>
      </c>
      <c r="CS86">
        <f>(INT(E86)*3+(E86-INT(E86))*10)+(INT(K86)*3+(K86-INT(K86))*10)+(INT(Q86)*3+(Q86-INT(Q86))*10)+(INT(W86)*3+(W86-INT(W86))*10)+(INT(AC86)*3+(AC86-INT(AC86))*10)+(INT(AI86)*3+(AI86-INT(AI86))*10)+(INT(AO86)*3+(AO86-INT(AO86))*10)+(INT(AU86)*3+(AU86-INT(AU86))*10)+(INT(BA86)*3+(BA86-INT(BA86))*10)+(INT(BG86)*3+(BG86-INT(BG86))*10)+(INT(BM86)*3+(BM86-INT(BM86))*10)+(INT(BS86)*3+(BS86-INT(BS86))*10)+(INT(BY86)*3+(BY86-INT(BY86))*10)+(INT(CE86)*3+(CE86-INT(CE86))*10)+(INT(CK86)*3+(CK86-INT(CK86))*10)</f>
        <v/>
      </c>
      <c r="CT86">
        <f>INT(CS86/3)+MOD(CS86,3)/10</f>
        <v/>
      </c>
      <c r="CU86">
        <f>F86+L86+R86+X86+AD86+AJ86+AP86+AV86+BB86+BH86+BN86+BT86+BZ86+CF86+CL86</f>
        <v/>
      </c>
      <c r="CV86">
        <f>G86+M86+S86+Y86+AE86+AK86+AQ86+AW86+BC86+BI86+BO86+BU86+CA86+CG86+CM86</f>
        <v/>
      </c>
      <c r="CW86">
        <f>H86+N86+T86+Z86+AF86+AL86+AR86+AX86+BD86+BJ86+BP86+BV86+CB86+CH86+CN86</f>
        <v/>
      </c>
      <c r="CX86" s="2">
        <f>IFERROR(CU86*27/CS86,0)</f>
        <v/>
      </c>
    </row>
    <row r="87">
      <c r="A87">
        <f>IF(A29="","",A29)</f>
        <v/>
      </c>
      <c r="B87">
        <f>IF(B29="","",B29)</f>
        <v/>
      </c>
      <c r="CP87">
        <f>C87+I87+O87+U87+AA87+AG87+AM87+AS87+AY87+BE87+BK87+BQ87+BW87+CC87+CI87</f>
        <v/>
      </c>
      <c r="CQ87">
        <f>COUNTIF(D87,"G")+COUNTIF(J87,"G")+COUNTIF(P87,"G")+COUNTIF(V87,"G")+COUNTIF(AB87,"G")+COUNTIF(AH87,"G")+COUNTIF(AN87,"G")+COUNTIF(AT87,"G")+COUNTIF(AZ87,"G")+COUNTIF(BF87,"G")+COUNTIF(BL87,"G")+COUNTIF(BR87,"G")+COUNTIF(BX87,"G")+COUNTIF(CD87,"G")+COUNTIF(CJ87,"G")</f>
        <v/>
      </c>
      <c r="CR87">
        <f>COUNTIF(D87,"P")+COUNTIF(J87,"P")+COUNTIF(P87,"P")+COUNTIF(V87,"P")+COUNTIF(AB87,"P")+COUNTIF(AH87,"P")+COUNTIF(AN87,"P")+COUNTIF(AT87,"P")+COUNTIF(AZ87,"P")+COUNTIF(BF87,"P")+COUNTIF(BL87,"P")+COUNTIF(BR87,"P")+COUNTIF(BX87,"P")+COUNTIF(CD87,"P")+COUNTIF(CJ87,"P")</f>
        <v/>
      </c>
      <c r="CS87">
        <f>(INT(E87)*3+(E87-INT(E87))*10)+(INT(K87)*3+(K87-INT(K87))*10)+(INT(Q87)*3+(Q87-INT(Q87))*10)+(INT(W87)*3+(W87-INT(W87))*10)+(INT(AC87)*3+(AC87-INT(AC87))*10)+(INT(AI87)*3+(AI87-INT(AI87))*10)+(INT(AO87)*3+(AO87-INT(AO87))*10)+(INT(AU87)*3+(AU87-INT(AU87))*10)+(INT(BA87)*3+(BA87-INT(BA87))*10)+(INT(BG87)*3+(BG87-INT(BG87))*10)+(INT(BM87)*3+(BM87-INT(BM87))*10)+(INT(BS87)*3+(BS87-INT(BS87))*10)+(INT(BY87)*3+(BY87-INT(BY87))*10)+(INT(CE87)*3+(CE87-INT(CE87))*10)+(INT(CK87)*3+(CK87-INT(CK87))*10)</f>
        <v/>
      </c>
      <c r="CT87">
        <f>INT(CS87/3)+MOD(CS87,3)/10</f>
        <v/>
      </c>
      <c r="CU87">
        <f>F87+L87+R87+X87+AD87+AJ87+AP87+AV87+BB87+BH87+BN87+BT87+BZ87+CF87+CL87</f>
        <v/>
      </c>
      <c r="CV87">
        <f>G87+M87+S87+Y87+AE87+AK87+AQ87+AW87+BC87+BI87+BO87+BU87+CA87+CG87+CM87</f>
        <v/>
      </c>
      <c r="CW87">
        <f>H87+N87+T87+Z87+AF87+AL87+AR87+AX87+BD87+BJ87+BP87+BV87+CB87+CH87+CN87</f>
        <v/>
      </c>
      <c r="CX87" s="2">
        <f>IFERROR(CU87*27/CS87,0)</f>
        <v/>
      </c>
    </row>
    <row r="88">
      <c r="A88">
        <f>IF(A30="","",A30)</f>
        <v/>
      </c>
      <c r="B88">
        <f>IF(B30="","",B30)</f>
        <v/>
      </c>
      <c r="CP88">
        <f>C88+I88+O88+U88+AA88+AG88+AM88+AS88+AY88+BE88+BK88+BQ88+BW88+CC88+CI88</f>
        <v/>
      </c>
      <c r="CQ88">
        <f>COUNTIF(D88,"G")+COUNTIF(J88,"G")+COUNTIF(P88,"G")+COUNTIF(V88,"G")+COUNTIF(AB88,"G")+COUNTIF(AH88,"G")+COUNTIF(AN88,"G")+COUNTIF(AT88,"G")+COUNTIF(AZ88,"G")+COUNTIF(BF88,"G")+COUNTIF(BL88,"G")+COUNTIF(BR88,"G")+COUNTIF(BX88,"G")+COUNTIF(CD88,"G")+COUNTIF(CJ88,"G")</f>
        <v/>
      </c>
      <c r="CR88">
        <f>COUNTIF(D88,"P")+COUNTIF(J88,"P")+COUNTIF(P88,"P")+COUNTIF(V88,"P")+COUNTIF(AB88,"P")+COUNTIF(AH88,"P")+COUNTIF(AN88,"P")+COUNTIF(AT88,"P")+COUNTIF(AZ88,"P")+COUNTIF(BF88,"P")+COUNTIF(BL88,"P")+COUNTIF(BR88,"P")+COUNTIF(BX88,"P")+COUNTIF(CD88,"P")+COUNTIF(CJ88,"P")</f>
        <v/>
      </c>
      <c r="CS88">
        <f>(INT(E88)*3+(E88-INT(E88))*10)+(INT(K88)*3+(K88-INT(K88))*10)+(INT(Q88)*3+(Q88-INT(Q88))*10)+(INT(W88)*3+(W88-INT(W88))*10)+(INT(AC88)*3+(AC88-INT(AC88))*10)+(INT(AI88)*3+(AI88-INT(AI88))*10)+(INT(AO88)*3+(AO88-INT(AO88))*10)+(INT(AU88)*3+(AU88-INT(AU88))*10)+(INT(BA88)*3+(BA88-INT(BA88))*10)+(INT(BG88)*3+(BG88-INT(BG88))*10)+(INT(BM88)*3+(BM88-INT(BM88))*10)+(INT(BS88)*3+(BS88-INT(BS88))*10)+(INT(BY88)*3+(BY88-INT(BY88))*10)+(INT(CE88)*3+(CE88-INT(CE88))*10)+(INT(CK88)*3+(CK88-INT(CK88))*10)</f>
        <v/>
      </c>
      <c r="CT88">
        <f>INT(CS88/3)+MOD(CS88,3)/10</f>
        <v/>
      </c>
      <c r="CU88">
        <f>F88+L88+R88+X88+AD88+AJ88+AP88+AV88+BB88+BH88+BN88+BT88+BZ88+CF88+CL88</f>
        <v/>
      </c>
      <c r="CV88">
        <f>G88+M88+S88+Y88+AE88+AK88+AQ88+AW88+BC88+BI88+BO88+BU88+CA88+CG88+CM88</f>
        <v/>
      </c>
      <c r="CW88">
        <f>H88+N88+T88+Z88+AF88+AL88+AR88+AX88+BD88+BJ88+BP88+BV88+CB88+CH88+CN88</f>
        <v/>
      </c>
      <c r="CX88" s="2">
        <f>IFERROR(CU88*27/CS88,0)</f>
        <v/>
      </c>
    </row>
    <row r="89">
      <c r="A89">
        <f>IF(A31="","",A31)</f>
        <v/>
      </c>
      <c r="B89">
        <f>IF(B31="","",B31)</f>
        <v/>
      </c>
      <c r="CP89">
        <f>C89+I89+O89+U89+AA89+AG89+AM89+AS89+AY89+BE89+BK89+BQ89+BW89+CC89+CI89</f>
        <v/>
      </c>
      <c r="CQ89">
        <f>COUNTIF(D89,"G")+COUNTIF(J89,"G")+COUNTIF(P89,"G")+COUNTIF(V89,"G")+COUNTIF(AB89,"G")+COUNTIF(AH89,"G")+COUNTIF(AN89,"G")+COUNTIF(AT89,"G")+COUNTIF(AZ89,"G")+COUNTIF(BF89,"G")+COUNTIF(BL89,"G")+COUNTIF(BR89,"G")+COUNTIF(BX89,"G")+COUNTIF(CD89,"G")+COUNTIF(CJ89,"G")</f>
        <v/>
      </c>
      <c r="CR89">
        <f>COUNTIF(D89,"P")+COUNTIF(J89,"P")+COUNTIF(P89,"P")+COUNTIF(V89,"P")+COUNTIF(AB89,"P")+COUNTIF(AH89,"P")+COUNTIF(AN89,"P")+COUNTIF(AT89,"P")+COUNTIF(AZ89,"P")+COUNTIF(BF89,"P")+COUNTIF(BL89,"P")+COUNTIF(BR89,"P")+COUNTIF(BX89,"P")+COUNTIF(CD89,"P")+COUNTIF(CJ89,"P")</f>
        <v/>
      </c>
      <c r="CS89">
        <f>(INT(E89)*3+(E89-INT(E89))*10)+(INT(K89)*3+(K89-INT(K89))*10)+(INT(Q89)*3+(Q89-INT(Q89))*10)+(INT(W89)*3+(W89-INT(W89))*10)+(INT(AC89)*3+(AC89-INT(AC89))*10)+(INT(AI89)*3+(AI89-INT(AI89))*10)+(INT(AO89)*3+(AO89-INT(AO89))*10)+(INT(AU89)*3+(AU89-INT(AU89))*10)+(INT(BA89)*3+(BA89-INT(BA89))*10)+(INT(BG89)*3+(BG89-INT(BG89))*10)+(INT(BM89)*3+(BM89-INT(BM89))*10)+(INT(BS89)*3+(BS89-INT(BS89))*10)+(INT(BY89)*3+(BY89-INT(BY89))*10)+(INT(CE89)*3+(CE89-INT(CE89))*10)+(INT(CK89)*3+(CK89-INT(CK89))*10)</f>
        <v/>
      </c>
      <c r="CT89">
        <f>INT(CS89/3)+MOD(CS89,3)/10</f>
        <v/>
      </c>
      <c r="CU89">
        <f>F89+L89+R89+X89+AD89+AJ89+AP89+AV89+BB89+BH89+BN89+BT89+BZ89+CF89+CL89</f>
        <v/>
      </c>
      <c r="CV89">
        <f>G89+M89+S89+Y89+AE89+AK89+AQ89+AW89+BC89+BI89+BO89+BU89+CA89+CG89+CM89</f>
        <v/>
      </c>
      <c r="CW89">
        <f>H89+N89+T89+Z89+AF89+AL89+AR89+AX89+BD89+BJ89+BP89+BV89+CB89+CH89+CN89</f>
        <v/>
      </c>
      <c r="CX89" s="2">
        <f>IFERROR(CU89*27/CS89,0)</f>
        <v/>
      </c>
    </row>
    <row r="90">
      <c r="A90">
        <f>IF(A32="","",A32)</f>
        <v/>
      </c>
      <c r="B90">
        <f>IF(B32="","",B32)</f>
        <v/>
      </c>
      <c r="CP90">
        <f>C90+I90+O90+U90+AA90+AG90+AM90+AS90+AY90+BE90+BK90+BQ90+BW90+CC90+CI90</f>
        <v/>
      </c>
      <c r="CQ90">
        <f>COUNTIF(D90,"G")+COUNTIF(J90,"G")+COUNTIF(P90,"G")+COUNTIF(V90,"G")+COUNTIF(AB90,"G")+COUNTIF(AH90,"G")+COUNTIF(AN90,"G")+COUNTIF(AT90,"G")+COUNTIF(AZ90,"G")+COUNTIF(BF90,"G")+COUNTIF(BL90,"G")+COUNTIF(BR90,"G")+COUNTIF(BX90,"G")+COUNTIF(CD90,"G")+COUNTIF(CJ90,"G")</f>
        <v/>
      </c>
      <c r="CR90">
        <f>COUNTIF(D90,"P")+COUNTIF(J90,"P")+COUNTIF(P90,"P")+COUNTIF(V90,"P")+COUNTIF(AB90,"P")+COUNTIF(AH90,"P")+COUNTIF(AN90,"P")+COUNTIF(AT90,"P")+COUNTIF(AZ90,"P")+COUNTIF(BF90,"P")+COUNTIF(BL90,"P")+COUNTIF(BR90,"P")+COUNTIF(BX90,"P")+COUNTIF(CD90,"P")+COUNTIF(CJ90,"P")</f>
        <v/>
      </c>
      <c r="CS90">
        <f>(INT(E90)*3+(E90-INT(E90))*10)+(INT(K90)*3+(K90-INT(K90))*10)+(INT(Q90)*3+(Q90-INT(Q90))*10)+(INT(W90)*3+(W90-INT(W90))*10)+(INT(AC90)*3+(AC90-INT(AC90))*10)+(INT(AI90)*3+(AI90-INT(AI90))*10)+(INT(AO90)*3+(AO90-INT(AO90))*10)+(INT(AU90)*3+(AU90-INT(AU90))*10)+(INT(BA90)*3+(BA90-INT(BA90))*10)+(INT(BG90)*3+(BG90-INT(BG90))*10)+(INT(BM90)*3+(BM90-INT(BM90))*10)+(INT(BS90)*3+(BS90-INT(BS90))*10)+(INT(BY90)*3+(BY90-INT(BY90))*10)+(INT(CE90)*3+(CE90-INT(CE90))*10)+(INT(CK90)*3+(CK90-INT(CK90))*10)</f>
        <v/>
      </c>
      <c r="CT90">
        <f>INT(CS90/3)+MOD(CS90,3)/10</f>
        <v/>
      </c>
      <c r="CU90">
        <f>F90+L90+R90+X90+AD90+AJ90+AP90+AV90+BB90+BH90+BN90+BT90+BZ90+CF90+CL90</f>
        <v/>
      </c>
      <c r="CV90">
        <f>G90+M90+S90+Y90+AE90+AK90+AQ90+AW90+BC90+BI90+BO90+BU90+CA90+CG90+CM90</f>
        <v/>
      </c>
      <c r="CW90">
        <f>H90+N90+T90+Z90+AF90+AL90+AR90+AX90+BD90+BJ90+BP90+BV90+CB90+CH90+CN90</f>
        <v/>
      </c>
      <c r="CX90" s="2">
        <f>IFERROR(CU90*27/CS90,0)</f>
        <v/>
      </c>
    </row>
    <row r="91">
      <c r="A91" t="inlineStr">
        <is>
          <t>TOTALES :</t>
        </is>
      </c>
      <c r="CP91">
        <f>SUM(CP66:CP90)</f>
        <v/>
      </c>
      <c r="CQ91">
        <f>SUM(CQ66:CQ90)</f>
        <v/>
      </c>
      <c r="CR91">
        <f>SUM(CR66:CR90)</f>
        <v/>
      </c>
      <c r="CS91">
        <f>SUM(CS66:CS90)</f>
        <v/>
      </c>
      <c r="CT91">
        <f>SUM(CT66:CT90)</f>
        <v/>
      </c>
      <c r="CU91">
        <f>SUM(CU66:CU90)</f>
        <v/>
      </c>
      <c r="CV91">
        <f>SUM(CV66:CV90)</f>
        <v/>
      </c>
      <c r="CW91">
        <f>SUM(CW66:CW90)</f>
        <v/>
      </c>
      <c r="CX91">
        <f>SUM(CX66:CX90)</f>
        <v/>
      </c>
    </row>
    <row r="94">
      <c r="A94" t="inlineStr">
        <is>
          <t>R E S U L T A D O S   D E L   E Q U I P O</t>
        </is>
      </c>
    </row>
    <row r="95">
      <c r="A95" t="inlineStr">
        <is>
          <t>Juego</t>
        </is>
      </c>
      <c r="B95" t="inlineStr">
        <is>
          <t>Resultado</t>
        </is>
      </c>
      <c r="C95" t="inlineStr">
        <is>
          <t>CA</t>
        </is>
      </c>
      <c r="D95" t="inlineStr">
        <is>
          <t>CR</t>
        </is>
      </c>
    </row>
    <row r="96">
      <c r="A96" t="n">
        <v>1</v>
      </c>
    </row>
    <row r="97">
      <c r="A97" t="n">
        <v>2</v>
      </c>
    </row>
    <row r="98">
      <c r="A98" t="n">
        <v>3</v>
      </c>
    </row>
    <row r="99">
      <c r="A99" t="n">
        <v>4</v>
      </c>
    </row>
    <row r="100">
      <c r="A100" t="n">
        <v>5</v>
      </c>
    </row>
    <row r="101">
      <c r="A101" t="n">
        <v>6</v>
      </c>
    </row>
    <row r="102">
      <c r="A102" t="n">
        <v>7</v>
      </c>
    </row>
    <row r="103">
      <c r="A103" t="n">
        <v>8</v>
      </c>
    </row>
    <row r="104">
      <c r="A104" t="n">
        <v>9</v>
      </c>
    </row>
    <row r="105">
      <c r="A105" t="n">
        <v>10</v>
      </c>
    </row>
    <row r="106">
      <c r="A106" t="n">
        <v>11</v>
      </c>
    </row>
    <row r="107">
      <c r="A107" t="n">
        <v>12</v>
      </c>
    </row>
    <row r="108">
      <c r="A108" t="n">
        <v>13</v>
      </c>
    </row>
    <row r="109">
      <c r="A109" t="n">
        <v>14</v>
      </c>
    </row>
    <row r="110">
      <c r="A110" t="n">
        <v>15</v>
      </c>
    </row>
    <row r="111">
      <c r="A111" t="inlineStr">
        <is>
          <t>TOTALES</t>
        </is>
      </c>
      <c r="B111">
        <f>COUNTIF(B96:B110,"G")+COUNTIF(B96:B110,"P")+COUNTIF(B96:B110,"E")</f>
        <v/>
      </c>
      <c r="C111">
        <f>COUNTIF(B96:B110,"G")</f>
        <v/>
      </c>
      <c r="D111">
        <f>COUNTIF(B96:B110,"P")</f>
        <v/>
      </c>
      <c r="E111">
        <f>COUNTIF(B96:B110,"E")</f>
        <v/>
      </c>
      <c r="F111">
        <f>SUM(C96:C110)</f>
        <v/>
      </c>
      <c r="G111">
        <f>SUM(D96:D110)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V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CORPORACION CRIOLLITOS DE VENEZUELA</t>
        </is>
      </c>
    </row>
    <row r="2">
      <c r="A2" t="inlineStr">
        <is>
          <t>LIGA DE BEISBOL MENOR JUAN GUILLERMO GUZMAN</t>
        </is>
      </c>
    </row>
    <row r="4">
      <c r="B4" t="inlineStr">
        <is>
          <t>CATEGORIA : INFANTIL</t>
        </is>
      </c>
    </row>
    <row r="6">
      <c r="A6" t="inlineStr">
        <is>
          <t>equipo16</t>
        </is>
      </c>
      <c r="C6" t="inlineStr">
        <is>
          <t>O F E N S I V A   I N D I V I D U A L</t>
        </is>
      </c>
    </row>
    <row r="7">
      <c r="A7" t="inlineStr">
        <is>
          <t>NOMBRE</t>
        </is>
      </c>
      <c r="B7" t="inlineStr">
        <is>
          <t>No</t>
        </is>
      </c>
      <c r="C7" t="inlineStr">
        <is>
          <t>VB</t>
        </is>
      </c>
      <c r="D7" t="inlineStr">
        <is>
          <t>CA</t>
        </is>
      </c>
      <c r="E7" t="inlineStr">
        <is>
          <t>H</t>
        </is>
      </c>
      <c r="F7" t="inlineStr">
        <is>
          <t>2B</t>
        </is>
      </c>
      <c r="G7" t="inlineStr">
        <is>
          <t>3B</t>
        </is>
      </c>
      <c r="H7" t="inlineStr">
        <is>
          <t>HR</t>
        </is>
      </c>
      <c r="I7" t="inlineStr">
        <is>
          <t>CI</t>
        </is>
      </c>
      <c r="J7" t="inlineStr">
        <is>
          <t>K</t>
        </is>
      </c>
      <c r="K7" t="inlineStr">
        <is>
          <t>BB</t>
        </is>
      </c>
      <c r="L7" t="inlineStr">
        <is>
          <t>BR</t>
        </is>
      </c>
      <c r="M7" t="inlineStr">
        <is>
          <t>GP</t>
        </is>
      </c>
      <c r="N7" t="inlineStr">
        <is>
          <t>SH</t>
        </is>
      </c>
      <c r="O7" t="inlineStr">
        <is>
          <t>SF</t>
        </is>
      </c>
      <c r="P7" t="inlineStr">
        <is>
          <t>INT</t>
        </is>
      </c>
      <c r="Q7" t="inlineStr">
        <is>
          <t>BAL</t>
        </is>
      </c>
      <c r="R7" t="inlineStr">
        <is>
          <t>AL</t>
        </is>
      </c>
      <c r="T7" t="inlineStr">
        <is>
          <t>VB</t>
        </is>
      </c>
      <c r="U7" t="inlineStr">
        <is>
          <t>CA</t>
        </is>
      </c>
      <c r="V7" t="inlineStr">
        <is>
          <t>H</t>
        </is>
      </c>
      <c r="W7" t="inlineStr">
        <is>
          <t>2B</t>
        </is>
      </c>
      <c r="X7" t="inlineStr">
        <is>
          <t>3B</t>
        </is>
      </c>
      <c r="Y7" t="inlineStr">
        <is>
          <t>HR</t>
        </is>
      </c>
      <c r="Z7" t="inlineStr">
        <is>
          <t>CI</t>
        </is>
      </c>
      <c r="AA7" t="inlineStr">
        <is>
          <t>K</t>
        </is>
      </c>
      <c r="AB7" t="inlineStr">
        <is>
          <t>BB</t>
        </is>
      </c>
      <c r="AC7" t="inlineStr">
        <is>
          <t>BR</t>
        </is>
      </c>
      <c r="AD7" t="inlineStr">
        <is>
          <t>GP</t>
        </is>
      </c>
      <c r="AE7" t="inlineStr">
        <is>
          <t>SH</t>
        </is>
      </c>
      <c r="AF7" t="inlineStr">
        <is>
          <t>SF</t>
        </is>
      </c>
      <c r="AG7" t="inlineStr">
        <is>
          <t>INT</t>
        </is>
      </c>
      <c r="AH7" t="inlineStr">
        <is>
          <t>BAL</t>
        </is>
      </c>
      <c r="AI7" t="inlineStr">
        <is>
          <t>AL</t>
        </is>
      </c>
      <c r="AK7" t="inlineStr">
        <is>
          <t>VB</t>
        </is>
      </c>
      <c r="AL7" t="inlineStr">
        <is>
          <t>CA</t>
        </is>
      </c>
      <c r="AM7" t="inlineStr">
        <is>
          <t>H</t>
        </is>
      </c>
      <c r="AN7" t="inlineStr">
        <is>
          <t>2B</t>
        </is>
      </c>
      <c r="AO7" t="inlineStr">
        <is>
          <t>3B</t>
        </is>
      </c>
      <c r="AP7" t="inlineStr">
        <is>
          <t>HR</t>
        </is>
      </c>
      <c r="AQ7" t="inlineStr">
        <is>
          <t>CI</t>
        </is>
      </c>
      <c r="AR7" t="inlineStr">
        <is>
          <t>K</t>
        </is>
      </c>
      <c r="AS7" t="inlineStr">
        <is>
          <t>BB</t>
        </is>
      </c>
      <c r="AT7" t="inlineStr">
        <is>
          <t>BR</t>
        </is>
      </c>
      <c r="AU7" t="inlineStr">
        <is>
          <t>GP</t>
        </is>
      </c>
      <c r="AV7" t="inlineStr">
        <is>
          <t>SH</t>
        </is>
      </c>
      <c r="AW7" t="inlineStr">
        <is>
          <t>SF</t>
        </is>
      </c>
      <c r="AX7" t="inlineStr">
        <is>
          <t>INT</t>
        </is>
      </c>
      <c r="AY7" t="inlineStr">
        <is>
          <t>BAL</t>
        </is>
      </c>
      <c r="AZ7" t="inlineStr">
        <is>
          <t>AL</t>
        </is>
      </c>
      <c r="BB7" t="inlineStr">
        <is>
          <t>VB</t>
        </is>
      </c>
      <c r="BC7" t="inlineStr">
        <is>
          <t>CA</t>
        </is>
      </c>
      <c r="BD7" t="inlineStr">
        <is>
          <t>H</t>
        </is>
      </c>
      <c r="BE7" t="inlineStr">
        <is>
          <t>2B</t>
        </is>
      </c>
      <c r="BF7" t="inlineStr">
        <is>
          <t>3B</t>
        </is>
      </c>
      <c r="BG7" t="inlineStr">
        <is>
          <t>HR</t>
        </is>
      </c>
      <c r="BH7" t="inlineStr">
        <is>
          <t>CI</t>
        </is>
      </c>
      <c r="BI7" t="inlineStr">
        <is>
          <t>K</t>
        </is>
      </c>
      <c r="BJ7" t="inlineStr">
        <is>
          <t>BB</t>
        </is>
      </c>
      <c r="BK7" t="inlineStr">
        <is>
          <t>BR</t>
        </is>
      </c>
      <c r="BL7" t="inlineStr">
        <is>
          <t>GP</t>
        </is>
      </c>
      <c r="BM7" t="inlineStr">
        <is>
          <t>SH</t>
        </is>
      </c>
      <c r="BN7" t="inlineStr">
        <is>
          <t>SF</t>
        </is>
      </c>
      <c r="BO7" t="inlineStr">
        <is>
          <t>INT</t>
        </is>
      </c>
      <c r="BP7" t="inlineStr">
        <is>
          <t>BAL</t>
        </is>
      </c>
      <c r="BQ7" t="inlineStr">
        <is>
          <t>AL</t>
        </is>
      </c>
      <c r="BS7" t="inlineStr">
        <is>
          <t>VB</t>
        </is>
      </c>
      <c r="BT7" t="inlineStr">
        <is>
          <t>CA</t>
        </is>
      </c>
      <c r="BU7" t="inlineStr">
        <is>
          <t>H</t>
        </is>
      </c>
      <c r="BV7" t="inlineStr">
        <is>
          <t>2B</t>
        </is>
      </c>
      <c r="BW7" t="inlineStr">
        <is>
          <t>3B</t>
        </is>
      </c>
      <c r="BX7" t="inlineStr">
        <is>
          <t>HR</t>
        </is>
      </c>
      <c r="BY7" t="inlineStr">
        <is>
          <t>CI</t>
        </is>
      </c>
      <c r="BZ7" t="inlineStr">
        <is>
          <t>K</t>
        </is>
      </c>
      <c r="CA7" t="inlineStr">
        <is>
          <t>BB</t>
        </is>
      </c>
      <c r="CB7" t="inlineStr">
        <is>
          <t>BR</t>
        </is>
      </c>
      <c r="CC7" t="inlineStr">
        <is>
          <t>GP</t>
        </is>
      </c>
      <c r="CD7" t="inlineStr">
        <is>
          <t>SH</t>
        </is>
      </c>
      <c r="CE7" t="inlineStr">
        <is>
          <t>SF</t>
        </is>
      </c>
      <c r="CF7" t="inlineStr">
        <is>
          <t>INT</t>
        </is>
      </c>
      <c r="CG7" t="inlineStr">
        <is>
          <t>BAL</t>
        </is>
      </c>
      <c r="CH7" t="inlineStr">
        <is>
          <t>AL</t>
        </is>
      </c>
      <c r="CJ7" t="inlineStr">
        <is>
          <t>VB</t>
        </is>
      </c>
      <c r="CK7" t="inlineStr">
        <is>
          <t>CA</t>
        </is>
      </c>
      <c r="CL7" t="inlineStr">
        <is>
          <t>H</t>
        </is>
      </c>
      <c r="CM7" t="inlineStr">
        <is>
          <t>2B</t>
        </is>
      </c>
      <c r="CN7" t="inlineStr">
        <is>
          <t>3B</t>
        </is>
      </c>
      <c r="CO7" t="inlineStr">
        <is>
          <t>HR</t>
        </is>
      </c>
      <c r="CP7" t="inlineStr">
        <is>
          <t>CI</t>
        </is>
      </c>
      <c r="CQ7" t="inlineStr">
        <is>
          <t>K</t>
        </is>
      </c>
      <c r="CR7" t="inlineStr">
        <is>
          <t>BB</t>
        </is>
      </c>
      <c r="CS7" t="inlineStr">
        <is>
          <t>BR</t>
        </is>
      </c>
      <c r="CT7" t="inlineStr">
        <is>
          <t>GP</t>
        </is>
      </c>
      <c r="CU7" t="inlineStr">
        <is>
          <t>SH</t>
        </is>
      </c>
      <c r="CV7" t="inlineStr">
        <is>
          <t>SF</t>
        </is>
      </c>
      <c r="CW7" t="inlineStr">
        <is>
          <t>INT</t>
        </is>
      </c>
      <c r="CX7" t="inlineStr">
        <is>
          <t>BAL</t>
        </is>
      </c>
      <c r="CY7" t="inlineStr">
        <is>
          <t>AL</t>
        </is>
      </c>
      <c r="DA7" t="inlineStr">
        <is>
          <t>VB</t>
        </is>
      </c>
      <c r="DB7" t="inlineStr">
        <is>
          <t>CA</t>
        </is>
      </c>
      <c r="DC7" t="inlineStr">
        <is>
          <t>H</t>
        </is>
      </c>
      <c r="DD7" t="inlineStr">
        <is>
          <t>2B</t>
        </is>
      </c>
      <c r="DE7" t="inlineStr">
        <is>
          <t>3B</t>
        </is>
      </c>
      <c r="DF7" t="inlineStr">
        <is>
          <t>HR</t>
        </is>
      </c>
      <c r="DG7" t="inlineStr">
        <is>
          <t>CI</t>
        </is>
      </c>
      <c r="DH7" t="inlineStr">
        <is>
          <t>K</t>
        </is>
      </c>
      <c r="DI7" t="inlineStr">
        <is>
          <t>BB</t>
        </is>
      </c>
      <c r="DJ7" t="inlineStr">
        <is>
          <t>BR</t>
        </is>
      </c>
      <c r="DK7" t="inlineStr">
        <is>
          <t>GP</t>
        </is>
      </c>
      <c r="DL7" t="inlineStr">
        <is>
          <t>SH</t>
        </is>
      </c>
      <c r="DM7" t="inlineStr">
        <is>
          <t>SF</t>
        </is>
      </c>
      <c r="DN7" t="inlineStr">
        <is>
          <t>INT</t>
        </is>
      </c>
      <c r="DO7" t="inlineStr">
        <is>
          <t>BAL</t>
        </is>
      </c>
      <c r="DP7" t="inlineStr">
        <is>
          <t>AL</t>
        </is>
      </c>
      <c r="DR7" t="inlineStr">
        <is>
          <t>VB</t>
        </is>
      </c>
      <c r="DS7" t="inlineStr">
        <is>
          <t>CA</t>
        </is>
      </c>
      <c r="DT7" t="inlineStr">
        <is>
          <t>H</t>
        </is>
      </c>
      <c r="DU7" t="inlineStr">
        <is>
          <t>2B</t>
        </is>
      </c>
      <c r="DV7" t="inlineStr">
        <is>
          <t>3B</t>
        </is>
      </c>
      <c r="DW7" t="inlineStr">
        <is>
          <t>HR</t>
        </is>
      </c>
      <c r="DX7" t="inlineStr">
        <is>
          <t>CI</t>
        </is>
      </c>
      <c r="DY7" t="inlineStr">
        <is>
          <t>K</t>
        </is>
      </c>
      <c r="DZ7" t="inlineStr">
        <is>
          <t>BB</t>
        </is>
      </c>
      <c r="EA7" t="inlineStr">
        <is>
          <t>BR</t>
        </is>
      </c>
      <c r="EB7" t="inlineStr">
        <is>
          <t>GP</t>
        </is>
      </c>
      <c r="EC7" t="inlineStr">
        <is>
          <t>SH</t>
        </is>
      </c>
      <c r="ED7" t="inlineStr">
        <is>
          <t>SF</t>
        </is>
      </c>
      <c r="EE7" t="inlineStr">
        <is>
          <t>INT</t>
        </is>
      </c>
      <c r="EF7" t="inlineStr">
        <is>
          <t>BAL</t>
        </is>
      </c>
      <c r="EG7" t="inlineStr">
        <is>
          <t>AL</t>
        </is>
      </c>
      <c r="EI7" t="inlineStr">
        <is>
          <t>VB</t>
        </is>
      </c>
      <c r="EJ7" t="inlineStr">
        <is>
          <t>CA</t>
        </is>
      </c>
      <c r="EK7" t="inlineStr">
        <is>
          <t>H</t>
        </is>
      </c>
      <c r="EL7" t="inlineStr">
        <is>
          <t>2B</t>
        </is>
      </c>
      <c r="EM7" t="inlineStr">
        <is>
          <t>3B</t>
        </is>
      </c>
      <c r="EN7" t="inlineStr">
        <is>
          <t>HR</t>
        </is>
      </c>
      <c r="EO7" t="inlineStr">
        <is>
          <t>CI</t>
        </is>
      </c>
      <c r="EP7" t="inlineStr">
        <is>
          <t>K</t>
        </is>
      </c>
      <c r="EQ7" t="inlineStr">
        <is>
          <t>BB</t>
        </is>
      </c>
      <c r="ER7" t="inlineStr">
        <is>
          <t>BR</t>
        </is>
      </c>
      <c r="ES7" t="inlineStr">
        <is>
          <t>GP</t>
        </is>
      </c>
      <c r="ET7" t="inlineStr">
        <is>
          <t>SH</t>
        </is>
      </c>
      <c r="EU7" t="inlineStr">
        <is>
          <t>SF</t>
        </is>
      </c>
      <c r="EV7" t="inlineStr">
        <is>
          <t>INT</t>
        </is>
      </c>
      <c r="EW7" t="inlineStr">
        <is>
          <t>BAL</t>
        </is>
      </c>
      <c r="EX7" t="inlineStr">
        <is>
          <t>AL</t>
        </is>
      </c>
      <c r="EZ7" t="inlineStr">
        <is>
          <t>VB</t>
        </is>
      </c>
      <c r="FA7" t="inlineStr">
        <is>
          <t>CA</t>
        </is>
      </c>
      <c r="FB7" t="inlineStr">
        <is>
          <t>H</t>
        </is>
      </c>
      <c r="FC7" t="inlineStr">
        <is>
          <t>2B</t>
        </is>
      </c>
      <c r="FD7" t="inlineStr">
        <is>
          <t>3B</t>
        </is>
      </c>
      <c r="FE7" t="inlineStr">
        <is>
          <t>HR</t>
        </is>
      </c>
      <c r="FF7" t="inlineStr">
        <is>
          <t>CI</t>
        </is>
      </c>
      <c r="FG7" t="inlineStr">
        <is>
          <t>K</t>
        </is>
      </c>
      <c r="FH7" t="inlineStr">
        <is>
          <t>BB</t>
        </is>
      </c>
      <c r="FI7" t="inlineStr">
        <is>
          <t>BR</t>
        </is>
      </c>
      <c r="FJ7" t="inlineStr">
        <is>
          <t>GP</t>
        </is>
      </c>
      <c r="FK7" t="inlineStr">
        <is>
          <t>SH</t>
        </is>
      </c>
      <c r="FL7" t="inlineStr">
        <is>
          <t>SF</t>
        </is>
      </c>
      <c r="FM7" t="inlineStr">
        <is>
          <t>INT</t>
        </is>
      </c>
      <c r="FN7" t="inlineStr">
        <is>
          <t>BAL</t>
        </is>
      </c>
      <c r="FO7" t="inlineStr">
        <is>
          <t>AL</t>
        </is>
      </c>
      <c r="FQ7" t="inlineStr">
        <is>
          <t>VB</t>
        </is>
      </c>
      <c r="FR7" t="inlineStr">
        <is>
          <t>CA</t>
        </is>
      </c>
      <c r="FS7" t="inlineStr">
        <is>
          <t>H</t>
        </is>
      </c>
      <c r="FT7" t="inlineStr">
        <is>
          <t>2B</t>
        </is>
      </c>
      <c r="FU7" t="inlineStr">
        <is>
          <t>3B</t>
        </is>
      </c>
      <c r="FV7" t="inlineStr">
        <is>
          <t>HR</t>
        </is>
      </c>
      <c r="FW7" t="inlineStr">
        <is>
          <t>CI</t>
        </is>
      </c>
      <c r="FX7" t="inlineStr">
        <is>
          <t>K</t>
        </is>
      </c>
      <c r="FY7" t="inlineStr">
        <is>
          <t>BB</t>
        </is>
      </c>
      <c r="FZ7" t="inlineStr">
        <is>
          <t>BR</t>
        </is>
      </c>
      <c r="GA7" t="inlineStr">
        <is>
          <t>GP</t>
        </is>
      </c>
      <c r="GB7" t="inlineStr">
        <is>
          <t>SH</t>
        </is>
      </c>
      <c r="GC7" t="inlineStr">
        <is>
          <t>SF</t>
        </is>
      </c>
      <c r="GD7" t="inlineStr">
        <is>
          <t>INT</t>
        </is>
      </c>
      <c r="GE7" t="inlineStr">
        <is>
          <t>BAL</t>
        </is>
      </c>
      <c r="GF7" t="inlineStr">
        <is>
          <t>AL</t>
        </is>
      </c>
      <c r="GH7" t="inlineStr">
        <is>
          <t>VB</t>
        </is>
      </c>
      <c r="GI7" t="inlineStr">
        <is>
          <t>CA</t>
        </is>
      </c>
      <c r="GJ7" t="inlineStr">
        <is>
          <t>H</t>
        </is>
      </c>
      <c r="GK7" t="inlineStr">
        <is>
          <t>2B</t>
        </is>
      </c>
      <c r="GL7" t="inlineStr">
        <is>
          <t>3B</t>
        </is>
      </c>
      <c r="GM7" t="inlineStr">
        <is>
          <t>HR</t>
        </is>
      </c>
      <c r="GN7" t="inlineStr">
        <is>
          <t>CI</t>
        </is>
      </c>
      <c r="GO7" t="inlineStr">
        <is>
          <t>K</t>
        </is>
      </c>
      <c r="GP7" t="inlineStr">
        <is>
          <t>BB</t>
        </is>
      </c>
      <c r="GQ7" t="inlineStr">
        <is>
          <t>BR</t>
        </is>
      </c>
      <c r="GR7" t="inlineStr">
        <is>
          <t>GP</t>
        </is>
      </c>
      <c r="GS7" t="inlineStr">
        <is>
          <t>SH</t>
        </is>
      </c>
      <c r="GT7" t="inlineStr">
        <is>
          <t>SF</t>
        </is>
      </c>
      <c r="GU7" t="inlineStr">
        <is>
          <t>INT</t>
        </is>
      </c>
      <c r="GV7" t="inlineStr">
        <is>
          <t>BAL</t>
        </is>
      </c>
      <c r="GW7" t="inlineStr">
        <is>
          <t>AL</t>
        </is>
      </c>
      <c r="GY7" t="inlineStr">
        <is>
          <t>VB</t>
        </is>
      </c>
      <c r="GZ7" t="inlineStr">
        <is>
          <t>CA</t>
        </is>
      </c>
      <c r="HA7" t="inlineStr">
        <is>
          <t>H</t>
        </is>
      </c>
      <c r="HB7" t="inlineStr">
        <is>
          <t>2B</t>
        </is>
      </c>
      <c r="HC7" t="inlineStr">
        <is>
          <t>3B</t>
        </is>
      </c>
      <c r="HD7" t="inlineStr">
        <is>
          <t>HR</t>
        </is>
      </c>
      <c r="HE7" t="inlineStr">
        <is>
          <t>CI</t>
        </is>
      </c>
      <c r="HF7" t="inlineStr">
        <is>
          <t>K</t>
        </is>
      </c>
      <c r="HG7" t="inlineStr">
        <is>
          <t>BB</t>
        </is>
      </c>
      <c r="HH7" t="inlineStr">
        <is>
          <t>BR</t>
        </is>
      </c>
      <c r="HI7" t="inlineStr">
        <is>
          <t>GP</t>
        </is>
      </c>
      <c r="HJ7" t="inlineStr">
        <is>
          <t>SH</t>
        </is>
      </c>
      <c r="HK7" t="inlineStr">
        <is>
          <t>SF</t>
        </is>
      </c>
      <c r="HL7" t="inlineStr">
        <is>
          <t>INT</t>
        </is>
      </c>
      <c r="HM7" t="inlineStr">
        <is>
          <t>BAL</t>
        </is>
      </c>
      <c r="HN7" t="inlineStr">
        <is>
          <t>AL</t>
        </is>
      </c>
      <c r="HP7" t="inlineStr">
        <is>
          <t>VB</t>
        </is>
      </c>
      <c r="HQ7" t="inlineStr">
        <is>
          <t>CA</t>
        </is>
      </c>
      <c r="HR7" t="inlineStr">
        <is>
          <t>H</t>
        </is>
      </c>
      <c r="HS7" t="inlineStr">
        <is>
          <t>2B</t>
        </is>
      </c>
      <c r="HT7" t="inlineStr">
        <is>
          <t>3B</t>
        </is>
      </c>
      <c r="HU7" t="inlineStr">
        <is>
          <t>HR</t>
        </is>
      </c>
      <c r="HV7" t="inlineStr">
        <is>
          <t>CI</t>
        </is>
      </c>
      <c r="HW7" t="inlineStr">
        <is>
          <t>K</t>
        </is>
      </c>
      <c r="HX7" t="inlineStr">
        <is>
          <t>BB</t>
        </is>
      </c>
      <c r="HY7" t="inlineStr">
        <is>
          <t>BR</t>
        </is>
      </c>
      <c r="HZ7" t="inlineStr">
        <is>
          <t>GP</t>
        </is>
      </c>
      <c r="IA7" t="inlineStr">
        <is>
          <t>SH</t>
        </is>
      </c>
      <c r="IB7" t="inlineStr">
        <is>
          <t>SF</t>
        </is>
      </c>
      <c r="IC7" t="inlineStr">
        <is>
          <t>INT</t>
        </is>
      </c>
      <c r="ID7" t="inlineStr">
        <is>
          <t>BAL</t>
        </is>
      </c>
      <c r="IE7" t="inlineStr">
        <is>
          <t>AL</t>
        </is>
      </c>
      <c r="IG7" t="inlineStr">
        <is>
          <t>VB</t>
        </is>
      </c>
      <c r="IH7" t="inlineStr">
        <is>
          <t>CA</t>
        </is>
      </c>
      <c r="II7" t="inlineStr">
        <is>
          <t>H</t>
        </is>
      </c>
      <c r="IJ7" t="inlineStr">
        <is>
          <t>2B</t>
        </is>
      </c>
      <c r="IK7" t="inlineStr">
        <is>
          <t>3B</t>
        </is>
      </c>
      <c r="IL7" t="inlineStr">
        <is>
          <t>HR</t>
        </is>
      </c>
      <c r="IM7" t="inlineStr">
        <is>
          <t>CI</t>
        </is>
      </c>
      <c r="IN7" t="inlineStr">
        <is>
          <t>K</t>
        </is>
      </c>
      <c r="IO7" t="inlineStr">
        <is>
          <t>BB</t>
        </is>
      </c>
      <c r="IP7" t="inlineStr">
        <is>
          <t>BR</t>
        </is>
      </c>
      <c r="IQ7" t="inlineStr">
        <is>
          <t>GP</t>
        </is>
      </c>
      <c r="IR7" t="inlineStr">
        <is>
          <t>SH</t>
        </is>
      </c>
      <c r="IS7" t="inlineStr">
        <is>
          <t>SF</t>
        </is>
      </c>
      <c r="IT7" t="inlineStr">
        <is>
          <t>INT</t>
        </is>
      </c>
      <c r="IU7" t="inlineStr">
        <is>
          <t>BAL</t>
        </is>
      </c>
      <c r="IV7" t="inlineStr">
        <is>
          <t>AL</t>
        </is>
      </c>
    </row>
    <row r="8">
      <c r="Q8">
        <f>(E8-(F8+G8+H8))+(F8*2)+(G8*3)+(H8*4)</f>
        <v/>
      </c>
      <c r="R8">
        <f>C8+K8+M8+N8+O8+P8</f>
        <v/>
      </c>
      <c r="AH8">
        <f>(V8-(W8+X8+Y8))+(W8*2)+(X8*3)+(Y8*4)</f>
        <v/>
      </c>
      <c r="AI8">
        <f>T8+AB8+AD8+AE8+AF8+AG8</f>
        <v/>
      </c>
      <c r="AY8">
        <f>(AM8-(AN8+AO8+AP8))+(AN8*2)+(AO8*3)+(AP8*4)</f>
        <v/>
      </c>
      <c r="AZ8">
        <f>AK8+AS8+AU8+AV8+AW8+AX8</f>
        <v/>
      </c>
      <c r="BP8">
        <f>(BD8-(BE8+BF8+BG8))+(BE8*2)+(BF8*3)+(BG8*4)</f>
        <v/>
      </c>
      <c r="BQ8">
        <f>BB8+BJ8+BL8+BM8+BN8+BO8</f>
        <v/>
      </c>
      <c r="CG8">
        <f>(BU8-(BV8+BW8+BX8))+(BV8*2)+(BW8*3)+(BX8*4)</f>
        <v/>
      </c>
      <c r="CH8">
        <f>BS8+CA8+CC8+CD8+CE8+CF8</f>
        <v/>
      </c>
      <c r="CX8">
        <f>(CL8-(CM8+CN8+CO8))+(CM8*2)+(CN8*3)+(CO8*4)</f>
        <v/>
      </c>
      <c r="CY8">
        <f>CJ8+CR8+CT8+CU8+CV8+CW8</f>
        <v/>
      </c>
      <c r="DO8">
        <f>(DC8-(DD8+DE8+DF8))+(DD8*2)+(DE8*3)+(DF8*4)</f>
        <v/>
      </c>
      <c r="DP8">
        <f>DA8+DI8+DK8+DL8+DM8+DN8</f>
        <v/>
      </c>
      <c r="EF8">
        <f>(DT8-(DU8+DV8+DW8))+(DU8*2)+(DV8*3)+(DW8*4)</f>
        <v/>
      </c>
      <c r="EG8">
        <f>DR8+DZ8+EB8+EC8+ED8+EE8</f>
        <v/>
      </c>
      <c r="EW8">
        <f>(EK8-(EL8+EM8+EN8))+(EL8*2)+(EM8*3)+(EN8*4)</f>
        <v/>
      </c>
      <c r="EX8">
        <f>EI8+EQ8+ES8+ET8+EU8+EV8</f>
        <v/>
      </c>
      <c r="FN8">
        <f>(FB8-(FC8+FD8+FE8))+(FC8*2)+(FD8*3)+(FE8*4)</f>
        <v/>
      </c>
      <c r="FO8">
        <f>EZ8+FH8+FJ8+FK8+FL8+FM8</f>
        <v/>
      </c>
      <c r="GE8">
        <f>(FS8-(FT8+FU8+FV8))+(FT8*2)+(FU8*3)+(FV8*4)</f>
        <v/>
      </c>
      <c r="GF8">
        <f>FQ8+FY8+GA8+GB8+GC8+GD8</f>
        <v/>
      </c>
      <c r="GV8">
        <f>(GJ8-(GK8+GL8+GM8))+(GK8*2)+(GL8*3)+(GM8*4)</f>
        <v/>
      </c>
      <c r="GW8">
        <f>GH8+GP8+GR8+GS8+GT8+GU8</f>
        <v/>
      </c>
      <c r="HM8">
        <f>(HA8-(HB8+HC8+HD8))+(HB8*2)+(HC8*3)+(HD8*4)</f>
        <v/>
      </c>
      <c r="HN8">
        <f>GY8+HG8+HI8+HJ8+HK8+HL8</f>
        <v/>
      </c>
      <c r="ID8">
        <f>(HR8-(HS8+HT8+HU8))+(HS8*2)+(HT8*3)+(HU8*4)</f>
        <v/>
      </c>
      <c r="IE8">
        <f>HP8+HX8+HZ8+IA8+IB8+IC8</f>
        <v/>
      </c>
      <c r="IU8">
        <f>(II8-(IJ8+IK8+IL8))+(IJ8*2)+(IK8*3)+(IL8*4)</f>
        <v/>
      </c>
      <c r="IV8">
        <f>IG8+IO8+IQ8+IR8+IS8+IT8</f>
        <v/>
      </c>
    </row>
    <row r="9">
      <c r="Q9">
        <f>(E9-(F9+G9+H9))+(F9*2)+(G9*3)+(H9*4)</f>
        <v/>
      </c>
      <c r="R9">
        <f>C9+K9+M9+N9+O9+P9</f>
        <v/>
      </c>
      <c r="AH9">
        <f>(V9-(W9+X9+Y9))+(W9*2)+(X9*3)+(Y9*4)</f>
        <v/>
      </c>
      <c r="AI9">
        <f>T9+AB9+AD9+AE9+AF9+AG9</f>
        <v/>
      </c>
      <c r="AY9">
        <f>(AM9-(AN9+AO9+AP9))+(AN9*2)+(AO9*3)+(AP9*4)</f>
        <v/>
      </c>
      <c r="AZ9">
        <f>AK9+AS9+AU9+AV9+AW9+AX9</f>
        <v/>
      </c>
      <c r="BP9">
        <f>(BD9-(BE9+BF9+BG9))+(BE9*2)+(BF9*3)+(BG9*4)</f>
        <v/>
      </c>
      <c r="BQ9">
        <f>BB9+BJ9+BL9+BM9+BN9+BO9</f>
        <v/>
      </c>
      <c r="CG9">
        <f>(BU9-(BV9+BW9+BX9))+(BV9*2)+(BW9*3)+(BX9*4)</f>
        <v/>
      </c>
      <c r="CH9">
        <f>BS9+CA9+CC9+CD9+CE9+CF9</f>
        <v/>
      </c>
      <c r="CX9">
        <f>(CL9-(CM9+CN9+CO9))+(CM9*2)+(CN9*3)+(CO9*4)</f>
        <v/>
      </c>
      <c r="CY9">
        <f>CJ9+CR9+CT9+CU9+CV9+CW9</f>
        <v/>
      </c>
      <c r="DO9">
        <f>(DC9-(DD9+DE9+DF9))+(DD9*2)+(DE9*3)+(DF9*4)</f>
        <v/>
      </c>
      <c r="DP9">
        <f>DA9+DI9+DK9+DL9+DM9+DN9</f>
        <v/>
      </c>
      <c r="EF9">
        <f>(DT9-(DU9+DV9+DW9))+(DU9*2)+(DV9*3)+(DW9*4)</f>
        <v/>
      </c>
      <c r="EG9">
        <f>DR9+DZ9+EB9+EC9+ED9+EE9</f>
        <v/>
      </c>
      <c r="EW9">
        <f>(EK9-(EL9+EM9+EN9))+(EL9*2)+(EM9*3)+(EN9*4)</f>
        <v/>
      </c>
      <c r="EX9">
        <f>EI9+EQ9+ES9+ET9+EU9+EV9</f>
        <v/>
      </c>
      <c r="FN9">
        <f>(FB9-(FC9+FD9+FE9))+(FC9*2)+(FD9*3)+(FE9*4)</f>
        <v/>
      </c>
      <c r="FO9">
        <f>EZ9+FH9+FJ9+FK9+FL9+FM9</f>
        <v/>
      </c>
      <c r="GE9">
        <f>(FS9-(FT9+FU9+FV9))+(FT9*2)+(FU9*3)+(FV9*4)</f>
        <v/>
      </c>
      <c r="GF9">
        <f>FQ9+FY9+GA9+GB9+GC9+GD9</f>
        <v/>
      </c>
      <c r="GV9">
        <f>(GJ9-(GK9+GL9+GM9))+(GK9*2)+(GL9*3)+(GM9*4)</f>
        <v/>
      </c>
      <c r="GW9">
        <f>GH9+GP9+GR9+GS9+GT9+GU9</f>
        <v/>
      </c>
      <c r="HM9">
        <f>(HA9-(HB9+HC9+HD9))+(HB9*2)+(HC9*3)+(HD9*4)</f>
        <v/>
      </c>
      <c r="HN9">
        <f>GY9+HG9+HI9+HJ9+HK9+HL9</f>
        <v/>
      </c>
      <c r="ID9">
        <f>(HR9-(HS9+HT9+HU9))+(HS9*2)+(HT9*3)+(HU9*4)</f>
        <v/>
      </c>
      <c r="IE9">
        <f>HP9+HX9+HZ9+IA9+IB9+IC9</f>
        <v/>
      </c>
      <c r="IU9">
        <f>(II9-(IJ9+IK9+IL9))+(IJ9*2)+(IK9*3)+(IL9*4)</f>
        <v/>
      </c>
      <c r="IV9">
        <f>IG9+IO9+IQ9+IR9+IS9+IT9</f>
        <v/>
      </c>
    </row>
    <row r="10">
      <c r="Q10">
        <f>(E10-(F10+G10+H10))+(F10*2)+(G10*3)+(H10*4)</f>
        <v/>
      </c>
      <c r="R10">
        <f>C10+K10+M10+N10+O10+P10</f>
        <v/>
      </c>
      <c r="AH10">
        <f>(V10-(W10+X10+Y10))+(W10*2)+(X10*3)+(Y10*4)</f>
        <v/>
      </c>
      <c r="AI10">
        <f>T10+AB10+AD10+AE10+AF10+AG10</f>
        <v/>
      </c>
      <c r="AY10">
        <f>(AM10-(AN10+AO10+AP10))+(AN10*2)+(AO10*3)+(AP10*4)</f>
        <v/>
      </c>
      <c r="AZ10">
        <f>AK10+AS10+AU10+AV10+AW10+AX10</f>
        <v/>
      </c>
      <c r="BP10">
        <f>(BD10-(BE10+BF10+BG10))+(BE10*2)+(BF10*3)+(BG10*4)</f>
        <v/>
      </c>
      <c r="BQ10">
        <f>BB10+BJ10+BL10+BM10+BN10+BO10</f>
        <v/>
      </c>
      <c r="CG10">
        <f>(BU10-(BV10+BW10+BX10))+(BV10*2)+(BW10*3)+(BX10*4)</f>
        <v/>
      </c>
      <c r="CH10">
        <f>BS10+CA10+CC10+CD10+CE10+CF10</f>
        <v/>
      </c>
      <c r="CX10">
        <f>(CL10-(CM10+CN10+CO10))+(CM10*2)+(CN10*3)+(CO10*4)</f>
        <v/>
      </c>
      <c r="CY10">
        <f>CJ10+CR10+CT10+CU10+CV10+CW10</f>
        <v/>
      </c>
      <c r="DO10">
        <f>(DC10-(DD10+DE10+DF10))+(DD10*2)+(DE10*3)+(DF10*4)</f>
        <v/>
      </c>
      <c r="DP10">
        <f>DA10+DI10+DK10+DL10+DM10+DN10</f>
        <v/>
      </c>
      <c r="EF10">
        <f>(DT10-(DU10+DV10+DW10))+(DU10*2)+(DV10*3)+(DW10*4)</f>
        <v/>
      </c>
      <c r="EG10">
        <f>DR10+DZ10+EB10+EC10+ED10+EE10</f>
        <v/>
      </c>
      <c r="EW10">
        <f>(EK10-(EL10+EM10+EN10))+(EL10*2)+(EM10*3)+(EN10*4)</f>
        <v/>
      </c>
      <c r="EX10">
        <f>EI10+EQ10+ES10+ET10+EU10+EV10</f>
        <v/>
      </c>
      <c r="FN10">
        <f>(FB10-(FC10+FD10+FE10))+(FC10*2)+(FD10*3)+(FE10*4)</f>
        <v/>
      </c>
      <c r="FO10">
        <f>EZ10+FH10+FJ10+FK10+FL10+FM10</f>
        <v/>
      </c>
      <c r="GE10">
        <f>(FS10-(FT10+FU10+FV10))+(FT10*2)+(FU10*3)+(FV10*4)</f>
        <v/>
      </c>
      <c r="GF10">
        <f>FQ10+FY10+GA10+GB10+GC10+GD10</f>
        <v/>
      </c>
      <c r="GV10">
        <f>(GJ10-(GK10+GL10+GM10))+(GK10*2)+(GL10*3)+(GM10*4)</f>
        <v/>
      </c>
      <c r="GW10">
        <f>GH10+GP10+GR10+GS10+GT10+GU10</f>
        <v/>
      </c>
      <c r="HM10">
        <f>(HA10-(HB10+HC10+HD10))+(HB10*2)+(HC10*3)+(HD10*4)</f>
        <v/>
      </c>
      <c r="HN10">
        <f>GY10+HG10+HI10+HJ10+HK10+HL10</f>
        <v/>
      </c>
      <c r="ID10">
        <f>(HR10-(HS10+HT10+HU10))+(HS10*2)+(HT10*3)+(HU10*4)</f>
        <v/>
      </c>
      <c r="IE10">
        <f>HP10+HX10+HZ10+IA10+IB10+IC10</f>
        <v/>
      </c>
      <c r="IU10">
        <f>(II10-(IJ10+IK10+IL10))+(IJ10*2)+(IK10*3)+(IL10*4)</f>
        <v/>
      </c>
      <c r="IV10">
        <f>IG10+IO10+IQ10+IR10+IS10+IT10</f>
        <v/>
      </c>
    </row>
    <row r="11">
      <c r="Q11">
        <f>(E11-(F11+G11+H11))+(F11*2)+(G11*3)+(H11*4)</f>
        <v/>
      </c>
      <c r="R11">
        <f>C11+K11+M11+N11+O11+P11</f>
        <v/>
      </c>
      <c r="AH11">
        <f>(V11-(W11+X11+Y11))+(W11*2)+(X11*3)+(Y11*4)</f>
        <v/>
      </c>
      <c r="AI11">
        <f>T11+AB11+AD11+AE11+AF11+AG11</f>
        <v/>
      </c>
      <c r="AY11">
        <f>(AM11-(AN11+AO11+AP11))+(AN11*2)+(AO11*3)+(AP11*4)</f>
        <v/>
      </c>
      <c r="AZ11">
        <f>AK11+AS11+AU11+AV11+AW11+AX11</f>
        <v/>
      </c>
      <c r="BP11">
        <f>(BD11-(BE11+BF11+BG11))+(BE11*2)+(BF11*3)+(BG11*4)</f>
        <v/>
      </c>
      <c r="BQ11">
        <f>BB11+BJ11+BL11+BM11+BN11+BO11</f>
        <v/>
      </c>
      <c r="CG11">
        <f>(BU11-(BV11+BW11+BX11))+(BV11*2)+(BW11*3)+(BX11*4)</f>
        <v/>
      </c>
      <c r="CH11">
        <f>BS11+CA11+CC11+CD11+CE11+CF11</f>
        <v/>
      </c>
      <c r="CX11">
        <f>(CL11-(CM11+CN11+CO11))+(CM11*2)+(CN11*3)+(CO11*4)</f>
        <v/>
      </c>
      <c r="CY11">
        <f>CJ11+CR11+CT11+CU11+CV11+CW11</f>
        <v/>
      </c>
      <c r="DO11">
        <f>(DC11-(DD11+DE11+DF11))+(DD11*2)+(DE11*3)+(DF11*4)</f>
        <v/>
      </c>
      <c r="DP11">
        <f>DA11+DI11+DK11+DL11+DM11+DN11</f>
        <v/>
      </c>
      <c r="EF11">
        <f>(DT11-(DU11+DV11+DW11))+(DU11*2)+(DV11*3)+(DW11*4)</f>
        <v/>
      </c>
      <c r="EG11">
        <f>DR11+DZ11+EB11+EC11+ED11+EE11</f>
        <v/>
      </c>
      <c r="EW11">
        <f>(EK11-(EL11+EM11+EN11))+(EL11*2)+(EM11*3)+(EN11*4)</f>
        <v/>
      </c>
      <c r="EX11">
        <f>EI11+EQ11+ES11+ET11+EU11+EV11</f>
        <v/>
      </c>
      <c r="FN11">
        <f>(FB11-(FC11+FD11+FE11))+(FC11*2)+(FD11*3)+(FE11*4)</f>
        <v/>
      </c>
      <c r="FO11">
        <f>EZ11+FH11+FJ11+FK11+FL11+FM11</f>
        <v/>
      </c>
      <c r="GE11">
        <f>(FS11-(FT11+FU11+FV11))+(FT11*2)+(FU11*3)+(FV11*4)</f>
        <v/>
      </c>
      <c r="GF11">
        <f>FQ11+FY11+GA11+GB11+GC11+GD11</f>
        <v/>
      </c>
      <c r="GV11">
        <f>(GJ11-(GK11+GL11+GM11))+(GK11*2)+(GL11*3)+(GM11*4)</f>
        <v/>
      </c>
      <c r="GW11">
        <f>GH11+GP11+GR11+GS11+GT11+GU11</f>
        <v/>
      </c>
      <c r="HM11">
        <f>(HA11-(HB11+HC11+HD11))+(HB11*2)+(HC11*3)+(HD11*4)</f>
        <v/>
      </c>
      <c r="HN11">
        <f>GY11+HG11+HI11+HJ11+HK11+HL11</f>
        <v/>
      </c>
      <c r="ID11">
        <f>(HR11-(HS11+HT11+HU11))+(HS11*2)+(HT11*3)+(HU11*4)</f>
        <v/>
      </c>
      <c r="IE11">
        <f>HP11+HX11+HZ11+IA11+IB11+IC11</f>
        <v/>
      </c>
      <c r="IU11">
        <f>(II11-(IJ11+IK11+IL11))+(IJ11*2)+(IK11*3)+(IL11*4)</f>
        <v/>
      </c>
      <c r="IV11">
        <f>IG11+IO11+IQ11+IR11+IS11+IT11</f>
        <v/>
      </c>
    </row>
    <row r="12">
      <c r="Q12">
        <f>(E12-(F12+G12+H12))+(F12*2)+(G12*3)+(H12*4)</f>
        <v/>
      </c>
      <c r="R12">
        <f>C12+K12+M12+N12+O12+P12</f>
        <v/>
      </c>
      <c r="AH12">
        <f>(V12-(W12+X12+Y12))+(W12*2)+(X12*3)+(Y12*4)</f>
        <v/>
      </c>
      <c r="AI12">
        <f>T12+AB12+AD12+AE12+AF12+AG12</f>
        <v/>
      </c>
      <c r="AY12">
        <f>(AM12-(AN12+AO12+AP12))+(AN12*2)+(AO12*3)+(AP12*4)</f>
        <v/>
      </c>
      <c r="AZ12">
        <f>AK12+AS12+AU12+AV12+AW12+AX12</f>
        <v/>
      </c>
      <c r="BP12">
        <f>(BD12-(BE12+BF12+BG12))+(BE12*2)+(BF12*3)+(BG12*4)</f>
        <v/>
      </c>
      <c r="BQ12">
        <f>BB12+BJ12+BL12+BM12+BN12+BO12</f>
        <v/>
      </c>
      <c r="CG12">
        <f>(BU12-(BV12+BW12+BX12))+(BV12*2)+(BW12*3)+(BX12*4)</f>
        <v/>
      </c>
      <c r="CH12">
        <f>BS12+CA12+CC12+CD12+CE12+CF12</f>
        <v/>
      </c>
      <c r="CX12">
        <f>(CL12-(CM12+CN12+CO12))+(CM12*2)+(CN12*3)+(CO12*4)</f>
        <v/>
      </c>
      <c r="CY12">
        <f>CJ12+CR12+CT12+CU12+CV12+CW12</f>
        <v/>
      </c>
      <c r="DO12">
        <f>(DC12-(DD12+DE12+DF12))+(DD12*2)+(DE12*3)+(DF12*4)</f>
        <v/>
      </c>
      <c r="DP12">
        <f>DA12+DI12+DK12+DL12+DM12+DN12</f>
        <v/>
      </c>
      <c r="EF12">
        <f>(DT12-(DU12+DV12+DW12))+(DU12*2)+(DV12*3)+(DW12*4)</f>
        <v/>
      </c>
      <c r="EG12">
        <f>DR12+DZ12+EB12+EC12+ED12+EE12</f>
        <v/>
      </c>
      <c r="EW12">
        <f>(EK12-(EL12+EM12+EN12))+(EL12*2)+(EM12*3)+(EN12*4)</f>
        <v/>
      </c>
      <c r="EX12">
        <f>EI12+EQ12+ES12+ET12+EU12+EV12</f>
        <v/>
      </c>
      <c r="FN12">
        <f>(FB12-(FC12+FD12+FE12))+(FC12*2)+(FD12*3)+(FE12*4)</f>
        <v/>
      </c>
      <c r="FO12">
        <f>EZ12+FH12+FJ12+FK12+FL12+FM12</f>
        <v/>
      </c>
      <c r="GE12">
        <f>(FS12-(FT12+FU12+FV12))+(FT12*2)+(FU12*3)+(FV12*4)</f>
        <v/>
      </c>
      <c r="GF12">
        <f>FQ12+FY12+GA12+GB12+GC12+GD12</f>
        <v/>
      </c>
      <c r="GV12">
        <f>(GJ12-(GK12+GL12+GM12))+(GK12*2)+(GL12*3)+(GM12*4)</f>
        <v/>
      </c>
      <c r="GW12">
        <f>GH12+GP12+GR12+GS12+GT12+GU12</f>
        <v/>
      </c>
      <c r="HM12">
        <f>(HA12-(HB12+HC12+HD12))+(HB12*2)+(HC12*3)+(HD12*4)</f>
        <v/>
      </c>
      <c r="HN12">
        <f>GY12+HG12+HI12+HJ12+HK12+HL12</f>
        <v/>
      </c>
      <c r="ID12">
        <f>(HR12-(HS12+HT12+HU12))+(HS12*2)+(HT12*3)+(HU12*4)</f>
        <v/>
      </c>
      <c r="IE12">
        <f>HP12+HX12+HZ12+IA12+IB12+IC12</f>
        <v/>
      </c>
      <c r="IU12">
        <f>(II12-(IJ12+IK12+IL12))+(IJ12*2)+(IK12*3)+(IL12*4)</f>
        <v/>
      </c>
      <c r="IV12">
        <f>IG12+IO12+IQ12+IR12+IS12+IT12</f>
        <v/>
      </c>
    </row>
    <row r="13">
      <c r="Q13">
        <f>(E13-(F13+G13+H13))+(F13*2)+(G13*3)+(H13*4)</f>
        <v/>
      </c>
      <c r="R13">
        <f>C13+K13+M13+N13+O13+P13</f>
        <v/>
      </c>
      <c r="AH13">
        <f>(V13-(W13+X13+Y13))+(W13*2)+(X13*3)+(Y13*4)</f>
        <v/>
      </c>
      <c r="AI13">
        <f>T13+AB13+AD13+AE13+AF13+AG13</f>
        <v/>
      </c>
      <c r="AY13">
        <f>(AM13-(AN13+AO13+AP13))+(AN13*2)+(AO13*3)+(AP13*4)</f>
        <v/>
      </c>
      <c r="AZ13">
        <f>AK13+AS13+AU13+AV13+AW13+AX13</f>
        <v/>
      </c>
      <c r="BP13">
        <f>(BD13-(BE13+BF13+BG13))+(BE13*2)+(BF13*3)+(BG13*4)</f>
        <v/>
      </c>
      <c r="BQ13">
        <f>BB13+BJ13+BL13+BM13+BN13+BO13</f>
        <v/>
      </c>
      <c r="CG13">
        <f>(BU13-(BV13+BW13+BX13))+(BV13*2)+(BW13*3)+(BX13*4)</f>
        <v/>
      </c>
      <c r="CH13">
        <f>BS13+CA13+CC13+CD13+CE13+CF13</f>
        <v/>
      </c>
      <c r="CX13">
        <f>(CL13-(CM13+CN13+CO13))+(CM13*2)+(CN13*3)+(CO13*4)</f>
        <v/>
      </c>
      <c r="CY13">
        <f>CJ13+CR13+CT13+CU13+CV13+CW13</f>
        <v/>
      </c>
      <c r="DO13">
        <f>(DC13-(DD13+DE13+DF13))+(DD13*2)+(DE13*3)+(DF13*4)</f>
        <v/>
      </c>
      <c r="DP13">
        <f>DA13+DI13+DK13+DL13+DM13+DN13</f>
        <v/>
      </c>
      <c r="EF13">
        <f>(DT13-(DU13+DV13+DW13))+(DU13*2)+(DV13*3)+(DW13*4)</f>
        <v/>
      </c>
      <c r="EG13">
        <f>DR13+DZ13+EB13+EC13+ED13+EE13</f>
        <v/>
      </c>
      <c r="EW13">
        <f>(EK13-(EL13+EM13+EN13))+(EL13*2)+(EM13*3)+(EN13*4)</f>
        <v/>
      </c>
      <c r="EX13">
        <f>EI13+EQ13+ES13+ET13+EU13+EV13</f>
        <v/>
      </c>
      <c r="FN13">
        <f>(FB13-(FC13+FD13+FE13))+(FC13*2)+(FD13*3)+(FE13*4)</f>
        <v/>
      </c>
      <c r="FO13">
        <f>EZ13+FH13+FJ13+FK13+FL13+FM13</f>
        <v/>
      </c>
      <c r="GE13">
        <f>(FS13-(FT13+FU13+FV13))+(FT13*2)+(FU13*3)+(FV13*4)</f>
        <v/>
      </c>
      <c r="GF13">
        <f>FQ13+FY13+GA13+GB13+GC13+GD13</f>
        <v/>
      </c>
      <c r="GV13">
        <f>(GJ13-(GK13+GL13+GM13))+(GK13*2)+(GL13*3)+(GM13*4)</f>
        <v/>
      </c>
      <c r="GW13">
        <f>GH13+GP13+GR13+GS13+GT13+GU13</f>
        <v/>
      </c>
      <c r="HM13">
        <f>(HA13-(HB13+HC13+HD13))+(HB13*2)+(HC13*3)+(HD13*4)</f>
        <v/>
      </c>
      <c r="HN13">
        <f>GY13+HG13+HI13+HJ13+HK13+HL13</f>
        <v/>
      </c>
      <c r="ID13">
        <f>(HR13-(HS13+HT13+HU13))+(HS13*2)+(HT13*3)+(HU13*4)</f>
        <v/>
      </c>
      <c r="IE13">
        <f>HP13+HX13+HZ13+IA13+IB13+IC13</f>
        <v/>
      </c>
      <c r="IU13">
        <f>(II13-(IJ13+IK13+IL13))+(IJ13*2)+(IK13*3)+(IL13*4)</f>
        <v/>
      </c>
      <c r="IV13">
        <f>IG13+IO13+IQ13+IR13+IS13+IT13</f>
        <v/>
      </c>
    </row>
    <row r="14">
      <c r="Q14">
        <f>(E14-(F14+G14+H14))+(F14*2)+(G14*3)+(H14*4)</f>
        <v/>
      </c>
      <c r="R14">
        <f>C14+K14+M14+N14+O14+P14</f>
        <v/>
      </c>
      <c r="AH14">
        <f>(V14-(W14+X14+Y14))+(W14*2)+(X14*3)+(Y14*4)</f>
        <v/>
      </c>
      <c r="AI14">
        <f>T14+AB14+AD14+AE14+AF14+AG14</f>
        <v/>
      </c>
      <c r="AY14">
        <f>(AM14-(AN14+AO14+AP14))+(AN14*2)+(AO14*3)+(AP14*4)</f>
        <v/>
      </c>
      <c r="AZ14">
        <f>AK14+AS14+AU14+AV14+AW14+AX14</f>
        <v/>
      </c>
      <c r="BP14">
        <f>(BD14-(BE14+BF14+BG14))+(BE14*2)+(BF14*3)+(BG14*4)</f>
        <v/>
      </c>
      <c r="BQ14">
        <f>BB14+BJ14+BL14+BM14+BN14+BO14</f>
        <v/>
      </c>
      <c r="CG14">
        <f>(BU14-(BV14+BW14+BX14))+(BV14*2)+(BW14*3)+(BX14*4)</f>
        <v/>
      </c>
      <c r="CH14">
        <f>BS14+CA14+CC14+CD14+CE14+CF14</f>
        <v/>
      </c>
      <c r="CX14">
        <f>(CL14-(CM14+CN14+CO14))+(CM14*2)+(CN14*3)+(CO14*4)</f>
        <v/>
      </c>
      <c r="CY14">
        <f>CJ14+CR14+CT14+CU14+CV14+CW14</f>
        <v/>
      </c>
      <c r="DO14">
        <f>(DC14-(DD14+DE14+DF14))+(DD14*2)+(DE14*3)+(DF14*4)</f>
        <v/>
      </c>
      <c r="DP14">
        <f>DA14+DI14+DK14+DL14+DM14+DN14</f>
        <v/>
      </c>
      <c r="EF14">
        <f>(DT14-(DU14+DV14+DW14))+(DU14*2)+(DV14*3)+(DW14*4)</f>
        <v/>
      </c>
      <c r="EG14">
        <f>DR14+DZ14+EB14+EC14+ED14+EE14</f>
        <v/>
      </c>
      <c r="EW14">
        <f>(EK14-(EL14+EM14+EN14))+(EL14*2)+(EM14*3)+(EN14*4)</f>
        <v/>
      </c>
      <c r="EX14">
        <f>EI14+EQ14+ES14+ET14+EU14+EV14</f>
        <v/>
      </c>
      <c r="FN14">
        <f>(FB14-(FC14+FD14+FE14))+(FC14*2)+(FD14*3)+(FE14*4)</f>
        <v/>
      </c>
      <c r="FO14">
        <f>EZ14+FH14+FJ14+FK14+FL14+FM14</f>
        <v/>
      </c>
      <c r="GE14">
        <f>(FS14-(FT14+FU14+FV14))+(FT14*2)+(FU14*3)+(FV14*4)</f>
        <v/>
      </c>
      <c r="GF14">
        <f>FQ14+FY14+GA14+GB14+GC14+GD14</f>
        <v/>
      </c>
      <c r="GV14">
        <f>(GJ14-(GK14+GL14+GM14))+(GK14*2)+(GL14*3)+(GM14*4)</f>
        <v/>
      </c>
      <c r="GW14">
        <f>GH14+GP14+GR14+GS14+GT14+GU14</f>
        <v/>
      </c>
      <c r="HM14">
        <f>(HA14-(HB14+HC14+HD14))+(HB14*2)+(HC14*3)+(HD14*4)</f>
        <v/>
      </c>
      <c r="HN14">
        <f>GY14+HG14+HI14+HJ14+HK14+HL14</f>
        <v/>
      </c>
      <c r="ID14">
        <f>(HR14-(HS14+HT14+HU14))+(HS14*2)+(HT14*3)+(HU14*4)</f>
        <v/>
      </c>
      <c r="IE14">
        <f>HP14+HX14+HZ14+IA14+IB14+IC14</f>
        <v/>
      </c>
      <c r="IU14">
        <f>(II14-(IJ14+IK14+IL14))+(IJ14*2)+(IK14*3)+(IL14*4)</f>
        <v/>
      </c>
      <c r="IV14">
        <f>IG14+IO14+IQ14+IR14+IS14+IT14</f>
        <v/>
      </c>
    </row>
    <row r="15">
      <c r="Q15">
        <f>(E15-(F15+G15+H15))+(F15*2)+(G15*3)+(H15*4)</f>
        <v/>
      </c>
      <c r="R15">
        <f>C15+K15+M15+N15+O15+P15</f>
        <v/>
      </c>
      <c r="AH15">
        <f>(V15-(W15+X15+Y15))+(W15*2)+(X15*3)+(Y15*4)</f>
        <v/>
      </c>
      <c r="AI15">
        <f>T15+AB15+AD15+AE15+AF15+AG15</f>
        <v/>
      </c>
      <c r="AY15">
        <f>(AM15-(AN15+AO15+AP15))+(AN15*2)+(AO15*3)+(AP15*4)</f>
        <v/>
      </c>
      <c r="AZ15">
        <f>AK15+AS15+AU15+AV15+AW15+AX15</f>
        <v/>
      </c>
      <c r="BP15">
        <f>(BD15-(BE15+BF15+BG15))+(BE15*2)+(BF15*3)+(BG15*4)</f>
        <v/>
      </c>
      <c r="BQ15">
        <f>BB15+BJ15+BL15+BM15+BN15+BO15</f>
        <v/>
      </c>
      <c r="CG15">
        <f>(BU15-(BV15+BW15+BX15))+(BV15*2)+(BW15*3)+(BX15*4)</f>
        <v/>
      </c>
      <c r="CH15">
        <f>BS15+CA15+CC15+CD15+CE15+CF15</f>
        <v/>
      </c>
      <c r="CX15">
        <f>(CL15-(CM15+CN15+CO15))+(CM15*2)+(CN15*3)+(CO15*4)</f>
        <v/>
      </c>
      <c r="CY15">
        <f>CJ15+CR15+CT15+CU15+CV15+CW15</f>
        <v/>
      </c>
      <c r="DO15">
        <f>(DC15-(DD15+DE15+DF15))+(DD15*2)+(DE15*3)+(DF15*4)</f>
        <v/>
      </c>
      <c r="DP15">
        <f>DA15+DI15+DK15+DL15+DM15+DN15</f>
        <v/>
      </c>
      <c r="EF15">
        <f>(DT15-(DU15+DV15+DW15))+(DU15*2)+(DV15*3)+(DW15*4)</f>
        <v/>
      </c>
      <c r="EG15">
        <f>DR15+DZ15+EB15+EC15+ED15+EE15</f>
        <v/>
      </c>
      <c r="EW15">
        <f>(EK15-(EL15+EM15+EN15))+(EL15*2)+(EM15*3)+(EN15*4)</f>
        <v/>
      </c>
      <c r="EX15">
        <f>EI15+EQ15+ES15+ET15+EU15+EV15</f>
        <v/>
      </c>
      <c r="FN15">
        <f>(FB15-(FC15+FD15+FE15))+(FC15*2)+(FD15*3)+(FE15*4)</f>
        <v/>
      </c>
      <c r="FO15">
        <f>EZ15+FH15+FJ15+FK15+FL15+FM15</f>
        <v/>
      </c>
      <c r="GE15">
        <f>(FS15-(FT15+FU15+FV15))+(FT15*2)+(FU15*3)+(FV15*4)</f>
        <v/>
      </c>
      <c r="GF15">
        <f>FQ15+FY15+GA15+GB15+GC15+GD15</f>
        <v/>
      </c>
      <c r="GV15">
        <f>(GJ15-(GK15+GL15+GM15))+(GK15*2)+(GL15*3)+(GM15*4)</f>
        <v/>
      </c>
      <c r="GW15">
        <f>GH15+GP15+GR15+GS15+GT15+GU15</f>
        <v/>
      </c>
      <c r="HM15">
        <f>(HA15-(HB15+HC15+HD15))+(HB15*2)+(HC15*3)+(HD15*4)</f>
        <v/>
      </c>
      <c r="HN15">
        <f>GY15+HG15+HI15+HJ15+HK15+HL15</f>
        <v/>
      </c>
      <c r="ID15">
        <f>(HR15-(HS15+HT15+HU15))+(HS15*2)+(HT15*3)+(HU15*4)</f>
        <v/>
      </c>
      <c r="IE15">
        <f>HP15+HX15+HZ15+IA15+IB15+IC15</f>
        <v/>
      </c>
      <c r="IU15">
        <f>(II15-(IJ15+IK15+IL15))+(IJ15*2)+(IK15*3)+(IL15*4)</f>
        <v/>
      </c>
      <c r="IV15">
        <f>IG15+IO15+IQ15+IR15+IS15+IT15</f>
        <v/>
      </c>
    </row>
    <row r="16">
      <c r="Q16">
        <f>(E16-(F16+G16+H16))+(F16*2)+(G16*3)+(H16*4)</f>
        <v/>
      </c>
      <c r="R16">
        <f>C16+K16+M16+N16+O16+P16</f>
        <v/>
      </c>
      <c r="AH16">
        <f>(V16-(W16+X16+Y16))+(W16*2)+(X16*3)+(Y16*4)</f>
        <v/>
      </c>
      <c r="AI16">
        <f>T16+AB16+AD16+AE16+AF16+AG16</f>
        <v/>
      </c>
      <c r="AY16">
        <f>(AM16-(AN16+AO16+AP16))+(AN16*2)+(AO16*3)+(AP16*4)</f>
        <v/>
      </c>
      <c r="AZ16">
        <f>AK16+AS16+AU16+AV16+AW16+AX16</f>
        <v/>
      </c>
      <c r="BP16">
        <f>(BD16-(BE16+BF16+BG16))+(BE16*2)+(BF16*3)+(BG16*4)</f>
        <v/>
      </c>
      <c r="BQ16">
        <f>BB16+BJ16+BL16+BM16+BN16+BO16</f>
        <v/>
      </c>
      <c r="CG16">
        <f>(BU16-(BV16+BW16+BX16))+(BV16*2)+(BW16*3)+(BX16*4)</f>
        <v/>
      </c>
      <c r="CH16">
        <f>BS16+CA16+CC16+CD16+CE16+CF16</f>
        <v/>
      </c>
      <c r="CX16">
        <f>(CL16-(CM16+CN16+CO16))+(CM16*2)+(CN16*3)+(CO16*4)</f>
        <v/>
      </c>
      <c r="CY16">
        <f>CJ16+CR16+CT16+CU16+CV16+CW16</f>
        <v/>
      </c>
      <c r="DO16">
        <f>(DC16-(DD16+DE16+DF16))+(DD16*2)+(DE16*3)+(DF16*4)</f>
        <v/>
      </c>
      <c r="DP16">
        <f>DA16+DI16+DK16+DL16+DM16+DN16</f>
        <v/>
      </c>
      <c r="EF16">
        <f>(DT16-(DU16+DV16+DW16))+(DU16*2)+(DV16*3)+(DW16*4)</f>
        <v/>
      </c>
      <c r="EG16">
        <f>DR16+DZ16+EB16+EC16+ED16+EE16</f>
        <v/>
      </c>
      <c r="EW16">
        <f>(EK16-(EL16+EM16+EN16))+(EL16*2)+(EM16*3)+(EN16*4)</f>
        <v/>
      </c>
      <c r="EX16">
        <f>EI16+EQ16+ES16+ET16+EU16+EV16</f>
        <v/>
      </c>
      <c r="FN16">
        <f>(FB16-(FC16+FD16+FE16))+(FC16*2)+(FD16*3)+(FE16*4)</f>
        <v/>
      </c>
      <c r="FO16">
        <f>EZ16+FH16+FJ16+FK16+FL16+FM16</f>
        <v/>
      </c>
      <c r="GE16">
        <f>(FS16-(FT16+FU16+FV16))+(FT16*2)+(FU16*3)+(FV16*4)</f>
        <v/>
      </c>
      <c r="GF16">
        <f>FQ16+FY16+GA16+GB16+GC16+GD16</f>
        <v/>
      </c>
      <c r="GV16">
        <f>(GJ16-(GK16+GL16+GM16))+(GK16*2)+(GL16*3)+(GM16*4)</f>
        <v/>
      </c>
      <c r="GW16">
        <f>GH16+GP16+GR16+GS16+GT16+GU16</f>
        <v/>
      </c>
      <c r="HM16">
        <f>(HA16-(HB16+HC16+HD16))+(HB16*2)+(HC16*3)+(HD16*4)</f>
        <v/>
      </c>
      <c r="HN16">
        <f>GY16+HG16+HI16+HJ16+HK16+HL16</f>
        <v/>
      </c>
      <c r="ID16">
        <f>(HR16-(HS16+HT16+HU16))+(HS16*2)+(HT16*3)+(HU16*4)</f>
        <v/>
      </c>
      <c r="IE16">
        <f>HP16+HX16+HZ16+IA16+IB16+IC16</f>
        <v/>
      </c>
      <c r="IU16">
        <f>(II16-(IJ16+IK16+IL16))+(IJ16*2)+(IK16*3)+(IL16*4)</f>
        <v/>
      </c>
      <c r="IV16">
        <f>IG16+IO16+IQ16+IR16+IS16+IT16</f>
        <v/>
      </c>
    </row>
    <row r="17">
      <c r="Q17">
        <f>(E17-(F17+G17+H17))+(F17*2)+(G17*3)+(H17*4)</f>
        <v/>
      </c>
      <c r="R17">
        <f>C17+K17+M17+N17+O17+P17</f>
        <v/>
      </c>
      <c r="AH17">
        <f>(V17-(W17+X17+Y17))+(W17*2)+(X17*3)+(Y17*4)</f>
        <v/>
      </c>
      <c r="AI17">
        <f>T17+AB17+AD17+AE17+AF17+AG17</f>
        <v/>
      </c>
      <c r="AY17">
        <f>(AM17-(AN17+AO17+AP17))+(AN17*2)+(AO17*3)+(AP17*4)</f>
        <v/>
      </c>
      <c r="AZ17">
        <f>AK17+AS17+AU17+AV17+AW17+AX17</f>
        <v/>
      </c>
      <c r="BP17">
        <f>(BD17-(BE17+BF17+BG17))+(BE17*2)+(BF17*3)+(BG17*4)</f>
        <v/>
      </c>
      <c r="BQ17">
        <f>BB17+BJ17+BL17+BM17+BN17+BO17</f>
        <v/>
      </c>
      <c r="CG17">
        <f>(BU17-(BV17+BW17+BX17))+(BV17*2)+(BW17*3)+(BX17*4)</f>
        <v/>
      </c>
      <c r="CH17">
        <f>BS17+CA17+CC17+CD17+CE17+CF17</f>
        <v/>
      </c>
      <c r="CX17">
        <f>(CL17-(CM17+CN17+CO17))+(CM17*2)+(CN17*3)+(CO17*4)</f>
        <v/>
      </c>
      <c r="CY17">
        <f>CJ17+CR17+CT17+CU17+CV17+CW17</f>
        <v/>
      </c>
      <c r="DO17">
        <f>(DC17-(DD17+DE17+DF17))+(DD17*2)+(DE17*3)+(DF17*4)</f>
        <v/>
      </c>
      <c r="DP17">
        <f>DA17+DI17+DK17+DL17+DM17+DN17</f>
        <v/>
      </c>
      <c r="EF17">
        <f>(DT17-(DU17+DV17+DW17))+(DU17*2)+(DV17*3)+(DW17*4)</f>
        <v/>
      </c>
      <c r="EG17">
        <f>DR17+DZ17+EB17+EC17+ED17+EE17</f>
        <v/>
      </c>
      <c r="EW17">
        <f>(EK17-(EL17+EM17+EN17))+(EL17*2)+(EM17*3)+(EN17*4)</f>
        <v/>
      </c>
      <c r="EX17">
        <f>EI17+EQ17+ES17+ET17+EU17+EV17</f>
        <v/>
      </c>
      <c r="FN17">
        <f>(FB17-(FC17+FD17+FE17))+(FC17*2)+(FD17*3)+(FE17*4)</f>
        <v/>
      </c>
      <c r="FO17">
        <f>EZ17+FH17+FJ17+FK17+FL17+FM17</f>
        <v/>
      </c>
      <c r="GE17">
        <f>(FS17-(FT17+FU17+FV17))+(FT17*2)+(FU17*3)+(FV17*4)</f>
        <v/>
      </c>
      <c r="GF17">
        <f>FQ17+FY17+GA17+GB17+GC17+GD17</f>
        <v/>
      </c>
      <c r="GV17">
        <f>(GJ17-(GK17+GL17+GM17))+(GK17*2)+(GL17*3)+(GM17*4)</f>
        <v/>
      </c>
      <c r="GW17">
        <f>GH17+GP17+GR17+GS17+GT17+GU17</f>
        <v/>
      </c>
      <c r="HM17">
        <f>(HA17-(HB17+HC17+HD17))+(HB17*2)+(HC17*3)+(HD17*4)</f>
        <v/>
      </c>
      <c r="HN17">
        <f>GY17+HG17+HI17+HJ17+HK17+HL17</f>
        <v/>
      </c>
      <c r="ID17">
        <f>(HR17-(HS17+HT17+HU17))+(HS17*2)+(HT17*3)+(HU17*4)</f>
        <v/>
      </c>
      <c r="IE17">
        <f>HP17+HX17+HZ17+IA17+IB17+IC17</f>
        <v/>
      </c>
      <c r="IU17">
        <f>(II17-(IJ17+IK17+IL17))+(IJ17*2)+(IK17*3)+(IL17*4)</f>
        <v/>
      </c>
      <c r="IV17">
        <f>IG17+IO17+IQ17+IR17+IS17+IT17</f>
        <v/>
      </c>
    </row>
    <row r="18">
      <c r="Q18">
        <f>(E18-(F18+G18+H18))+(F18*2)+(G18*3)+(H18*4)</f>
        <v/>
      </c>
      <c r="R18">
        <f>C18+K18+M18+N18+O18+P18</f>
        <v/>
      </c>
      <c r="AH18">
        <f>(V18-(W18+X18+Y18))+(W18*2)+(X18*3)+(Y18*4)</f>
        <v/>
      </c>
      <c r="AI18">
        <f>T18+AB18+AD18+AE18+AF18+AG18</f>
        <v/>
      </c>
      <c r="AY18">
        <f>(AM18-(AN18+AO18+AP18))+(AN18*2)+(AO18*3)+(AP18*4)</f>
        <v/>
      </c>
      <c r="AZ18">
        <f>AK18+AS18+AU18+AV18+AW18+AX18</f>
        <v/>
      </c>
      <c r="BP18">
        <f>(BD18-(BE18+BF18+BG18))+(BE18*2)+(BF18*3)+(BG18*4)</f>
        <v/>
      </c>
      <c r="BQ18">
        <f>BB18+BJ18+BL18+BM18+BN18+BO18</f>
        <v/>
      </c>
      <c r="CG18">
        <f>(BU18-(BV18+BW18+BX18))+(BV18*2)+(BW18*3)+(BX18*4)</f>
        <v/>
      </c>
      <c r="CH18">
        <f>BS18+CA18+CC18+CD18+CE18+CF18</f>
        <v/>
      </c>
      <c r="CX18">
        <f>(CL18-(CM18+CN18+CO18))+(CM18*2)+(CN18*3)+(CO18*4)</f>
        <v/>
      </c>
      <c r="CY18">
        <f>CJ18+CR18+CT18+CU18+CV18+CW18</f>
        <v/>
      </c>
      <c r="DO18">
        <f>(DC18-(DD18+DE18+DF18))+(DD18*2)+(DE18*3)+(DF18*4)</f>
        <v/>
      </c>
      <c r="DP18">
        <f>DA18+DI18+DK18+DL18+DM18+DN18</f>
        <v/>
      </c>
      <c r="EF18">
        <f>(DT18-(DU18+DV18+DW18))+(DU18*2)+(DV18*3)+(DW18*4)</f>
        <v/>
      </c>
      <c r="EG18">
        <f>DR18+DZ18+EB18+EC18+ED18+EE18</f>
        <v/>
      </c>
      <c r="EW18">
        <f>(EK18-(EL18+EM18+EN18))+(EL18*2)+(EM18*3)+(EN18*4)</f>
        <v/>
      </c>
      <c r="EX18">
        <f>EI18+EQ18+ES18+ET18+EU18+EV18</f>
        <v/>
      </c>
      <c r="FN18">
        <f>(FB18-(FC18+FD18+FE18))+(FC18*2)+(FD18*3)+(FE18*4)</f>
        <v/>
      </c>
      <c r="FO18">
        <f>EZ18+FH18+FJ18+FK18+FL18+FM18</f>
        <v/>
      </c>
      <c r="GE18">
        <f>(FS18-(FT18+FU18+FV18))+(FT18*2)+(FU18*3)+(FV18*4)</f>
        <v/>
      </c>
      <c r="GF18">
        <f>FQ18+FY18+GA18+GB18+GC18+GD18</f>
        <v/>
      </c>
      <c r="GV18">
        <f>(GJ18-(GK18+GL18+GM18))+(GK18*2)+(GL18*3)+(GM18*4)</f>
        <v/>
      </c>
      <c r="GW18">
        <f>GH18+GP18+GR18+GS18+GT18+GU18</f>
        <v/>
      </c>
      <c r="HM18">
        <f>(HA18-(HB18+HC18+HD18))+(HB18*2)+(HC18*3)+(HD18*4)</f>
        <v/>
      </c>
      <c r="HN18">
        <f>GY18+HG18+HI18+HJ18+HK18+HL18</f>
        <v/>
      </c>
      <c r="ID18">
        <f>(HR18-(HS18+HT18+HU18))+(HS18*2)+(HT18*3)+(HU18*4)</f>
        <v/>
      </c>
      <c r="IE18">
        <f>HP18+HX18+HZ18+IA18+IB18+IC18</f>
        <v/>
      </c>
      <c r="IU18">
        <f>(II18-(IJ18+IK18+IL18))+(IJ18*2)+(IK18*3)+(IL18*4)</f>
        <v/>
      </c>
      <c r="IV18">
        <f>IG18+IO18+IQ18+IR18+IS18+IT18</f>
        <v/>
      </c>
    </row>
    <row r="19">
      <c r="Q19">
        <f>(E19-(F19+G19+H19))+(F19*2)+(G19*3)+(H19*4)</f>
        <v/>
      </c>
      <c r="R19">
        <f>C19+K19+M19+N19+O19+P19</f>
        <v/>
      </c>
      <c r="AH19">
        <f>(V19-(W19+X19+Y19))+(W19*2)+(X19*3)+(Y19*4)</f>
        <v/>
      </c>
      <c r="AI19">
        <f>T19+AB19+AD19+AE19+AF19+AG19</f>
        <v/>
      </c>
      <c r="AY19">
        <f>(AM19-(AN19+AO19+AP19))+(AN19*2)+(AO19*3)+(AP19*4)</f>
        <v/>
      </c>
      <c r="AZ19">
        <f>AK19+AS19+AU19+AV19+AW19+AX19</f>
        <v/>
      </c>
      <c r="BP19">
        <f>(BD19-(BE19+BF19+BG19))+(BE19*2)+(BF19*3)+(BG19*4)</f>
        <v/>
      </c>
      <c r="BQ19">
        <f>BB19+BJ19+BL19+BM19+BN19+BO19</f>
        <v/>
      </c>
      <c r="CG19">
        <f>(BU19-(BV19+BW19+BX19))+(BV19*2)+(BW19*3)+(BX19*4)</f>
        <v/>
      </c>
      <c r="CH19">
        <f>BS19+CA19+CC19+CD19+CE19+CF19</f>
        <v/>
      </c>
      <c r="CX19">
        <f>(CL19-(CM19+CN19+CO19))+(CM19*2)+(CN19*3)+(CO19*4)</f>
        <v/>
      </c>
      <c r="CY19">
        <f>CJ19+CR19+CT19+CU19+CV19+CW19</f>
        <v/>
      </c>
      <c r="DO19">
        <f>(DC19-(DD19+DE19+DF19))+(DD19*2)+(DE19*3)+(DF19*4)</f>
        <v/>
      </c>
      <c r="DP19">
        <f>DA19+DI19+DK19+DL19+DM19+DN19</f>
        <v/>
      </c>
      <c r="EF19">
        <f>(DT19-(DU19+DV19+DW19))+(DU19*2)+(DV19*3)+(DW19*4)</f>
        <v/>
      </c>
      <c r="EG19">
        <f>DR19+DZ19+EB19+EC19+ED19+EE19</f>
        <v/>
      </c>
      <c r="EW19">
        <f>(EK19-(EL19+EM19+EN19))+(EL19*2)+(EM19*3)+(EN19*4)</f>
        <v/>
      </c>
      <c r="EX19">
        <f>EI19+EQ19+ES19+ET19+EU19+EV19</f>
        <v/>
      </c>
      <c r="FN19">
        <f>(FB19-(FC19+FD19+FE19))+(FC19*2)+(FD19*3)+(FE19*4)</f>
        <v/>
      </c>
      <c r="FO19">
        <f>EZ19+FH19+FJ19+FK19+FL19+FM19</f>
        <v/>
      </c>
      <c r="GE19">
        <f>(FS19-(FT19+FU19+FV19))+(FT19*2)+(FU19*3)+(FV19*4)</f>
        <v/>
      </c>
      <c r="GF19">
        <f>FQ19+FY19+GA19+GB19+GC19+GD19</f>
        <v/>
      </c>
      <c r="GV19">
        <f>(GJ19-(GK19+GL19+GM19))+(GK19*2)+(GL19*3)+(GM19*4)</f>
        <v/>
      </c>
      <c r="GW19">
        <f>GH19+GP19+GR19+GS19+GT19+GU19</f>
        <v/>
      </c>
      <c r="HM19">
        <f>(HA19-(HB19+HC19+HD19))+(HB19*2)+(HC19*3)+(HD19*4)</f>
        <v/>
      </c>
      <c r="HN19">
        <f>GY19+HG19+HI19+HJ19+HK19+HL19</f>
        <v/>
      </c>
      <c r="ID19">
        <f>(HR19-(HS19+HT19+HU19))+(HS19*2)+(HT19*3)+(HU19*4)</f>
        <v/>
      </c>
      <c r="IE19">
        <f>HP19+HX19+HZ19+IA19+IB19+IC19</f>
        <v/>
      </c>
      <c r="IU19">
        <f>(II19-(IJ19+IK19+IL19))+(IJ19*2)+(IK19*3)+(IL19*4)</f>
        <v/>
      </c>
      <c r="IV19">
        <f>IG19+IO19+IQ19+IR19+IS19+IT19</f>
        <v/>
      </c>
    </row>
    <row r="20">
      <c r="Q20">
        <f>(E20-(F20+G20+H20))+(F20*2)+(G20*3)+(H20*4)</f>
        <v/>
      </c>
      <c r="R20">
        <f>C20+K20+M20+N20+O20+P20</f>
        <v/>
      </c>
      <c r="AH20">
        <f>(V20-(W20+X20+Y20))+(W20*2)+(X20*3)+(Y20*4)</f>
        <v/>
      </c>
      <c r="AI20">
        <f>T20+AB20+AD20+AE20+AF20+AG20</f>
        <v/>
      </c>
      <c r="AY20">
        <f>(AM20-(AN20+AO20+AP20))+(AN20*2)+(AO20*3)+(AP20*4)</f>
        <v/>
      </c>
      <c r="AZ20">
        <f>AK20+AS20+AU20+AV20+AW20+AX20</f>
        <v/>
      </c>
      <c r="BP20">
        <f>(BD20-(BE20+BF20+BG20))+(BE20*2)+(BF20*3)+(BG20*4)</f>
        <v/>
      </c>
      <c r="BQ20">
        <f>BB20+BJ20+BL20+BM20+BN20+BO20</f>
        <v/>
      </c>
      <c r="CG20">
        <f>(BU20-(BV20+BW20+BX20))+(BV20*2)+(BW20*3)+(BX20*4)</f>
        <v/>
      </c>
      <c r="CH20">
        <f>BS20+CA20+CC20+CD20+CE20+CF20</f>
        <v/>
      </c>
      <c r="CX20">
        <f>(CL20-(CM20+CN20+CO20))+(CM20*2)+(CN20*3)+(CO20*4)</f>
        <v/>
      </c>
      <c r="CY20">
        <f>CJ20+CR20+CT20+CU20+CV20+CW20</f>
        <v/>
      </c>
      <c r="DO20">
        <f>(DC20-(DD20+DE20+DF20))+(DD20*2)+(DE20*3)+(DF20*4)</f>
        <v/>
      </c>
      <c r="DP20">
        <f>DA20+DI20+DK20+DL20+DM20+DN20</f>
        <v/>
      </c>
      <c r="EF20">
        <f>(DT20-(DU20+DV20+DW20))+(DU20*2)+(DV20*3)+(DW20*4)</f>
        <v/>
      </c>
      <c r="EG20">
        <f>DR20+DZ20+EB20+EC20+ED20+EE20</f>
        <v/>
      </c>
      <c r="EW20">
        <f>(EK20-(EL20+EM20+EN20))+(EL20*2)+(EM20*3)+(EN20*4)</f>
        <v/>
      </c>
      <c r="EX20">
        <f>EI20+EQ20+ES20+ET20+EU20+EV20</f>
        <v/>
      </c>
      <c r="FN20">
        <f>(FB20-(FC20+FD20+FE20))+(FC20*2)+(FD20*3)+(FE20*4)</f>
        <v/>
      </c>
      <c r="FO20">
        <f>EZ20+FH20+FJ20+FK20+FL20+FM20</f>
        <v/>
      </c>
      <c r="GE20">
        <f>(FS20-(FT20+FU20+FV20))+(FT20*2)+(FU20*3)+(FV20*4)</f>
        <v/>
      </c>
      <c r="GF20">
        <f>FQ20+FY20+GA20+GB20+GC20+GD20</f>
        <v/>
      </c>
      <c r="GV20">
        <f>(GJ20-(GK20+GL20+GM20))+(GK20*2)+(GL20*3)+(GM20*4)</f>
        <v/>
      </c>
      <c r="GW20">
        <f>GH20+GP20+GR20+GS20+GT20+GU20</f>
        <v/>
      </c>
      <c r="HM20">
        <f>(HA20-(HB20+HC20+HD20))+(HB20*2)+(HC20*3)+(HD20*4)</f>
        <v/>
      </c>
      <c r="HN20">
        <f>GY20+HG20+HI20+HJ20+HK20+HL20</f>
        <v/>
      </c>
      <c r="ID20">
        <f>(HR20-(HS20+HT20+HU20))+(HS20*2)+(HT20*3)+(HU20*4)</f>
        <v/>
      </c>
      <c r="IE20">
        <f>HP20+HX20+HZ20+IA20+IB20+IC20</f>
        <v/>
      </c>
      <c r="IU20">
        <f>(II20-(IJ20+IK20+IL20))+(IJ20*2)+(IK20*3)+(IL20*4)</f>
        <v/>
      </c>
      <c r="IV20">
        <f>IG20+IO20+IQ20+IR20+IS20+IT20</f>
        <v/>
      </c>
    </row>
    <row r="21">
      <c r="Q21">
        <f>(E21-(F21+G21+H21))+(F21*2)+(G21*3)+(H21*4)</f>
        <v/>
      </c>
      <c r="R21">
        <f>C21+K21+M21+N21+O21+P21</f>
        <v/>
      </c>
      <c r="AH21">
        <f>(V21-(W21+X21+Y21))+(W21*2)+(X21*3)+(Y21*4)</f>
        <v/>
      </c>
      <c r="AI21">
        <f>T21+AB21+AD21+AE21+AF21+AG21</f>
        <v/>
      </c>
      <c r="AY21">
        <f>(AM21-(AN21+AO21+AP21))+(AN21*2)+(AO21*3)+(AP21*4)</f>
        <v/>
      </c>
      <c r="AZ21">
        <f>AK21+AS21+AU21+AV21+AW21+AX21</f>
        <v/>
      </c>
      <c r="BP21">
        <f>(BD21-(BE21+BF21+BG21))+(BE21*2)+(BF21*3)+(BG21*4)</f>
        <v/>
      </c>
      <c r="BQ21">
        <f>BB21+BJ21+BL21+BM21+BN21+BO21</f>
        <v/>
      </c>
      <c r="CG21">
        <f>(BU21-(BV21+BW21+BX21))+(BV21*2)+(BW21*3)+(BX21*4)</f>
        <v/>
      </c>
      <c r="CH21">
        <f>BS21+CA21+CC21+CD21+CE21+CF21</f>
        <v/>
      </c>
      <c r="CX21">
        <f>(CL21-(CM21+CN21+CO21))+(CM21*2)+(CN21*3)+(CO21*4)</f>
        <v/>
      </c>
      <c r="CY21">
        <f>CJ21+CR21+CT21+CU21+CV21+CW21</f>
        <v/>
      </c>
      <c r="DO21">
        <f>(DC21-(DD21+DE21+DF21))+(DD21*2)+(DE21*3)+(DF21*4)</f>
        <v/>
      </c>
      <c r="DP21">
        <f>DA21+DI21+DK21+DL21+DM21+DN21</f>
        <v/>
      </c>
      <c r="EF21">
        <f>(DT21-(DU21+DV21+DW21))+(DU21*2)+(DV21*3)+(DW21*4)</f>
        <v/>
      </c>
      <c r="EG21">
        <f>DR21+DZ21+EB21+EC21+ED21+EE21</f>
        <v/>
      </c>
      <c r="EW21">
        <f>(EK21-(EL21+EM21+EN21))+(EL21*2)+(EM21*3)+(EN21*4)</f>
        <v/>
      </c>
      <c r="EX21">
        <f>EI21+EQ21+ES21+ET21+EU21+EV21</f>
        <v/>
      </c>
      <c r="FN21">
        <f>(FB21-(FC21+FD21+FE21))+(FC21*2)+(FD21*3)+(FE21*4)</f>
        <v/>
      </c>
      <c r="FO21">
        <f>EZ21+FH21+FJ21+FK21+FL21+FM21</f>
        <v/>
      </c>
      <c r="GE21">
        <f>(FS21-(FT21+FU21+FV21))+(FT21*2)+(FU21*3)+(FV21*4)</f>
        <v/>
      </c>
      <c r="GF21">
        <f>FQ21+FY21+GA21+GB21+GC21+GD21</f>
        <v/>
      </c>
      <c r="GV21">
        <f>(GJ21-(GK21+GL21+GM21))+(GK21*2)+(GL21*3)+(GM21*4)</f>
        <v/>
      </c>
      <c r="GW21">
        <f>GH21+GP21+GR21+GS21+GT21+GU21</f>
        <v/>
      </c>
      <c r="HM21">
        <f>(HA21-(HB21+HC21+HD21))+(HB21*2)+(HC21*3)+(HD21*4)</f>
        <v/>
      </c>
      <c r="HN21">
        <f>GY21+HG21+HI21+HJ21+HK21+HL21</f>
        <v/>
      </c>
      <c r="ID21">
        <f>(HR21-(HS21+HT21+HU21))+(HS21*2)+(HT21*3)+(HU21*4)</f>
        <v/>
      </c>
      <c r="IE21">
        <f>HP21+HX21+HZ21+IA21+IB21+IC21</f>
        <v/>
      </c>
      <c r="IU21">
        <f>(II21-(IJ21+IK21+IL21))+(IJ21*2)+(IK21*3)+(IL21*4)</f>
        <v/>
      </c>
      <c r="IV21">
        <f>IG21+IO21+IQ21+IR21+IS21+IT21</f>
        <v/>
      </c>
    </row>
    <row r="22">
      <c r="Q22">
        <f>(E22-(F22+G22+H22))+(F22*2)+(G22*3)+(H22*4)</f>
        <v/>
      </c>
      <c r="R22">
        <f>C22+K22+M22+N22+O22+P22</f>
        <v/>
      </c>
      <c r="AH22">
        <f>(V22-(W22+X22+Y22))+(W22*2)+(X22*3)+(Y22*4)</f>
        <v/>
      </c>
      <c r="AI22">
        <f>T22+AB22+AD22+AE22+AF22+AG22</f>
        <v/>
      </c>
      <c r="AY22">
        <f>(AM22-(AN22+AO22+AP22))+(AN22*2)+(AO22*3)+(AP22*4)</f>
        <v/>
      </c>
      <c r="AZ22">
        <f>AK22+AS22+AU22+AV22+AW22+AX22</f>
        <v/>
      </c>
      <c r="BP22">
        <f>(BD22-(BE22+BF22+BG22))+(BE22*2)+(BF22*3)+(BG22*4)</f>
        <v/>
      </c>
      <c r="BQ22">
        <f>BB22+BJ22+BL22+BM22+BN22+BO22</f>
        <v/>
      </c>
      <c r="CG22">
        <f>(BU22-(BV22+BW22+BX22))+(BV22*2)+(BW22*3)+(BX22*4)</f>
        <v/>
      </c>
      <c r="CH22">
        <f>BS22+CA22+CC22+CD22+CE22+CF22</f>
        <v/>
      </c>
      <c r="CX22">
        <f>(CL22-(CM22+CN22+CO22))+(CM22*2)+(CN22*3)+(CO22*4)</f>
        <v/>
      </c>
      <c r="CY22">
        <f>CJ22+CR22+CT22+CU22+CV22+CW22</f>
        <v/>
      </c>
      <c r="DO22">
        <f>(DC22-(DD22+DE22+DF22))+(DD22*2)+(DE22*3)+(DF22*4)</f>
        <v/>
      </c>
      <c r="DP22">
        <f>DA22+DI22+DK22+DL22+DM22+DN22</f>
        <v/>
      </c>
      <c r="EF22">
        <f>(DT22-(DU22+DV22+DW22))+(DU22*2)+(DV22*3)+(DW22*4)</f>
        <v/>
      </c>
      <c r="EG22">
        <f>DR22+DZ22+EB22+EC22+ED22+EE22</f>
        <v/>
      </c>
      <c r="EW22">
        <f>(EK22-(EL22+EM22+EN22))+(EL22*2)+(EM22*3)+(EN22*4)</f>
        <v/>
      </c>
      <c r="EX22">
        <f>EI22+EQ22+ES22+ET22+EU22+EV22</f>
        <v/>
      </c>
      <c r="FN22">
        <f>(FB22-(FC22+FD22+FE22))+(FC22*2)+(FD22*3)+(FE22*4)</f>
        <v/>
      </c>
      <c r="FO22">
        <f>EZ22+FH22+FJ22+FK22+FL22+FM22</f>
        <v/>
      </c>
      <c r="GE22">
        <f>(FS22-(FT22+FU22+FV22))+(FT22*2)+(FU22*3)+(FV22*4)</f>
        <v/>
      </c>
      <c r="GF22">
        <f>FQ22+FY22+GA22+GB22+GC22+GD22</f>
        <v/>
      </c>
      <c r="GV22">
        <f>(GJ22-(GK22+GL22+GM22))+(GK22*2)+(GL22*3)+(GM22*4)</f>
        <v/>
      </c>
      <c r="GW22">
        <f>GH22+GP22+GR22+GS22+GT22+GU22</f>
        <v/>
      </c>
      <c r="HM22">
        <f>(HA22-(HB22+HC22+HD22))+(HB22*2)+(HC22*3)+(HD22*4)</f>
        <v/>
      </c>
      <c r="HN22">
        <f>GY22+HG22+HI22+HJ22+HK22+HL22</f>
        <v/>
      </c>
      <c r="ID22">
        <f>(HR22-(HS22+HT22+HU22))+(HS22*2)+(HT22*3)+(HU22*4)</f>
        <v/>
      </c>
      <c r="IE22">
        <f>HP22+HX22+HZ22+IA22+IB22+IC22</f>
        <v/>
      </c>
      <c r="IU22">
        <f>(II22-(IJ22+IK22+IL22))+(IJ22*2)+(IK22*3)+(IL22*4)</f>
        <v/>
      </c>
      <c r="IV22">
        <f>IG22+IO22+IQ22+IR22+IS22+IT22</f>
        <v/>
      </c>
    </row>
    <row r="23">
      <c r="Q23">
        <f>(E23-(F23+G23+H23))+(F23*2)+(G23*3)+(H23*4)</f>
        <v/>
      </c>
      <c r="R23">
        <f>C23+K23+M23+N23+O23+P23</f>
        <v/>
      </c>
      <c r="AH23">
        <f>(V23-(W23+X23+Y23))+(W23*2)+(X23*3)+(Y23*4)</f>
        <v/>
      </c>
      <c r="AI23">
        <f>T23+AB23+AD23+AE23+AF23+AG23</f>
        <v/>
      </c>
      <c r="AY23">
        <f>(AM23-(AN23+AO23+AP23))+(AN23*2)+(AO23*3)+(AP23*4)</f>
        <v/>
      </c>
      <c r="AZ23">
        <f>AK23+AS23+AU23+AV23+AW23+AX23</f>
        <v/>
      </c>
      <c r="BP23">
        <f>(BD23-(BE23+BF23+BG23))+(BE23*2)+(BF23*3)+(BG23*4)</f>
        <v/>
      </c>
      <c r="BQ23">
        <f>BB23+BJ23+BL23+BM23+BN23+BO23</f>
        <v/>
      </c>
      <c r="CG23">
        <f>(BU23-(BV23+BW23+BX23))+(BV23*2)+(BW23*3)+(BX23*4)</f>
        <v/>
      </c>
      <c r="CH23">
        <f>BS23+CA23+CC23+CD23+CE23+CF23</f>
        <v/>
      </c>
      <c r="CX23">
        <f>(CL23-(CM23+CN23+CO23))+(CM23*2)+(CN23*3)+(CO23*4)</f>
        <v/>
      </c>
      <c r="CY23">
        <f>CJ23+CR23+CT23+CU23+CV23+CW23</f>
        <v/>
      </c>
      <c r="DO23">
        <f>(DC23-(DD23+DE23+DF23))+(DD23*2)+(DE23*3)+(DF23*4)</f>
        <v/>
      </c>
      <c r="DP23">
        <f>DA23+DI23+DK23+DL23+DM23+DN23</f>
        <v/>
      </c>
      <c r="EF23">
        <f>(DT23-(DU23+DV23+DW23))+(DU23*2)+(DV23*3)+(DW23*4)</f>
        <v/>
      </c>
      <c r="EG23">
        <f>DR23+DZ23+EB23+EC23+ED23+EE23</f>
        <v/>
      </c>
      <c r="EW23">
        <f>(EK23-(EL23+EM23+EN23))+(EL23*2)+(EM23*3)+(EN23*4)</f>
        <v/>
      </c>
      <c r="EX23">
        <f>EI23+EQ23+ES23+ET23+EU23+EV23</f>
        <v/>
      </c>
      <c r="FN23">
        <f>(FB23-(FC23+FD23+FE23))+(FC23*2)+(FD23*3)+(FE23*4)</f>
        <v/>
      </c>
      <c r="FO23">
        <f>EZ23+FH23+FJ23+FK23+FL23+FM23</f>
        <v/>
      </c>
      <c r="GE23">
        <f>(FS23-(FT23+FU23+FV23))+(FT23*2)+(FU23*3)+(FV23*4)</f>
        <v/>
      </c>
      <c r="GF23">
        <f>FQ23+FY23+GA23+GB23+GC23+GD23</f>
        <v/>
      </c>
      <c r="GV23">
        <f>(GJ23-(GK23+GL23+GM23))+(GK23*2)+(GL23*3)+(GM23*4)</f>
        <v/>
      </c>
      <c r="GW23">
        <f>GH23+GP23+GR23+GS23+GT23+GU23</f>
        <v/>
      </c>
      <c r="HM23">
        <f>(HA23-(HB23+HC23+HD23))+(HB23*2)+(HC23*3)+(HD23*4)</f>
        <v/>
      </c>
      <c r="HN23">
        <f>GY23+HG23+HI23+HJ23+HK23+HL23</f>
        <v/>
      </c>
      <c r="ID23">
        <f>(HR23-(HS23+HT23+HU23))+(HS23*2)+(HT23*3)+(HU23*4)</f>
        <v/>
      </c>
      <c r="IE23">
        <f>HP23+HX23+HZ23+IA23+IB23+IC23</f>
        <v/>
      </c>
      <c r="IU23">
        <f>(II23-(IJ23+IK23+IL23))+(IJ23*2)+(IK23*3)+(IL23*4)</f>
        <v/>
      </c>
      <c r="IV23">
        <f>IG23+IO23+IQ23+IR23+IS23+IT23</f>
        <v/>
      </c>
    </row>
    <row r="24">
      <c r="Q24">
        <f>(E24-(F24+G24+H24))+(F24*2)+(G24*3)+(H24*4)</f>
        <v/>
      </c>
      <c r="R24">
        <f>C24+K24+M24+N24+O24+P24</f>
        <v/>
      </c>
      <c r="AH24">
        <f>(V24-(W24+X24+Y24))+(W24*2)+(X24*3)+(Y24*4)</f>
        <v/>
      </c>
      <c r="AI24">
        <f>T24+AB24+AD24+AE24+AF24+AG24</f>
        <v/>
      </c>
      <c r="AY24">
        <f>(AM24-(AN24+AO24+AP24))+(AN24*2)+(AO24*3)+(AP24*4)</f>
        <v/>
      </c>
      <c r="AZ24">
        <f>AK24+AS24+AU24+AV24+AW24+AX24</f>
        <v/>
      </c>
      <c r="BP24">
        <f>(BD24-(BE24+BF24+BG24))+(BE24*2)+(BF24*3)+(BG24*4)</f>
        <v/>
      </c>
      <c r="BQ24">
        <f>BB24+BJ24+BL24+BM24+BN24+BO24</f>
        <v/>
      </c>
      <c r="CG24">
        <f>(BU24-(BV24+BW24+BX24))+(BV24*2)+(BW24*3)+(BX24*4)</f>
        <v/>
      </c>
      <c r="CH24">
        <f>BS24+CA24+CC24+CD24+CE24+CF24</f>
        <v/>
      </c>
      <c r="CX24">
        <f>(CL24-(CM24+CN24+CO24))+(CM24*2)+(CN24*3)+(CO24*4)</f>
        <v/>
      </c>
      <c r="CY24">
        <f>CJ24+CR24+CT24+CU24+CV24+CW24</f>
        <v/>
      </c>
      <c r="DO24">
        <f>(DC24-(DD24+DE24+DF24))+(DD24*2)+(DE24*3)+(DF24*4)</f>
        <v/>
      </c>
      <c r="DP24">
        <f>DA24+DI24+DK24+DL24+DM24+DN24</f>
        <v/>
      </c>
      <c r="EF24">
        <f>(DT24-(DU24+DV24+DW24))+(DU24*2)+(DV24*3)+(DW24*4)</f>
        <v/>
      </c>
      <c r="EG24">
        <f>DR24+DZ24+EB24+EC24+ED24+EE24</f>
        <v/>
      </c>
      <c r="EW24">
        <f>(EK24-(EL24+EM24+EN24))+(EL24*2)+(EM24*3)+(EN24*4)</f>
        <v/>
      </c>
      <c r="EX24">
        <f>EI24+EQ24+ES24+ET24+EU24+EV24</f>
        <v/>
      </c>
      <c r="FN24">
        <f>(FB24-(FC24+FD24+FE24))+(FC24*2)+(FD24*3)+(FE24*4)</f>
        <v/>
      </c>
      <c r="FO24">
        <f>EZ24+FH24+FJ24+FK24+FL24+FM24</f>
        <v/>
      </c>
      <c r="GE24">
        <f>(FS24-(FT24+FU24+FV24))+(FT24*2)+(FU24*3)+(FV24*4)</f>
        <v/>
      </c>
      <c r="GF24">
        <f>FQ24+FY24+GA24+GB24+GC24+GD24</f>
        <v/>
      </c>
      <c r="GV24">
        <f>(GJ24-(GK24+GL24+GM24))+(GK24*2)+(GL24*3)+(GM24*4)</f>
        <v/>
      </c>
      <c r="GW24">
        <f>GH24+GP24+GR24+GS24+GT24+GU24</f>
        <v/>
      </c>
      <c r="HM24">
        <f>(HA24-(HB24+HC24+HD24))+(HB24*2)+(HC24*3)+(HD24*4)</f>
        <v/>
      </c>
      <c r="HN24">
        <f>GY24+HG24+HI24+HJ24+HK24+HL24</f>
        <v/>
      </c>
      <c r="ID24">
        <f>(HR24-(HS24+HT24+HU24))+(HS24*2)+(HT24*3)+(HU24*4)</f>
        <v/>
      </c>
      <c r="IE24">
        <f>HP24+HX24+HZ24+IA24+IB24+IC24</f>
        <v/>
      </c>
      <c r="IU24">
        <f>(II24-(IJ24+IK24+IL24))+(IJ24*2)+(IK24*3)+(IL24*4)</f>
        <v/>
      </c>
      <c r="IV24">
        <f>IG24+IO24+IQ24+IR24+IS24+IT24</f>
        <v/>
      </c>
    </row>
    <row r="25">
      <c r="Q25">
        <f>(E25-(F25+G25+H25))+(F25*2)+(G25*3)+(H25*4)</f>
        <v/>
      </c>
      <c r="R25">
        <f>C25+K25+M25+N25+O25+P25</f>
        <v/>
      </c>
      <c r="AH25">
        <f>(V25-(W25+X25+Y25))+(W25*2)+(X25*3)+(Y25*4)</f>
        <v/>
      </c>
      <c r="AI25">
        <f>T25+AB25+AD25+AE25+AF25+AG25</f>
        <v/>
      </c>
      <c r="AY25">
        <f>(AM25-(AN25+AO25+AP25))+(AN25*2)+(AO25*3)+(AP25*4)</f>
        <v/>
      </c>
      <c r="AZ25">
        <f>AK25+AS25+AU25+AV25+AW25+AX25</f>
        <v/>
      </c>
      <c r="BP25">
        <f>(BD25-(BE25+BF25+BG25))+(BE25*2)+(BF25*3)+(BG25*4)</f>
        <v/>
      </c>
      <c r="BQ25">
        <f>BB25+BJ25+BL25+BM25+BN25+BO25</f>
        <v/>
      </c>
      <c r="CG25">
        <f>(BU25-(BV25+BW25+BX25))+(BV25*2)+(BW25*3)+(BX25*4)</f>
        <v/>
      </c>
      <c r="CH25">
        <f>BS25+CA25+CC25+CD25+CE25+CF25</f>
        <v/>
      </c>
      <c r="CX25">
        <f>(CL25-(CM25+CN25+CO25))+(CM25*2)+(CN25*3)+(CO25*4)</f>
        <v/>
      </c>
      <c r="CY25">
        <f>CJ25+CR25+CT25+CU25+CV25+CW25</f>
        <v/>
      </c>
      <c r="DO25">
        <f>(DC25-(DD25+DE25+DF25))+(DD25*2)+(DE25*3)+(DF25*4)</f>
        <v/>
      </c>
      <c r="DP25">
        <f>DA25+DI25+DK25+DL25+DM25+DN25</f>
        <v/>
      </c>
      <c r="EF25">
        <f>(DT25-(DU25+DV25+DW25))+(DU25*2)+(DV25*3)+(DW25*4)</f>
        <v/>
      </c>
      <c r="EG25">
        <f>DR25+DZ25+EB25+EC25+ED25+EE25</f>
        <v/>
      </c>
      <c r="EW25">
        <f>(EK25-(EL25+EM25+EN25))+(EL25*2)+(EM25*3)+(EN25*4)</f>
        <v/>
      </c>
      <c r="EX25">
        <f>EI25+EQ25+ES25+ET25+EU25+EV25</f>
        <v/>
      </c>
      <c r="FN25">
        <f>(FB25-(FC25+FD25+FE25))+(FC25*2)+(FD25*3)+(FE25*4)</f>
        <v/>
      </c>
      <c r="FO25">
        <f>EZ25+FH25+FJ25+FK25+FL25+FM25</f>
        <v/>
      </c>
      <c r="GE25">
        <f>(FS25-(FT25+FU25+FV25))+(FT25*2)+(FU25*3)+(FV25*4)</f>
        <v/>
      </c>
      <c r="GF25">
        <f>FQ25+FY25+GA25+GB25+GC25+GD25</f>
        <v/>
      </c>
      <c r="GV25">
        <f>(GJ25-(GK25+GL25+GM25))+(GK25*2)+(GL25*3)+(GM25*4)</f>
        <v/>
      </c>
      <c r="GW25">
        <f>GH25+GP25+GR25+GS25+GT25+GU25</f>
        <v/>
      </c>
      <c r="HM25">
        <f>(HA25-(HB25+HC25+HD25))+(HB25*2)+(HC25*3)+(HD25*4)</f>
        <v/>
      </c>
      <c r="HN25">
        <f>GY25+HG25+HI25+HJ25+HK25+HL25</f>
        <v/>
      </c>
      <c r="ID25">
        <f>(HR25-(HS25+HT25+HU25))+(HS25*2)+(HT25*3)+(HU25*4)</f>
        <v/>
      </c>
      <c r="IE25">
        <f>HP25+HX25+HZ25+IA25+IB25+IC25</f>
        <v/>
      </c>
      <c r="IU25">
        <f>(II25-(IJ25+IK25+IL25))+(IJ25*2)+(IK25*3)+(IL25*4)</f>
        <v/>
      </c>
      <c r="IV25">
        <f>IG25+IO25+IQ25+IR25+IS25+IT25</f>
        <v/>
      </c>
    </row>
    <row r="26">
      <c r="Q26">
        <f>(E26-(F26+G26+H26))+(F26*2)+(G26*3)+(H26*4)</f>
        <v/>
      </c>
      <c r="R26">
        <f>C26+K26+M26+N26+O26+P26</f>
        <v/>
      </c>
      <c r="AH26">
        <f>(V26-(W26+X26+Y26))+(W26*2)+(X26*3)+(Y26*4)</f>
        <v/>
      </c>
      <c r="AI26">
        <f>T26+AB26+AD26+AE26+AF26+AG26</f>
        <v/>
      </c>
      <c r="AY26">
        <f>(AM26-(AN26+AO26+AP26))+(AN26*2)+(AO26*3)+(AP26*4)</f>
        <v/>
      </c>
      <c r="AZ26">
        <f>AK26+AS26+AU26+AV26+AW26+AX26</f>
        <v/>
      </c>
      <c r="BP26">
        <f>(BD26-(BE26+BF26+BG26))+(BE26*2)+(BF26*3)+(BG26*4)</f>
        <v/>
      </c>
      <c r="BQ26">
        <f>BB26+BJ26+BL26+BM26+BN26+BO26</f>
        <v/>
      </c>
      <c r="CG26">
        <f>(BU26-(BV26+BW26+BX26))+(BV26*2)+(BW26*3)+(BX26*4)</f>
        <v/>
      </c>
      <c r="CH26">
        <f>BS26+CA26+CC26+CD26+CE26+CF26</f>
        <v/>
      </c>
      <c r="CX26">
        <f>(CL26-(CM26+CN26+CO26))+(CM26*2)+(CN26*3)+(CO26*4)</f>
        <v/>
      </c>
      <c r="CY26">
        <f>CJ26+CR26+CT26+CU26+CV26+CW26</f>
        <v/>
      </c>
      <c r="DO26">
        <f>(DC26-(DD26+DE26+DF26))+(DD26*2)+(DE26*3)+(DF26*4)</f>
        <v/>
      </c>
      <c r="DP26">
        <f>DA26+DI26+DK26+DL26+DM26+DN26</f>
        <v/>
      </c>
      <c r="EF26">
        <f>(DT26-(DU26+DV26+DW26))+(DU26*2)+(DV26*3)+(DW26*4)</f>
        <v/>
      </c>
      <c r="EG26">
        <f>DR26+DZ26+EB26+EC26+ED26+EE26</f>
        <v/>
      </c>
      <c r="EW26">
        <f>(EK26-(EL26+EM26+EN26))+(EL26*2)+(EM26*3)+(EN26*4)</f>
        <v/>
      </c>
      <c r="EX26">
        <f>EI26+EQ26+ES26+ET26+EU26+EV26</f>
        <v/>
      </c>
      <c r="FN26">
        <f>(FB26-(FC26+FD26+FE26))+(FC26*2)+(FD26*3)+(FE26*4)</f>
        <v/>
      </c>
      <c r="FO26">
        <f>EZ26+FH26+FJ26+FK26+FL26+FM26</f>
        <v/>
      </c>
      <c r="GE26">
        <f>(FS26-(FT26+FU26+FV26))+(FT26*2)+(FU26*3)+(FV26*4)</f>
        <v/>
      </c>
      <c r="GF26">
        <f>FQ26+FY26+GA26+GB26+GC26+GD26</f>
        <v/>
      </c>
      <c r="GV26">
        <f>(GJ26-(GK26+GL26+GM26))+(GK26*2)+(GL26*3)+(GM26*4)</f>
        <v/>
      </c>
      <c r="GW26">
        <f>GH26+GP26+GR26+GS26+GT26+GU26</f>
        <v/>
      </c>
      <c r="HM26">
        <f>(HA26-(HB26+HC26+HD26))+(HB26*2)+(HC26*3)+(HD26*4)</f>
        <v/>
      </c>
      <c r="HN26">
        <f>GY26+HG26+HI26+HJ26+HK26+HL26</f>
        <v/>
      </c>
      <c r="ID26">
        <f>(HR26-(HS26+HT26+HU26))+(HS26*2)+(HT26*3)+(HU26*4)</f>
        <v/>
      </c>
      <c r="IE26">
        <f>HP26+HX26+HZ26+IA26+IB26+IC26</f>
        <v/>
      </c>
      <c r="IU26">
        <f>(II26-(IJ26+IK26+IL26))+(IJ26*2)+(IK26*3)+(IL26*4)</f>
        <v/>
      </c>
      <c r="IV26">
        <f>IG26+IO26+IQ26+IR26+IS26+IT26</f>
        <v/>
      </c>
    </row>
    <row r="27">
      <c r="Q27">
        <f>(E27-(F27+G27+H27))+(F27*2)+(G27*3)+(H27*4)</f>
        <v/>
      </c>
      <c r="R27">
        <f>C27+K27+M27+N27+O27+P27</f>
        <v/>
      </c>
      <c r="AH27">
        <f>(V27-(W27+X27+Y27))+(W27*2)+(X27*3)+(Y27*4)</f>
        <v/>
      </c>
      <c r="AI27">
        <f>T27+AB27+AD27+AE27+AF27+AG27</f>
        <v/>
      </c>
      <c r="AY27">
        <f>(AM27-(AN27+AO27+AP27))+(AN27*2)+(AO27*3)+(AP27*4)</f>
        <v/>
      </c>
      <c r="AZ27">
        <f>AK27+AS27+AU27+AV27+AW27+AX27</f>
        <v/>
      </c>
      <c r="BP27">
        <f>(BD27-(BE27+BF27+BG27))+(BE27*2)+(BF27*3)+(BG27*4)</f>
        <v/>
      </c>
      <c r="BQ27">
        <f>BB27+BJ27+BL27+BM27+BN27+BO27</f>
        <v/>
      </c>
      <c r="CG27">
        <f>(BU27-(BV27+BW27+BX27))+(BV27*2)+(BW27*3)+(BX27*4)</f>
        <v/>
      </c>
      <c r="CH27">
        <f>BS27+CA27+CC27+CD27+CE27+CF27</f>
        <v/>
      </c>
      <c r="CX27">
        <f>(CL27-(CM27+CN27+CO27))+(CM27*2)+(CN27*3)+(CO27*4)</f>
        <v/>
      </c>
      <c r="CY27">
        <f>CJ27+CR27+CT27+CU27+CV27+CW27</f>
        <v/>
      </c>
      <c r="DO27">
        <f>(DC27-(DD27+DE27+DF27))+(DD27*2)+(DE27*3)+(DF27*4)</f>
        <v/>
      </c>
      <c r="DP27">
        <f>DA27+DI27+DK27+DL27+DM27+DN27</f>
        <v/>
      </c>
      <c r="EF27">
        <f>(DT27-(DU27+DV27+DW27))+(DU27*2)+(DV27*3)+(DW27*4)</f>
        <v/>
      </c>
      <c r="EG27">
        <f>DR27+DZ27+EB27+EC27+ED27+EE27</f>
        <v/>
      </c>
      <c r="EW27">
        <f>(EK27-(EL27+EM27+EN27))+(EL27*2)+(EM27*3)+(EN27*4)</f>
        <v/>
      </c>
      <c r="EX27">
        <f>EI27+EQ27+ES27+ET27+EU27+EV27</f>
        <v/>
      </c>
      <c r="FN27">
        <f>(FB27-(FC27+FD27+FE27))+(FC27*2)+(FD27*3)+(FE27*4)</f>
        <v/>
      </c>
      <c r="FO27">
        <f>EZ27+FH27+FJ27+FK27+FL27+FM27</f>
        <v/>
      </c>
      <c r="GE27">
        <f>(FS27-(FT27+FU27+FV27))+(FT27*2)+(FU27*3)+(FV27*4)</f>
        <v/>
      </c>
      <c r="GF27">
        <f>FQ27+FY27+GA27+GB27+GC27+GD27</f>
        <v/>
      </c>
      <c r="GV27">
        <f>(GJ27-(GK27+GL27+GM27))+(GK27*2)+(GL27*3)+(GM27*4)</f>
        <v/>
      </c>
      <c r="GW27">
        <f>GH27+GP27+GR27+GS27+GT27+GU27</f>
        <v/>
      </c>
      <c r="HM27">
        <f>(HA27-(HB27+HC27+HD27))+(HB27*2)+(HC27*3)+(HD27*4)</f>
        <v/>
      </c>
      <c r="HN27">
        <f>GY27+HG27+HI27+HJ27+HK27+HL27</f>
        <v/>
      </c>
      <c r="ID27">
        <f>(HR27-(HS27+HT27+HU27))+(HS27*2)+(HT27*3)+(HU27*4)</f>
        <v/>
      </c>
      <c r="IE27">
        <f>HP27+HX27+HZ27+IA27+IB27+IC27</f>
        <v/>
      </c>
      <c r="IU27">
        <f>(II27-(IJ27+IK27+IL27))+(IJ27*2)+(IK27*3)+(IL27*4)</f>
        <v/>
      </c>
      <c r="IV27">
        <f>IG27+IO27+IQ27+IR27+IS27+IT27</f>
        <v/>
      </c>
    </row>
    <row r="28">
      <c r="Q28">
        <f>(E28-(F28+G28+H28))+(F28*2)+(G28*3)+(H28*4)</f>
        <v/>
      </c>
      <c r="R28">
        <f>C28+K28+M28+N28+O28+P28</f>
        <v/>
      </c>
      <c r="AH28">
        <f>(V28-(W28+X28+Y28))+(W28*2)+(X28*3)+(Y28*4)</f>
        <v/>
      </c>
      <c r="AI28">
        <f>T28+AB28+AD28+AE28+AF28+AG28</f>
        <v/>
      </c>
      <c r="AY28">
        <f>(AM28-(AN28+AO28+AP28))+(AN28*2)+(AO28*3)+(AP28*4)</f>
        <v/>
      </c>
      <c r="AZ28">
        <f>AK28+AS28+AU28+AV28+AW28+AX28</f>
        <v/>
      </c>
      <c r="BP28">
        <f>(BD28-(BE28+BF28+BG28))+(BE28*2)+(BF28*3)+(BG28*4)</f>
        <v/>
      </c>
      <c r="BQ28">
        <f>BB28+BJ28+BL28+BM28+BN28+BO28</f>
        <v/>
      </c>
      <c r="CG28">
        <f>(BU28-(BV28+BW28+BX28))+(BV28*2)+(BW28*3)+(BX28*4)</f>
        <v/>
      </c>
      <c r="CH28">
        <f>BS28+CA28+CC28+CD28+CE28+CF28</f>
        <v/>
      </c>
      <c r="CX28">
        <f>(CL28-(CM28+CN28+CO28))+(CM28*2)+(CN28*3)+(CO28*4)</f>
        <v/>
      </c>
      <c r="CY28">
        <f>CJ28+CR28+CT28+CU28+CV28+CW28</f>
        <v/>
      </c>
      <c r="DO28">
        <f>(DC28-(DD28+DE28+DF28))+(DD28*2)+(DE28*3)+(DF28*4)</f>
        <v/>
      </c>
      <c r="DP28">
        <f>DA28+DI28+DK28+DL28+DM28+DN28</f>
        <v/>
      </c>
      <c r="EF28">
        <f>(DT28-(DU28+DV28+DW28))+(DU28*2)+(DV28*3)+(DW28*4)</f>
        <v/>
      </c>
      <c r="EG28">
        <f>DR28+DZ28+EB28+EC28+ED28+EE28</f>
        <v/>
      </c>
      <c r="EW28">
        <f>(EK28-(EL28+EM28+EN28))+(EL28*2)+(EM28*3)+(EN28*4)</f>
        <v/>
      </c>
      <c r="EX28">
        <f>EI28+EQ28+ES28+ET28+EU28+EV28</f>
        <v/>
      </c>
      <c r="FN28">
        <f>(FB28-(FC28+FD28+FE28))+(FC28*2)+(FD28*3)+(FE28*4)</f>
        <v/>
      </c>
      <c r="FO28">
        <f>EZ28+FH28+FJ28+FK28+FL28+FM28</f>
        <v/>
      </c>
      <c r="GE28">
        <f>(FS28-(FT28+FU28+FV28))+(FT28*2)+(FU28*3)+(FV28*4)</f>
        <v/>
      </c>
      <c r="GF28">
        <f>FQ28+FY28+GA28+GB28+GC28+GD28</f>
        <v/>
      </c>
      <c r="GV28">
        <f>(GJ28-(GK28+GL28+GM28))+(GK28*2)+(GL28*3)+(GM28*4)</f>
        <v/>
      </c>
      <c r="GW28">
        <f>GH28+GP28+GR28+GS28+GT28+GU28</f>
        <v/>
      </c>
      <c r="HM28">
        <f>(HA28-(HB28+HC28+HD28))+(HB28*2)+(HC28*3)+(HD28*4)</f>
        <v/>
      </c>
      <c r="HN28">
        <f>GY28+HG28+HI28+HJ28+HK28+HL28</f>
        <v/>
      </c>
      <c r="ID28">
        <f>(HR28-(HS28+HT28+HU28))+(HS28*2)+(HT28*3)+(HU28*4)</f>
        <v/>
      </c>
      <c r="IE28">
        <f>HP28+HX28+HZ28+IA28+IB28+IC28</f>
        <v/>
      </c>
      <c r="IU28">
        <f>(II28-(IJ28+IK28+IL28))+(IJ28*2)+(IK28*3)+(IL28*4)</f>
        <v/>
      </c>
      <c r="IV28">
        <f>IG28+IO28+IQ28+IR28+IS28+IT28</f>
        <v/>
      </c>
    </row>
    <row r="29">
      <c r="Q29">
        <f>(E29-(F29+G29+H29))+(F29*2)+(G29*3)+(H29*4)</f>
        <v/>
      </c>
      <c r="R29">
        <f>C29+K29+M29+N29+O29+P29</f>
        <v/>
      </c>
      <c r="AH29">
        <f>(V29-(W29+X29+Y29))+(W29*2)+(X29*3)+(Y29*4)</f>
        <v/>
      </c>
      <c r="AI29">
        <f>T29+AB29+AD29+AE29+AF29+AG29</f>
        <v/>
      </c>
      <c r="AY29">
        <f>(AM29-(AN29+AO29+AP29))+(AN29*2)+(AO29*3)+(AP29*4)</f>
        <v/>
      </c>
      <c r="AZ29">
        <f>AK29+AS29+AU29+AV29+AW29+AX29</f>
        <v/>
      </c>
      <c r="BP29">
        <f>(BD29-(BE29+BF29+BG29))+(BE29*2)+(BF29*3)+(BG29*4)</f>
        <v/>
      </c>
      <c r="BQ29">
        <f>BB29+BJ29+BL29+BM29+BN29+BO29</f>
        <v/>
      </c>
      <c r="CG29">
        <f>(BU29-(BV29+BW29+BX29))+(BV29*2)+(BW29*3)+(BX29*4)</f>
        <v/>
      </c>
      <c r="CH29">
        <f>BS29+CA29+CC29+CD29+CE29+CF29</f>
        <v/>
      </c>
      <c r="CX29">
        <f>(CL29-(CM29+CN29+CO29))+(CM29*2)+(CN29*3)+(CO29*4)</f>
        <v/>
      </c>
      <c r="CY29">
        <f>CJ29+CR29+CT29+CU29+CV29+CW29</f>
        <v/>
      </c>
      <c r="DO29">
        <f>(DC29-(DD29+DE29+DF29))+(DD29*2)+(DE29*3)+(DF29*4)</f>
        <v/>
      </c>
      <c r="DP29">
        <f>DA29+DI29+DK29+DL29+DM29+DN29</f>
        <v/>
      </c>
      <c r="EF29">
        <f>(DT29-(DU29+DV29+DW29))+(DU29*2)+(DV29*3)+(DW29*4)</f>
        <v/>
      </c>
      <c r="EG29">
        <f>DR29+DZ29+EB29+EC29+ED29+EE29</f>
        <v/>
      </c>
      <c r="EW29">
        <f>(EK29-(EL29+EM29+EN29))+(EL29*2)+(EM29*3)+(EN29*4)</f>
        <v/>
      </c>
      <c r="EX29">
        <f>EI29+EQ29+ES29+ET29+EU29+EV29</f>
        <v/>
      </c>
      <c r="FN29">
        <f>(FB29-(FC29+FD29+FE29))+(FC29*2)+(FD29*3)+(FE29*4)</f>
        <v/>
      </c>
      <c r="FO29">
        <f>EZ29+FH29+FJ29+FK29+FL29+FM29</f>
        <v/>
      </c>
      <c r="GE29">
        <f>(FS29-(FT29+FU29+FV29))+(FT29*2)+(FU29*3)+(FV29*4)</f>
        <v/>
      </c>
      <c r="GF29">
        <f>FQ29+FY29+GA29+GB29+GC29+GD29</f>
        <v/>
      </c>
      <c r="GV29">
        <f>(GJ29-(GK29+GL29+GM29))+(GK29*2)+(GL29*3)+(GM29*4)</f>
        <v/>
      </c>
      <c r="GW29">
        <f>GH29+GP29+GR29+GS29+GT29+GU29</f>
        <v/>
      </c>
      <c r="HM29">
        <f>(HA29-(HB29+HC29+HD29))+(HB29*2)+(HC29*3)+(HD29*4)</f>
        <v/>
      </c>
      <c r="HN29">
        <f>GY29+HG29+HI29+HJ29+HK29+HL29</f>
        <v/>
      </c>
      <c r="ID29">
        <f>(HR29-(HS29+HT29+HU29))+(HS29*2)+(HT29*3)+(HU29*4)</f>
        <v/>
      </c>
      <c r="IE29">
        <f>HP29+HX29+HZ29+IA29+IB29+IC29</f>
        <v/>
      </c>
      <c r="IU29">
        <f>(II29-(IJ29+IK29+IL29))+(IJ29*2)+(IK29*3)+(IL29*4)</f>
        <v/>
      </c>
      <c r="IV29">
        <f>IG29+IO29+IQ29+IR29+IS29+IT29</f>
        <v/>
      </c>
    </row>
    <row r="30">
      <c r="Q30">
        <f>(E30-(F30+G30+H30))+(F30*2)+(G30*3)+(H30*4)</f>
        <v/>
      </c>
      <c r="R30">
        <f>C30+K30+M30+N30+O30+P30</f>
        <v/>
      </c>
      <c r="AH30">
        <f>(V30-(W30+X30+Y30))+(W30*2)+(X30*3)+(Y30*4)</f>
        <v/>
      </c>
      <c r="AI30">
        <f>T30+AB30+AD30+AE30+AF30+AG30</f>
        <v/>
      </c>
      <c r="AY30">
        <f>(AM30-(AN30+AO30+AP30))+(AN30*2)+(AO30*3)+(AP30*4)</f>
        <v/>
      </c>
      <c r="AZ30">
        <f>AK30+AS30+AU30+AV30+AW30+AX30</f>
        <v/>
      </c>
      <c r="BP30">
        <f>(BD30-(BE30+BF30+BG30))+(BE30*2)+(BF30*3)+(BG30*4)</f>
        <v/>
      </c>
      <c r="BQ30">
        <f>BB30+BJ30+BL30+BM30+BN30+BO30</f>
        <v/>
      </c>
      <c r="CG30">
        <f>(BU30-(BV30+BW30+BX30))+(BV30*2)+(BW30*3)+(BX30*4)</f>
        <v/>
      </c>
      <c r="CH30">
        <f>BS30+CA30+CC30+CD30+CE30+CF30</f>
        <v/>
      </c>
      <c r="CX30">
        <f>(CL30-(CM30+CN30+CO30))+(CM30*2)+(CN30*3)+(CO30*4)</f>
        <v/>
      </c>
      <c r="CY30">
        <f>CJ30+CR30+CT30+CU30+CV30+CW30</f>
        <v/>
      </c>
      <c r="DO30">
        <f>(DC30-(DD30+DE30+DF30))+(DD30*2)+(DE30*3)+(DF30*4)</f>
        <v/>
      </c>
      <c r="DP30">
        <f>DA30+DI30+DK30+DL30+DM30+DN30</f>
        <v/>
      </c>
      <c r="EF30">
        <f>(DT30-(DU30+DV30+DW30))+(DU30*2)+(DV30*3)+(DW30*4)</f>
        <v/>
      </c>
      <c r="EG30">
        <f>DR30+DZ30+EB30+EC30+ED30+EE30</f>
        <v/>
      </c>
      <c r="EW30">
        <f>(EK30-(EL30+EM30+EN30))+(EL30*2)+(EM30*3)+(EN30*4)</f>
        <v/>
      </c>
      <c r="EX30">
        <f>EI30+EQ30+ES30+ET30+EU30+EV30</f>
        <v/>
      </c>
      <c r="FN30">
        <f>(FB30-(FC30+FD30+FE30))+(FC30*2)+(FD30*3)+(FE30*4)</f>
        <v/>
      </c>
      <c r="FO30">
        <f>EZ30+FH30+FJ30+FK30+FL30+FM30</f>
        <v/>
      </c>
      <c r="GE30">
        <f>(FS30-(FT30+FU30+FV30))+(FT30*2)+(FU30*3)+(FV30*4)</f>
        <v/>
      </c>
      <c r="GF30">
        <f>FQ30+FY30+GA30+GB30+GC30+GD30</f>
        <v/>
      </c>
      <c r="GV30">
        <f>(GJ30-(GK30+GL30+GM30))+(GK30*2)+(GL30*3)+(GM30*4)</f>
        <v/>
      </c>
      <c r="GW30">
        <f>GH30+GP30+GR30+GS30+GT30+GU30</f>
        <v/>
      </c>
      <c r="HM30">
        <f>(HA30-(HB30+HC30+HD30))+(HB30*2)+(HC30*3)+(HD30*4)</f>
        <v/>
      </c>
      <c r="HN30">
        <f>GY30+HG30+HI30+HJ30+HK30+HL30</f>
        <v/>
      </c>
      <c r="ID30">
        <f>(HR30-(HS30+HT30+HU30))+(HS30*2)+(HT30*3)+(HU30*4)</f>
        <v/>
      </c>
      <c r="IE30">
        <f>HP30+HX30+HZ30+IA30+IB30+IC30</f>
        <v/>
      </c>
      <c r="IU30">
        <f>(II30-(IJ30+IK30+IL30))+(IJ30*2)+(IK30*3)+(IL30*4)</f>
        <v/>
      </c>
      <c r="IV30">
        <f>IG30+IO30+IQ30+IR30+IS30+IT30</f>
        <v/>
      </c>
    </row>
    <row r="31">
      <c r="Q31">
        <f>(E31-(F31+G31+H31))+(F31*2)+(G31*3)+(H31*4)</f>
        <v/>
      </c>
      <c r="R31">
        <f>C31+K31+M31+N31+O31+P31</f>
        <v/>
      </c>
      <c r="AH31">
        <f>(V31-(W31+X31+Y31))+(W31*2)+(X31*3)+(Y31*4)</f>
        <v/>
      </c>
      <c r="AI31">
        <f>T31+AB31+AD31+AE31+AF31+AG31</f>
        <v/>
      </c>
      <c r="AY31">
        <f>(AM31-(AN31+AO31+AP31))+(AN31*2)+(AO31*3)+(AP31*4)</f>
        <v/>
      </c>
      <c r="AZ31">
        <f>AK31+AS31+AU31+AV31+AW31+AX31</f>
        <v/>
      </c>
      <c r="BP31">
        <f>(BD31-(BE31+BF31+BG31))+(BE31*2)+(BF31*3)+(BG31*4)</f>
        <v/>
      </c>
      <c r="BQ31">
        <f>BB31+BJ31+BL31+BM31+BN31+BO31</f>
        <v/>
      </c>
      <c r="CG31">
        <f>(BU31-(BV31+BW31+BX31))+(BV31*2)+(BW31*3)+(BX31*4)</f>
        <v/>
      </c>
      <c r="CH31">
        <f>BS31+CA31+CC31+CD31+CE31+CF31</f>
        <v/>
      </c>
      <c r="CX31">
        <f>(CL31-(CM31+CN31+CO31))+(CM31*2)+(CN31*3)+(CO31*4)</f>
        <v/>
      </c>
      <c r="CY31">
        <f>CJ31+CR31+CT31+CU31+CV31+CW31</f>
        <v/>
      </c>
      <c r="DO31">
        <f>(DC31-(DD31+DE31+DF31))+(DD31*2)+(DE31*3)+(DF31*4)</f>
        <v/>
      </c>
      <c r="DP31">
        <f>DA31+DI31+DK31+DL31+DM31+DN31</f>
        <v/>
      </c>
      <c r="EF31">
        <f>(DT31-(DU31+DV31+DW31))+(DU31*2)+(DV31*3)+(DW31*4)</f>
        <v/>
      </c>
      <c r="EG31">
        <f>DR31+DZ31+EB31+EC31+ED31+EE31</f>
        <v/>
      </c>
      <c r="EW31">
        <f>(EK31-(EL31+EM31+EN31))+(EL31*2)+(EM31*3)+(EN31*4)</f>
        <v/>
      </c>
      <c r="EX31">
        <f>EI31+EQ31+ES31+ET31+EU31+EV31</f>
        <v/>
      </c>
      <c r="FN31">
        <f>(FB31-(FC31+FD31+FE31))+(FC31*2)+(FD31*3)+(FE31*4)</f>
        <v/>
      </c>
      <c r="FO31">
        <f>EZ31+FH31+FJ31+FK31+FL31+FM31</f>
        <v/>
      </c>
      <c r="GE31">
        <f>(FS31-(FT31+FU31+FV31))+(FT31*2)+(FU31*3)+(FV31*4)</f>
        <v/>
      </c>
      <c r="GF31">
        <f>FQ31+FY31+GA31+GB31+GC31+GD31</f>
        <v/>
      </c>
      <c r="GV31">
        <f>(GJ31-(GK31+GL31+GM31))+(GK31*2)+(GL31*3)+(GM31*4)</f>
        <v/>
      </c>
      <c r="GW31">
        <f>GH31+GP31+GR31+GS31+GT31+GU31</f>
        <v/>
      </c>
      <c r="HM31">
        <f>(HA31-(HB31+HC31+HD31))+(HB31*2)+(HC31*3)+(HD31*4)</f>
        <v/>
      </c>
      <c r="HN31">
        <f>GY31+HG31+HI31+HJ31+HK31+HL31</f>
        <v/>
      </c>
      <c r="ID31">
        <f>(HR31-(HS31+HT31+HU31))+(HS31*2)+(HT31*3)+(HU31*4)</f>
        <v/>
      </c>
      <c r="IE31">
        <f>HP31+HX31+HZ31+IA31+IB31+IC31</f>
        <v/>
      </c>
      <c r="IU31">
        <f>(II31-(IJ31+IK31+IL31))+(IJ31*2)+(IK31*3)+(IL31*4)</f>
        <v/>
      </c>
      <c r="IV31">
        <f>IG31+IO31+IQ31+IR31+IS31+IT31</f>
        <v/>
      </c>
    </row>
    <row r="32">
      <c r="Q32">
        <f>(E32-(F32+G32+H32))+(F32*2)+(G32*3)+(H32*4)</f>
        <v/>
      </c>
      <c r="R32">
        <f>C32+K32+M32+N32+O32+P32</f>
        <v/>
      </c>
      <c r="AH32">
        <f>(V32-(W32+X32+Y32))+(W32*2)+(X32*3)+(Y32*4)</f>
        <v/>
      </c>
      <c r="AI32">
        <f>T32+AB32+AD32+AE32+AF32+AG32</f>
        <v/>
      </c>
      <c r="AY32">
        <f>(AM32-(AN32+AO32+AP32))+(AN32*2)+(AO32*3)+(AP32*4)</f>
        <v/>
      </c>
      <c r="AZ32">
        <f>AK32+AS32+AU32+AV32+AW32+AX32</f>
        <v/>
      </c>
      <c r="BP32">
        <f>(BD32-(BE32+BF32+BG32))+(BE32*2)+(BF32*3)+(BG32*4)</f>
        <v/>
      </c>
      <c r="BQ32">
        <f>BB32+BJ32+BL32+BM32+BN32+BO32</f>
        <v/>
      </c>
      <c r="CG32">
        <f>(BU32-(BV32+BW32+BX32))+(BV32*2)+(BW32*3)+(BX32*4)</f>
        <v/>
      </c>
      <c r="CH32">
        <f>BS32+CA32+CC32+CD32+CE32+CF32</f>
        <v/>
      </c>
      <c r="CX32">
        <f>(CL32-(CM32+CN32+CO32))+(CM32*2)+(CN32*3)+(CO32*4)</f>
        <v/>
      </c>
      <c r="CY32">
        <f>CJ32+CR32+CT32+CU32+CV32+CW32</f>
        <v/>
      </c>
      <c r="DO32">
        <f>(DC32-(DD32+DE32+DF32))+(DD32*2)+(DE32*3)+(DF32*4)</f>
        <v/>
      </c>
      <c r="DP32">
        <f>DA32+DI32+DK32+DL32+DM32+DN32</f>
        <v/>
      </c>
      <c r="EF32">
        <f>(DT32-(DU32+DV32+DW32))+(DU32*2)+(DV32*3)+(DW32*4)</f>
        <v/>
      </c>
      <c r="EG32">
        <f>DR32+DZ32+EB32+EC32+ED32+EE32</f>
        <v/>
      </c>
      <c r="EW32">
        <f>(EK32-(EL32+EM32+EN32))+(EL32*2)+(EM32*3)+(EN32*4)</f>
        <v/>
      </c>
      <c r="EX32">
        <f>EI32+EQ32+ES32+ET32+EU32+EV32</f>
        <v/>
      </c>
      <c r="FN32">
        <f>(FB32-(FC32+FD32+FE32))+(FC32*2)+(FD32*3)+(FE32*4)</f>
        <v/>
      </c>
      <c r="FO32">
        <f>EZ32+FH32+FJ32+FK32+FL32+FM32</f>
        <v/>
      </c>
      <c r="GE32">
        <f>(FS32-(FT32+FU32+FV32))+(FT32*2)+(FU32*3)+(FV32*4)</f>
        <v/>
      </c>
      <c r="GF32">
        <f>FQ32+FY32+GA32+GB32+GC32+GD32</f>
        <v/>
      </c>
      <c r="GV32">
        <f>(GJ32-(GK32+GL32+GM32))+(GK32*2)+(GL32*3)+(GM32*4)</f>
        <v/>
      </c>
      <c r="GW32">
        <f>GH32+GP32+GR32+GS32+GT32+GU32</f>
        <v/>
      </c>
      <c r="HM32">
        <f>(HA32-(HB32+HC32+HD32))+(HB32*2)+(HC32*3)+(HD32*4)</f>
        <v/>
      </c>
      <c r="HN32">
        <f>GY32+HG32+HI32+HJ32+HK32+HL32</f>
        <v/>
      </c>
      <c r="ID32">
        <f>(HR32-(HS32+HT32+HU32))+(HS32*2)+(HT32*3)+(HU32*4)</f>
        <v/>
      </c>
      <c r="IE32">
        <f>HP32+HX32+HZ32+IA32+IB32+IC32</f>
        <v/>
      </c>
      <c r="IU32">
        <f>(II32-(IJ32+IK32+IL32))+(IJ32*2)+(IK32*3)+(IL32*4)</f>
        <v/>
      </c>
      <c r="IV32">
        <f>IG32+IO32+IQ32+IR32+IS32+IT32</f>
        <v/>
      </c>
    </row>
    <row r="33">
      <c r="A33" t="inlineStr">
        <is>
          <t>TOTALES :</t>
        </is>
      </c>
      <c r="C33">
        <f>SUM(C8:C32)</f>
        <v/>
      </c>
      <c r="D33">
        <f>SUM(D8:D32)</f>
        <v/>
      </c>
      <c r="E33">
        <f>SUM(E8:E32)</f>
        <v/>
      </c>
      <c r="F33">
        <f>SUM(F8:F32)</f>
        <v/>
      </c>
      <c r="G33">
        <f>SUM(G8:G32)</f>
        <v/>
      </c>
      <c r="H33">
        <f>SUM(H8:H32)</f>
        <v/>
      </c>
      <c r="I33">
        <f>SUM(I8:I32)</f>
        <v/>
      </c>
      <c r="J33">
        <f>SUM(J8:J32)</f>
        <v/>
      </c>
      <c r="K33">
        <f>SUM(K8:K32)</f>
        <v/>
      </c>
      <c r="L33">
        <f>SUM(L8:L32)</f>
        <v/>
      </c>
      <c r="M33">
        <f>SUM(M8:M32)</f>
        <v/>
      </c>
      <c r="N33">
        <f>SUM(N8:N32)</f>
        <v/>
      </c>
      <c r="O33">
        <f>SUM(O8:O32)</f>
        <v/>
      </c>
      <c r="P33">
        <f>SUM(P8:P32)</f>
        <v/>
      </c>
      <c r="Q33">
        <f>SUM(Q8:Q32)</f>
        <v/>
      </c>
      <c r="R33">
        <f>SUM(R8:R32)</f>
        <v/>
      </c>
      <c r="T33">
        <f>SUM(T8:T32)</f>
        <v/>
      </c>
      <c r="U33">
        <f>SUM(U8:U32)</f>
        <v/>
      </c>
      <c r="V33">
        <f>SUM(V8:V32)</f>
        <v/>
      </c>
      <c r="W33">
        <f>SUM(W8:W32)</f>
        <v/>
      </c>
      <c r="X33">
        <f>SUM(X8:X32)</f>
        <v/>
      </c>
      <c r="Y33">
        <f>SUM(Y8:Y32)</f>
        <v/>
      </c>
      <c r="Z33">
        <f>SUM(Z8:Z32)</f>
        <v/>
      </c>
      <c r="AA33">
        <f>SUM(AA8:AA32)</f>
        <v/>
      </c>
      <c r="AB33">
        <f>SUM(AB8:AB32)</f>
        <v/>
      </c>
      <c r="AC33">
        <f>SUM(AC8:AC32)</f>
        <v/>
      </c>
      <c r="AD33">
        <f>SUM(AD8:AD32)</f>
        <v/>
      </c>
      <c r="AE33">
        <f>SUM(AE8:AE32)</f>
        <v/>
      </c>
      <c r="AF33">
        <f>SUM(AF8:AF32)</f>
        <v/>
      </c>
      <c r="AG33">
        <f>SUM(AG8:AG32)</f>
        <v/>
      </c>
      <c r="AH33">
        <f>SUM(AH8:AH32)</f>
        <v/>
      </c>
      <c r="AI33">
        <f>SUM(AI8:AI32)</f>
        <v/>
      </c>
      <c r="AK33">
        <f>SUM(AK8:AK32)</f>
        <v/>
      </c>
      <c r="AL33">
        <f>SUM(AL8:AL32)</f>
        <v/>
      </c>
      <c r="AM33">
        <f>SUM(AM8:AM32)</f>
        <v/>
      </c>
      <c r="AN33">
        <f>SUM(AN8:AN32)</f>
        <v/>
      </c>
      <c r="AO33">
        <f>SUM(AO8:AO32)</f>
        <v/>
      </c>
      <c r="AP33">
        <f>SUM(AP8:AP32)</f>
        <v/>
      </c>
      <c r="AQ33">
        <f>SUM(AQ8:AQ32)</f>
        <v/>
      </c>
      <c r="AR33">
        <f>SUM(AR8:AR32)</f>
        <v/>
      </c>
      <c r="AS33">
        <f>SUM(AS8:AS32)</f>
        <v/>
      </c>
      <c r="AT33">
        <f>SUM(AT8:AT32)</f>
        <v/>
      </c>
      <c r="AU33">
        <f>SUM(AU8:AU32)</f>
        <v/>
      </c>
      <c r="AV33">
        <f>SUM(AV8:AV32)</f>
        <v/>
      </c>
      <c r="AW33">
        <f>SUM(AW8:AW32)</f>
        <v/>
      </c>
      <c r="AX33">
        <f>SUM(AX8:AX32)</f>
        <v/>
      </c>
      <c r="AY33">
        <f>SUM(AY8:AY32)</f>
        <v/>
      </c>
      <c r="AZ33">
        <f>SUM(AZ8:AZ32)</f>
        <v/>
      </c>
      <c r="BB33">
        <f>SUM(BB8:BB32)</f>
        <v/>
      </c>
      <c r="BC33">
        <f>SUM(BC8:BC32)</f>
        <v/>
      </c>
      <c r="BD33">
        <f>SUM(BD8:BD32)</f>
        <v/>
      </c>
      <c r="BE33">
        <f>SUM(BE8:BE32)</f>
        <v/>
      </c>
      <c r="BF33">
        <f>SUM(BF8:BF32)</f>
        <v/>
      </c>
      <c r="BG33">
        <f>SUM(BG8:BG32)</f>
        <v/>
      </c>
      <c r="BH33">
        <f>SUM(BH8:BH32)</f>
        <v/>
      </c>
      <c r="BI33">
        <f>SUM(BI8:BI32)</f>
        <v/>
      </c>
      <c r="BJ33">
        <f>SUM(BJ8:BJ32)</f>
        <v/>
      </c>
      <c r="BK33">
        <f>SUM(BK8:BK32)</f>
        <v/>
      </c>
      <c r="BL33">
        <f>SUM(BL8:BL32)</f>
        <v/>
      </c>
      <c r="BM33">
        <f>SUM(BM8:BM32)</f>
        <v/>
      </c>
      <c r="BN33">
        <f>SUM(BN8:BN32)</f>
        <v/>
      </c>
      <c r="BO33">
        <f>SUM(BO8:BO32)</f>
        <v/>
      </c>
      <c r="BP33">
        <f>SUM(BP8:BP32)</f>
        <v/>
      </c>
      <c r="BQ33">
        <f>SUM(BQ8:BQ32)</f>
        <v/>
      </c>
      <c r="BS33">
        <f>SUM(BS8:BS32)</f>
        <v/>
      </c>
      <c r="BT33">
        <f>SUM(BT8:BT32)</f>
        <v/>
      </c>
      <c r="BU33">
        <f>SUM(BU8:BU32)</f>
        <v/>
      </c>
      <c r="BV33">
        <f>SUM(BV8:BV32)</f>
        <v/>
      </c>
      <c r="BW33">
        <f>SUM(BW8:BW32)</f>
        <v/>
      </c>
      <c r="BX33">
        <f>SUM(BX8:BX32)</f>
        <v/>
      </c>
      <c r="BY33">
        <f>SUM(BY8:BY32)</f>
        <v/>
      </c>
      <c r="BZ33">
        <f>SUM(BZ8:BZ32)</f>
        <v/>
      </c>
      <c r="CA33">
        <f>SUM(CA8:CA32)</f>
        <v/>
      </c>
      <c r="CB33">
        <f>SUM(CB8:CB32)</f>
        <v/>
      </c>
      <c r="CC33">
        <f>SUM(CC8:CC32)</f>
        <v/>
      </c>
      <c r="CD33">
        <f>SUM(CD8:CD32)</f>
        <v/>
      </c>
      <c r="CE33">
        <f>SUM(CE8:CE32)</f>
        <v/>
      </c>
      <c r="CF33">
        <f>SUM(CF8:CF32)</f>
        <v/>
      </c>
      <c r="CG33">
        <f>SUM(CG8:CG32)</f>
        <v/>
      </c>
      <c r="CH33">
        <f>SUM(CH8:CH32)</f>
        <v/>
      </c>
      <c r="CJ33">
        <f>SUM(CJ8:CJ32)</f>
        <v/>
      </c>
      <c r="CK33">
        <f>SUM(CK8:CK32)</f>
        <v/>
      </c>
      <c r="CL33">
        <f>SUM(CL8:CL32)</f>
        <v/>
      </c>
      <c r="CM33">
        <f>SUM(CM8:CM32)</f>
        <v/>
      </c>
      <c r="CN33">
        <f>SUM(CN8:CN32)</f>
        <v/>
      </c>
      <c r="CO33">
        <f>SUM(CO8:CO32)</f>
        <v/>
      </c>
      <c r="CP33">
        <f>SUM(CP8:CP32)</f>
        <v/>
      </c>
      <c r="CQ33">
        <f>SUM(CQ8:CQ32)</f>
        <v/>
      </c>
      <c r="CR33">
        <f>SUM(CR8:CR32)</f>
        <v/>
      </c>
      <c r="CS33">
        <f>SUM(CS8:CS32)</f>
        <v/>
      </c>
      <c r="CT33">
        <f>SUM(CT8:CT32)</f>
        <v/>
      </c>
      <c r="CU33">
        <f>SUM(CU8:CU32)</f>
        <v/>
      </c>
      <c r="CV33">
        <f>SUM(CV8:CV32)</f>
        <v/>
      </c>
      <c r="CW33">
        <f>SUM(CW8:CW32)</f>
        <v/>
      </c>
      <c r="CX33">
        <f>SUM(CX8:CX32)</f>
        <v/>
      </c>
      <c r="CY33">
        <f>SUM(CY8:CY32)</f>
        <v/>
      </c>
      <c r="DA33">
        <f>SUM(DA8:DA32)</f>
        <v/>
      </c>
      <c r="DB33">
        <f>SUM(DB8:DB32)</f>
        <v/>
      </c>
      <c r="DC33">
        <f>SUM(DC8:DC32)</f>
        <v/>
      </c>
      <c r="DD33">
        <f>SUM(DD8:DD32)</f>
        <v/>
      </c>
      <c r="DE33">
        <f>SUM(DE8:DE32)</f>
        <v/>
      </c>
      <c r="DF33">
        <f>SUM(DF8:DF32)</f>
        <v/>
      </c>
      <c r="DG33">
        <f>SUM(DG8:DG32)</f>
        <v/>
      </c>
      <c r="DH33">
        <f>SUM(DH8:DH32)</f>
        <v/>
      </c>
      <c r="DI33">
        <f>SUM(DI8:DI32)</f>
        <v/>
      </c>
      <c r="DJ33">
        <f>SUM(DJ8:DJ32)</f>
        <v/>
      </c>
      <c r="DK33">
        <f>SUM(DK8:DK32)</f>
        <v/>
      </c>
      <c r="DL33">
        <f>SUM(DL8:DL32)</f>
        <v/>
      </c>
      <c r="DM33">
        <f>SUM(DM8:DM32)</f>
        <v/>
      </c>
      <c r="DN33">
        <f>SUM(DN8:DN32)</f>
        <v/>
      </c>
      <c r="DO33">
        <f>SUM(DO8:DO32)</f>
        <v/>
      </c>
      <c r="DP33">
        <f>SUM(DP8:DP32)</f>
        <v/>
      </c>
      <c r="DR33">
        <f>SUM(DR8:DR32)</f>
        <v/>
      </c>
      <c r="DS33">
        <f>SUM(DS8:DS32)</f>
        <v/>
      </c>
      <c r="DT33">
        <f>SUM(DT8:DT32)</f>
        <v/>
      </c>
      <c r="DU33">
        <f>SUM(DU8:DU32)</f>
        <v/>
      </c>
      <c r="DV33">
        <f>SUM(DV8:DV32)</f>
        <v/>
      </c>
      <c r="DW33">
        <f>SUM(DW8:DW32)</f>
        <v/>
      </c>
      <c r="DX33">
        <f>SUM(DX8:DX32)</f>
        <v/>
      </c>
      <c r="DY33">
        <f>SUM(DY8:DY32)</f>
        <v/>
      </c>
      <c r="DZ33">
        <f>SUM(DZ8:DZ32)</f>
        <v/>
      </c>
      <c r="EA33">
        <f>SUM(EA8:EA32)</f>
        <v/>
      </c>
      <c r="EB33">
        <f>SUM(EB8:EB32)</f>
        <v/>
      </c>
      <c r="EC33">
        <f>SUM(EC8:EC32)</f>
        <v/>
      </c>
      <c r="ED33">
        <f>SUM(ED8:ED32)</f>
        <v/>
      </c>
      <c r="EE33">
        <f>SUM(EE8:EE32)</f>
        <v/>
      </c>
      <c r="EF33">
        <f>SUM(EF8:EF32)</f>
        <v/>
      </c>
      <c r="EG33">
        <f>SUM(EG8:EG32)</f>
        <v/>
      </c>
      <c r="EI33">
        <f>SUM(EI8:EI32)</f>
        <v/>
      </c>
      <c r="EJ33">
        <f>SUM(EJ8:EJ32)</f>
        <v/>
      </c>
      <c r="EK33">
        <f>SUM(EK8:EK32)</f>
        <v/>
      </c>
      <c r="EL33">
        <f>SUM(EL8:EL32)</f>
        <v/>
      </c>
      <c r="EM33">
        <f>SUM(EM8:EM32)</f>
        <v/>
      </c>
      <c r="EN33">
        <f>SUM(EN8:EN32)</f>
        <v/>
      </c>
      <c r="EO33">
        <f>SUM(EO8:EO32)</f>
        <v/>
      </c>
      <c r="EP33">
        <f>SUM(EP8:EP32)</f>
        <v/>
      </c>
      <c r="EQ33">
        <f>SUM(EQ8:EQ32)</f>
        <v/>
      </c>
      <c r="ER33">
        <f>SUM(ER8:ER32)</f>
        <v/>
      </c>
      <c r="ES33">
        <f>SUM(ES8:ES32)</f>
        <v/>
      </c>
      <c r="ET33">
        <f>SUM(ET8:ET32)</f>
        <v/>
      </c>
      <c r="EU33">
        <f>SUM(EU8:EU32)</f>
        <v/>
      </c>
      <c r="EV33">
        <f>SUM(EV8:EV32)</f>
        <v/>
      </c>
      <c r="EW33">
        <f>SUM(EW8:EW32)</f>
        <v/>
      </c>
      <c r="EX33">
        <f>SUM(EX8:EX32)</f>
        <v/>
      </c>
      <c r="EZ33">
        <f>SUM(EZ8:EZ32)</f>
        <v/>
      </c>
      <c r="FA33">
        <f>SUM(FA8:FA32)</f>
        <v/>
      </c>
      <c r="FB33">
        <f>SUM(FB8:FB32)</f>
        <v/>
      </c>
      <c r="FC33">
        <f>SUM(FC8:FC32)</f>
        <v/>
      </c>
      <c r="FD33">
        <f>SUM(FD8:FD32)</f>
        <v/>
      </c>
      <c r="FE33">
        <f>SUM(FE8:FE32)</f>
        <v/>
      </c>
      <c r="FF33">
        <f>SUM(FF8:FF32)</f>
        <v/>
      </c>
      <c r="FG33">
        <f>SUM(FG8:FG32)</f>
        <v/>
      </c>
      <c r="FH33">
        <f>SUM(FH8:FH32)</f>
        <v/>
      </c>
      <c r="FI33">
        <f>SUM(FI8:FI32)</f>
        <v/>
      </c>
      <c r="FJ33">
        <f>SUM(FJ8:FJ32)</f>
        <v/>
      </c>
      <c r="FK33">
        <f>SUM(FK8:FK32)</f>
        <v/>
      </c>
      <c r="FL33">
        <f>SUM(FL8:FL32)</f>
        <v/>
      </c>
      <c r="FM33">
        <f>SUM(FM8:FM32)</f>
        <v/>
      </c>
      <c r="FN33">
        <f>SUM(FN8:FN32)</f>
        <v/>
      </c>
      <c r="FO33">
        <f>SUM(FO8:FO32)</f>
        <v/>
      </c>
      <c r="FQ33">
        <f>SUM(FQ8:FQ32)</f>
        <v/>
      </c>
      <c r="FR33">
        <f>SUM(FR8:FR32)</f>
        <v/>
      </c>
      <c r="FS33">
        <f>SUM(FS8:FS32)</f>
        <v/>
      </c>
      <c r="FT33">
        <f>SUM(FT8:FT32)</f>
        <v/>
      </c>
      <c r="FU33">
        <f>SUM(FU8:FU32)</f>
        <v/>
      </c>
      <c r="FV33">
        <f>SUM(FV8:FV32)</f>
        <v/>
      </c>
      <c r="FW33">
        <f>SUM(FW8:FW32)</f>
        <v/>
      </c>
      <c r="FX33">
        <f>SUM(FX8:FX32)</f>
        <v/>
      </c>
      <c r="FY33">
        <f>SUM(FY8:FY32)</f>
        <v/>
      </c>
      <c r="FZ33">
        <f>SUM(FZ8:FZ32)</f>
        <v/>
      </c>
      <c r="GA33">
        <f>SUM(GA8:GA32)</f>
        <v/>
      </c>
      <c r="GB33">
        <f>SUM(GB8:GB32)</f>
        <v/>
      </c>
      <c r="GC33">
        <f>SUM(GC8:GC32)</f>
        <v/>
      </c>
      <c r="GD33">
        <f>SUM(GD8:GD32)</f>
        <v/>
      </c>
      <c r="GE33">
        <f>SUM(GE8:GE32)</f>
        <v/>
      </c>
      <c r="GF33">
        <f>SUM(GF8:GF32)</f>
        <v/>
      </c>
      <c r="GH33">
        <f>SUM(GH8:GH32)</f>
        <v/>
      </c>
      <c r="GI33">
        <f>SUM(GI8:GI32)</f>
        <v/>
      </c>
      <c r="GJ33">
        <f>SUM(GJ8:GJ32)</f>
        <v/>
      </c>
      <c r="GK33">
        <f>SUM(GK8:GK32)</f>
        <v/>
      </c>
      <c r="GL33">
        <f>SUM(GL8:GL32)</f>
        <v/>
      </c>
      <c r="GM33">
        <f>SUM(GM8:GM32)</f>
        <v/>
      </c>
      <c r="GN33">
        <f>SUM(GN8:GN32)</f>
        <v/>
      </c>
      <c r="GO33">
        <f>SUM(GO8:GO32)</f>
        <v/>
      </c>
      <c r="GP33">
        <f>SUM(GP8:GP32)</f>
        <v/>
      </c>
      <c r="GQ33">
        <f>SUM(GQ8:GQ32)</f>
        <v/>
      </c>
      <c r="GR33">
        <f>SUM(GR8:GR32)</f>
        <v/>
      </c>
      <c r="GS33">
        <f>SUM(GS8:GS32)</f>
        <v/>
      </c>
      <c r="GT33">
        <f>SUM(GT8:GT32)</f>
        <v/>
      </c>
      <c r="GU33">
        <f>SUM(GU8:GU32)</f>
        <v/>
      </c>
      <c r="GV33">
        <f>SUM(GV8:GV32)</f>
        <v/>
      </c>
      <c r="GW33">
        <f>SUM(GW8:GW32)</f>
        <v/>
      </c>
      <c r="GY33">
        <f>SUM(GY8:GY32)</f>
        <v/>
      </c>
      <c r="GZ33">
        <f>SUM(GZ8:GZ32)</f>
        <v/>
      </c>
      <c r="HA33">
        <f>SUM(HA8:HA32)</f>
        <v/>
      </c>
      <c r="HB33">
        <f>SUM(HB8:HB32)</f>
        <v/>
      </c>
      <c r="HC33">
        <f>SUM(HC8:HC32)</f>
        <v/>
      </c>
      <c r="HD33">
        <f>SUM(HD8:HD32)</f>
        <v/>
      </c>
      <c r="HE33">
        <f>SUM(HE8:HE32)</f>
        <v/>
      </c>
      <c r="HF33">
        <f>SUM(HF8:HF32)</f>
        <v/>
      </c>
      <c r="HG33">
        <f>SUM(HG8:HG32)</f>
        <v/>
      </c>
      <c r="HH33">
        <f>SUM(HH8:HH32)</f>
        <v/>
      </c>
      <c r="HI33">
        <f>SUM(HI8:HI32)</f>
        <v/>
      </c>
      <c r="HJ33">
        <f>SUM(HJ8:HJ32)</f>
        <v/>
      </c>
      <c r="HK33">
        <f>SUM(HK8:HK32)</f>
        <v/>
      </c>
      <c r="HL33">
        <f>SUM(HL8:HL32)</f>
        <v/>
      </c>
      <c r="HM33">
        <f>SUM(HM8:HM32)</f>
        <v/>
      </c>
      <c r="HN33">
        <f>SUM(HN8:HN32)</f>
        <v/>
      </c>
      <c r="HP33">
        <f>SUM(HP8:HP32)</f>
        <v/>
      </c>
      <c r="HQ33">
        <f>SUM(HQ8:HQ32)</f>
        <v/>
      </c>
      <c r="HR33">
        <f>SUM(HR8:HR32)</f>
        <v/>
      </c>
      <c r="HS33">
        <f>SUM(HS8:HS32)</f>
        <v/>
      </c>
      <c r="HT33">
        <f>SUM(HT8:HT32)</f>
        <v/>
      </c>
      <c r="HU33">
        <f>SUM(HU8:HU32)</f>
        <v/>
      </c>
      <c r="HV33">
        <f>SUM(HV8:HV32)</f>
        <v/>
      </c>
      <c r="HW33">
        <f>SUM(HW8:HW32)</f>
        <v/>
      </c>
      <c r="HX33">
        <f>SUM(HX8:HX32)</f>
        <v/>
      </c>
      <c r="HY33">
        <f>SUM(HY8:HY32)</f>
        <v/>
      </c>
      <c r="HZ33">
        <f>SUM(HZ8:HZ32)</f>
        <v/>
      </c>
      <c r="IA33">
        <f>SUM(IA8:IA32)</f>
        <v/>
      </c>
      <c r="IB33">
        <f>SUM(IB8:IB32)</f>
        <v/>
      </c>
      <c r="IC33">
        <f>SUM(IC8:IC32)</f>
        <v/>
      </c>
      <c r="ID33">
        <f>SUM(ID8:ID32)</f>
        <v/>
      </c>
      <c r="IE33">
        <f>SUM(IE8:IE32)</f>
        <v/>
      </c>
      <c r="IG33">
        <f>SUM(IG8:IG32)</f>
        <v/>
      </c>
      <c r="IH33">
        <f>SUM(IH8:IH32)</f>
        <v/>
      </c>
      <c r="II33">
        <f>SUM(II8:II32)</f>
        <v/>
      </c>
      <c r="IJ33">
        <f>SUM(IJ8:IJ32)</f>
        <v/>
      </c>
      <c r="IK33">
        <f>SUM(IK8:IK32)</f>
        <v/>
      </c>
      <c r="IL33">
        <f>SUM(IL8:IL32)</f>
        <v/>
      </c>
      <c r="IM33">
        <f>SUM(IM8:IM32)</f>
        <v/>
      </c>
      <c r="IN33">
        <f>SUM(IN8:IN32)</f>
        <v/>
      </c>
      <c r="IO33">
        <f>SUM(IO8:IO32)</f>
        <v/>
      </c>
      <c r="IP33">
        <f>SUM(IP8:IP32)</f>
        <v/>
      </c>
      <c r="IQ33">
        <f>SUM(IQ8:IQ32)</f>
        <v/>
      </c>
      <c r="IR33">
        <f>SUM(IR8:IR32)</f>
        <v/>
      </c>
      <c r="IS33">
        <f>SUM(IS8:IS32)</f>
        <v/>
      </c>
      <c r="IT33">
        <f>SUM(IT8:IT32)</f>
        <v/>
      </c>
      <c r="IU33">
        <f>SUM(IU8:IU32)</f>
        <v/>
      </c>
      <c r="IV33">
        <f>SUM(IV8:IV32)</f>
        <v/>
      </c>
    </row>
    <row r="35">
      <c r="A35" t="inlineStr">
        <is>
          <t>LIDERES INDIVIDUAL</t>
        </is>
      </c>
    </row>
    <row r="36">
      <c r="A36" t="inlineStr">
        <is>
          <t>NOMBRE</t>
        </is>
      </c>
      <c r="B36" t="inlineStr">
        <is>
          <t>No</t>
        </is>
      </c>
      <c r="C36" t="inlineStr">
        <is>
          <t>VB</t>
        </is>
      </c>
      <c r="D36" t="inlineStr">
        <is>
          <t>CA</t>
        </is>
      </c>
      <c r="E36" t="inlineStr">
        <is>
          <t>H</t>
        </is>
      </c>
      <c r="F36" t="inlineStr">
        <is>
          <t>2B</t>
        </is>
      </c>
      <c r="G36" t="inlineStr">
        <is>
          <t>3B</t>
        </is>
      </c>
      <c r="H36" t="inlineStr">
        <is>
          <t>HR</t>
        </is>
      </c>
      <c r="I36" t="inlineStr">
        <is>
          <t>CI</t>
        </is>
      </c>
      <c r="J36" t="inlineStr">
        <is>
          <t>K</t>
        </is>
      </c>
      <c r="K36" t="inlineStr">
        <is>
          <t>BB</t>
        </is>
      </c>
      <c r="L36" t="inlineStr">
        <is>
          <t>BR</t>
        </is>
      </c>
      <c r="M36" t="inlineStr">
        <is>
          <t>GP</t>
        </is>
      </c>
      <c r="N36" t="inlineStr">
        <is>
          <t>SH</t>
        </is>
      </c>
      <c r="O36" t="inlineStr">
        <is>
          <t>SF</t>
        </is>
      </c>
      <c r="P36" t="inlineStr">
        <is>
          <t>INT</t>
        </is>
      </c>
      <c r="Q36" t="inlineStr">
        <is>
          <t>BAL</t>
        </is>
      </c>
      <c r="R36" t="inlineStr">
        <is>
          <t>AL</t>
        </is>
      </c>
      <c r="S36" t="inlineStr"/>
      <c r="T36" t="inlineStr">
        <is>
          <t>AV</t>
        </is>
      </c>
      <c r="U36" t="inlineStr">
        <is>
          <t>SLG</t>
        </is>
      </c>
    </row>
    <row r="37">
      <c r="A37">
        <f>IF(A8="","",A8)</f>
        <v/>
      </c>
      <c r="B37">
        <f>IF(B8="","",B8)</f>
        <v/>
      </c>
      <c r="C37">
        <f>C8+T8+AK8+BB8+BS8+CJ8+DA8+DR8+EI8+EZ8+FQ8+GH8+GY8+HP8+IG8</f>
        <v/>
      </c>
      <c r="D37">
        <f>D8+U8+AL8+BC8+BT8+CK8+DB8+DS8+EJ8+FA8+FR8+GI8+GZ8+HQ8+IH8</f>
        <v/>
      </c>
      <c r="E37">
        <f>E8+V8+AM8+BD8+BU8+CL8+DC8+DT8+EK8+FB8+FS8+GJ8+HA8+HR8+II8</f>
        <v/>
      </c>
      <c r="F37">
        <f>F8+W8+AN8+BE8+BV8+CM8+DD8+DU8+EL8+FC8+FT8+GK8+HB8+HS8+IJ8</f>
        <v/>
      </c>
      <c r="G37">
        <f>G8+X8+AO8+BF8+BW8+CN8+DE8+DV8+EM8+FD8+FU8+GL8+HC8+HT8+IK8</f>
        <v/>
      </c>
      <c r="H37">
        <f>H8+Y8+AP8+BG8+BX8+CO8+DF8+DW8+EN8+FE8+FV8+GM8+HD8+HU8+IL8</f>
        <v/>
      </c>
      <c r="I37">
        <f>I8+Z8+AQ8+BH8+BY8+CP8+DG8+DX8+EO8+FF8+FW8+GN8+HE8+HV8+IM8</f>
        <v/>
      </c>
      <c r="J37">
        <f>J8+AA8+AR8+BI8+BZ8+CQ8+DH8+DY8+EP8+FG8+FX8+GO8+HF8+HW8+IN8</f>
        <v/>
      </c>
      <c r="K37">
        <f>K8+AB8+AS8+BJ8+CA8+CR8+DI8+DZ8+EQ8+FH8+FY8+GP8+HG8+HX8+IO8</f>
        <v/>
      </c>
      <c r="L37">
        <f>L8+AC8+AT8+BK8+CB8+CS8+DJ8+EA8+ER8+FI8+FZ8+GQ8+HH8+HY8+IP8</f>
        <v/>
      </c>
      <c r="M37">
        <f>M8+AD8+AU8+BL8+CC8+CT8+DK8+EB8+ES8+FJ8+GA8+GR8+HI8+HZ8+IQ8</f>
        <v/>
      </c>
      <c r="N37">
        <f>N8+AE8+AV8+BM8+CD8+CU8+DL8+EC8+ET8+FK8+GB8+GS8+HJ8+IA8+IR8</f>
        <v/>
      </c>
      <c r="O37">
        <f>O8+AF8+AW8+BN8+CE8+CV8+DM8+ED8+EU8+FL8+GC8+GT8+HK8+IB8+IS8</f>
        <v/>
      </c>
      <c r="P37">
        <f>P8+AG8+AX8+BO8+CF8+CW8+DN8+EE8+EV8+FM8+GD8+GU8+HL8+IC8+IT8</f>
        <v/>
      </c>
      <c r="Q37">
        <f>Q8+AH8+AY8+BP8+CG8+CX8+DO8+EF8+EW8+FN8+GE8+GV8+HM8+ID8+IU8</f>
        <v/>
      </c>
      <c r="R37">
        <f>R8+AI8+AZ8+BQ8+CH8+CY8+DP8+EG8+EX8+FO8+GF8+GW8+HN8+IE8+IV8</f>
        <v/>
      </c>
      <c r="T37" s="1">
        <f>IFERROR(E37/C37,0)</f>
        <v/>
      </c>
      <c r="U37" s="1">
        <f>IFERROR(Q37/C37,0)</f>
        <v/>
      </c>
    </row>
    <row r="38">
      <c r="A38">
        <f>IF(A9="","",A9)</f>
        <v/>
      </c>
      <c r="B38">
        <f>IF(B9="","",B9)</f>
        <v/>
      </c>
      <c r="C38">
        <f>C9+T9+AK9+BB9+BS9+CJ9+DA9+DR9+EI9+EZ9+FQ9+GH9+GY9+HP9+IG9</f>
        <v/>
      </c>
      <c r="D38">
        <f>D9+U9+AL9+BC9+BT9+CK9+DB9+DS9+EJ9+FA9+FR9+GI9+GZ9+HQ9+IH9</f>
        <v/>
      </c>
      <c r="E38">
        <f>E9+V9+AM9+BD9+BU9+CL9+DC9+DT9+EK9+FB9+FS9+GJ9+HA9+HR9+II9</f>
        <v/>
      </c>
      <c r="F38">
        <f>F9+W9+AN9+BE9+BV9+CM9+DD9+DU9+EL9+FC9+FT9+GK9+HB9+HS9+IJ9</f>
        <v/>
      </c>
      <c r="G38">
        <f>G9+X9+AO9+BF9+BW9+CN9+DE9+DV9+EM9+FD9+FU9+GL9+HC9+HT9+IK9</f>
        <v/>
      </c>
      <c r="H38">
        <f>H9+Y9+AP9+BG9+BX9+CO9+DF9+DW9+EN9+FE9+FV9+GM9+HD9+HU9+IL9</f>
        <v/>
      </c>
      <c r="I38">
        <f>I9+Z9+AQ9+BH9+BY9+CP9+DG9+DX9+EO9+FF9+FW9+GN9+HE9+HV9+IM9</f>
        <v/>
      </c>
      <c r="J38">
        <f>J9+AA9+AR9+BI9+BZ9+CQ9+DH9+DY9+EP9+FG9+FX9+GO9+HF9+HW9+IN9</f>
        <v/>
      </c>
      <c r="K38">
        <f>K9+AB9+AS9+BJ9+CA9+CR9+DI9+DZ9+EQ9+FH9+FY9+GP9+HG9+HX9+IO9</f>
        <v/>
      </c>
      <c r="L38">
        <f>L9+AC9+AT9+BK9+CB9+CS9+DJ9+EA9+ER9+FI9+FZ9+GQ9+HH9+HY9+IP9</f>
        <v/>
      </c>
      <c r="M38">
        <f>M9+AD9+AU9+BL9+CC9+CT9+DK9+EB9+ES9+FJ9+GA9+GR9+HI9+HZ9+IQ9</f>
        <v/>
      </c>
      <c r="N38">
        <f>N9+AE9+AV9+BM9+CD9+CU9+DL9+EC9+ET9+FK9+GB9+GS9+HJ9+IA9+IR9</f>
        <v/>
      </c>
      <c r="O38">
        <f>O9+AF9+AW9+BN9+CE9+CV9+DM9+ED9+EU9+FL9+GC9+GT9+HK9+IB9+IS9</f>
        <v/>
      </c>
      <c r="P38">
        <f>P9+AG9+AX9+BO9+CF9+CW9+DN9+EE9+EV9+FM9+GD9+GU9+HL9+IC9+IT9</f>
        <v/>
      </c>
      <c r="Q38">
        <f>Q9+AH9+AY9+BP9+CG9+CX9+DO9+EF9+EW9+FN9+GE9+GV9+HM9+ID9+IU9</f>
        <v/>
      </c>
      <c r="R38">
        <f>R9+AI9+AZ9+BQ9+CH9+CY9+DP9+EG9+EX9+FO9+GF9+GW9+HN9+IE9+IV9</f>
        <v/>
      </c>
      <c r="T38" s="1">
        <f>IFERROR(E38/C38,0)</f>
        <v/>
      </c>
      <c r="U38" s="1">
        <f>IFERROR(Q38/C38,0)</f>
        <v/>
      </c>
    </row>
    <row r="39">
      <c r="A39">
        <f>IF(A10="","",A10)</f>
        <v/>
      </c>
      <c r="B39">
        <f>IF(B10="","",B10)</f>
        <v/>
      </c>
      <c r="C39">
        <f>C10+T10+AK10+BB10+BS10+CJ10+DA10+DR10+EI10+EZ10+FQ10+GH10+GY10+HP10+IG10</f>
        <v/>
      </c>
      <c r="D39">
        <f>D10+U10+AL10+BC10+BT10+CK10+DB10+DS10+EJ10+FA10+FR10+GI10+GZ10+HQ10+IH10</f>
        <v/>
      </c>
      <c r="E39">
        <f>E10+V10+AM10+BD10+BU10+CL10+DC10+DT10+EK10+FB10+FS10+GJ10+HA10+HR10+II10</f>
        <v/>
      </c>
      <c r="F39">
        <f>F10+W10+AN10+BE10+BV10+CM10+DD10+DU10+EL10+FC10+FT10+GK10+HB10+HS10+IJ10</f>
        <v/>
      </c>
      <c r="G39">
        <f>G10+X10+AO10+BF10+BW10+CN10+DE10+DV10+EM10+FD10+FU10+GL10+HC10+HT10+IK10</f>
        <v/>
      </c>
      <c r="H39">
        <f>H10+Y10+AP10+BG10+BX10+CO10+DF10+DW10+EN10+FE10+FV10+GM10+HD10+HU10+IL10</f>
        <v/>
      </c>
      <c r="I39">
        <f>I10+Z10+AQ10+BH10+BY10+CP10+DG10+DX10+EO10+FF10+FW10+GN10+HE10+HV10+IM10</f>
        <v/>
      </c>
      <c r="J39">
        <f>J10+AA10+AR10+BI10+BZ10+CQ10+DH10+DY10+EP10+FG10+FX10+GO10+HF10+HW10+IN10</f>
        <v/>
      </c>
      <c r="K39">
        <f>K10+AB10+AS10+BJ10+CA10+CR10+DI10+DZ10+EQ10+FH10+FY10+GP10+HG10+HX10+IO10</f>
        <v/>
      </c>
      <c r="L39">
        <f>L10+AC10+AT10+BK10+CB10+CS10+DJ10+EA10+ER10+FI10+FZ10+GQ10+HH10+HY10+IP10</f>
        <v/>
      </c>
      <c r="M39">
        <f>M10+AD10+AU10+BL10+CC10+CT10+DK10+EB10+ES10+FJ10+GA10+GR10+HI10+HZ10+IQ10</f>
        <v/>
      </c>
      <c r="N39">
        <f>N10+AE10+AV10+BM10+CD10+CU10+DL10+EC10+ET10+FK10+GB10+GS10+HJ10+IA10+IR10</f>
        <v/>
      </c>
      <c r="O39">
        <f>O10+AF10+AW10+BN10+CE10+CV10+DM10+ED10+EU10+FL10+GC10+GT10+HK10+IB10+IS10</f>
        <v/>
      </c>
      <c r="P39">
        <f>P10+AG10+AX10+BO10+CF10+CW10+DN10+EE10+EV10+FM10+GD10+GU10+HL10+IC10+IT10</f>
        <v/>
      </c>
      <c r="Q39">
        <f>Q10+AH10+AY10+BP10+CG10+CX10+DO10+EF10+EW10+FN10+GE10+GV10+HM10+ID10+IU10</f>
        <v/>
      </c>
      <c r="R39">
        <f>R10+AI10+AZ10+BQ10+CH10+CY10+DP10+EG10+EX10+FO10+GF10+GW10+HN10+IE10+IV10</f>
        <v/>
      </c>
      <c r="T39" s="1">
        <f>IFERROR(E39/C39,0)</f>
        <v/>
      </c>
      <c r="U39" s="1">
        <f>IFERROR(Q39/C39,0)</f>
        <v/>
      </c>
    </row>
    <row r="40">
      <c r="A40">
        <f>IF(A11="","",A11)</f>
        <v/>
      </c>
      <c r="B40">
        <f>IF(B11="","",B11)</f>
        <v/>
      </c>
      <c r="C40">
        <f>C11+T11+AK11+BB11+BS11+CJ11+DA11+DR11+EI11+EZ11+FQ11+GH11+GY11+HP11+IG11</f>
        <v/>
      </c>
      <c r="D40">
        <f>D11+U11+AL11+BC11+BT11+CK11+DB11+DS11+EJ11+FA11+FR11+GI11+GZ11+HQ11+IH11</f>
        <v/>
      </c>
      <c r="E40">
        <f>E11+V11+AM11+BD11+BU11+CL11+DC11+DT11+EK11+FB11+FS11+GJ11+HA11+HR11+II11</f>
        <v/>
      </c>
      <c r="F40">
        <f>F11+W11+AN11+BE11+BV11+CM11+DD11+DU11+EL11+FC11+FT11+GK11+HB11+HS11+IJ11</f>
        <v/>
      </c>
      <c r="G40">
        <f>G11+X11+AO11+BF11+BW11+CN11+DE11+DV11+EM11+FD11+FU11+GL11+HC11+HT11+IK11</f>
        <v/>
      </c>
      <c r="H40">
        <f>H11+Y11+AP11+BG11+BX11+CO11+DF11+DW11+EN11+FE11+FV11+GM11+HD11+HU11+IL11</f>
        <v/>
      </c>
      <c r="I40">
        <f>I11+Z11+AQ11+BH11+BY11+CP11+DG11+DX11+EO11+FF11+FW11+GN11+HE11+HV11+IM11</f>
        <v/>
      </c>
      <c r="J40">
        <f>J11+AA11+AR11+BI11+BZ11+CQ11+DH11+DY11+EP11+FG11+FX11+GO11+HF11+HW11+IN11</f>
        <v/>
      </c>
      <c r="K40">
        <f>K11+AB11+AS11+BJ11+CA11+CR11+DI11+DZ11+EQ11+FH11+FY11+GP11+HG11+HX11+IO11</f>
        <v/>
      </c>
      <c r="L40">
        <f>L11+AC11+AT11+BK11+CB11+CS11+DJ11+EA11+ER11+FI11+FZ11+GQ11+HH11+HY11+IP11</f>
        <v/>
      </c>
      <c r="M40">
        <f>M11+AD11+AU11+BL11+CC11+CT11+DK11+EB11+ES11+FJ11+GA11+GR11+HI11+HZ11+IQ11</f>
        <v/>
      </c>
      <c r="N40">
        <f>N11+AE11+AV11+BM11+CD11+CU11+DL11+EC11+ET11+FK11+GB11+GS11+HJ11+IA11+IR11</f>
        <v/>
      </c>
      <c r="O40">
        <f>O11+AF11+AW11+BN11+CE11+CV11+DM11+ED11+EU11+FL11+GC11+GT11+HK11+IB11+IS11</f>
        <v/>
      </c>
      <c r="P40">
        <f>P11+AG11+AX11+BO11+CF11+CW11+DN11+EE11+EV11+FM11+GD11+GU11+HL11+IC11+IT11</f>
        <v/>
      </c>
      <c r="Q40">
        <f>Q11+AH11+AY11+BP11+CG11+CX11+DO11+EF11+EW11+FN11+GE11+GV11+HM11+ID11+IU11</f>
        <v/>
      </c>
      <c r="R40">
        <f>R11+AI11+AZ11+BQ11+CH11+CY11+DP11+EG11+EX11+FO11+GF11+GW11+HN11+IE11+IV11</f>
        <v/>
      </c>
      <c r="T40" s="1">
        <f>IFERROR(E40/C40,0)</f>
        <v/>
      </c>
      <c r="U40" s="1">
        <f>IFERROR(Q40/C40,0)</f>
        <v/>
      </c>
    </row>
    <row r="41">
      <c r="A41">
        <f>IF(A12="","",A12)</f>
        <v/>
      </c>
      <c r="B41">
        <f>IF(B12="","",B12)</f>
        <v/>
      </c>
      <c r="C41">
        <f>C12+T12+AK12+BB12+BS12+CJ12+DA12+DR12+EI12+EZ12+FQ12+GH12+GY12+HP12+IG12</f>
        <v/>
      </c>
      <c r="D41">
        <f>D12+U12+AL12+BC12+BT12+CK12+DB12+DS12+EJ12+FA12+FR12+GI12+GZ12+HQ12+IH12</f>
        <v/>
      </c>
      <c r="E41">
        <f>E12+V12+AM12+BD12+BU12+CL12+DC12+DT12+EK12+FB12+FS12+GJ12+HA12+HR12+II12</f>
        <v/>
      </c>
      <c r="F41">
        <f>F12+W12+AN12+BE12+BV12+CM12+DD12+DU12+EL12+FC12+FT12+GK12+HB12+HS12+IJ12</f>
        <v/>
      </c>
      <c r="G41">
        <f>G12+X12+AO12+BF12+BW12+CN12+DE12+DV12+EM12+FD12+FU12+GL12+HC12+HT12+IK12</f>
        <v/>
      </c>
      <c r="H41">
        <f>H12+Y12+AP12+BG12+BX12+CO12+DF12+DW12+EN12+FE12+FV12+GM12+HD12+HU12+IL12</f>
        <v/>
      </c>
      <c r="I41">
        <f>I12+Z12+AQ12+BH12+BY12+CP12+DG12+DX12+EO12+FF12+FW12+GN12+HE12+HV12+IM12</f>
        <v/>
      </c>
      <c r="J41">
        <f>J12+AA12+AR12+BI12+BZ12+CQ12+DH12+DY12+EP12+FG12+FX12+GO12+HF12+HW12+IN12</f>
        <v/>
      </c>
      <c r="K41">
        <f>K12+AB12+AS12+BJ12+CA12+CR12+DI12+DZ12+EQ12+FH12+FY12+GP12+HG12+HX12+IO12</f>
        <v/>
      </c>
      <c r="L41">
        <f>L12+AC12+AT12+BK12+CB12+CS12+DJ12+EA12+ER12+FI12+FZ12+GQ12+HH12+HY12+IP12</f>
        <v/>
      </c>
      <c r="M41">
        <f>M12+AD12+AU12+BL12+CC12+CT12+DK12+EB12+ES12+FJ12+GA12+GR12+HI12+HZ12+IQ12</f>
        <v/>
      </c>
      <c r="N41">
        <f>N12+AE12+AV12+BM12+CD12+CU12+DL12+EC12+ET12+FK12+GB12+GS12+HJ12+IA12+IR12</f>
        <v/>
      </c>
      <c r="O41">
        <f>O12+AF12+AW12+BN12+CE12+CV12+DM12+ED12+EU12+FL12+GC12+GT12+HK12+IB12+IS12</f>
        <v/>
      </c>
      <c r="P41">
        <f>P12+AG12+AX12+BO12+CF12+CW12+DN12+EE12+EV12+FM12+GD12+GU12+HL12+IC12+IT12</f>
        <v/>
      </c>
      <c r="Q41">
        <f>Q12+AH12+AY12+BP12+CG12+CX12+DO12+EF12+EW12+FN12+GE12+GV12+HM12+ID12+IU12</f>
        <v/>
      </c>
      <c r="R41">
        <f>R12+AI12+AZ12+BQ12+CH12+CY12+DP12+EG12+EX12+FO12+GF12+GW12+HN12+IE12+IV12</f>
        <v/>
      </c>
      <c r="T41" s="1">
        <f>IFERROR(E41/C41,0)</f>
        <v/>
      </c>
      <c r="U41" s="1">
        <f>IFERROR(Q41/C41,0)</f>
        <v/>
      </c>
    </row>
    <row r="42">
      <c r="A42">
        <f>IF(A13="","",A13)</f>
        <v/>
      </c>
      <c r="B42">
        <f>IF(B13="","",B13)</f>
        <v/>
      </c>
      <c r="C42">
        <f>C13+T13+AK13+BB13+BS13+CJ13+DA13+DR13+EI13+EZ13+FQ13+GH13+GY13+HP13+IG13</f>
        <v/>
      </c>
      <c r="D42">
        <f>D13+U13+AL13+BC13+BT13+CK13+DB13+DS13+EJ13+FA13+FR13+GI13+GZ13+HQ13+IH13</f>
        <v/>
      </c>
      <c r="E42">
        <f>E13+V13+AM13+BD13+BU13+CL13+DC13+DT13+EK13+FB13+FS13+GJ13+HA13+HR13+II13</f>
        <v/>
      </c>
      <c r="F42">
        <f>F13+W13+AN13+BE13+BV13+CM13+DD13+DU13+EL13+FC13+FT13+GK13+HB13+HS13+IJ13</f>
        <v/>
      </c>
      <c r="G42">
        <f>G13+X13+AO13+BF13+BW13+CN13+DE13+DV13+EM13+FD13+FU13+GL13+HC13+HT13+IK13</f>
        <v/>
      </c>
      <c r="H42">
        <f>H13+Y13+AP13+BG13+BX13+CO13+DF13+DW13+EN13+FE13+FV13+GM13+HD13+HU13+IL13</f>
        <v/>
      </c>
      <c r="I42">
        <f>I13+Z13+AQ13+BH13+BY13+CP13+DG13+DX13+EO13+FF13+FW13+GN13+HE13+HV13+IM13</f>
        <v/>
      </c>
      <c r="J42">
        <f>J13+AA13+AR13+BI13+BZ13+CQ13+DH13+DY13+EP13+FG13+FX13+GO13+HF13+HW13+IN13</f>
        <v/>
      </c>
      <c r="K42">
        <f>K13+AB13+AS13+BJ13+CA13+CR13+DI13+DZ13+EQ13+FH13+FY13+GP13+HG13+HX13+IO13</f>
        <v/>
      </c>
      <c r="L42">
        <f>L13+AC13+AT13+BK13+CB13+CS13+DJ13+EA13+ER13+FI13+FZ13+GQ13+HH13+HY13+IP13</f>
        <v/>
      </c>
      <c r="M42">
        <f>M13+AD13+AU13+BL13+CC13+CT13+DK13+EB13+ES13+FJ13+GA13+GR13+HI13+HZ13+IQ13</f>
        <v/>
      </c>
      <c r="N42">
        <f>N13+AE13+AV13+BM13+CD13+CU13+DL13+EC13+ET13+FK13+GB13+GS13+HJ13+IA13+IR13</f>
        <v/>
      </c>
      <c r="O42">
        <f>O13+AF13+AW13+BN13+CE13+CV13+DM13+ED13+EU13+FL13+GC13+GT13+HK13+IB13+IS13</f>
        <v/>
      </c>
      <c r="P42">
        <f>P13+AG13+AX13+BO13+CF13+CW13+DN13+EE13+EV13+FM13+GD13+GU13+HL13+IC13+IT13</f>
        <v/>
      </c>
      <c r="Q42">
        <f>Q13+AH13+AY13+BP13+CG13+CX13+DO13+EF13+EW13+FN13+GE13+GV13+HM13+ID13+IU13</f>
        <v/>
      </c>
      <c r="R42">
        <f>R13+AI13+AZ13+BQ13+CH13+CY13+DP13+EG13+EX13+FO13+GF13+GW13+HN13+IE13+IV13</f>
        <v/>
      </c>
      <c r="T42" s="1">
        <f>IFERROR(E42/C42,0)</f>
        <v/>
      </c>
      <c r="U42" s="1">
        <f>IFERROR(Q42/C42,0)</f>
        <v/>
      </c>
    </row>
    <row r="43">
      <c r="A43">
        <f>IF(A14="","",A14)</f>
        <v/>
      </c>
      <c r="B43">
        <f>IF(B14="","",B14)</f>
        <v/>
      </c>
      <c r="C43">
        <f>C14+T14+AK14+BB14+BS14+CJ14+DA14+DR14+EI14+EZ14+FQ14+GH14+GY14+HP14+IG14</f>
        <v/>
      </c>
      <c r="D43">
        <f>D14+U14+AL14+BC14+BT14+CK14+DB14+DS14+EJ14+FA14+FR14+GI14+GZ14+HQ14+IH14</f>
        <v/>
      </c>
      <c r="E43">
        <f>E14+V14+AM14+BD14+BU14+CL14+DC14+DT14+EK14+FB14+FS14+GJ14+HA14+HR14+II14</f>
        <v/>
      </c>
      <c r="F43">
        <f>F14+W14+AN14+BE14+BV14+CM14+DD14+DU14+EL14+FC14+FT14+GK14+HB14+HS14+IJ14</f>
        <v/>
      </c>
      <c r="G43">
        <f>G14+X14+AO14+BF14+BW14+CN14+DE14+DV14+EM14+FD14+FU14+GL14+HC14+HT14+IK14</f>
        <v/>
      </c>
      <c r="H43">
        <f>H14+Y14+AP14+BG14+BX14+CO14+DF14+DW14+EN14+FE14+FV14+GM14+HD14+HU14+IL14</f>
        <v/>
      </c>
      <c r="I43">
        <f>I14+Z14+AQ14+BH14+BY14+CP14+DG14+DX14+EO14+FF14+FW14+GN14+HE14+HV14+IM14</f>
        <v/>
      </c>
      <c r="J43">
        <f>J14+AA14+AR14+BI14+BZ14+CQ14+DH14+DY14+EP14+FG14+FX14+GO14+HF14+HW14+IN14</f>
        <v/>
      </c>
      <c r="K43">
        <f>K14+AB14+AS14+BJ14+CA14+CR14+DI14+DZ14+EQ14+FH14+FY14+GP14+HG14+HX14+IO14</f>
        <v/>
      </c>
      <c r="L43">
        <f>L14+AC14+AT14+BK14+CB14+CS14+DJ14+EA14+ER14+FI14+FZ14+GQ14+HH14+HY14+IP14</f>
        <v/>
      </c>
      <c r="M43">
        <f>M14+AD14+AU14+BL14+CC14+CT14+DK14+EB14+ES14+FJ14+GA14+GR14+HI14+HZ14+IQ14</f>
        <v/>
      </c>
      <c r="N43">
        <f>N14+AE14+AV14+BM14+CD14+CU14+DL14+EC14+ET14+FK14+GB14+GS14+HJ14+IA14+IR14</f>
        <v/>
      </c>
      <c r="O43">
        <f>O14+AF14+AW14+BN14+CE14+CV14+DM14+ED14+EU14+FL14+GC14+GT14+HK14+IB14+IS14</f>
        <v/>
      </c>
      <c r="P43">
        <f>P14+AG14+AX14+BO14+CF14+CW14+DN14+EE14+EV14+FM14+GD14+GU14+HL14+IC14+IT14</f>
        <v/>
      </c>
      <c r="Q43">
        <f>Q14+AH14+AY14+BP14+CG14+CX14+DO14+EF14+EW14+FN14+GE14+GV14+HM14+ID14+IU14</f>
        <v/>
      </c>
      <c r="R43">
        <f>R14+AI14+AZ14+BQ14+CH14+CY14+DP14+EG14+EX14+FO14+GF14+GW14+HN14+IE14+IV14</f>
        <v/>
      </c>
      <c r="T43" s="1">
        <f>IFERROR(E43/C43,0)</f>
        <v/>
      </c>
      <c r="U43" s="1">
        <f>IFERROR(Q43/C43,0)</f>
        <v/>
      </c>
    </row>
    <row r="44">
      <c r="A44">
        <f>IF(A15="","",A15)</f>
        <v/>
      </c>
      <c r="B44">
        <f>IF(B15="","",B15)</f>
        <v/>
      </c>
      <c r="C44">
        <f>C15+T15+AK15+BB15+BS15+CJ15+DA15+DR15+EI15+EZ15+FQ15+GH15+GY15+HP15+IG15</f>
        <v/>
      </c>
      <c r="D44">
        <f>D15+U15+AL15+BC15+BT15+CK15+DB15+DS15+EJ15+FA15+FR15+GI15+GZ15+HQ15+IH15</f>
        <v/>
      </c>
      <c r="E44">
        <f>E15+V15+AM15+BD15+BU15+CL15+DC15+DT15+EK15+FB15+FS15+GJ15+HA15+HR15+II15</f>
        <v/>
      </c>
      <c r="F44">
        <f>F15+W15+AN15+BE15+BV15+CM15+DD15+DU15+EL15+FC15+FT15+GK15+HB15+HS15+IJ15</f>
        <v/>
      </c>
      <c r="G44">
        <f>G15+X15+AO15+BF15+BW15+CN15+DE15+DV15+EM15+FD15+FU15+GL15+HC15+HT15+IK15</f>
        <v/>
      </c>
      <c r="H44">
        <f>H15+Y15+AP15+BG15+BX15+CO15+DF15+DW15+EN15+FE15+FV15+GM15+HD15+HU15+IL15</f>
        <v/>
      </c>
      <c r="I44">
        <f>I15+Z15+AQ15+BH15+BY15+CP15+DG15+DX15+EO15+FF15+FW15+GN15+HE15+HV15+IM15</f>
        <v/>
      </c>
      <c r="J44">
        <f>J15+AA15+AR15+BI15+BZ15+CQ15+DH15+DY15+EP15+FG15+FX15+GO15+HF15+HW15+IN15</f>
        <v/>
      </c>
      <c r="K44">
        <f>K15+AB15+AS15+BJ15+CA15+CR15+DI15+DZ15+EQ15+FH15+FY15+GP15+HG15+HX15+IO15</f>
        <v/>
      </c>
      <c r="L44">
        <f>L15+AC15+AT15+BK15+CB15+CS15+DJ15+EA15+ER15+FI15+FZ15+GQ15+HH15+HY15+IP15</f>
        <v/>
      </c>
      <c r="M44">
        <f>M15+AD15+AU15+BL15+CC15+CT15+DK15+EB15+ES15+FJ15+GA15+GR15+HI15+HZ15+IQ15</f>
        <v/>
      </c>
      <c r="N44">
        <f>N15+AE15+AV15+BM15+CD15+CU15+DL15+EC15+ET15+FK15+GB15+GS15+HJ15+IA15+IR15</f>
        <v/>
      </c>
      <c r="O44">
        <f>O15+AF15+AW15+BN15+CE15+CV15+DM15+ED15+EU15+FL15+GC15+GT15+HK15+IB15+IS15</f>
        <v/>
      </c>
      <c r="P44">
        <f>P15+AG15+AX15+BO15+CF15+CW15+DN15+EE15+EV15+FM15+GD15+GU15+HL15+IC15+IT15</f>
        <v/>
      </c>
      <c r="Q44">
        <f>Q15+AH15+AY15+BP15+CG15+CX15+DO15+EF15+EW15+FN15+GE15+GV15+HM15+ID15+IU15</f>
        <v/>
      </c>
      <c r="R44">
        <f>R15+AI15+AZ15+BQ15+CH15+CY15+DP15+EG15+EX15+FO15+GF15+GW15+HN15+IE15+IV15</f>
        <v/>
      </c>
      <c r="T44" s="1">
        <f>IFERROR(E44/C44,0)</f>
        <v/>
      </c>
      <c r="U44" s="1">
        <f>IFERROR(Q44/C44,0)</f>
        <v/>
      </c>
    </row>
    <row r="45">
      <c r="A45">
        <f>IF(A16="","",A16)</f>
        <v/>
      </c>
      <c r="B45">
        <f>IF(B16="","",B16)</f>
        <v/>
      </c>
      <c r="C45">
        <f>C16+T16+AK16+BB16+BS16+CJ16+DA16+DR16+EI16+EZ16+FQ16+GH16+GY16+HP16+IG16</f>
        <v/>
      </c>
      <c r="D45">
        <f>D16+U16+AL16+BC16+BT16+CK16+DB16+DS16+EJ16+FA16+FR16+GI16+GZ16+HQ16+IH16</f>
        <v/>
      </c>
      <c r="E45">
        <f>E16+V16+AM16+BD16+BU16+CL16+DC16+DT16+EK16+FB16+FS16+GJ16+HA16+HR16+II16</f>
        <v/>
      </c>
      <c r="F45">
        <f>F16+W16+AN16+BE16+BV16+CM16+DD16+DU16+EL16+FC16+FT16+GK16+HB16+HS16+IJ16</f>
        <v/>
      </c>
      <c r="G45">
        <f>G16+X16+AO16+BF16+BW16+CN16+DE16+DV16+EM16+FD16+FU16+GL16+HC16+HT16+IK16</f>
        <v/>
      </c>
      <c r="H45">
        <f>H16+Y16+AP16+BG16+BX16+CO16+DF16+DW16+EN16+FE16+FV16+GM16+HD16+HU16+IL16</f>
        <v/>
      </c>
      <c r="I45">
        <f>I16+Z16+AQ16+BH16+BY16+CP16+DG16+DX16+EO16+FF16+FW16+GN16+HE16+HV16+IM16</f>
        <v/>
      </c>
      <c r="J45">
        <f>J16+AA16+AR16+BI16+BZ16+CQ16+DH16+DY16+EP16+FG16+FX16+GO16+HF16+HW16+IN16</f>
        <v/>
      </c>
      <c r="K45">
        <f>K16+AB16+AS16+BJ16+CA16+CR16+DI16+DZ16+EQ16+FH16+FY16+GP16+HG16+HX16+IO16</f>
        <v/>
      </c>
      <c r="L45">
        <f>L16+AC16+AT16+BK16+CB16+CS16+DJ16+EA16+ER16+FI16+FZ16+GQ16+HH16+HY16+IP16</f>
        <v/>
      </c>
      <c r="M45">
        <f>M16+AD16+AU16+BL16+CC16+CT16+DK16+EB16+ES16+FJ16+GA16+GR16+HI16+HZ16+IQ16</f>
        <v/>
      </c>
      <c r="N45">
        <f>N16+AE16+AV16+BM16+CD16+CU16+DL16+EC16+ET16+FK16+GB16+GS16+HJ16+IA16+IR16</f>
        <v/>
      </c>
      <c r="O45">
        <f>O16+AF16+AW16+BN16+CE16+CV16+DM16+ED16+EU16+FL16+GC16+GT16+HK16+IB16+IS16</f>
        <v/>
      </c>
      <c r="P45">
        <f>P16+AG16+AX16+BO16+CF16+CW16+DN16+EE16+EV16+FM16+GD16+GU16+HL16+IC16+IT16</f>
        <v/>
      </c>
      <c r="Q45">
        <f>Q16+AH16+AY16+BP16+CG16+CX16+DO16+EF16+EW16+FN16+GE16+GV16+HM16+ID16+IU16</f>
        <v/>
      </c>
      <c r="R45">
        <f>R16+AI16+AZ16+BQ16+CH16+CY16+DP16+EG16+EX16+FO16+GF16+GW16+HN16+IE16+IV16</f>
        <v/>
      </c>
      <c r="T45" s="1">
        <f>IFERROR(E45/C45,0)</f>
        <v/>
      </c>
      <c r="U45" s="1">
        <f>IFERROR(Q45/C45,0)</f>
        <v/>
      </c>
    </row>
    <row r="46">
      <c r="A46">
        <f>IF(A17="","",A17)</f>
        <v/>
      </c>
      <c r="B46">
        <f>IF(B17="","",B17)</f>
        <v/>
      </c>
      <c r="C46">
        <f>C17+T17+AK17+BB17+BS17+CJ17+DA17+DR17+EI17+EZ17+FQ17+GH17+GY17+HP17+IG17</f>
        <v/>
      </c>
      <c r="D46">
        <f>D17+U17+AL17+BC17+BT17+CK17+DB17+DS17+EJ17+FA17+FR17+GI17+GZ17+HQ17+IH17</f>
        <v/>
      </c>
      <c r="E46">
        <f>E17+V17+AM17+BD17+BU17+CL17+DC17+DT17+EK17+FB17+FS17+GJ17+HA17+HR17+II17</f>
        <v/>
      </c>
      <c r="F46">
        <f>F17+W17+AN17+BE17+BV17+CM17+DD17+DU17+EL17+FC17+FT17+GK17+HB17+HS17+IJ17</f>
        <v/>
      </c>
      <c r="G46">
        <f>G17+X17+AO17+BF17+BW17+CN17+DE17+DV17+EM17+FD17+FU17+GL17+HC17+HT17+IK17</f>
        <v/>
      </c>
      <c r="H46">
        <f>H17+Y17+AP17+BG17+BX17+CO17+DF17+DW17+EN17+FE17+FV17+GM17+HD17+HU17+IL17</f>
        <v/>
      </c>
      <c r="I46">
        <f>I17+Z17+AQ17+BH17+BY17+CP17+DG17+DX17+EO17+FF17+FW17+GN17+HE17+HV17+IM17</f>
        <v/>
      </c>
      <c r="J46">
        <f>J17+AA17+AR17+BI17+BZ17+CQ17+DH17+DY17+EP17+FG17+FX17+GO17+HF17+HW17+IN17</f>
        <v/>
      </c>
      <c r="K46">
        <f>K17+AB17+AS17+BJ17+CA17+CR17+DI17+DZ17+EQ17+FH17+FY17+GP17+HG17+HX17+IO17</f>
        <v/>
      </c>
      <c r="L46">
        <f>L17+AC17+AT17+BK17+CB17+CS17+DJ17+EA17+ER17+FI17+FZ17+GQ17+HH17+HY17+IP17</f>
        <v/>
      </c>
      <c r="M46">
        <f>M17+AD17+AU17+BL17+CC17+CT17+DK17+EB17+ES17+FJ17+GA17+GR17+HI17+HZ17+IQ17</f>
        <v/>
      </c>
      <c r="N46">
        <f>N17+AE17+AV17+BM17+CD17+CU17+DL17+EC17+ET17+FK17+GB17+GS17+HJ17+IA17+IR17</f>
        <v/>
      </c>
      <c r="O46">
        <f>O17+AF17+AW17+BN17+CE17+CV17+DM17+ED17+EU17+FL17+GC17+GT17+HK17+IB17+IS17</f>
        <v/>
      </c>
      <c r="P46">
        <f>P17+AG17+AX17+BO17+CF17+CW17+DN17+EE17+EV17+FM17+GD17+GU17+HL17+IC17+IT17</f>
        <v/>
      </c>
      <c r="Q46">
        <f>Q17+AH17+AY17+BP17+CG17+CX17+DO17+EF17+EW17+FN17+GE17+GV17+HM17+ID17+IU17</f>
        <v/>
      </c>
      <c r="R46">
        <f>R17+AI17+AZ17+BQ17+CH17+CY17+DP17+EG17+EX17+FO17+GF17+GW17+HN17+IE17+IV17</f>
        <v/>
      </c>
      <c r="T46" s="1">
        <f>IFERROR(E46/C46,0)</f>
        <v/>
      </c>
      <c r="U46" s="1">
        <f>IFERROR(Q46/C46,0)</f>
        <v/>
      </c>
    </row>
    <row r="47">
      <c r="A47">
        <f>IF(A18="","",A18)</f>
        <v/>
      </c>
      <c r="B47">
        <f>IF(B18="","",B18)</f>
        <v/>
      </c>
      <c r="C47">
        <f>C18+T18+AK18+BB18+BS18+CJ18+DA18+DR18+EI18+EZ18+FQ18+GH18+GY18+HP18+IG18</f>
        <v/>
      </c>
      <c r="D47">
        <f>D18+U18+AL18+BC18+BT18+CK18+DB18+DS18+EJ18+FA18+FR18+GI18+GZ18+HQ18+IH18</f>
        <v/>
      </c>
      <c r="E47">
        <f>E18+V18+AM18+BD18+BU18+CL18+DC18+DT18+EK18+FB18+FS18+GJ18+HA18+HR18+II18</f>
        <v/>
      </c>
      <c r="F47">
        <f>F18+W18+AN18+BE18+BV18+CM18+DD18+DU18+EL18+FC18+FT18+GK18+HB18+HS18+IJ18</f>
        <v/>
      </c>
      <c r="G47">
        <f>G18+X18+AO18+BF18+BW18+CN18+DE18+DV18+EM18+FD18+FU18+GL18+HC18+HT18+IK18</f>
        <v/>
      </c>
      <c r="H47">
        <f>H18+Y18+AP18+BG18+BX18+CO18+DF18+DW18+EN18+FE18+FV18+GM18+HD18+HU18+IL18</f>
        <v/>
      </c>
      <c r="I47">
        <f>I18+Z18+AQ18+BH18+BY18+CP18+DG18+DX18+EO18+FF18+FW18+GN18+HE18+HV18+IM18</f>
        <v/>
      </c>
      <c r="J47">
        <f>J18+AA18+AR18+BI18+BZ18+CQ18+DH18+DY18+EP18+FG18+FX18+GO18+HF18+HW18+IN18</f>
        <v/>
      </c>
      <c r="K47">
        <f>K18+AB18+AS18+BJ18+CA18+CR18+DI18+DZ18+EQ18+FH18+FY18+GP18+HG18+HX18+IO18</f>
        <v/>
      </c>
      <c r="L47">
        <f>L18+AC18+AT18+BK18+CB18+CS18+DJ18+EA18+ER18+FI18+FZ18+GQ18+HH18+HY18+IP18</f>
        <v/>
      </c>
      <c r="M47">
        <f>M18+AD18+AU18+BL18+CC18+CT18+DK18+EB18+ES18+FJ18+GA18+GR18+HI18+HZ18+IQ18</f>
        <v/>
      </c>
      <c r="N47">
        <f>N18+AE18+AV18+BM18+CD18+CU18+DL18+EC18+ET18+FK18+GB18+GS18+HJ18+IA18+IR18</f>
        <v/>
      </c>
      <c r="O47">
        <f>O18+AF18+AW18+BN18+CE18+CV18+DM18+ED18+EU18+FL18+GC18+GT18+HK18+IB18+IS18</f>
        <v/>
      </c>
      <c r="P47">
        <f>P18+AG18+AX18+BO18+CF18+CW18+DN18+EE18+EV18+FM18+GD18+GU18+HL18+IC18+IT18</f>
        <v/>
      </c>
      <c r="Q47">
        <f>Q18+AH18+AY18+BP18+CG18+CX18+DO18+EF18+EW18+FN18+GE18+GV18+HM18+ID18+IU18</f>
        <v/>
      </c>
      <c r="R47">
        <f>R18+AI18+AZ18+BQ18+CH18+CY18+DP18+EG18+EX18+FO18+GF18+GW18+HN18+IE18+IV18</f>
        <v/>
      </c>
      <c r="T47" s="1">
        <f>IFERROR(E47/C47,0)</f>
        <v/>
      </c>
      <c r="U47" s="1">
        <f>IFERROR(Q47/C47,0)</f>
        <v/>
      </c>
    </row>
    <row r="48">
      <c r="A48">
        <f>IF(A19="","",A19)</f>
        <v/>
      </c>
      <c r="B48">
        <f>IF(B19="","",B19)</f>
        <v/>
      </c>
      <c r="C48">
        <f>C19+T19+AK19+BB19+BS19+CJ19+DA19+DR19+EI19+EZ19+FQ19+GH19+GY19+HP19+IG19</f>
        <v/>
      </c>
      <c r="D48">
        <f>D19+U19+AL19+BC19+BT19+CK19+DB19+DS19+EJ19+FA19+FR19+GI19+GZ19+HQ19+IH19</f>
        <v/>
      </c>
      <c r="E48">
        <f>E19+V19+AM19+BD19+BU19+CL19+DC19+DT19+EK19+FB19+FS19+GJ19+HA19+HR19+II19</f>
        <v/>
      </c>
      <c r="F48">
        <f>F19+W19+AN19+BE19+BV19+CM19+DD19+DU19+EL19+FC19+FT19+GK19+HB19+HS19+IJ19</f>
        <v/>
      </c>
      <c r="G48">
        <f>G19+X19+AO19+BF19+BW19+CN19+DE19+DV19+EM19+FD19+FU19+GL19+HC19+HT19+IK19</f>
        <v/>
      </c>
      <c r="H48">
        <f>H19+Y19+AP19+BG19+BX19+CO19+DF19+DW19+EN19+FE19+FV19+GM19+HD19+HU19+IL19</f>
        <v/>
      </c>
      <c r="I48">
        <f>I19+Z19+AQ19+BH19+BY19+CP19+DG19+DX19+EO19+FF19+FW19+GN19+HE19+HV19+IM19</f>
        <v/>
      </c>
      <c r="J48">
        <f>J19+AA19+AR19+BI19+BZ19+CQ19+DH19+DY19+EP19+FG19+FX19+GO19+HF19+HW19+IN19</f>
        <v/>
      </c>
      <c r="K48">
        <f>K19+AB19+AS19+BJ19+CA19+CR19+DI19+DZ19+EQ19+FH19+FY19+GP19+HG19+HX19+IO19</f>
        <v/>
      </c>
      <c r="L48">
        <f>L19+AC19+AT19+BK19+CB19+CS19+DJ19+EA19+ER19+FI19+FZ19+GQ19+HH19+HY19+IP19</f>
        <v/>
      </c>
      <c r="M48">
        <f>M19+AD19+AU19+BL19+CC19+CT19+DK19+EB19+ES19+FJ19+GA19+GR19+HI19+HZ19+IQ19</f>
        <v/>
      </c>
      <c r="N48">
        <f>N19+AE19+AV19+BM19+CD19+CU19+DL19+EC19+ET19+FK19+GB19+GS19+HJ19+IA19+IR19</f>
        <v/>
      </c>
      <c r="O48">
        <f>O19+AF19+AW19+BN19+CE19+CV19+DM19+ED19+EU19+FL19+GC19+GT19+HK19+IB19+IS19</f>
        <v/>
      </c>
      <c r="P48">
        <f>P19+AG19+AX19+BO19+CF19+CW19+DN19+EE19+EV19+FM19+GD19+GU19+HL19+IC19+IT19</f>
        <v/>
      </c>
      <c r="Q48">
        <f>Q19+AH19+AY19+BP19+CG19+CX19+DO19+EF19+EW19+FN19+GE19+GV19+HM19+ID19+IU19</f>
        <v/>
      </c>
      <c r="R48">
        <f>R19+AI19+AZ19+BQ19+CH19+CY19+DP19+EG19+EX19+FO19+GF19+GW19+HN19+IE19+IV19</f>
        <v/>
      </c>
      <c r="T48" s="1">
        <f>IFERROR(E48/C48,0)</f>
        <v/>
      </c>
      <c r="U48" s="1">
        <f>IFERROR(Q48/C48,0)</f>
        <v/>
      </c>
    </row>
    <row r="49">
      <c r="A49">
        <f>IF(A20="","",A20)</f>
        <v/>
      </c>
      <c r="B49">
        <f>IF(B20="","",B20)</f>
        <v/>
      </c>
      <c r="C49">
        <f>C20+T20+AK20+BB20+BS20+CJ20+DA20+DR20+EI20+EZ20+FQ20+GH20+GY20+HP20+IG20</f>
        <v/>
      </c>
      <c r="D49">
        <f>D20+U20+AL20+BC20+BT20+CK20+DB20+DS20+EJ20+FA20+FR20+GI20+GZ20+HQ20+IH20</f>
        <v/>
      </c>
      <c r="E49">
        <f>E20+V20+AM20+BD20+BU20+CL20+DC20+DT20+EK20+FB20+FS20+GJ20+HA20+HR20+II20</f>
        <v/>
      </c>
      <c r="F49">
        <f>F20+W20+AN20+BE20+BV20+CM20+DD20+DU20+EL20+FC20+FT20+GK20+HB20+HS20+IJ20</f>
        <v/>
      </c>
      <c r="G49">
        <f>G20+X20+AO20+BF20+BW20+CN20+DE20+DV20+EM20+FD20+FU20+GL20+HC20+HT20+IK20</f>
        <v/>
      </c>
      <c r="H49">
        <f>H20+Y20+AP20+BG20+BX20+CO20+DF20+DW20+EN20+FE20+FV20+GM20+HD20+HU20+IL20</f>
        <v/>
      </c>
      <c r="I49">
        <f>I20+Z20+AQ20+BH20+BY20+CP20+DG20+DX20+EO20+FF20+FW20+GN20+HE20+HV20+IM20</f>
        <v/>
      </c>
      <c r="J49">
        <f>J20+AA20+AR20+BI20+BZ20+CQ20+DH20+DY20+EP20+FG20+FX20+GO20+HF20+HW20+IN20</f>
        <v/>
      </c>
      <c r="K49">
        <f>K20+AB20+AS20+BJ20+CA20+CR20+DI20+DZ20+EQ20+FH20+FY20+GP20+HG20+HX20+IO20</f>
        <v/>
      </c>
      <c r="L49">
        <f>L20+AC20+AT20+BK20+CB20+CS20+DJ20+EA20+ER20+FI20+FZ20+GQ20+HH20+HY20+IP20</f>
        <v/>
      </c>
      <c r="M49">
        <f>M20+AD20+AU20+BL20+CC20+CT20+DK20+EB20+ES20+FJ20+GA20+GR20+HI20+HZ20+IQ20</f>
        <v/>
      </c>
      <c r="N49">
        <f>N20+AE20+AV20+BM20+CD20+CU20+DL20+EC20+ET20+FK20+GB20+GS20+HJ20+IA20+IR20</f>
        <v/>
      </c>
      <c r="O49">
        <f>O20+AF20+AW20+BN20+CE20+CV20+DM20+ED20+EU20+FL20+GC20+GT20+HK20+IB20+IS20</f>
        <v/>
      </c>
      <c r="P49">
        <f>P20+AG20+AX20+BO20+CF20+CW20+DN20+EE20+EV20+FM20+GD20+GU20+HL20+IC20+IT20</f>
        <v/>
      </c>
      <c r="Q49">
        <f>Q20+AH20+AY20+BP20+CG20+CX20+DO20+EF20+EW20+FN20+GE20+GV20+HM20+ID20+IU20</f>
        <v/>
      </c>
      <c r="R49">
        <f>R20+AI20+AZ20+BQ20+CH20+CY20+DP20+EG20+EX20+FO20+GF20+GW20+HN20+IE20+IV20</f>
        <v/>
      </c>
      <c r="T49" s="1">
        <f>IFERROR(E49/C49,0)</f>
        <v/>
      </c>
      <c r="U49" s="1">
        <f>IFERROR(Q49/C49,0)</f>
        <v/>
      </c>
    </row>
    <row r="50">
      <c r="A50">
        <f>IF(A21="","",A21)</f>
        <v/>
      </c>
      <c r="B50">
        <f>IF(B21="","",B21)</f>
        <v/>
      </c>
      <c r="C50">
        <f>C21+T21+AK21+BB21+BS21+CJ21+DA21+DR21+EI21+EZ21+FQ21+GH21+GY21+HP21+IG21</f>
        <v/>
      </c>
      <c r="D50">
        <f>D21+U21+AL21+BC21+BT21+CK21+DB21+DS21+EJ21+FA21+FR21+GI21+GZ21+HQ21+IH21</f>
        <v/>
      </c>
      <c r="E50">
        <f>E21+V21+AM21+BD21+BU21+CL21+DC21+DT21+EK21+FB21+FS21+GJ21+HA21+HR21+II21</f>
        <v/>
      </c>
      <c r="F50">
        <f>F21+W21+AN21+BE21+BV21+CM21+DD21+DU21+EL21+FC21+FT21+GK21+HB21+HS21+IJ21</f>
        <v/>
      </c>
      <c r="G50">
        <f>G21+X21+AO21+BF21+BW21+CN21+DE21+DV21+EM21+FD21+FU21+GL21+HC21+HT21+IK21</f>
        <v/>
      </c>
      <c r="H50">
        <f>H21+Y21+AP21+BG21+BX21+CO21+DF21+DW21+EN21+FE21+FV21+GM21+HD21+HU21+IL21</f>
        <v/>
      </c>
      <c r="I50">
        <f>I21+Z21+AQ21+BH21+BY21+CP21+DG21+DX21+EO21+FF21+FW21+GN21+HE21+HV21+IM21</f>
        <v/>
      </c>
      <c r="J50">
        <f>J21+AA21+AR21+BI21+BZ21+CQ21+DH21+DY21+EP21+FG21+FX21+GO21+HF21+HW21+IN21</f>
        <v/>
      </c>
      <c r="K50">
        <f>K21+AB21+AS21+BJ21+CA21+CR21+DI21+DZ21+EQ21+FH21+FY21+GP21+HG21+HX21+IO21</f>
        <v/>
      </c>
      <c r="L50">
        <f>L21+AC21+AT21+BK21+CB21+CS21+DJ21+EA21+ER21+FI21+FZ21+GQ21+HH21+HY21+IP21</f>
        <v/>
      </c>
      <c r="M50">
        <f>M21+AD21+AU21+BL21+CC21+CT21+DK21+EB21+ES21+FJ21+GA21+GR21+HI21+HZ21+IQ21</f>
        <v/>
      </c>
      <c r="N50">
        <f>N21+AE21+AV21+BM21+CD21+CU21+DL21+EC21+ET21+FK21+GB21+GS21+HJ21+IA21+IR21</f>
        <v/>
      </c>
      <c r="O50">
        <f>O21+AF21+AW21+BN21+CE21+CV21+DM21+ED21+EU21+FL21+GC21+GT21+HK21+IB21+IS21</f>
        <v/>
      </c>
      <c r="P50">
        <f>P21+AG21+AX21+BO21+CF21+CW21+DN21+EE21+EV21+FM21+GD21+GU21+HL21+IC21+IT21</f>
        <v/>
      </c>
      <c r="Q50">
        <f>Q21+AH21+AY21+BP21+CG21+CX21+DO21+EF21+EW21+FN21+GE21+GV21+HM21+ID21+IU21</f>
        <v/>
      </c>
      <c r="R50">
        <f>R21+AI21+AZ21+BQ21+CH21+CY21+DP21+EG21+EX21+FO21+GF21+GW21+HN21+IE21+IV21</f>
        <v/>
      </c>
      <c r="T50" s="1">
        <f>IFERROR(E50/C50,0)</f>
        <v/>
      </c>
      <c r="U50" s="1">
        <f>IFERROR(Q50/C50,0)</f>
        <v/>
      </c>
    </row>
    <row r="51">
      <c r="A51">
        <f>IF(A22="","",A22)</f>
        <v/>
      </c>
      <c r="B51">
        <f>IF(B22="","",B22)</f>
        <v/>
      </c>
      <c r="C51">
        <f>C22+T22+AK22+BB22+BS22+CJ22+DA22+DR22+EI22+EZ22+FQ22+GH22+GY22+HP22+IG22</f>
        <v/>
      </c>
      <c r="D51">
        <f>D22+U22+AL22+BC22+BT22+CK22+DB22+DS22+EJ22+FA22+FR22+GI22+GZ22+HQ22+IH22</f>
        <v/>
      </c>
      <c r="E51">
        <f>E22+V22+AM22+BD22+BU22+CL22+DC22+DT22+EK22+FB22+FS22+GJ22+HA22+HR22+II22</f>
        <v/>
      </c>
      <c r="F51">
        <f>F22+W22+AN22+BE22+BV22+CM22+DD22+DU22+EL22+FC22+FT22+GK22+HB22+HS22+IJ22</f>
        <v/>
      </c>
      <c r="G51">
        <f>G22+X22+AO22+BF22+BW22+CN22+DE22+DV22+EM22+FD22+FU22+GL22+HC22+HT22+IK22</f>
        <v/>
      </c>
      <c r="H51">
        <f>H22+Y22+AP22+BG22+BX22+CO22+DF22+DW22+EN22+FE22+FV22+GM22+HD22+HU22+IL22</f>
        <v/>
      </c>
      <c r="I51">
        <f>I22+Z22+AQ22+BH22+BY22+CP22+DG22+DX22+EO22+FF22+FW22+GN22+HE22+HV22+IM22</f>
        <v/>
      </c>
      <c r="J51">
        <f>J22+AA22+AR22+BI22+BZ22+CQ22+DH22+DY22+EP22+FG22+FX22+GO22+HF22+HW22+IN22</f>
        <v/>
      </c>
      <c r="K51">
        <f>K22+AB22+AS22+BJ22+CA22+CR22+DI22+DZ22+EQ22+FH22+FY22+GP22+HG22+HX22+IO22</f>
        <v/>
      </c>
      <c r="L51">
        <f>L22+AC22+AT22+BK22+CB22+CS22+DJ22+EA22+ER22+FI22+FZ22+GQ22+HH22+HY22+IP22</f>
        <v/>
      </c>
      <c r="M51">
        <f>M22+AD22+AU22+BL22+CC22+CT22+DK22+EB22+ES22+FJ22+GA22+GR22+HI22+HZ22+IQ22</f>
        <v/>
      </c>
      <c r="N51">
        <f>N22+AE22+AV22+BM22+CD22+CU22+DL22+EC22+ET22+FK22+GB22+GS22+HJ22+IA22+IR22</f>
        <v/>
      </c>
      <c r="O51">
        <f>O22+AF22+AW22+BN22+CE22+CV22+DM22+ED22+EU22+FL22+GC22+GT22+HK22+IB22+IS22</f>
        <v/>
      </c>
      <c r="P51">
        <f>P22+AG22+AX22+BO22+CF22+CW22+DN22+EE22+EV22+FM22+GD22+GU22+HL22+IC22+IT22</f>
        <v/>
      </c>
      <c r="Q51">
        <f>Q22+AH22+AY22+BP22+CG22+CX22+DO22+EF22+EW22+FN22+GE22+GV22+HM22+ID22+IU22</f>
        <v/>
      </c>
      <c r="R51">
        <f>R22+AI22+AZ22+BQ22+CH22+CY22+DP22+EG22+EX22+FO22+GF22+GW22+HN22+IE22+IV22</f>
        <v/>
      </c>
      <c r="T51" s="1">
        <f>IFERROR(E51/C51,0)</f>
        <v/>
      </c>
      <c r="U51" s="1">
        <f>IFERROR(Q51/C51,0)</f>
        <v/>
      </c>
    </row>
    <row r="52">
      <c r="A52">
        <f>IF(A23="","",A23)</f>
        <v/>
      </c>
      <c r="B52">
        <f>IF(B23="","",B23)</f>
        <v/>
      </c>
      <c r="C52">
        <f>C23+T23+AK23+BB23+BS23+CJ23+DA23+DR23+EI23+EZ23+FQ23+GH23+GY23+HP23+IG23</f>
        <v/>
      </c>
      <c r="D52">
        <f>D23+U23+AL23+BC23+BT23+CK23+DB23+DS23+EJ23+FA23+FR23+GI23+GZ23+HQ23+IH23</f>
        <v/>
      </c>
      <c r="E52">
        <f>E23+V23+AM23+BD23+BU23+CL23+DC23+DT23+EK23+FB23+FS23+GJ23+HA23+HR23+II23</f>
        <v/>
      </c>
      <c r="F52">
        <f>F23+W23+AN23+BE23+BV23+CM23+DD23+DU23+EL23+FC23+FT23+GK23+HB23+HS23+IJ23</f>
        <v/>
      </c>
      <c r="G52">
        <f>G23+X23+AO23+BF23+BW23+CN23+DE23+DV23+EM23+FD23+FU23+GL23+HC23+HT23+IK23</f>
        <v/>
      </c>
      <c r="H52">
        <f>H23+Y23+AP23+BG23+BX23+CO23+DF23+DW23+EN23+FE23+FV23+GM23+HD23+HU23+IL23</f>
        <v/>
      </c>
      <c r="I52">
        <f>I23+Z23+AQ23+BH23+BY23+CP23+DG23+DX23+EO23+FF23+FW23+GN23+HE23+HV23+IM23</f>
        <v/>
      </c>
      <c r="J52">
        <f>J23+AA23+AR23+BI23+BZ23+CQ23+DH23+DY23+EP23+FG23+FX23+GO23+HF23+HW23+IN23</f>
        <v/>
      </c>
      <c r="K52">
        <f>K23+AB23+AS23+BJ23+CA23+CR23+DI23+DZ23+EQ23+FH23+FY23+GP23+HG23+HX23+IO23</f>
        <v/>
      </c>
      <c r="L52">
        <f>L23+AC23+AT23+BK23+CB23+CS23+DJ23+EA23+ER23+FI23+FZ23+GQ23+HH23+HY23+IP23</f>
        <v/>
      </c>
      <c r="M52">
        <f>M23+AD23+AU23+BL23+CC23+CT23+DK23+EB23+ES23+FJ23+GA23+GR23+HI23+HZ23+IQ23</f>
        <v/>
      </c>
      <c r="N52">
        <f>N23+AE23+AV23+BM23+CD23+CU23+DL23+EC23+ET23+FK23+GB23+GS23+HJ23+IA23+IR23</f>
        <v/>
      </c>
      <c r="O52">
        <f>O23+AF23+AW23+BN23+CE23+CV23+DM23+ED23+EU23+FL23+GC23+GT23+HK23+IB23+IS23</f>
        <v/>
      </c>
      <c r="P52">
        <f>P23+AG23+AX23+BO23+CF23+CW23+DN23+EE23+EV23+FM23+GD23+GU23+HL23+IC23+IT23</f>
        <v/>
      </c>
      <c r="Q52">
        <f>Q23+AH23+AY23+BP23+CG23+CX23+DO23+EF23+EW23+FN23+GE23+GV23+HM23+ID23+IU23</f>
        <v/>
      </c>
      <c r="R52">
        <f>R23+AI23+AZ23+BQ23+CH23+CY23+DP23+EG23+EX23+FO23+GF23+GW23+HN23+IE23+IV23</f>
        <v/>
      </c>
      <c r="T52" s="1">
        <f>IFERROR(E52/C52,0)</f>
        <v/>
      </c>
      <c r="U52" s="1">
        <f>IFERROR(Q52/C52,0)</f>
        <v/>
      </c>
    </row>
    <row r="53">
      <c r="A53">
        <f>IF(A24="","",A24)</f>
        <v/>
      </c>
      <c r="B53">
        <f>IF(B24="","",B24)</f>
        <v/>
      </c>
      <c r="C53">
        <f>C24+T24+AK24+BB24+BS24+CJ24+DA24+DR24+EI24+EZ24+FQ24+GH24+GY24+HP24+IG24</f>
        <v/>
      </c>
      <c r="D53">
        <f>D24+U24+AL24+BC24+BT24+CK24+DB24+DS24+EJ24+FA24+FR24+GI24+GZ24+HQ24+IH24</f>
        <v/>
      </c>
      <c r="E53">
        <f>E24+V24+AM24+BD24+BU24+CL24+DC24+DT24+EK24+FB24+FS24+GJ24+HA24+HR24+II24</f>
        <v/>
      </c>
      <c r="F53">
        <f>F24+W24+AN24+BE24+BV24+CM24+DD24+DU24+EL24+FC24+FT24+GK24+HB24+HS24+IJ24</f>
        <v/>
      </c>
      <c r="G53">
        <f>G24+X24+AO24+BF24+BW24+CN24+DE24+DV24+EM24+FD24+FU24+GL24+HC24+HT24+IK24</f>
        <v/>
      </c>
      <c r="H53">
        <f>H24+Y24+AP24+BG24+BX24+CO24+DF24+DW24+EN24+FE24+FV24+GM24+HD24+HU24+IL24</f>
        <v/>
      </c>
      <c r="I53">
        <f>I24+Z24+AQ24+BH24+BY24+CP24+DG24+DX24+EO24+FF24+FW24+GN24+HE24+HV24+IM24</f>
        <v/>
      </c>
      <c r="J53">
        <f>J24+AA24+AR24+BI24+BZ24+CQ24+DH24+DY24+EP24+FG24+FX24+GO24+HF24+HW24+IN24</f>
        <v/>
      </c>
      <c r="K53">
        <f>K24+AB24+AS24+BJ24+CA24+CR24+DI24+DZ24+EQ24+FH24+FY24+GP24+HG24+HX24+IO24</f>
        <v/>
      </c>
      <c r="L53">
        <f>L24+AC24+AT24+BK24+CB24+CS24+DJ24+EA24+ER24+FI24+FZ24+GQ24+HH24+HY24+IP24</f>
        <v/>
      </c>
      <c r="M53">
        <f>M24+AD24+AU24+BL24+CC24+CT24+DK24+EB24+ES24+FJ24+GA24+GR24+HI24+HZ24+IQ24</f>
        <v/>
      </c>
      <c r="N53">
        <f>N24+AE24+AV24+BM24+CD24+CU24+DL24+EC24+ET24+FK24+GB24+GS24+HJ24+IA24+IR24</f>
        <v/>
      </c>
      <c r="O53">
        <f>O24+AF24+AW24+BN24+CE24+CV24+DM24+ED24+EU24+FL24+GC24+GT24+HK24+IB24+IS24</f>
        <v/>
      </c>
      <c r="P53">
        <f>P24+AG24+AX24+BO24+CF24+CW24+DN24+EE24+EV24+FM24+GD24+GU24+HL24+IC24+IT24</f>
        <v/>
      </c>
      <c r="Q53">
        <f>Q24+AH24+AY24+BP24+CG24+CX24+DO24+EF24+EW24+FN24+GE24+GV24+HM24+ID24+IU24</f>
        <v/>
      </c>
      <c r="R53">
        <f>R24+AI24+AZ24+BQ24+CH24+CY24+DP24+EG24+EX24+FO24+GF24+GW24+HN24+IE24+IV24</f>
        <v/>
      </c>
      <c r="T53" s="1">
        <f>IFERROR(E53/C53,0)</f>
        <v/>
      </c>
      <c r="U53" s="1">
        <f>IFERROR(Q53/C53,0)</f>
        <v/>
      </c>
    </row>
    <row r="54">
      <c r="A54">
        <f>IF(A25="","",A25)</f>
        <v/>
      </c>
      <c r="B54">
        <f>IF(B25="","",B25)</f>
        <v/>
      </c>
      <c r="C54">
        <f>C25+T25+AK25+BB25+BS25+CJ25+DA25+DR25+EI25+EZ25+FQ25+GH25+GY25+HP25+IG25</f>
        <v/>
      </c>
      <c r="D54">
        <f>D25+U25+AL25+BC25+BT25+CK25+DB25+DS25+EJ25+FA25+FR25+GI25+GZ25+HQ25+IH25</f>
        <v/>
      </c>
      <c r="E54">
        <f>E25+V25+AM25+BD25+BU25+CL25+DC25+DT25+EK25+FB25+FS25+GJ25+HA25+HR25+II25</f>
        <v/>
      </c>
      <c r="F54">
        <f>F25+W25+AN25+BE25+BV25+CM25+DD25+DU25+EL25+FC25+FT25+GK25+HB25+HS25+IJ25</f>
        <v/>
      </c>
      <c r="G54">
        <f>G25+X25+AO25+BF25+BW25+CN25+DE25+DV25+EM25+FD25+FU25+GL25+HC25+HT25+IK25</f>
        <v/>
      </c>
      <c r="H54">
        <f>H25+Y25+AP25+BG25+BX25+CO25+DF25+DW25+EN25+FE25+FV25+GM25+HD25+HU25+IL25</f>
        <v/>
      </c>
      <c r="I54">
        <f>I25+Z25+AQ25+BH25+BY25+CP25+DG25+DX25+EO25+FF25+FW25+GN25+HE25+HV25+IM25</f>
        <v/>
      </c>
      <c r="J54">
        <f>J25+AA25+AR25+BI25+BZ25+CQ25+DH25+DY25+EP25+FG25+FX25+GO25+HF25+HW25+IN25</f>
        <v/>
      </c>
      <c r="K54">
        <f>K25+AB25+AS25+BJ25+CA25+CR25+DI25+DZ25+EQ25+FH25+FY25+GP25+HG25+HX25+IO25</f>
        <v/>
      </c>
      <c r="L54">
        <f>L25+AC25+AT25+BK25+CB25+CS25+DJ25+EA25+ER25+FI25+FZ25+GQ25+HH25+HY25+IP25</f>
        <v/>
      </c>
      <c r="M54">
        <f>M25+AD25+AU25+BL25+CC25+CT25+DK25+EB25+ES25+FJ25+GA25+GR25+HI25+HZ25+IQ25</f>
        <v/>
      </c>
      <c r="N54">
        <f>N25+AE25+AV25+BM25+CD25+CU25+DL25+EC25+ET25+FK25+GB25+GS25+HJ25+IA25+IR25</f>
        <v/>
      </c>
      <c r="O54">
        <f>O25+AF25+AW25+BN25+CE25+CV25+DM25+ED25+EU25+FL25+GC25+GT25+HK25+IB25+IS25</f>
        <v/>
      </c>
      <c r="P54">
        <f>P25+AG25+AX25+BO25+CF25+CW25+DN25+EE25+EV25+FM25+GD25+GU25+HL25+IC25+IT25</f>
        <v/>
      </c>
      <c r="Q54">
        <f>Q25+AH25+AY25+BP25+CG25+CX25+DO25+EF25+EW25+FN25+GE25+GV25+HM25+ID25+IU25</f>
        <v/>
      </c>
      <c r="R54">
        <f>R25+AI25+AZ25+BQ25+CH25+CY25+DP25+EG25+EX25+FO25+GF25+GW25+HN25+IE25+IV25</f>
        <v/>
      </c>
      <c r="T54" s="1">
        <f>IFERROR(E54/C54,0)</f>
        <v/>
      </c>
      <c r="U54" s="1">
        <f>IFERROR(Q54/C54,0)</f>
        <v/>
      </c>
    </row>
    <row r="55">
      <c r="A55">
        <f>IF(A26="","",A26)</f>
        <v/>
      </c>
      <c r="B55">
        <f>IF(B26="","",B26)</f>
        <v/>
      </c>
      <c r="C55">
        <f>C26+T26+AK26+BB26+BS26+CJ26+DA26+DR26+EI26+EZ26+FQ26+GH26+GY26+HP26+IG26</f>
        <v/>
      </c>
      <c r="D55">
        <f>D26+U26+AL26+BC26+BT26+CK26+DB26+DS26+EJ26+FA26+FR26+GI26+GZ26+HQ26+IH26</f>
        <v/>
      </c>
      <c r="E55">
        <f>E26+V26+AM26+BD26+BU26+CL26+DC26+DT26+EK26+FB26+FS26+GJ26+HA26+HR26+II26</f>
        <v/>
      </c>
      <c r="F55">
        <f>F26+W26+AN26+BE26+BV26+CM26+DD26+DU26+EL26+FC26+FT26+GK26+HB26+HS26+IJ26</f>
        <v/>
      </c>
      <c r="G55">
        <f>G26+X26+AO26+BF26+BW26+CN26+DE26+DV26+EM26+FD26+FU26+GL26+HC26+HT26+IK26</f>
        <v/>
      </c>
      <c r="H55">
        <f>H26+Y26+AP26+BG26+BX26+CO26+DF26+DW26+EN26+FE26+FV26+GM26+HD26+HU26+IL26</f>
        <v/>
      </c>
      <c r="I55">
        <f>I26+Z26+AQ26+BH26+BY26+CP26+DG26+DX26+EO26+FF26+FW26+GN26+HE26+HV26+IM26</f>
        <v/>
      </c>
      <c r="J55">
        <f>J26+AA26+AR26+BI26+BZ26+CQ26+DH26+DY26+EP26+FG26+FX26+GO26+HF26+HW26+IN26</f>
        <v/>
      </c>
      <c r="K55">
        <f>K26+AB26+AS26+BJ26+CA26+CR26+DI26+DZ26+EQ26+FH26+FY26+GP26+HG26+HX26+IO26</f>
        <v/>
      </c>
      <c r="L55">
        <f>L26+AC26+AT26+BK26+CB26+CS26+DJ26+EA26+ER26+FI26+FZ26+GQ26+HH26+HY26+IP26</f>
        <v/>
      </c>
      <c r="M55">
        <f>M26+AD26+AU26+BL26+CC26+CT26+DK26+EB26+ES26+FJ26+GA26+GR26+HI26+HZ26+IQ26</f>
        <v/>
      </c>
      <c r="N55">
        <f>N26+AE26+AV26+BM26+CD26+CU26+DL26+EC26+ET26+FK26+GB26+GS26+HJ26+IA26+IR26</f>
        <v/>
      </c>
      <c r="O55">
        <f>O26+AF26+AW26+BN26+CE26+CV26+DM26+ED26+EU26+FL26+GC26+GT26+HK26+IB26+IS26</f>
        <v/>
      </c>
      <c r="P55">
        <f>P26+AG26+AX26+BO26+CF26+CW26+DN26+EE26+EV26+FM26+GD26+GU26+HL26+IC26+IT26</f>
        <v/>
      </c>
      <c r="Q55">
        <f>Q26+AH26+AY26+BP26+CG26+CX26+DO26+EF26+EW26+FN26+GE26+GV26+HM26+ID26+IU26</f>
        <v/>
      </c>
      <c r="R55">
        <f>R26+AI26+AZ26+BQ26+CH26+CY26+DP26+EG26+EX26+FO26+GF26+GW26+HN26+IE26+IV26</f>
        <v/>
      </c>
      <c r="T55" s="1">
        <f>IFERROR(E55/C55,0)</f>
        <v/>
      </c>
      <c r="U55" s="1">
        <f>IFERROR(Q55/C55,0)</f>
        <v/>
      </c>
    </row>
    <row r="56">
      <c r="A56">
        <f>IF(A27="","",A27)</f>
        <v/>
      </c>
      <c r="B56">
        <f>IF(B27="","",B27)</f>
        <v/>
      </c>
      <c r="C56">
        <f>C27+T27+AK27+BB27+BS27+CJ27+DA27+DR27+EI27+EZ27+FQ27+GH27+GY27+HP27+IG27</f>
        <v/>
      </c>
      <c r="D56">
        <f>D27+U27+AL27+BC27+BT27+CK27+DB27+DS27+EJ27+FA27+FR27+GI27+GZ27+HQ27+IH27</f>
        <v/>
      </c>
      <c r="E56">
        <f>E27+V27+AM27+BD27+BU27+CL27+DC27+DT27+EK27+FB27+FS27+GJ27+HA27+HR27+II27</f>
        <v/>
      </c>
      <c r="F56">
        <f>F27+W27+AN27+BE27+BV27+CM27+DD27+DU27+EL27+FC27+FT27+GK27+HB27+HS27+IJ27</f>
        <v/>
      </c>
      <c r="G56">
        <f>G27+X27+AO27+BF27+BW27+CN27+DE27+DV27+EM27+FD27+FU27+GL27+HC27+HT27+IK27</f>
        <v/>
      </c>
      <c r="H56">
        <f>H27+Y27+AP27+BG27+BX27+CO27+DF27+DW27+EN27+FE27+FV27+GM27+HD27+HU27+IL27</f>
        <v/>
      </c>
      <c r="I56">
        <f>I27+Z27+AQ27+BH27+BY27+CP27+DG27+DX27+EO27+FF27+FW27+GN27+HE27+HV27+IM27</f>
        <v/>
      </c>
      <c r="J56">
        <f>J27+AA27+AR27+BI27+BZ27+CQ27+DH27+DY27+EP27+FG27+FX27+GO27+HF27+HW27+IN27</f>
        <v/>
      </c>
      <c r="K56">
        <f>K27+AB27+AS27+BJ27+CA27+CR27+DI27+DZ27+EQ27+FH27+FY27+GP27+HG27+HX27+IO27</f>
        <v/>
      </c>
      <c r="L56">
        <f>L27+AC27+AT27+BK27+CB27+CS27+DJ27+EA27+ER27+FI27+FZ27+GQ27+HH27+HY27+IP27</f>
        <v/>
      </c>
      <c r="M56">
        <f>M27+AD27+AU27+BL27+CC27+CT27+DK27+EB27+ES27+FJ27+GA27+GR27+HI27+HZ27+IQ27</f>
        <v/>
      </c>
      <c r="N56">
        <f>N27+AE27+AV27+BM27+CD27+CU27+DL27+EC27+ET27+FK27+GB27+GS27+HJ27+IA27+IR27</f>
        <v/>
      </c>
      <c r="O56">
        <f>O27+AF27+AW27+BN27+CE27+CV27+DM27+ED27+EU27+FL27+GC27+GT27+HK27+IB27+IS27</f>
        <v/>
      </c>
      <c r="P56">
        <f>P27+AG27+AX27+BO27+CF27+CW27+DN27+EE27+EV27+FM27+GD27+GU27+HL27+IC27+IT27</f>
        <v/>
      </c>
      <c r="Q56">
        <f>Q27+AH27+AY27+BP27+CG27+CX27+DO27+EF27+EW27+FN27+GE27+GV27+HM27+ID27+IU27</f>
        <v/>
      </c>
      <c r="R56">
        <f>R27+AI27+AZ27+BQ27+CH27+CY27+DP27+EG27+EX27+FO27+GF27+GW27+HN27+IE27+IV27</f>
        <v/>
      </c>
      <c r="T56" s="1">
        <f>IFERROR(E56/C56,0)</f>
        <v/>
      </c>
      <c r="U56" s="1">
        <f>IFERROR(Q56/C56,0)</f>
        <v/>
      </c>
    </row>
    <row r="57">
      <c r="A57">
        <f>IF(A28="","",A28)</f>
        <v/>
      </c>
      <c r="B57">
        <f>IF(B28="","",B28)</f>
        <v/>
      </c>
      <c r="C57">
        <f>C28+T28+AK28+BB28+BS28+CJ28+DA28+DR28+EI28+EZ28+FQ28+GH28+GY28+HP28+IG28</f>
        <v/>
      </c>
      <c r="D57">
        <f>D28+U28+AL28+BC28+BT28+CK28+DB28+DS28+EJ28+FA28+FR28+GI28+GZ28+HQ28+IH28</f>
        <v/>
      </c>
      <c r="E57">
        <f>E28+V28+AM28+BD28+BU28+CL28+DC28+DT28+EK28+FB28+FS28+GJ28+HA28+HR28+II28</f>
        <v/>
      </c>
      <c r="F57">
        <f>F28+W28+AN28+BE28+BV28+CM28+DD28+DU28+EL28+FC28+FT28+GK28+HB28+HS28+IJ28</f>
        <v/>
      </c>
      <c r="G57">
        <f>G28+X28+AO28+BF28+BW28+CN28+DE28+DV28+EM28+FD28+FU28+GL28+HC28+HT28+IK28</f>
        <v/>
      </c>
      <c r="H57">
        <f>H28+Y28+AP28+BG28+BX28+CO28+DF28+DW28+EN28+FE28+FV28+GM28+HD28+HU28+IL28</f>
        <v/>
      </c>
      <c r="I57">
        <f>I28+Z28+AQ28+BH28+BY28+CP28+DG28+DX28+EO28+FF28+FW28+GN28+HE28+HV28+IM28</f>
        <v/>
      </c>
      <c r="J57">
        <f>J28+AA28+AR28+BI28+BZ28+CQ28+DH28+DY28+EP28+FG28+FX28+GO28+HF28+HW28+IN28</f>
        <v/>
      </c>
      <c r="K57">
        <f>K28+AB28+AS28+BJ28+CA28+CR28+DI28+DZ28+EQ28+FH28+FY28+GP28+HG28+HX28+IO28</f>
        <v/>
      </c>
      <c r="L57">
        <f>L28+AC28+AT28+BK28+CB28+CS28+DJ28+EA28+ER28+FI28+FZ28+GQ28+HH28+HY28+IP28</f>
        <v/>
      </c>
      <c r="M57">
        <f>M28+AD28+AU28+BL28+CC28+CT28+DK28+EB28+ES28+FJ28+GA28+GR28+HI28+HZ28+IQ28</f>
        <v/>
      </c>
      <c r="N57">
        <f>N28+AE28+AV28+BM28+CD28+CU28+DL28+EC28+ET28+FK28+GB28+GS28+HJ28+IA28+IR28</f>
        <v/>
      </c>
      <c r="O57">
        <f>O28+AF28+AW28+BN28+CE28+CV28+DM28+ED28+EU28+FL28+GC28+GT28+HK28+IB28+IS28</f>
        <v/>
      </c>
      <c r="P57">
        <f>P28+AG28+AX28+BO28+CF28+CW28+DN28+EE28+EV28+FM28+GD28+GU28+HL28+IC28+IT28</f>
        <v/>
      </c>
      <c r="Q57">
        <f>Q28+AH28+AY28+BP28+CG28+CX28+DO28+EF28+EW28+FN28+GE28+GV28+HM28+ID28+IU28</f>
        <v/>
      </c>
      <c r="R57">
        <f>R28+AI28+AZ28+BQ28+CH28+CY28+DP28+EG28+EX28+FO28+GF28+GW28+HN28+IE28+IV28</f>
        <v/>
      </c>
      <c r="T57" s="1">
        <f>IFERROR(E57/C57,0)</f>
        <v/>
      </c>
      <c r="U57" s="1">
        <f>IFERROR(Q57/C57,0)</f>
        <v/>
      </c>
    </row>
    <row r="58">
      <c r="A58">
        <f>IF(A29="","",A29)</f>
        <v/>
      </c>
      <c r="B58">
        <f>IF(B29="","",B29)</f>
        <v/>
      </c>
      <c r="C58">
        <f>C29+T29+AK29+BB29+BS29+CJ29+DA29+DR29+EI29+EZ29+FQ29+GH29+GY29+HP29+IG29</f>
        <v/>
      </c>
      <c r="D58">
        <f>D29+U29+AL29+BC29+BT29+CK29+DB29+DS29+EJ29+FA29+FR29+GI29+GZ29+HQ29+IH29</f>
        <v/>
      </c>
      <c r="E58">
        <f>E29+V29+AM29+BD29+BU29+CL29+DC29+DT29+EK29+FB29+FS29+GJ29+HA29+HR29+II29</f>
        <v/>
      </c>
      <c r="F58">
        <f>F29+W29+AN29+BE29+BV29+CM29+DD29+DU29+EL29+FC29+FT29+GK29+HB29+HS29+IJ29</f>
        <v/>
      </c>
      <c r="G58">
        <f>G29+X29+AO29+BF29+BW29+CN29+DE29+DV29+EM29+FD29+FU29+GL29+HC29+HT29+IK29</f>
        <v/>
      </c>
      <c r="H58">
        <f>H29+Y29+AP29+BG29+BX29+CO29+DF29+DW29+EN29+FE29+FV29+GM29+HD29+HU29+IL29</f>
        <v/>
      </c>
      <c r="I58">
        <f>I29+Z29+AQ29+BH29+BY29+CP29+DG29+DX29+EO29+FF29+FW29+GN29+HE29+HV29+IM29</f>
        <v/>
      </c>
      <c r="J58">
        <f>J29+AA29+AR29+BI29+BZ29+CQ29+DH29+DY29+EP29+FG29+FX29+GO29+HF29+HW29+IN29</f>
        <v/>
      </c>
      <c r="K58">
        <f>K29+AB29+AS29+BJ29+CA29+CR29+DI29+DZ29+EQ29+FH29+FY29+GP29+HG29+HX29+IO29</f>
        <v/>
      </c>
      <c r="L58">
        <f>L29+AC29+AT29+BK29+CB29+CS29+DJ29+EA29+ER29+FI29+FZ29+GQ29+HH29+HY29+IP29</f>
        <v/>
      </c>
      <c r="M58">
        <f>M29+AD29+AU29+BL29+CC29+CT29+DK29+EB29+ES29+FJ29+GA29+GR29+HI29+HZ29+IQ29</f>
        <v/>
      </c>
      <c r="N58">
        <f>N29+AE29+AV29+BM29+CD29+CU29+DL29+EC29+ET29+FK29+GB29+GS29+HJ29+IA29+IR29</f>
        <v/>
      </c>
      <c r="O58">
        <f>O29+AF29+AW29+BN29+CE29+CV29+DM29+ED29+EU29+FL29+GC29+GT29+HK29+IB29+IS29</f>
        <v/>
      </c>
      <c r="P58">
        <f>P29+AG29+AX29+BO29+CF29+CW29+DN29+EE29+EV29+FM29+GD29+GU29+HL29+IC29+IT29</f>
        <v/>
      </c>
      <c r="Q58">
        <f>Q29+AH29+AY29+BP29+CG29+CX29+DO29+EF29+EW29+FN29+GE29+GV29+HM29+ID29+IU29</f>
        <v/>
      </c>
      <c r="R58">
        <f>R29+AI29+AZ29+BQ29+CH29+CY29+DP29+EG29+EX29+FO29+GF29+GW29+HN29+IE29+IV29</f>
        <v/>
      </c>
      <c r="T58" s="1">
        <f>IFERROR(E58/C58,0)</f>
        <v/>
      </c>
      <c r="U58" s="1">
        <f>IFERROR(Q58/C58,0)</f>
        <v/>
      </c>
    </row>
    <row r="59">
      <c r="A59">
        <f>IF(A30="","",A30)</f>
        <v/>
      </c>
      <c r="B59">
        <f>IF(B30="","",B30)</f>
        <v/>
      </c>
      <c r="C59">
        <f>C30+T30+AK30+BB30+BS30+CJ30+DA30+DR30+EI30+EZ30+FQ30+GH30+GY30+HP30+IG30</f>
        <v/>
      </c>
      <c r="D59">
        <f>D30+U30+AL30+BC30+BT30+CK30+DB30+DS30+EJ30+FA30+FR30+GI30+GZ30+HQ30+IH30</f>
        <v/>
      </c>
      <c r="E59">
        <f>E30+V30+AM30+BD30+BU30+CL30+DC30+DT30+EK30+FB30+FS30+GJ30+HA30+HR30+II30</f>
        <v/>
      </c>
      <c r="F59">
        <f>F30+W30+AN30+BE30+BV30+CM30+DD30+DU30+EL30+FC30+FT30+GK30+HB30+HS30+IJ30</f>
        <v/>
      </c>
      <c r="G59">
        <f>G30+X30+AO30+BF30+BW30+CN30+DE30+DV30+EM30+FD30+FU30+GL30+HC30+HT30+IK30</f>
        <v/>
      </c>
      <c r="H59">
        <f>H30+Y30+AP30+BG30+BX30+CO30+DF30+DW30+EN30+FE30+FV30+GM30+HD30+HU30+IL30</f>
        <v/>
      </c>
      <c r="I59">
        <f>I30+Z30+AQ30+BH30+BY30+CP30+DG30+DX30+EO30+FF30+FW30+GN30+HE30+HV30+IM30</f>
        <v/>
      </c>
      <c r="J59">
        <f>J30+AA30+AR30+BI30+BZ30+CQ30+DH30+DY30+EP30+FG30+FX30+GO30+HF30+HW30+IN30</f>
        <v/>
      </c>
      <c r="K59">
        <f>K30+AB30+AS30+BJ30+CA30+CR30+DI30+DZ30+EQ30+FH30+FY30+GP30+HG30+HX30+IO30</f>
        <v/>
      </c>
      <c r="L59">
        <f>L30+AC30+AT30+BK30+CB30+CS30+DJ30+EA30+ER30+FI30+FZ30+GQ30+HH30+HY30+IP30</f>
        <v/>
      </c>
      <c r="M59">
        <f>M30+AD30+AU30+BL30+CC30+CT30+DK30+EB30+ES30+FJ30+GA30+GR30+HI30+HZ30+IQ30</f>
        <v/>
      </c>
      <c r="N59">
        <f>N30+AE30+AV30+BM30+CD30+CU30+DL30+EC30+ET30+FK30+GB30+GS30+HJ30+IA30+IR30</f>
        <v/>
      </c>
      <c r="O59">
        <f>O30+AF30+AW30+BN30+CE30+CV30+DM30+ED30+EU30+FL30+GC30+GT30+HK30+IB30+IS30</f>
        <v/>
      </c>
      <c r="P59">
        <f>P30+AG30+AX30+BO30+CF30+CW30+DN30+EE30+EV30+FM30+GD30+GU30+HL30+IC30+IT30</f>
        <v/>
      </c>
      <c r="Q59">
        <f>Q30+AH30+AY30+BP30+CG30+CX30+DO30+EF30+EW30+FN30+GE30+GV30+HM30+ID30+IU30</f>
        <v/>
      </c>
      <c r="R59">
        <f>R30+AI30+AZ30+BQ30+CH30+CY30+DP30+EG30+EX30+FO30+GF30+GW30+HN30+IE30+IV30</f>
        <v/>
      </c>
      <c r="T59" s="1">
        <f>IFERROR(E59/C59,0)</f>
        <v/>
      </c>
      <c r="U59" s="1">
        <f>IFERROR(Q59/C59,0)</f>
        <v/>
      </c>
    </row>
    <row r="60">
      <c r="A60">
        <f>IF(A31="","",A31)</f>
        <v/>
      </c>
      <c r="B60">
        <f>IF(B31="","",B31)</f>
        <v/>
      </c>
      <c r="C60">
        <f>C31+T31+AK31+BB31+BS31+CJ31+DA31+DR31+EI31+EZ31+FQ31+GH31+GY31+HP31+IG31</f>
        <v/>
      </c>
      <c r="D60">
        <f>D31+U31+AL31+BC31+BT31+CK31+DB31+DS31+EJ31+FA31+FR31+GI31+GZ31+HQ31+IH31</f>
        <v/>
      </c>
      <c r="E60">
        <f>E31+V31+AM31+BD31+BU31+CL31+DC31+DT31+EK31+FB31+FS31+GJ31+HA31+HR31+II31</f>
        <v/>
      </c>
      <c r="F60">
        <f>F31+W31+AN31+BE31+BV31+CM31+DD31+DU31+EL31+FC31+FT31+GK31+HB31+HS31+IJ31</f>
        <v/>
      </c>
      <c r="G60">
        <f>G31+X31+AO31+BF31+BW31+CN31+DE31+DV31+EM31+FD31+FU31+GL31+HC31+HT31+IK31</f>
        <v/>
      </c>
      <c r="H60">
        <f>H31+Y31+AP31+BG31+BX31+CO31+DF31+DW31+EN31+FE31+FV31+GM31+HD31+HU31+IL31</f>
        <v/>
      </c>
      <c r="I60">
        <f>I31+Z31+AQ31+BH31+BY31+CP31+DG31+DX31+EO31+FF31+FW31+GN31+HE31+HV31+IM31</f>
        <v/>
      </c>
      <c r="J60">
        <f>J31+AA31+AR31+BI31+BZ31+CQ31+DH31+DY31+EP31+FG31+FX31+GO31+HF31+HW31+IN31</f>
        <v/>
      </c>
      <c r="K60">
        <f>K31+AB31+AS31+BJ31+CA31+CR31+DI31+DZ31+EQ31+FH31+FY31+GP31+HG31+HX31+IO31</f>
        <v/>
      </c>
      <c r="L60">
        <f>L31+AC31+AT31+BK31+CB31+CS31+DJ31+EA31+ER31+FI31+FZ31+GQ31+HH31+HY31+IP31</f>
        <v/>
      </c>
      <c r="M60">
        <f>M31+AD31+AU31+BL31+CC31+CT31+DK31+EB31+ES31+FJ31+GA31+GR31+HI31+HZ31+IQ31</f>
        <v/>
      </c>
      <c r="N60">
        <f>N31+AE31+AV31+BM31+CD31+CU31+DL31+EC31+ET31+FK31+GB31+GS31+HJ31+IA31+IR31</f>
        <v/>
      </c>
      <c r="O60">
        <f>O31+AF31+AW31+BN31+CE31+CV31+DM31+ED31+EU31+FL31+GC31+GT31+HK31+IB31+IS31</f>
        <v/>
      </c>
      <c r="P60">
        <f>P31+AG31+AX31+BO31+CF31+CW31+DN31+EE31+EV31+FM31+GD31+GU31+HL31+IC31+IT31</f>
        <v/>
      </c>
      <c r="Q60">
        <f>Q31+AH31+AY31+BP31+CG31+CX31+DO31+EF31+EW31+FN31+GE31+GV31+HM31+ID31+IU31</f>
        <v/>
      </c>
      <c r="R60">
        <f>R31+AI31+AZ31+BQ31+CH31+CY31+DP31+EG31+EX31+FO31+GF31+GW31+HN31+IE31+IV31</f>
        <v/>
      </c>
      <c r="T60" s="1">
        <f>IFERROR(E60/C60,0)</f>
        <v/>
      </c>
      <c r="U60" s="1">
        <f>IFERROR(Q60/C60,0)</f>
        <v/>
      </c>
    </row>
    <row r="61">
      <c r="A61">
        <f>IF(A32="","",A32)</f>
        <v/>
      </c>
      <c r="B61">
        <f>IF(B32="","",B32)</f>
        <v/>
      </c>
      <c r="C61">
        <f>C32+T32+AK32+BB32+BS32+CJ32+DA32+DR32+EI32+EZ32+FQ32+GH32+GY32+HP32+IG32</f>
        <v/>
      </c>
      <c r="D61">
        <f>D32+U32+AL32+BC32+BT32+CK32+DB32+DS32+EJ32+FA32+FR32+GI32+GZ32+HQ32+IH32</f>
        <v/>
      </c>
      <c r="E61">
        <f>E32+V32+AM32+BD32+BU32+CL32+DC32+DT32+EK32+FB32+FS32+GJ32+HA32+HR32+II32</f>
        <v/>
      </c>
      <c r="F61">
        <f>F32+W32+AN32+BE32+BV32+CM32+DD32+DU32+EL32+FC32+FT32+GK32+HB32+HS32+IJ32</f>
        <v/>
      </c>
      <c r="G61">
        <f>G32+X32+AO32+BF32+BW32+CN32+DE32+DV32+EM32+FD32+FU32+GL32+HC32+HT32+IK32</f>
        <v/>
      </c>
      <c r="H61">
        <f>H32+Y32+AP32+BG32+BX32+CO32+DF32+DW32+EN32+FE32+FV32+GM32+HD32+HU32+IL32</f>
        <v/>
      </c>
      <c r="I61">
        <f>I32+Z32+AQ32+BH32+BY32+CP32+DG32+DX32+EO32+FF32+FW32+GN32+HE32+HV32+IM32</f>
        <v/>
      </c>
      <c r="J61">
        <f>J32+AA32+AR32+BI32+BZ32+CQ32+DH32+DY32+EP32+FG32+FX32+GO32+HF32+HW32+IN32</f>
        <v/>
      </c>
      <c r="K61">
        <f>K32+AB32+AS32+BJ32+CA32+CR32+DI32+DZ32+EQ32+FH32+FY32+GP32+HG32+HX32+IO32</f>
        <v/>
      </c>
      <c r="L61">
        <f>L32+AC32+AT32+BK32+CB32+CS32+DJ32+EA32+ER32+FI32+FZ32+GQ32+HH32+HY32+IP32</f>
        <v/>
      </c>
      <c r="M61">
        <f>M32+AD32+AU32+BL32+CC32+CT32+DK32+EB32+ES32+FJ32+GA32+GR32+HI32+HZ32+IQ32</f>
        <v/>
      </c>
      <c r="N61">
        <f>N32+AE32+AV32+BM32+CD32+CU32+DL32+EC32+ET32+FK32+GB32+GS32+HJ32+IA32+IR32</f>
        <v/>
      </c>
      <c r="O61">
        <f>O32+AF32+AW32+BN32+CE32+CV32+DM32+ED32+EU32+FL32+GC32+GT32+HK32+IB32+IS32</f>
        <v/>
      </c>
      <c r="P61">
        <f>P32+AG32+AX32+BO32+CF32+CW32+DN32+EE32+EV32+FM32+GD32+GU32+HL32+IC32+IT32</f>
        <v/>
      </c>
      <c r="Q61">
        <f>Q32+AH32+AY32+BP32+CG32+CX32+DO32+EF32+EW32+FN32+GE32+GV32+HM32+ID32+IU32</f>
        <v/>
      </c>
      <c r="R61">
        <f>R32+AI32+AZ32+BQ32+CH32+CY32+DP32+EG32+EX32+FO32+GF32+GW32+HN32+IE32+IV32</f>
        <v/>
      </c>
      <c r="T61" s="1">
        <f>IFERROR(E61/C61,0)</f>
        <v/>
      </c>
      <c r="U61" s="1">
        <f>IFERROR(Q61/C61,0)</f>
        <v/>
      </c>
    </row>
    <row r="62">
      <c r="A62" t="inlineStr">
        <is>
          <t>TOTALES :</t>
        </is>
      </c>
      <c r="C62">
        <f>SUM(C37:C61)</f>
        <v/>
      </c>
      <c r="D62">
        <f>SUM(D37:D61)</f>
        <v/>
      </c>
      <c r="E62">
        <f>SUM(E37:E61)</f>
        <v/>
      </c>
      <c r="F62">
        <f>SUM(F37:F61)</f>
        <v/>
      </c>
      <c r="G62">
        <f>SUM(G37:G61)</f>
        <v/>
      </c>
      <c r="H62">
        <f>SUM(H37:H61)</f>
        <v/>
      </c>
      <c r="I62">
        <f>SUM(I37:I61)</f>
        <v/>
      </c>
      <c r="J62">
        <f>SUM(J37:J61)</f>
        <v/>
      </c>
      <c r="K62">
        <f>SUM(K37:K61)</f>
        <v/>
      </c>
      <c r="L62">
        <f>SUM(L37:L61)</f>
        <v/>
      </c>
      <c r="M62">
        <f>SUM(M37:M61)</f>
        <v/>
      </c>
      <c r="N62">
        <f>SUM(N37:N61)</f>
        <v/>
      </c>
      <c r="O62">
        <f>SUM(O37:O61)</f>
        <v/>
      </c>
      <c r="P62">
        <f>SUM(P37:P61)</f>
        <v/>
      </c>
      <c r="Q62">
        <f>SUM(Q37:Q61)</f>
        <v/>
      </c>
      <c r="R62">
        <f>SUM(R37:R61)</f>
        <v/>
      </c>
      <c r="T62" s="1">
        <f>IFERROR(E62/C62,0)</f>
        <v/>
      </c>
      <c r="U62" s="1">
        <f>IFERROR(Q62/C62,0)</f>
        <v/>
      </c>
    </row>
    <row r="64">
      <c r="A64" t="inlineStr">
        <is>
          <t>L A N Z A D O R E S</t>
        </is>
      </c>
    </row>
    <row r="65">
      <c r="A65" t="inlineStr">
        <is>
          <t>NOMBRE</t>
        </is>
      </c>
      <c r="B65" t="inlineStr">
        <is>
          <t>No</t>
        </is>
      </c>
      <c r="C65" t="inlineStr">
        <is>
          <t>P?</t>
        </is>
      </c>
      <c r="D65" t="inlineStr">
        <is>
          <t>G/P</t>
        </is>
      </c>
      <c r="E65" t="inlineStr">
        <is>
          <t>INN</t>
        </is>
      </c>
      <c r="F65" t="inlineStr">
        <is>
          <t>CL</t>
        </is>
      </c>
      <c r="G65" t="inlineStr">
        <is>
          <t>K</t>
        </is>
      </c>
      <c r="H65" t="inlineStr">
        <is>
          <t>H</t>
        </is>
      </c>
      <c r="I65" t="inlineStr">
        <is>
          <t>P?</t>
        </is>
      </c>
      <c r="J65" t="inlineStr">
        <is>
          <t>G/P</t>
        </is>
      </c>
      <c r="K65" t="inlineStr">
        <is>
          <t>INN</t>
        </is>
      </c>
      <c r="L65" t="inlineStr">
        <is>
          <t>CL</t>
        </is>
      </c>
      <c r="M65" t="inlineStr">
        <is>
          <t>K</t>
        </is>
      </c>
      <c r="N65" t="inlineStr">
        <is>
          <t>H</t>
        </is>
      </c>
      <c r="O65" t="inlineStr">
        <is>
          <t>P?</t>
        </is>
      </c>
      <c r="P65" t="inlineStr">
        <is>
          <t>G/P</t>
        </is>
      </c>
      <c r="Q65" t="inlineStr">
        <is>
          <t>INN</t>
        </is>
      </c>
      <c r="R65" t="inlineStr">
        <is>
          <t>CL</t>
        </is>
      </c>
      <c r="S65" t="inlineStr">
        <is>
          <t>K</t>
        </is>
      </c>
      <c r="T65" t="inlineStr">
        <is>
          <t>H</t>
        </is>
      </c>
      <c r="U65" t="inlineStr">
        <is>
          <t>P?</t>
        </is>
      </c>
      <c r="V65" t="inlineStr">
        <is>
          <t>G/P</t>
        </is>
      </c>
      <c r="W65" t="inlineStr">
        <is>
          <t>INN</t>
        </is>
      </c>
      <c r="X65" t="inlineStr">
        <is>
          <t>CL</t>
        </is>
      </c>
      <c r="Y65" t="inlineStr">
        <is>
          <t>K</t>
        </is>
      </c>
      <c r="Z65" t="inlineStr">
        <is>
          <t>H</t>
        </is>
      </c>
      <c r="AA65" t="inlineStr">
        <is>
          <t>P?</t>
        </is>
      </c>
      <c r="AB65" t="inlineStr">
        <is>
          <t>G/P</t>
        </is>
      </c>
      <c r="AC65" t="inlineStr">
        <is>
          <t>INN</t>
        </is>
      </c>
      <c r="AD65" t="inlineStr">
        <is>
          <t>CL</t>
        </is>
      </c>
      <c r="AE65" t="inlineStr">
        <is>
          <t>K</t>
        </is>
      </c>
      <c r="AF65" t="inlineStr">
        <is>
          <t>H</t>
        </is>
      </c>
      <c r="AG65" t="inlineStr">
        <is>
          <t>P?</t>
        </is>
      </c>
      <c r="AH65" t="inlineStr">
        <is>
          <t>G/P</t>
        </is>
      </c>
      <c r="AI65" t="inlineStr">
        <is>
          <t>INN</t>
        </is>
      </c>
      <c r="AJ65" t="inlineStr">
        <is>
          <t>CL</t>
        </is>
      </c>
      <c r="AK65" t="inlineStr">
        <is>
          <t>K</t>
        </is>
      </c>
      <c r="AL65" t="inlineStr">
        <is>
          <t>H</t>
        </is>
      </c>
      <c r="AM65" t="inlineStr">
        <is>
          <t>P?</t>
        </is>
      </c>
      <c r="AN65" t="inlineStr">
        <is>
          <t>G/P</t>
        </is>
      </c>
      <c r="AO65" t="inlineStr">
        <is>
          <t>INN</t>
        </is>
      </c>
      <c r="AP65" t="inlineStr">
        <is>
          <t>CL</t>
        </is>
      </c>
      <c r="AQ65" t="inlineStr">
        <is>
          <t>K</t>
        </is>
      </c>
      <c r="AR65" t="inlineStr">
        <is>
          <t>H</t>
        </is>
      </c>
      <c r="AS65" t="inlineStr">
        <is>
          <t>P?</t>
        </is>
      </c>
      <c r="AT65" t="inlineStr">
        <is>
          <t>G/P</t>
        </is>
      </c>
      <c r="AU65" t="inlineStr">
        <is>
          <t>INN</t>
        </is>
      </c>
      <c r="AV65" t="inlineStr">
        <is>
          <t>CL</t>
        </is>
      </c>
      <c r="AW65" t="inlineStr">
        <is>
          <t>K</t>
        </is>
      </c>
      <c r="AX65" t="inlineStr">
        <is>
          <t>H</t>
        </is>
      </c>
      <c r="AY65" t="inlineStr">
        <is>
          <t>P?</t>
        </is>
      </c>
      <c r="AZ65" t="inlineStr">
        <is>
          <t>G/P</t>
        </is>
      </c>
      <c r="BA65" t="inlineStr">
        <is>
          <t>INN</t>
        </is>
      </c>
      <c r="BB65" t="inlineStr">
        <is>
          <t>CL</t>
        </is>
      </c>
      <c r="BC65" t="inlineStr">
        <is>
          <t>K</t>
        </is>
      </c>
      <c r="BD65" t="inlineStr">
        <is>
          <t>H</t>
        </is>
      </c>
      <c r="BE65" t="inlineStr">
        <is>
          <t>P?</t>
        </is>
      </c>
      <c r="BF65" t="inlineStr">
        <is>
          <t>G/P</t>
        </is>
      </c>
      <c r="BG65" t="inlineStr">
        <is>
          <t>INN</t>
        </is>
      </c>
      <c r="BH65" t="inlineStr">
        <is>
          <t>CL</t>
        </is>
      </c>
      <c r="BI65" t="inlineStr">
        <is>
          <t>K</t>
        </is>
      </c>
      <c r="BJ65" t="inlineStr">
        <is>
          <t>H</t>
        </is>
      </c>
      <c r="BK65" t="inlineStr">
        <is>
          <t>P?</t>
        </is>
      </c>
      <c r="BL65" t="inlineStr">
        <is>
          <t>G/P</t>
        </is>
      </c>
      <c r="BM65" t="inlineStr">
        <is>
          <t>INN</t>
        </is>
      </c>
      <c r="BN65" t="inlineStr">
        <is>
          <t>CL</t>
        </is>
      </c>
      <c r="BO65" t="inlineStr">
        <is>
          <t>K</t>
        </is>
      </c>
      <c r="BP65" t="inlineStr">
        <is>
          <t>H</t>
        </is>
      </c>
      <c r="BQ65" t="inlineStr">
        <is>
          <t>P?</t>
        </is>
      </c>
      <c r="BR65" t="inlineStr">
        <is>
          <t>G/P</t>
        </is>
      </c>
      <c r="BS65" t="inlineStr">
        <is>
          <t>INN</t>
        </is>
      </c>
      <c r="BT65" t="inlineStr">
        <is>
          <t>CL</t>
        </is>
      </c>
      <c r="BU65" t="inlineStr">
        <is>
          <t>K</t>
        </is>
      </c>
      <c r="BV65" t="inlineStr">
        <is>
          <t>H</t>
        </is>
      </c>
      <c r="BW65" t="inlineStr">
        <is>
          <t>P?</t>
        </is>
      </c>
      <c r="BX65" t="inlineStr">
        <is>
          <t>G/P</t>
        </is>
      </c>
      <c r="BY65" t="inlineStr">
        <is>
          <t>INN</t>
        </is>
      </c>
      <c r="BZ65" t="inlineStr">
        <is>
          <t>CL</t>
        </is>
      </c>
      <c r="CA65" t="inlineStr">
        <is>
          <t>K</t>
        </is>
      </c>
      <c r="CB65" t="inlineStr">
        <is>
          <t>H</t>
        </is>
      </c>
      <c r="CC65" t="inlineStr">
        <is>
          <t>P?</t>
        </is>
      </c>
      <c r="CD65" t="inlineStr">
        <is>
          <t>G/P</t>
        </is>
      </c>
      <c r="CE65" t="inlineStr">
        <is>
          <t>INN</t>
        </is>
      </c>
      <c r="CF65" t="inlineStr">
        <is>
          <t>CL</t>
        </is>
      </c>
      <c r="CG65" t="inlineStr">
        <is>
          <t>K</t>
        </is>
      </c>
      <c r="CH65" t="inlineStr">
        <is>
          <t>H</t>
        </is>
      </c>
      <c r="CI65" t="inlineStr">
        <is>
          <t>P?</t>
        </is>
      </c>
      <c r="CJ65" t="inlineStr">
        <is>
          <t>G/P</t>
        </is>
      </c>
      <c r="CK65" t="inlineStr">
        <is>
          <t>INN</t>
        </is>
      </c>
      <c r="CL65" t="inlineStr">
        <is>
          <t>CL</t>
        </is>
      </c>
      <c r="CM65" t="inlineStr">
        <is>
          <t>K</t>
        </is>
      </c>
      <c r="CN65" t="inlineStr">
        <is>
          <t>H</t>
        </is>
      </c>
      <c r="CP65" t="inlineStr">
        <is>
          <t>JJ</t>
        </is>
      </c>
      <c r="CQ65" t="inlineStr">
        <is>
          <t>JG</t>
        </is>
      </c>
      <c r="CR65" t="inlineStr">
        <is>
          <t>JP</t>
        </is>
      </c>
      <c r="CS65" t="inlineStr">
        <is>
          <t>OUTS</t>
        </is>
      </c>
      <c r="CT65" t="inlineStr">
        <is>
          <t>INN</t>
        </is>
      </c>
      <c r="CU65" t="inlineStr">
        <is>
          <t>CL</t>
        </is>
      </c>
      <c r="CV65" t="inlineStr">
        <is>
          <t>K</t>
        </is>
      </c>
      <c r="CW65" t="inlineStr">
        <is>
          <t>H</t>
        </is>
      </c>
      <c r="CX65" t="inlineStr">
        <is>
          <t>PCL</t>
        </is>
      </c>
    </row>
    <row r="66">
      <c r="A66">
        <f>IF(A8="","",A8)</f>
        <v/>
      </c>
      <c r="B66">
        <f>IF(B8="","",B8)</f>
        <v/>
      </c>
      <c r="CP66">
        <f>C66+I66+O66+U66+AA66+AG66+AM66+AS66+AY66+BE66+BK66+BQ66+BW66+CC66+CI66</f>
        <v/>
      </c>
      <c r="CQ66">
        <f>COUNTIF(D66,"G")+COUNTIF(J66,"G")+COUNTIF(P66,"G")+COUNTIF(V66,"G")+COUNTIF(AB66,"G")+COUNTIF(AH66,"G")+COUNTIF(AN66,"G")+COUNTIF(AT66,"G")+COUNTIF(AZ66,"G")+COUNTIF(BF66,"G")+COUNTIF(BL66,"G")+COUNTIF(BR66,"G")+COUNTIF(BX66,"G")+COUNTIF(CD66,"G")+COUNTIF(CJ66,"G")</f>
        <v/>
      </c>
      <c r="CR66">
        <f>COUNTIF(D66,"P")+COUNTIF(J66,"P")+COUNTIF(P66,"P")+COUNTIF(V66,"P")+COUNTIF(AB66,"P")+COUNTIF(AH66,"P")+COUNTIF(AN66,"P")+COUNTIF(AT66,"P")+COUNTIF(AZ66,"P")+COUNTIF(BF66,"P")+COUNTIF(BL66,"P")+COUNTIF(BR66,"P")+COUNTIF(BX66,"P")+COUNTIF(CD66,"P")+COUNTIF(CJ66,"P")</f>
        <v/>
      </c>
      <c r="CS66">
        <f>(INT(E66)*3+(E66-INT(E66))*10)+(INT(K66)*3+(K66-INT(K66))*10)+(INT(Q66)*3+(Q66-INT(Q66))*10)+(INT(W66)*3+(W66-INT(W66))*10)+(INT(AC66)*3+(AC66-INT(AC66))*10)+(INT(AI66)*3+(AI66-INT(AI66))*10)+(INT(AO66)*3+(AO66-INT(AO66))*10)+(INT(AU66)*3+(AU66-INT(AU66))*10)+(INT(BA66)*3+(BA66-INT(BA66))*10)+(INT(BG66)*3+(BG66-INT(BG66))*10)+(INT(BM66)*3+(BM66-INT(BM66))*10)+(INT(BS66)*3+(BS66-INT(BS66))*10)+(INT(BY66)*3+(BY66-INT(BY66))*10)+(INT(CE66)*3+(CE66-INT(CE66))*10)+(INT(CK66)*3+(CK66-INT(CK66))*10)</f>
        <v/>
      </c>
      <c r="CT66">
        <f>INT(CS66/3)+MOD(CS66,3)/10</f>
        <v/>
      </c>
      <c r="CU66">
        <f>F66+L66+R66+X66+AD66+AJ66+AP66+AV66+BB66+BH66+BN66+BT66+BZ66+CF66+CL66</f>
        <v/>
      </c>
      <c r="CV66">
        <f>G66+M66+S66+Y66+AE66+AK66+AQ66+AW66+BC66+BI66+BO66+BU66+CA66+CG66+CM66</f>
        <v/>
      </c>
      <c r="CW66">
        <f>H66+N66+T66+Z66+AF66+AL66+AR66+AX66+BD66+BJ66+BP66+BV66+CB66+CH66+CN66</f>
        <v/>
      </c>
      <c r="CX66" s="2">
        <f>IFERROR(CU66*27/CS66,0)</f>
        <v/>
      </c>
    </row>
    <row r="67">
      <c r="A67">
        <f>IF(A9="","",A9)</f>
        <v/>
      </c>
      <c r="B67">
        <f>IF(B9="","",B9)</f>
        <v/>
      </c>
      <c r="CP67">
        <f>C67+I67+O67+U67+AA67+AG67+AM67+AS67+AY67+BE67+BK67+BQ67+BW67+CC67+CI67</f>
        <v/>
      </c>
      <c r="CQ67">
        <f>COUNTIF(D67,"G")+COUNTIF(J67,"G")+COUNTIF(P67,"G")+COUNTIF(V67,"G")+COUNTIF(AB67,"G")+COUNTIF(AH67,"G")+COUNTIF(AN67,"G")+COUNTIF(AT67,"G")+COUNTIF(AZ67,"G")+COUNTIF(BF67,"G")+COUNTIF(BL67,"G")+COUNTIF(BR67,"G")+COUNTIF(BX67,"G")+COUNTIF(CD67,"G")+COUNTIF(CJ67,"G")</f>
        <v/>
      </c>
      <c r="CR67">
        <f>COUNTIF(D67,"P")+COUNTIF(J67,"P")+COUNTIF(P67,"P")+COUNTIF(V67,"P")+COUNTIF(AB67,"P")+COUNTIF(AH67,"P")+COUNTIF(AN67,"P")+COUNTIF(AT67,"P")+COUNTIF(AZ67,"P")+COUNTIF(BF67,"P")+COUNTIF(BL67,"P")+COUNTIF(BR67,"P")+COUNTIF(BX67,"P")+COUNTIF(CD67,"P")+COUNTIF(CJ67,"P")</f>
        <v/>
      </c>
      <c r="CS67">
        <f>(INT(E67)*3+(E67-INT(E67))*10)+(INT(K67)*3+(K67-INT(K67))*10)+(INT(Q67)*3+(Q67-INT(Q67))*10)+(INT(W67)*3+(W67-INT(W67))*10)+(INT(AC67)*3+(AC67-INT(AC67))*10)+(INT(AI67)*3+(AI67-INT(AI67))*10)+(INT(AO67)*3+(AO67-INT(AO67))*10)+(INT(AU67)*3+(AU67-INT(AU67))*10)+(INT(BA67)*3+(BA67-INT(BA67))*10)+(INT(BG67)*3+(BG67-INT(BG67))*10)+(INT(BM67)*3+(BM67-INT(BM67))*10)+(INT(BS67)*3+(BS67-INT(BS67))*10)+(INT(BY67)*3+(BY67-INT(BY67))*10)+(INT(CE67)*3+(CE67-INT(CE67))*10)+(INT(CK67)*3+(CK67-INT(CK67))*10)</f>
        <v/>
      </c>
      <c r="CT67">
        <f>INT(CS67/3)+MOD(CS67,3)/10</f>
        <v/>
      </c>
      <c r="CU67">
        <f>F67+L67+R67+X67+AD67+AJ67+AP67+AV67+BB67+BH67+BN67+BT67+BZ67+CF67+CL67</f>
        <v/>
      </c>
      <c r="CV67">
        <f>G67+M67+S67+Y67+AE67+AK67+AQ67+AW67+BC67+BI67+BO67+BU67+CA67+CG67+CM67</f>
        <v/>
      </c>
      <c r="CW67">
        <f>H67+N67+T67+Z67+AF67+AL67+AR67+AX67+BD67+BJ67+BP67+BV67+CB67+CH67+CN67</f>
        <v/>
      </c>
      <c r="CX67" s="2">
        <f>IFERROR(CU67*27/CS67,0)</f>
        <v/>
      </c>
    </row>
    <row r="68">
      <c r="A68">
        <f>IF(A10="","",A10)</f>
        <v/>
      </c>
      <c r="B68">
        <f>IF(B10="","",B10)</f>
        <v/>
      </c>
      <c r="CP68">
        <f>C68+I68+O68+U68+AA68+AG68+AM68+AS68+AY68+BE68+BK68+BQ68+BW68+CC68+CI68</f>
        <v/>
      </c>
      <c r="CQ68">
        <f>COUNTIF(D68,"G")+COUNTIF(J68,"G")+COUNTIF(P68,"G")+COUNTIF(V68,"G")+COUNTIF(AB68,"G")+COUNTIF(AH68,"G")+COUNTIF(AN68,"G")+COUNTIF(AT68,"G")+COUNTIF(AZ68,"G")+COUNTIF(BF68,"G")+COUNTIF(BL68,"G")+COUNTIF(BR68,"G")+COUNTIF(BX68,"G")+COUNTIF(CD68,"G")+COUNTIF(CJ68,"G")</f>
        <v/>
      </c>
      <c r="CR68">
        <f>COUNTIF(D68,"P")+COUNTIF(J68,"P")+COUNTIF(P68,"P")+COUNTIF(V68,"P")+COUNTIF(AB68,"P")+COUNTIF(AH68,"P")+COUNTIF(AN68,"P")+COUNTIF(AT68,"P")+COUNTIF(AZ68,"P")+COUNTIF(BF68,"P")+COUNTIF(BL68,"P")+COUNTIF(BR68,"P")+COUNTIF(BX68,"P")+COUNTIF(CD68,"P")+COUNTIF(CJ68,"P")</f>
        <v/>
      </c>
      <c r="CS68">
        <f>(INT(E68)*3+(E68-INT(E68))*10)+(INT(K68)*3+(K68-INT(K68))*10)+(INT(Q68)*3+(Q68-INT(Q68))*10)+(INT(W68)*3+(W68-INT(W68))*10)+(INT(AC68)*3+(AC68-INT(AC68))*10)+(INT(AI68)*3+(AI68-INT(AI68))*10)+(INT(AO68)*3+(AO68-INT(AO68))*10)+(INT(AU68)*3+(AU68-INT(AU68))*10)+(INT(BA68)*3+(BA68-INT(BA68))*10)+(INT(BG68)*3+(BG68-INT(BG68))*10)+(INT(BM68)*3+(BM68-INT(BM68))*10)+(INT(BS68)*3+(BS68-INT(BS68))*10)+(INT(BY68)*3+(BY68-INT(BY68))*10)+(INT(CE68)*3+(CE68-INT(CE68))*10)+(INT(CK68)*3+(CK68-INT(CK68))*10)</f>
        <v/>
      </c>
      <c r="CT68">
        <f>INT(CS68/3)+MOD(CS68,3)/10</f>
        <v/>
      </c>
      <c r="CU68">
        <f>F68+L68+R68+X68+AD68+AJ68+AP68+AV68+BB68+BH68+BN68+BT68+BZ68+CF68+CL68</f>
        <v/>
      </c>
      <c r="CV68">
        <f>G68+M68+S68+Y68+AE68+AK68+AQ68+AW68+BC68+BI68+BO68+BU68+CA68+CG68+CM68</f>
        <v/>
      </c>
      <c r="CW68">
        <f>H68+N68+T68+Z68+AF68+AL68+AR68+AX68+BD68+BJ68+BP68+BV68+CB68+CH68+CN68</f>
        <v/>
      </c>
      <c r="CX68" s="2">
        <f>IFERROR(CU68*27/CS68,0)</f>
        <v/>
      </c>
    </row>
    <row r="69">
      <c r="A69">
        <f>IF(A11="","",A11)</f>
        <v/>
      </c>
      <c r="B69">
        <f>IF(B11="","",B11)</f>
        <v/>
      </c>
      <c r="CP69">
        <f>C69+I69+O69+U69+AA69+AG69+AM69+AS69+AY69+BE69+BK69+BQ69+BW69+CC69+CI69</f>
        <v/>
      </c>
      <c r="CQ69">
        <f>COUNTIF(D69,"G")+COUNTIF(J69,"G")+COUNTIF(P69,"G")+COUNTIF(V69,"G")+COUNTIF(AB69,"G")+COUNTIF(AH69,"G")+COUNTIF(AN69,"G")+COUNTIF(AT69,"G")+COUNTIF(AZ69,"G")+COUNTIF(BF69,"G")+COUNTIF(BL69,"G")+COUNTIF(BR69,"G")+COUNTIF(BX69,"G")+COUNTIF(CD69,"G")+COUNTIF(CJ69,"G")</f>
        <v/>
      </c>
      <c r="CR69">
        <f>COUNTIF(D69,"P")+COUNTIF(J69,"P")+COUNTIF(P69,"P")+COUNTIF(V69,"P")+COUNTIF(AB69,"P")+COUNTIF(AH69,"P")+COUNTIF(AN69,"P")+COUNTIF(AT69,"P")+COUNTIF(AZ69,"P")+COUNTIF(BF69,"P")+COUNTIF(BL69,"P")+COUNTIF(BR69,"P")+COUNTIF(BX69,"P")+COUNTIF(CD69,"P")+COUNTIF(CJ69,"P")</f>
        <v/>
      </c>
      <c r="CS69">
        <f>(INT(E69)*3+(E69-INT(E69))*10)+(INT(K69)*3+(K69-INT(K69))*10)+(INT(Q69)*3+(Q69-INT(Q69))*10)+(INT(W69)*3+(W69-INT(W69))*10)+(INT(AC69)*3+(AC69-INT(AC69))*10)+(INT(AI69)*3+(AI69-INT(AI69))*10)+(INT(AO69)*3+(AO69-INT(AO69))*10)+(INT(AU69)*3+(AU69-INT(AU69))*10)+(INT(BA69)*3+(BA69-INT(BA69))*10)+(INT(BG69)*3+(BG69-INT(BG69))*10)+(INT(BM69)*3+(BM69-INT(BM69))*10)+(INT(BS69)*3+(BS69-INT(BS69))*10)+(INT(BY69)*3+(BY69-INT(BY69))*10)+(INT(CE69)*3+(CE69-INT(CE69))*10)+(INT(CK69)*3+(CK69-INT(CK69))*10)</f>
        <v/>
      </c>
      <c r="CT69">
        <f>INT(CS69/3)+MOD(CS69,3)/10</f>
        <v/>
      </c>
      <c r="CU69">
        <f>F69+L69+R69+X69+AD69+AJ69+AP69+AV69+BB69+BH69+BN69+BT69+BZ69+CF69+CL69</f>
        <v/>
      </c>
      <c r="CV69">
        <f>G69+M69+S69+Y69+AE69+AK69+AQ69+AW69+BC69+BI69+BO69+BU69+CA69+CG69+CM69</f>
        <v/>
      </c>
      <c r="CW69">
        <f>H69+N69+T69+Z69+AF69+AL69+AR69+AX69+BD69+BJ69+BP69+BV69+CB69+CH69+CN69</f>
        <v/>
      </c>
      <c r="CX69" s="2">
        <f>IFERROR(CU69*27/CS69,0)</f>
        <v/>
      </c>
    </row>
    <row r="70">
      <c r="A70">
        <f>IF(A12="","",A12)</f>
        <v/>
      </c>
      <c r="B70">
        <f>IF(B12="","",B12)</f>
        <v/>
      </c>
      <c r="CP70">
        <f>C70+I70+O70+U70+AA70+AG70+AM70+AS70+AY70+BE70+BK70+BQ70+BW70+CC70+CI70</f>
        <v/>
      </c>
      <c r="CQ70">
        <f>COUNTIF(D70,"G")+COUNTIF(J70,"G")+COUNTIF(P70,"G")+COUNTIF(V70,"G")+COUNTIF(AB70,"G")+COUNTIF(AH70,"G")+COUNTIF(AN70,"G")+COUNTIF(AT70,"G")+COUNTIF(AZ70,"G")+COUNTIF(BF70,"G")+COUNTIF(BL70,"G")+COUNTIF(BR70,"G")+COUNTIF(BX70,"G")+COUNTIF(CD70,"G")+COUNTIF(CJ70,"G")</f>
        <v/>
      </c>
      <c r="CR70">
        <f>COUNTIF(D70,"P")+COUNTIF(J70,"P")+COUNTIF(P70,"P")+COUNTIF(V70,"P")+COUNTIF(AB70,"P")+COUNTIF(AH70,"P")+COUNTIF(AN70,"P")+COUNTIF(AT70,"P")+COUNTIF(AZ70,"P")+COUNTIF(BF70,"P")+COUNTIF(BL70,"P")+COUNTIF(BR70,"P")+COUNTIF(BX70,"P")+COUNTIF(CD70,"P")+COUNTIF(CJ70,"P")</f>
        <v/>
      </c>
      <c r="CS70">
        <f>(INT(E70)*3+(E70-INT(E70))*10)+(INT(K70)*3+(K70-INT(K70))*10)+(INT(Q70)*3+(Q70-INT(Q70))*10)+(INT(W70)*3+(W70-INT(W70))*10)+(INT(AC70)*3+(AC70-INT(AC70))*10)+(INT(AI70)*3+(AI70-INT(AI70))*10)+(INT(AO70)*3+(AO70-INT(AO70))*10)+(INT(AU70)*3+(AU70-INT(AU70))*10)+(INT(BA70)*3+(BA70-INT(BA70))*10)+(INT(BG70)*3+(BG70-INT(BG70))*10)+(INT(BM70)*3+(BM70-INT(BM70))*10)+(INT(BS70)*3+(BS70-INT(BS70))*10)+(INT(BY70)*3+(BY70-INT(BY70))*10)+(INT(CE70)*3+(CE70-INT(CE70))*10)+(INT(CK70)*3+(CK70-INT(CK70))*10)</f>
        <v/>
      </c>
      <c r="CT70">
        <f>INT(CS70/3)+MOD(CS70,3)/10</f>
        <v/>
      </c>
      <c r="CU70">
        <f>F70+L70+R70+X70+AD70+AJ70+AP70+AV70+BB70+BH70+BN70+BT70+BZ70+CF70+CL70</f>
        <v/>
      </c>
      <c r="CV70">
        <f>G70+M70+S70+Y70+AE70+AK70+AQ70+AW70+BC70+BI70+BO70+BU70+CA70+CG70+CM70</f>
        <v/>
      </c>
      <c r="CW70">
        <f>H70+N70+T70+Z70+AF70+AL70+AR70+AX70+BD70+BJ70+BP70+BV70+CB70+CH70+CN70</f>
        <v/>
      </c>
      <c r="CX70" s="2">
        <f>IFERROR(CU70*27/CS70,0)</f>
        <v/>
      </c>
    </row>
    <row r="71">
      <c r="A71">
        <f>IF(A13="","",A13)</f>
        <v/>
      </c>
      <c r="B71">
        <f>IF(B13="","",B13)</f>
        <v/>
      </c>
      <c r="CP71">
        <f>C71+I71+O71+U71+AA71+AG71+AM71+AS71+AY71+BE71+BK71+BQ71+BW71+CC71+CI71</f>
        <v/>
      </c>
      <c r="CQ71">
        <f>COUNTIF(D71,"G")+COUNTIF(J71,"G")+COUNTIF(P71,"G")+COUNTIF(V71,"G")+COUNTIF(AB71,"G")+COUNTIF(AH71,"G")+COUNTIF(AN71,"G")+COUNTIF(AT71,"G")+COUNTIF(AZ71,"G")+COUNTIF(BF71,"G")+COUNTIF(BL71,"G")+COUNTIF(BR71,"G")+COUNTIF(BX71,"G")+COUNTIF(CD71,"G")+COUNTIF(CJ71,"G")</f>
        <v/>
      </c>
      <c r="CR71">
        <f>COUNTIF(D71,"P")+COUNTIF(J71,"P")+COUNTIF(P71,"P")+COUNTIF(V71,"P")+COUNTIF(AB71,"P")+COUNTIF(AH71,"P")+COUNTIF(AN71,"P")+COUNTIF(AT71,"P")+COUNTIF(AZ71,"P")+COUNTIF(BF71,"P")+COUNTIF(BL71,"P")+COUNTIF(BR71,"P")+COUNTIF(BX71,"P")+COUNTIF(CD71,"P")+COUNTIF(CJ71,"P")</f>
        <v/>
      </c>
      <c r="CS71">
        <f>(INT(E71)*3+(E71-INT(E71))*10)+(INT(K71)*3+(K71-INT(K71))*10)+(INT(Q71)*3+(Q71-INT(Q71))*10)+(INT(W71)*3+(W71-INT(W71))*10)+(INT(AC71)*3+(AC71-INT(AC71))*10)+(INT(AI71)*3+(AI71-INT(AI71))*10)+(INT(AO71)*3+(AO71-INT(AO71))*10)+(INT(AU71)*3+(AU71-INT(AU71))*10)+(INT(BA71)*3+(BA71-INT(BA71))*10)+(INT(BG71)*3+(BG71-INT(BG71))*10)+(INT(BM71)*3+(BM71-INT(BM71))*10)+(INT(BS71)*3+(BS71-INT(BS71))*10)+(INT(BY71)*3+(BY71-INT(BY71))*10)+(INT(CE71)*3+(CE71-INT(CE71))*10)+(INT(CK71)*3+(CK71-INT(CK71))*10)</f>
        <v/>
      </c>
      <c r="CT71">
        <f>INT(CS71/3)+MOD(CS71,3)/10</f>
        <v/>
      </c>
      <c r="CU71">
        <f>F71+L71+R71+X71+AD71+AJ71+AP71+AV71+BB71+BH71+BN71+BT71+BZ71+CF71+CL71</f>
        <v/>
      </c>
      <c r="CV71">
        <f>G71+M71+S71+Y71+AE71+AK71+AQ71+AW71+BC71+BI71+BO71+BU71+CA71+CG71+CM71</f>
        <v/>
      </c>
      <c r="CW71">
        <f>H71+N71+T71+Z71+AF71+AL71+AR71+AX71+BD71+BJ71+BP71+BV71+CB71+CH71+CN71</f>
        <v/>
      </c>
      <c r="CX71" s="2">
        <f>IFERROR(CU71*27/CS71,0)</f>
        <v/>
      </c>
    </row>
    <row r="72">
      <c r="A72">
        <f>IF(A14="","",A14)</f>
        <v/>
      </c>
      <c r="B72">
        <f>IF(B14="","",B14)</f>
        <v/>
      </c>
      <c r="CP72">
        <f>C72+I72+O72+U72+AA72+AG72+AM72+AS72+AY72+BE72+BK72+BQ72+BW72+CC72+CI72</f>
        <v/>
      </c>
      <c r="CQ72">
        <f>COUNTIF(D72,"G")+COUNTIF(J72,"G")+COUNTIF(P72,"G")+COUNTIF(V72,"G")+COUNTIF(AB72,"G")+COUNTIF(AH72,"G")+COUNTIF(AN72,"G")+COUNTIF(AT72,"G")+COUNTIF(AZ72,"G")+COUNTIF(BF72,"G")+COUNTIF(BL72,"G")+COUNTIF(BR72,"G")+COUNTIF(BX72,"G")+COUNTIF(CD72,"G")+COUNTIF(CJ72,"G")</f>
        <v/>
      </c>
      <c r="CR72">
        <f>COUNTIF(D72,"P")+COUNTIF(J72,"P")+COUNTIF(P72,"P")+COUNTIF(V72,"P")+COUNTIF(AB72,"P")+COUNTIF(AH72,"P")+COUNTIF(AN72,"P")+COUNTIF(AT72,"P")+COUNTIF(AZ72,"P")+COUNTIF(BF72,"P")+COUNTIF(BL72,"P")+COUNTIF(BR72,"P")+COUNTIF(BX72,"P")+COUNTIF(CD72,"P")+COUNTIF(CJ72,"P")</f>
        <v/>
      </c>
      <c r="CS72">
        <f>(INT(E72)*3+(E72-INT(E72))*10)+(INT(K72)*3+(K72-INT(K72))*10)+(INT(Q72)*3+(Q72-INT(Q72))*10)+(INT(W72)*3+(W72-INT(W72))*10)+(INT(AC72)*3+(AC72-INT(AC72))*10)+(INT(AI72)*3+(AI72-INT(AI72))*10)+(INT(AO72)*3+(AO72-INT(AO72))*10)+(INT(AU72)*3+(AU72-INT(AU72))*10)+(INT(BA72)*3+(BA72-INT(BA72))*10)+(INT(BG72)*3+(BG72-INT(BG72))*10)+(INT(BM72)*3+(BM72-INT(BM72))*10)+(INT(BS72)*3+(BS72-INT(BS72))*10)+(INT(BY72)*3+(BY72-INT(BY72))*10)+(INT(CE72)*3+(CE72-INT(CE72))*10)+(INT(CK72)*3+(CK72-INT(CK72))*10)</f>
        <v/>
      </c>
      <c r="CT72">
        <f>INT(CS72/3)+MOD(CS72,3)/10</f>
        <v/>
      </c>
      <c r="CU72">
        <f>F72+L72+R72+X72+AD72+AJ72+AP72+AV72+BB72+BH72+BN72+BT72+BZ72+CF72+CL72</f>
        <v/>
      </c>
      <c r="CV72">
        <f>G72+M72+S72+Y72+AE72+AK72+AQ72+AW72+BC72+BI72+BO72+BU72+CA72+CG72+CM72</f>
        <v/>
      </c>
      <c r="CW72">
        <f>H72+N72+T72+Z72+AF72+AL72+AR72+AX72+BD72+BJ72+BP72+BV72+CB72+CH72+CN72</f>
        <v/>
      </c>
      <c r="CX72" s="2">
        <f>IFERROR(CU72*27/CS72,0)</f>
        <v/>
      </c>
    </row>
    <row r="73">
      <c r="A73">
        <f>IF(A15="","",A15)</f>
        <v/>
      </c>
      <c r="B73">
        <f>IF(B15="","",B15)</f>
        <v/>
      </c>
      <c r="CP73">
        <f>C73+I73+O73+U73+AA73+AG73+AM73+AS73+AY73+BE73+BK73+BQ73+BW73+CC73+CI73</f>
        <v/>
      </c>
      <c r="CQ73">
        <f>COUNTIF(D73,"G")+COUNTIF(J73,"G")+COUNTIF(P73,"G")+COUNTIF(V73,"G")+COUNTIF(AB73,"G")+COUNTIF(AH73,"G")+COUNTIF(AN73,"G")+COUNTIF(AT73,"G")+COUNTIF(AZ73,"G")+COUNTIF(BF73,"G")+COUNTIF(BL73,"G")+COUNTIF(BR73,"G")+COUNTIF(BX73,"G")+COUNTIF(CD73,"G")+COUNTIF(CJ73,"G")</f>
        <v/>
      </c>
      <c r="CR73">
        <f>COUNTIF(D73,"P")+COUNTIF(J73,"P")+COUNTIF(P73,"P")+COUNTIF(V73,"P")+COUNTIF(AB73,"P")+COUNTIF(AH73,"P")+COUNTIF(AN73,"P")+COUNTIF(AT73,"P")+COUNTIF(AZ73,"P")+COUNTIF(BF73,"P")+COUNTIF(BL73,"P")+COUNTIF(BR73,"P")+COUNTIF(BX73,"P")+COUNTIF(CD73,"P")+COUNTIF(CJ73,"P")</f>
        <v/>
      </c>
      <c r="CS73">
        <f>(INT(E73)*3+(E73-INT(E73))*10)+(INT(K73)*3+(K73-INT(K73))*10)+(INT(Q73)*3+(Q73-INT(Q73))*10)+(INT(W73)*3+(W73-INT(W73))*10)+(INT(AC73)*3+(AC73-INT(AC73))*10)+(INT(AI73)*3+(AI73-INT(AI73))*10)+(INT(AO73)*3+(AO73-INT(AO73))*10)+(INT(AU73)*3+(AU73-INT(AU73))*10)+(INT(BA73)*3+(BA73-INT(BA73))*10)+(INT(BG73)*3+(BG73-INT(BG73))*10)+(INT(BM73)*3+(BM73-INT(BM73))*10)+(INT(BS73)*3+(BS73-INT(BS73))*10)+(INT(BY73)*3+(BY73-INT(BY73))*10)+(INT(CE73)*3+(CE73-INT(CE73))*10)+(INT(CK73)*3+(CK73-INT(CK73))*10)</f>
        <v/>
      </c>
      <c r="CT73">
        <f>INT(CS73/3)+MOD(CS73,3)/10</f>
        <v/>
      </c>
      <c r="CU73">
        <f>F73+L73+R73+X73+AD73+AJ73+AP73+AV73+BB73+BH73+BN73+BT73+BZ73+CF73+CL73</f>
        <v/>
      </c>
      <c r="CV73">
        <f>G73+M73+S73+Y73+AE73+AK73+AQ73+AW73+BC73+BI73+BO73+BU73+CA73+CG73+CM73</f>
        <v/>
      </c>
      <c r="CW73">
        <f>H73+N73+T73+Z73+AF73+AL73+AR73+AX73+BD73+BJ73+BP73+BV73+CB73+CH73+CN73</f>
        <v/>
      </c>
      <c r="CX73" s="2">
        <f>IFERROR(CU73*27/CS73,0)</f>
        <v/>
      </c>
    </row>
    <row r="74">
      <c r="A74">
        <f>IF(A16="","",A16)</f>
        <v/>
      </c>
      <c r="B74">
        <f>IF(B16="","",B16)</f>
        <v/>
      </c>
      <c r="CP74">
        <f>C74+I74+O74+U74+AA74+AG74+AM74+AS74+AY74+BE74+BK74+BQ74+BW74+CC74+CI74</f>
        <v/>
      </c>
      <c r="CQ74">
        <f>COUNTIF(D74,"G")+COUNTIF(J74,"G")+COUNTIF(P74,"G")+COUNTIF(V74,"G")+COUNTIF(AB74,"G")+COUNTIF(AH74,"G")+COUNTIF(AN74,"G")+COUNTIF(AT74,"G")+COUNTIF(AZ74,"G")+COUNTIF(BF74,"G")+COUNTIF(BL74,"G")+COUNTIF(BR74,"G")+COUNTIF(BX74,"G")+COUNTIF(CD74,"G")+COUNTIF(CJ74,"G")</f>
        <v/>
      </c>
      <c r="CR74">
        <f>COUNTIF(D74,"P")+COUNTIF(J74,"P")+COUNTIF(P74,"P")+COUNTIF(V74,"P")+COUNTIF(AB74,"P")+COUNTIF(AH74,"P")+COUNTIF(AN74,"P")+COUNTIF(AT74,"P")+COUNTIF(AZ74,"P")+COUNTIF(BF74,"P")+COUNTIF(BL74,"P")+COUNTIF(BR74,"P")+COUNTIF(BX74,"P")+COUNTIF(CD74,"P")+COUNTIF(CJ74,"P")</f>
        <v/>
      </c>
      <c r="CS74">
        <f>(INT(E74)*3+(E74-INT(E74))*10)+(INT(K74)*3+(K74-INT(K74))*10)+(INT(Q74)*3+(Q74-INT(Q74))*10)+(INT(W74)*3+(W74-INT(W74))*10)+(INT(AC74)*3+(AC74-INT(AC74))*10)+(INT(AI74)*3+(AI74-INT(AI74))*10)+(INT(AO74)*3+(AO74-INT(AO74))*10)+(INT(AU74)*3+(AU74-INT(AU74))*10)+(INT(BA74)*3+(BA74-INT(BA74))*10)+(INT(BG74)*3+(BG74-INT(BG74))*10)+(INT(BM74)*3+(BM74-INT(BM74))*10)+(INT(BS74)*3+(BS74-INT(BS74))*10)+(INT(BY74)*3+(BY74-INT(BY74))*10)+(INT(CE74)*3+(CE74-INT(CE74))*10)+(INT(CK74)*3+(CK74-INT(CK74))*10)</f>
        <v/>
      </c>
      <c r="CT74">
        <f>INT(CS74/3)+MOD(CS74,3)/10</f>
        <v/>
      </c>
      <c r="CU74">
        <f>F74+L74+R74+X74+AD74+AJ74+AP74+AV74+BB74+BH74+BN74+BT74+BZ74+CF74+CL74</f>
        <v/>
      </c>
      <c r="CV74">
        <f>G74+M74+S74+Y74+AE74+AK74+AQ74+AW74+BC74+BI74+BO74+BU74+CA74+CG74+CM74</f>
        <v/>
      </c>
      <c r="CW74">
        <f>H74+N74+T74+Z74+AF74+AL74+AR74+AX74+BD74+BJ74+BP74+BV74+CB74+CH74+CN74</f>
        <v/>
      </c>
      <c r="CX74" s="2">
        <f>IFERROR(CU74*27/CS74,0)</f>
        <v/>
      </c>
    </row>
    <row r="75">
      <c r="A75">
        <f>IF(A17="","",A17)</f>
        <v/>
      </c>
      <c r="B75">
        <f>IF(B17="","",B17)</f>
        <v/>
      </c>
      <c r="CP75">
        <f>C75+I75+O75+U75+AA75+AG75+AM75+AS75+AY75+BE75+BK75+BQ75+BW75+CC75+CI75</f>
        <v/>
      </c>
      <c r="CQ75">
        <f>COUNTIF(D75,"G")+COUNTIF(J75,"G")+COUNTIF(P75,"G")+COUNTIF(V75,"G")+COUNTIF(AB75,"G")+COUNTIF(AH75,"G")+COUNTIF(AN75,"G")+COUNTIF(AT75,"G")+COUNTIF(AZ75,"G")+COUNTIF(BF75,"G")+COUNTIF(BL75,"G")+COUNTIF(BR75,"G")+COUNTIF(BX75,"G")+COUNTIF(CD75,"G")+COUNTIF(CJ75,"G")</f>
        <v/>
      </c>
      <c r="CR75">
        <f>COUNTIF(D75,"P")+COUNTIF(J75,"P")+COUNTIF(P75,"P")+COUNTIF(V75,"P")+COUNTIF(AB75,"P")+COUNTIF(AH75,"P")+COUNTIF(AN75,"P")+COUNTIF(AT75,"P")+COUNTIF(AZ75,"P")+COUNTIF(BF75,"P")+COUNTIF(BL75,"P")+COUNTIF(BR75,"P")+COUNTIF(BX75,"P")+COUNTIF(CD75,"P")+COUNTIF(CJ75,"P")</f>
        <v/>
      </c>
      <c r="CS75">
        <f>(INT(E75)*3+(E75-INT(E75))*10)+(INT(K75)*3+(K75-INT(K75))*10)+(INT(Q75)*3+(Q75-INT(Q75))*10)+(INT(W75)*3+(W75-INT(W75))*10)+(INT(AC75)*3+(AC75-INT(AC75))*10)+(INT(AI75)*3+(AI75-INT(AI75))*10)+(INT(AO75)*3+(AO75-INT(AO75))*10)+(INT(AU75)*3+(AU75-INT(AU75))*10)+(INT(BA75)*3+(BA75-INT(BA75))*10)+(INT(BG75)*3+(BG75-INT(BG75))*10)+(INT(BM75)*3+(BM75-INT(BM75))*10)+(INT(BS75)*3+(BS75-INT(BS75))*10)+(INT(BY75)*3+(BY75-INT(BY75))*10)+(INT(CE75)*3+(CE75-INT(CE75))*10)+(INT(CK75)*3+(CK75-INT(CK75))*10)</f>
        <v/>
      </c>
      <c r="CT75">
        <f>INT(CS75/3)+MOD(CS75,3)/10</f>
        <v/>
      </c>
      <c r="CU75">
        <f>F75+L75+R75+X75+AD75+AJ75+AP75+AV75+BB75+BH75+BN75+BT75+BZ75+CF75+CL75</f>
        <v/>
      </c>
      <c r="CV75">
        <f>G75+M75+S75+Y75+AE75+AK75+AQ75+AW75+BC75+BI75+BO75+BU75+CA75+CG75+CM75</f>
        <v/>
      </c>
      <c r="CW75">
        <f>H75+N75+T75+Z75+AF75+AL75+AR75+AX75+BD75+BJ75+BP75+BV75+CB75+CH75+CN75</f>
        <v/>
      </c>
      <c r="CX75" s="2">
        <f>IFERROR(CU75*27/CS75,0)</f>
        <v/>
      </c>
    </row>
    <row r="76">
      <c r="A76">
        <f>IF(A18="","",A18)</f>
        <v/>
      </c>
      <c r="B76">
        <f>IF(B18="","",B18)</f>
        <v/>
      </c>
      <c r="CP76">
        <f>C76+I76+O76+U76+AA76+AG76+AM76+AS76+AY76+BE76+BK76+BQ76+BW76+CC76+CI76</f>
        <v/>
      </c>
      <c r="CQ76">
        <f>COUNTIF(D76,"G")+COUNTIF(J76,"G")+COUNTIF(P76,"G")+COUNTIF(V76,"G")+COUNTIF(AB76,"G")+COUNTIF(AH76,"G")+COUNTIF(AN76,"G")+COUNTIF(AT76,"G")+COUNTIF(AZ76,"G")+COUNTIF(BF76,"G")+COUNTIF(BL76,"G")+COUNTIF(BR76,"G")+COUNTIF(BX76,"G")+COUNTIF(CD76,"G")+COUNTIF(CJ76,"G")</f>
        <v/>
      </c>
      <c r="CR76">
        <f>COUNTIF(D76,"P")+COUNTIF(J76,"P")+COUNTIF(P76,"P")+COUNTIF(V76,"P")+COUNTIF(AB76,"P")+COUNTIF(AH76,"P")+COUNTIF(AN76,"P")+COUNTIF(AT76,"P")+COUNTIF(AZ76,"P")+COUNTIF(BF76,"P")+COUNTIF(BL76,"P")+COUNTIF(BR76,"P")+COUNTIF(BX76,"P")+COUNTIF(CD76,"P")+COUNTIF(CJ76,"P")</f>
        <v/>
      </c>
      <c r="CS76">
        <f>(INT(E76)*3+(E76-INT(E76))*10)+(INT(K76)*3+(K76-INT(K76))*10)+(INT(Q76)*3+(Q76-INT(Q76))*10)+(INT(W76)*3+(W76-INT(W76))*10)+(INT(AC76)*3+(AC76-INT(AC76))*10)+(INT(AI76)*3+(AI76-INT(AI76))*10)+(INT(AO76)*3+(AO76-INT(AO76))*10)+(INT(AU76)*3+(AU76-INT(AU76))*10)+(INT(BA76)*3+(BA76-INT(BA76))*10)+(INT(BG76)*3+(BG76-INT(BG76))*10)+(INT(BM76)*3+(BM76-INT(BM76))*10)+(INT(BS76)*3+(BS76-INT(BS76))*10)+(INT(BY76)*3+(BY76-INT(BY76))*10)+(INT(CE76)*3+(CE76-INT(CE76))*10)+(INT(CK76)*3+(CK76-INT(CK76))*10)</f>
        <v/>
      </c>
      <c r="CT76">
        <f>INT(CS76/3)+MOD(CS76,3)/10</f>
        <v/>
      </c>
      <c r="CU76">
        <f>F76+L76+R76+X76+AD76+AJ76+AP76+AV76+BB76+BH76+BN76+BT76+BZ76+CF76+CL76</f>
        <v/>
      </c>
      <c r="CV76">
        <f>G76+M76+S76+Y76+AE76+AK76+AQ76+AW76+BC76+BI76+BO76+BU76+CA76+CG76+CM76</f>
        <v/>
      </c>
      <c r="CW76">
        <f>H76+N76+T76+Z76+AF76+AL76+AR76+AX76+BD76+BJ76+BP76+BV76+CB76+CH76+CN76</f>
        <v/>
      </c>
      <c r="CX76" s="2">
        <f>IFERROR(CU76*27/CS76,0)</f>
        <v/>
      </c>
    </row>
    <row r="77">
      <c r="A77">
        <f>IF(A19="","",A19)</f>
        <v/>
      </c>
      <c r="B77">
        <f>IF(B19="","",B19)</f>
        <v/>
      </c>
      <c r="CP77">
        <f>C77+I77+O77+U77+AA77+AG77+AM77+AS77+AY77+BE77+BK77+BQ77+BW77+CC77+CI77</f>
        <v/>
      </c>
      <c r="CQ77">
        <f>COUNTIF(D77,"G")+COUNTIF(J77,"G")+COUNTIF(P77,"G")+COUNTIF(V77,"G")+COUNTIF(AB77,"G")+COUNTIF(AH77,"G")+COUNTIF(AN77,"G")+COUNTIF(AT77,"G")+COUNTIF(AZ77,"G")+COUNTIF(BF77,"G")+COUNTIF(BL77,"G")+COUNTIF(BR77,"G")+COUNTIF(BX77,"G")+COUNTIF(CD77,"G")+COUNTIF(CJ77,"G")</f>
        <v/>
      </c>
      <c r="CR77">
        <f>COUNTIF(D77,"P")+COUNTIF(J77,"P")+COUNTIF(P77,"P")+COUNTIF(V77,"P")+COUNTIF(AB77,"P")+COUNTIF(AH77,"P")+COUNTIF(AN77,"P")+COUNTIF(AT77,"P")+COUNTIF(AZ77,"P")+COUNTIF(BF77,"P")+COUNTIF(BL77,"P")+COUNTIF(BR77,"P")+COUNTIF(BX77,"P")+COUNTIF(CD77,"P")+COUNTIF(CJ77,"P")</f>
        <v/>
      </c>
      <c r="CS77">
        <f>(INT(E77)*3+(E77-INT(E77))*10)+(INT(K77)*3+(K77-INT(K77))*10)+(INT(Q77)*3+(Q77-INT(Q77))*10)+(INT(W77)*3+(W77-INT(W77))*10)+(INT(AC77)*3+(AC77-INT(AC77))*10)+(INT(AI77)*3+(AI77-INT(AI77))*10)+(INT(AO77)*3+(AO77-INT(AO77))*10)+(INT(AU77)*3+(AU77-INT(AU77))*10)+(INT(BA77)*3+(BA77-INT(BA77))*10)+(INT(BG77)*3+(BG77-INT(BG77))*10)+(INT(BM77)*3+(BM77-INT(BM77))*10)+(INT(BS77)*3+(BS77-INT(BS77))*10)+(INT(BY77)*3+(BY77-INT(BY77))*10)+(INT(CE77)*3+(CE77-INT(CE77))*10)+(INT(CK77)*3+(CK77-INT(CK77))*10)</f>
        <v/>
      </c>
      <c r="CT77">
        <f>INT(CS77/3)+MOD(CS77,3)/10</f>
        <v/>
      </c>
      <c r="CU77">
        <f>F77+L77+R77+X77+AD77+AJ77+AP77+AV77+BB77+BH77+BN77+BT77+BZ77+CF77+CL77</f>
        <v/>
      </c>
      <c r="CV77">
        <f>G77+M77+S77+Y77+AE77+AK77+AQ77+AW77+BC77+BI77+BO77+BU77+CA77+CG77+CM77</f>
        <v/>
      </c>
      <c r="CW77">
        <f>H77+N77+T77+Z77+AF77+AL77+AR77+AX77+BD77+BJ77+BP77+BV77+CB77+CH77+CN77</f>
        <v/>
      </c>
      <c r="CX77" s="2">
        <f>IFERROR(CU77*27/CS77,0)</f>
        <v/>
      </c>
    </row>
    <row r="78">
      <c r="A78">
        <f>IF(A20="","",A20)</f>
        <v/>
      </c>
      <c r="B78">
        <f>IF(B20="","",B20)</f>
        <v/>
      </c>
      <c r="CP78">
        <f>C78+I78+O78+U78+AA78+AG78+AM78+AS78+AY78+BE78+BK78+BQ78+BW78+CC78+CI78</f>
        <v/>
      </c>
      <c r="CQ78">
        <f>COUNTIF(D78,"G")+COUNTIF(J78,"G")+COUNTIF(P78,"G")+COUNTIF(V78,"G")+COUNTIF(AB78,"G")+COUNTIF(AH78,"G")+COUNTIF(AN78,"G")+COUNTIF(AT78,"G")+COUNTIF(AZ78,"G")+COUNTIF(BF78,"G")+COUNTIF(BL78,"G")+COUNTIF(BR78,"G")+COUNTIF(BX78,"G")+COUNTIF(CD78,"G")+COUNTIF(CJ78,"G")</f>
        <v/>
      </c>
      <c r="CR78">
        <f>COUNTIF(D78,"P")+COUNTIF(J78,"P")+COUNTIF(P78,"P")+COUNTIF(V78,"P")+COUNTIF(AB78,"P")+COUNTIF(AH78,"P")+COUNTIF(AN78,"P")+COUNTIF(AT78,"P")+COUNTIF(AZ78,"P")+COUNTIF(BF78,"P")+COUNTIF(BL78,"P")+COUNTIF(BR78,"P")+COUNTIF(BX78,"P")+COUNTIF(CD78,"P")+COUNTIF(CJ78,"P")</f>
        <v/>
      </c>
      <c r="CS78">
        <f>(INT(E78)*3+(E78-INT(E78))*10)+(INT(K78)*3+(K78-INT(K78))*10)+(INT(Q78)*3+(Q78-INT(Q78))*10)+(INT(W78)*3+(W78-INT(W78))*10)+(INT(AC78)*3+(AC78-INT(AC78))*10)+(INT(AI78)*3+(AI78-INT(AI78))*10)+(INT(AO78)*3+(AO78-INT(AO78))*10)+(INT(AU78)*3+(AU78-INT(AU78))*10)+(INT(BA78)*3+(BA78-INT(BA78))*10)+(INT(BG78)*3+(BG78-INT(BG78))*10)+(INT(BM78)*3+(BM78-INT(BM78))*10)+(INT(BS78)*3+(BS78-INT(BS78))*10)+(INT(BY78)*3+(BY78-INT(BY78))*10)+(INT(CE78)*3+(CE78-INT(CE78))*10)+(INT(CK78)*3+(CK78-INT(CK78))*10)</f>
        <v/>
      </c>
      <c r="CT78">
        <f>INT(CS78/3)+MOD(CS78,3)/10</f>
        <v/>
      </c>
      <c r="CU78">
        <f>F78+L78+R78+X78+AD78+AJ78+AP78+AV78+BB78+BH78+BN78+BT78+BZ78+CF78+CL78</f>
        <v/>
      </c>
      <c r="CV78">
        <f>G78+M78+S78+Y78+AE78+AK78+AQ78+AW78+BC78+BI78+BO78+BU78+CA78+CG78+CM78</f>
        <v/>
      </c>
      <c r="CW78">
        <f>H78+N78+T78+Z78+AF78+AL78+AR78+AX78+BD78+BJ78+BP78+BV78+CB78+CH78+CN78</f>
        <v/>
      </c>
      <c r="CX78" s="2">
        <f>IFERROR(CU78*27/CS78,0)</f>
        <v/>
      </c>
    </row>
    <row r="79">
      <c r="A79">
        <f>IF(A21="","",A21)</f>
        <v/>
      </c>
      <c r="B79">
        <f>IF(B21="","",B21)</f>
        <v/>
      </c>
      <c r="CP79">
        <f>C79+I79+O79+U79+AA79+AG79+AM79+AS79+AY79+BE79+BK79+BQ79+BW79+CC79+CI79</f>
        <v/>
      </c>
      <c r="CQ79">
        <f>COUNTIF(D79,"G")+COUNTIF(J79,"G")+COUNTIF(P79,"G")+COUNTIF(V79,"G")+COUNTIF(AB79,"G")+COUNTIF(AH79,"G")+COUNTIF(AN79,"G")+COUNTIF(AT79,"G")+COUNTIF(AZ79,"G")+COUNTIF(BF79,"G")+COUNTIF(BL79,"G")+COUNTIF(BR79,"G")+COUNTIF(BX79,"G")+COUNTIF(CD79,"G")+COUNTIF(CJ79,"G")</f>
        <v/>
      </c>
      <c r="CR79">
        <f>COUNTIF(D79,"P")+COUNTIF(J79,"P")+COUNTIF(P79,"P")+COUNTIF(V79,"P")+COUNTIF(AB79,"P")+COUNTIF(AH79,"P")+COUNTIF(AN79,"P")+COUNTIF(AT79,"P")+COUNTIF(AZ79,"P")+COUNTIF(BF79,"P")+COUNTIF(BL79,"P")+COUNTIF(BR79,"P")+COUNTIF(BX79,"P")+COUNTIF(CD79,"P")+COUNTIF(CJ79,"P")</f>
        <v/>
      </c>
      <c r="CS79">
        <f>(INT(E79)*3+(E79-INT(E79))*10)+(INT(K79)*3+(K79-INT(K79))*10)+(INT(Q79)*3+(Q79-INT(Q79))*10)+(INT(W79)*3+(W79-INT(W79))*10)+(INT(AC79)*3+(AC79-INT(AC79))*10)+(INT(AI79)*3+(AI79-INT(AI79))*10)+(INT(AO79)*3+(AO79-INT(AO79))*10)+(INT(AU79)*3+(AU79-INT(AU79))*10)+(INT(BA79)*3+(BA79-INT(BA79))*10)+(INT(BG79)*3+(BG79-INT(BG79))*10)+(INT(BM79)*3+(BM79-INT(BM79))*10)+(INT(BS79)*3+(BS79-INT(BS79))*10)+(INT(BY79)*3+(BY79-INT(BY79))*10)+(INT(CE79)*3+(CE79-INT(CE79))*10)+(INT(CK79)*3+(CK79-INT(CK79))*10)</f>
        <v/>
      </c>
      <c r="CT79">
        <f>INT(CS79/3)+MOD(CS79,3)/10</f>
        <v/>
      </c>
      <c r="CU79">
        <f>F79+L79+R79+X79+AD79+AJ79+AP79+AV79+BB79+BH79+BN79+BT79+BZ79+CF79+CL79</f>
        <v/>
      </c>
      <c r="CV79">
        <f>G79+M79+S79+Y79+AE79+AK79+AQ79+AW79+BC79+BI79+BO79+BU79+CA79+CG79+CM79</f>
        <v/>
      </c>
      <c r="CW79">
        <f>H79+N79+T79+Z79+AF79+AL79+AR79+AX79+BD79+BJ79+BP79+BV79+CB79+CH79+CN79</f>
        <v/>
      </c>
      <c r="CX79" s="2">
        <f>IFERROR(CU79*27/CS79,0)</f>
        <v/>
      </c>
    </row>
    <row r="80">
      <c r="A80">
        <f>IF(A22="","",A22)</f>
        <v/>
      </c>
      <c r="B80">
        <f>IF(B22="","",B22)</f>
        <v/>
      </c>
      <c r="CP80">
        <f>C80+I80+O80+U80+AA80+AG80+AM80+AS80+AY80+BE80+BK80+BQ80+BW80+CC80+CI80</f>
        <v/>
      </c>
      <c r="CQ80">
        <f>COUNTIF(D80,"G")+COUNTIF(J80,"G")+COUNTIF(P80,"G")+COUNTIF(V80,"G")+COUNTIF(AB80,"G")+COUNTIF(AH80,"G")+COUNTIF(AN80,"G")+COUNTIF(AT80,"G")+COUNTIF(AZ80,"G")+COUNTIF(BF80,"G")+COUNTIF(BL80,"G")+COUNTIF(BR80,"G")+COUNTIF(BX80,"G")+COUNTIF(CD80,"G")+COUNTIF(CJ80,"G")</f>
        <v/>
      </c>
      <c r="CR80">
        <f>COUNTIF(D80,"P")+COUNTIF(J80,"P")+COUNTIF(P80,"P")+COUNTIF(V80,"P")+COUNTIF(AB80,"P")+COUNTIF(AH80,"P")+COUNTIF(AN80,"P")+COUNTIF(AT80,"P")+COUNTIF(AZ80,"P")+COUNTIF(BF80,"P")+COUNTIF(BL80,"P")+COUNTIF(BR80,"P")+COUNTIF(BX80,"P")+COUNTIF(CD80,"P")+COUNTIF(CJ80,"P")</f>
        <v/>
      </c>
      <c r="CS80">
        <f>(INT(E80)*3+(E80-INT(E80))*10)+(INT(K80)*3+(K80-INT(K80))*10)+(INT(Q80)*3+(Q80-INT(Q80))*10)+(INT(W80)*3+(W80-INT(W80))*10)+(INT(AC80)*3+(AC80-INT(AC80))*10)+(INT(AI80)*3+(AI80-INT(AI80))*10)+(INT(AO80)*3+(AO80-INT(AO80))*10)+(INT(AU80)*3+(AU80-INT(AU80))*10)+(INT(BA80)*3+(BA80-INT(BA80))*10)+(INT(BG80)*3+(BG80-INT(BG80))*10)+(INT(BM80)*3+(BM80-INT(BM80))*10)+(INT(BS80)*3+(BS80-INT(BS80))*10)+(INT(BY80)*3+(BY80-INT(BY80))*10)+(INT(CE80)*3+(CE80-INT(CE80))*10)+(INT(CK80)*3+(CK80-INT(CK80))*10)</f>
        <v/>
      </c>
      <c r="CT80">
        <f>INT(CS80/3)+MOD(CS80,3)/10</f>
        <v/>
      </c>
      <c r="CU80">
        <f>F80+L80+R80+X80+AD80+AJ80+AP80+AV80+BB80+BH80+BN80+BT80+BZ80+CF80+CL80</f>
        <v/>
      </c>
      <c r="CV80">
        <f>G80+M80+S80+Y80+AE80+AK80+AQ80+AW80+BC80+BI80+BO80+BU80+CA80+CG80+CM80</f>
        <v/>
      </c>
      <c r="CW80">
        <f>H80+N80+T80+Z80+AF80+AL80+AR80+AX80+BD80+BJ80+BP80+BV80+CB80+CH80+CN80</f>
        <v/>
      </c>
      <c r="CX80" s="2">
        <f>IFERROR(CU80*27/CS80,0)</f>
        <v/>
      </c>
    </row>
    <row r="81">
      <c r="A81">
        <f>IF(A23="","",A23)</f>
        <v/>
      </c>
      <c r="B81">
        <f>IF(B23="","",B23)</f>
        <v/>
      </c>
      <c r="CP81">
        <f>C81+I81+O81+U81+AA81+AG81+AM81+AS81+AY81+BE81+BK81+BQ81+BW81+CC81+CI81</f>
        <v/>
      </c>
      <c r="CQ81">
        <f>COUNTIF(D81,"G")+COUNTIF(J81,"G")+COUNTIF(P81,"G")+COUNTIF(V81,"G")+COUNTIF(AB81,"G")+COUNTIF(AH81,"G")+COUNTIF(AN81,"G")+COUNTIF(AT81,"G")+COUNTIF(AZ81,"G")+COUNTIF(BF81,"G")+COUNTIF(BL81,"G")+COUNTIF(BR81,"G")+COUNTIF(BX81,"G")+COUNTIF(CD81,"G")+COUNTIF(CJ81,"G")</f>
        <v/>
      </c>
      <c r="CR81">
        <f>COUNTIF(D81,"P")+COUNTIF(J81,"P")+COUNTIF(P81,"P")+COUNTIF(V81,"P")+COUNTIF(AB81,"P")+COUNTIF(AH81,"P")+COUNTIF(AN81,"P")+COUNTIF(AT81,"P")+COUNTIF(AZ81,"P")+COUNTIF(BF81,"P")+COUNTIF(BL81,"P")+COUNTIF(BR81,"P")+COUNTIF(BX81,"P")+COUNTIF(CD81,"P")+COUNTIF(CJ81,"P")</f>
        <v/>
      </c>
      <c r="CS81">
        <f>(INT(E81)*3+(E81-INT(E81))*10)+(INT(K81)*3+(K81-INT(K81))*10)+(INT(Q81)*3+(Q81-INT(Q81))*10)+(INT(W81)*3+(W81-INT(W81))*10)+(INT(AC81)*3+(AC81-INT(AC81))*10)+(INT(AI81)*3+(AI81-INT(AI81))*10)+(INT(AO81)*3+(AO81-INT(AO81))*10)+(INT(AU81)*3+(AU81-INT(AU81))*10)+(INT(BA81)*3+(BA81-INT(BA81))*10)+(INT(BG81)*3+(BG81-INT(BG81))*10)+(INT(BM81)*3+(BM81-INT(BM81))*10)+(INT(BS81)*3+(BS81-INT(BS81))*10)+(INT(BY81)*3+(BY81-INT(BY81))*10)+(INT(CE81)*3+(CE81-INT(CE81))*10)+(INT(CK81)*3+(CK81-INT(CK81))*10)</f>
        <v/>
      </c>
      <c r="CT81">
        <f>INT(CS81/3)+MOD(CS81,3)/10</f>
        <v/>
      </c>
      <c r="CU81">
        <f>F81+L81+R81+X81+AD81+AJ81+AP81+AV81+BB81+BH81+BN81+BT81+BZ81+CF81+CL81</f>
        <v/>
      </c>
      <c r="CV81">
        <f>G81+M81+S81+Y81+AE81+AK81+AQ81+AW81+BC81+BI81+BO81+BU81+CA81+CG81+CM81</f>
        <v/>
      </c>
      <c r="CW81">
        <f>H81+N81+T81+Z81+AF81+AL81+AR81+AX81+BD81+BJ81+BP81+BV81+CB81+CH81+CN81</f>
        <v/>
      </c>
      <c r="CX81" s="2">
        <f>IFERROR(CU81*27/CS81,0)</f>
        <v/>
      </c>
    </row>
    <row r="82">
      <c r="A82">
        <f>IF(A24="","",A24)</f>
        <v/>
      </c>
      <c r="B82">
        <f>IF(B24="","",B24)</f>
        <v/>
      </c>
      <c r="CP82">
        <f>C82+I82+O82+U82+AA82+AG82+AM82+AS82+AY82+BE82+BK82+BQ82+BW82+CC82+CI82</f>
        <v/>
      </c>
      <c r="CQ82">
        <f>COUNTIF(D82,"G")+COUNTIF(J82,"G")+COUNTIF(P82,"G")+COUNTIF(V82,"G")+COUNTIF(AB82,"G")+COUNTIF(AH82,"G")+COUNTIF(AN82,"G")+COUNTIF(AT82,"G")+COUNTIF(AZ82,"G")+COUNTIF(BF82,"G")+COUNTIF(BL82,"G")+COUNTIF(BR82,"G")+COUNTIF(BX82,"G")+COUNTIF(CD82,"G")+COUNTIF(CJ82,"G")</f>
        <v/>
      </c>
      <c r="CR82">
        <f>COUNTIF(D82,"P")+COUNTIF(J82,"P")+COUNTIF(P82,"P")+COUNTIF(V82,"P")+COUNTIF(AB82,"P")+COUNTIF(AH82,"P")+COUNTIF(AN82,"P")+COUNTIF(AT82,"P")+COUNTIF(AZ82,"P")+COUNTIF(BF82,"P")+COUNTIF(BL82,"P")+COUNTIF(BR82,"P")+COUNTIF(BX82,"P")+COUNTIF(CD82,"P")+COUNTIF(CJ82,"P")</f>
        <v/>
      </c>
      <c r="CS82">
        <f>(INT(E82)*3+(E82-INT(E82))*10)+(INT(K82)*3+(K82-INT(K82))*10)+(INT(Q82)*3+(Q82-INT(Q82))*10)+(INT(W82)*3+(W82-INT(W82))*10)+(INT(AC82)*3+(AC82-INT(AC82))*10)+(INT(AI82)*3+(AI82-INT(AI82))*10)+(INT(AO82)*3+(AO82-INT(AO82))*10)+(INT(AU82)*3+(AU82-INT(AU82))*10)+(INT(BA82)*3+(BA82-INT(BA82))*10)+(INT(BG82)*3+(BG82-INT(BG82))*10)+(INT(BM82)*3+(BM82-INT(BM82))*10)+(INT(BS82)*3+(BS82-INT(BS82))*10)+(INT(BY82)*3+(BY82-INT(BY82))*10)+(INT(CE82)*3+(CE82-INT(CE82))*10)+(INT(CK82)*3+(CK82-INT(CK82))*10)</f>
        <v/>
      </c>
      <c r="CT82">
        <f>INT(CS82/3)+MOD(CS82,3)/10</f>
        <v/>
      </c>
      <c r="CU82">
        <f>F82+L82+R82+X82+AD82+AJ82+AP82+AV82+BB82+BH82+BN82+BT82+BZ82+CF82+CL82</f>
        <v/>
      </c>
      <c r="CV82">
        <f>G82+M82+S82+Y82+AE82+AK82+AQ82+AW82+BC82+BI82+BO82+BU82+CA82+CG82+CM82</f>
        <v/>
      </c>
      <c r="CW82">
        <f>H82+N82+T82+Z82+AF82+AL82+AR82+AX82+BD82+BJ82+BP82+BV82+CB82+CH82+CN82</f>
        <v/>
      </c>
      <c r="CX82" s="2">
        <f>IFERROR(CU82*27/CS82,0)</f>
        <v/>
      </c>
    </row>
    <row r="83">
      <c r="A83">
        <f>IF(A25="","",A25)</f>
        <v/>
      </c>
      <c r="B83">
        <f>IF(B25="","",B25)</f>
        <v/>
      </c>
      <c r="CP83">
        <f>C83+I83+O83+U83+AA83+AG83+AM83+AS83+AY83+BE83+BK83+BQ83+BW83+CC83+CI83</f>
        <v/>
      </c>
      <c r="CQ83">
        <f>COUNTIF(D83,"G")+COUNTIF(J83,"G")+COUNTIF(P83,"G")+COUNTIF(V83,"G")+COUNTIF(AB83,"G")+COUNTIF(AH83,"G")+COUNTIF(AN83,"G")+COUNTIF(AT83,"G")+COUNTIF(AZ83,"G")+COUNTIF(BF83,"G")+COUNTIF(BL83,"G")+COUNTIF(BR83,"G")+COUNTIF(BX83,"G")+COUNTIF(CD83,"G")+COUNTIF(CJ83,"G")</f>
        <v/>
      </c>
      <c r="CR83">
        <f>COUNTIF(D83,"P")+COUNTIF(J83,"P")+COUNTIF(P83,"P")+COUNTIF(V83,"P")+COUNTIF(AB83,"P")+COUNTIF(AH83,"P")+COUNTIF(AN83,"P")+COUNTIF(AT83,"P")+COUNTIF(AZ83,"P")+COUNTIF(BF83,"P")+COUNTIF(BL83,"P")+COUNTIF(BR83,"P")+COUNTIF(BX83,"P")+COUNTIF(CD83,"P")+COUNTIF(CJ83,"P")</f>
        <v/>
      </c>
      <c r="CS83">
        <f>(INT(E83)*3+(E83-INT(E83))*10)+(INT(K83)*3+(K83-INT(K83))*10)+(INT(Q83)*3+(Q83-INT(Q83))*10)+(INT(W83)*3+(W83-INT(W83))*10)+(INT(AC83)*3+(AC83-INT(AC83))*10)+(INT(AI83)*3+(AI83-INT(AI83))*10)+(INT(AO83)*3+(AO83-INT(AO83))*10)+(INT(AU83)*3+(AU83-INT(AU83))*10)+(INT(BA83)*3+(BA83-INT(BA83))*10)+(INT(BG83)*3+(BG83-INT(BG83))*10)+(INT(BM83)*3+(BM83-INT(BM83))*10)+(INT(BS83)*3+(BS83-INT(BS83))*10)+(INT(BY83)*3+(BY83-INT(BY83))*10)+(INT(CE83)*3+(CE83-INT(CE83))*10)+(INT(CK83)*3+(CK83-INT(CK83))*10)</f>
        <v/>
      </c>
      <c r="CT83">
        <f>INT(CS83/3)+MOD(CS83,3)/10</f>
        <v/>
      </c>
      <c r="CU83">
        <f>F83+L83+R83+X83+AD83+AJ83+AP83+AV83+BB83+BH83+BN83+BT83+BZ83+CF83+CL83</f>
        <v/>
      </c>
      <c r="CV83">
        <f>G83+M83+S83+Y83+AE83+AK83+AQ83+AW83+BC83+BI83+BO83+BU83+CA83+CG83+CM83</f>
        <v/>
      </c>
      <c r="CW83">
        <f>H83+N83+T83+Z83+AF83+AL83+AR83+AX83+BD83+BJ83+BP83+BV83+CB83+CH83+CN83</f>
        <v/>
      </c>
      <c r="CX83" s="2">
        <f>IFERROR(CU83*27/CS83,0)</f>
        <v/>
      </c>
    </row>
    <row r="84">
      <c r="A84">
        <f>IF(A26="","",A26)</f>
        <v/>
      </c>
      <c r="B84">
        <f>IF(B26="","",B26)</f>
        <v/>
      </c>
      <c r="CP84">
        <f>C84+I84+O84+U84+AA84+AG84+AM84+AS84+AY84+BE84+BK84+BQ84+BW84+CC84+CI84</f>
        <v/>
      </c>
      <c r="CQ84">
        <f>COUNTIF(D84,"G")+COUNTIF(J84,"G")+COUNTIF(P84,"G")+COUNTIF(V84,"G")+COUNTIF(AB84,"G")+COUNTIF(AH84,"G")+COUNTIF(AN84,"G")+COUNTIF(AT84,"G")+COUNTIF(AZ84,"G")+COUNTIF(BF84,"G")+COUNTIF(BL84,"G")+COUNTIF(BR84,"G")+COUNTIF(BX84,"G")+COUNTIF(CD84,"G")+COUNTIF(CJ84,"G")</f>
        <v/>
      </c>
      <c r="CR84">
        <f>COUNTIF(D84,"P")+COUNTIF(J84,"P")+COUNTIF(P84,"P")+COUNTIF(V84,"P")+COUNTIF(AB84,"P")+COUNTIF(AH84,"P")+COUNTIF(AN84,"P")+COUNTIF(AT84,"P")+COUNTIF(AZ84,"P")+COUNTIF(BF84,"P")+COUNTIF(BL84,"P")+COUNTIF(BR84,"P")+COUNTIF(BX84,"P")+COUNTIF(CD84,"P")+COUNTIF(CJ84,"P")</f>
        <v/>
      </c>
      <c r="CS84">
        <f>(INT(E84)*3+(E84-INT(E84))*10)+(INT(K84)*3+(K84-INT(K84))*10)+(INT(Q84)*3+(Q84-INT(Q84))*10)+(INT(W84)*3+(W84-INT(W84))*10)+(INT(AC84)*3+(AC84-INT(AC84))*10)+(INT(AI84)*3+(AI84-INT(AI84))*10)+(INT(AO84)*3+(AO84-INT(AO84))*10)+(INT(AU84)*3+(AU84-INT(AU84))*10)+(INT(BA84)*3+(BA84-INT(BA84))*10)+(INT(BG84)*3+(BG84-INT(BG84))*10)+(INT(BM84)*3+(BM84-INT(BM84))*10)+(INT(BS84)*3+(BS84-INT(BS84))*10)+(INT(BY84)*3+(BY84-INT(BY84))*10)+(INT(CE84)*3+(CE84-INT(CE84))*10)+(INT(CK84)*3+(CK84-INT(CK84))*10)</f>
        <v/>
      </c>
      <c r="CT84">
        <f>INT(CS84/3)+MOD(CS84,3)/10</f>
        <v/>
      </c>
      <c r="CU84">
        <f>F84+L84+R84+X84+AD84+AJ84+AP84+AV84+BB84+BH84+BN84+BT84+BZ84+CF84+CL84</f>
        <v/>
      </c>
      <c r="CV84">
        <f>G84+M84+S84+Y84+AE84+AK84+AQ84+AW84+BC84+BI84+BO84+BU84+CA84+CG84+CM84</f>
        <v/>
      </c>
      <c r="CW84">
        <f>H84+N84+T84+Z84+AF84+AL84+AR84+AX84+BD84+BJ84+BP84+BV84+CB84+CH84+CN84</f>
        <v/>
      </c>
      <c r="CX84" s="2">
        <f>IFERROR(CU84*27/CS84,0)</f>
        <v/>
      </c>
    </row>
    <row r="85">
      <c r="A85">
        <f>IF(A27="","",A27)</f>
        <v/>
      </c>
      <c r="B85">
        <f>IF(B27="","",B27)</f>
        <v/>
      </c>
      <c r="CP85">
        <f>C85+I85+O85+U85+AA85+AG85+AM85+AS85+AY85+BE85+BK85+BQ85+BW85+CC85+CI85</f>
        <v/>
      </c>
      <c r="CQ85">
        <f>COUNTIF(D85,"G")+COUNTIF(J85,"G")+COUNTIF(P85,"G")+COUNTIF(V85,"G")+COUNTIF(AB85,"G")+COUNTIF(AH85,"G")+COUNTIF(AN85,"G")+COUNTIF(AT85,"G")+COUNTIF(AZ85,"G")+COUNTIF(BF85,"G")+COUNTIF(BL85,"G")+COUNTIF(BR85,"G")+COUNTIF(BX85,"G")+COUNTIF(CD85,"G")+COUNTIF(CJ85,"G")</f>
        <v/>
      </c>
      <c r="CR85">
        <f>COUNTIF(D85,"P")+COUNTIF(J85,"P")+COUNTIF(P85,"P")+COUNTIF(V85,"P")+COUNTIF(AB85,"P")+COUNTIF(AH85,"P")+COUNTIF(AN85,"P")+COUNTIF(AT85,"P")+COUNTIF(AZ85,"P")+COUNTIF(BF85,"P")+COUNTIF(BL85,"P")+COUNTIF(BR85,"P")+COUNTIF(BX85,"P")+COUNTIF(CD85,"P")+COUNTIF(CJ85,"P")</f>
        <v/>
      </c>
      <c r="CS85">
        <f>(INT(E85)*3+(E85-INT(E85))*10)+(INT(K85)*3+(K85-INT(K85))*10)+(INT(Q85)*3+(Q85-INT(Q85))*10)+(INT(W85)*3+(W85-INT(W85))*10)+(INT(AC85)*3+(AC85-INT(AC85))*10)+(INT(AI85)*3+(AI85-INT(AI85))*10)+(INT(AO85)*3+(AO85-INT(AO85))*10)+(INT(AU85)*3+(AU85-INT(AU85))*10)+(INT(BA85)*3+(BA85-INT(BA85))*10)+(INT(BG85)*3+(BG85-INT(BG85))*10)+(INT(BM85)*3+(BM85-INT(BM85))*10)+(INT(BS85)*3+(BS85-INT(BS85))*10)+(INT(BY85)*3+(BY85-INT(BY85))*10)+(INT(CE85)*3+(CE85-INT(CE85))*10)+(INT(CK85)*3+(CK85-INT(CK85))*10)</f>
        <v/>
      </c>
      <c r="CT85">
        <f>INT(CS85/3)+MOD(CS85,3)/10</f>
        <v/>
      </c>
      <c r="CU85">
        <f>F85+L85+R85+X85+AD85+AJ85+AP85+AV85+BB85+BH85+BN85+BT85+BZ85+CF85+CL85</f>
        <v/>
      </c>
      <c r="CV85">
        <f>G85+M85+S85+Y85+AE85+AK85+AQ85+AW85+BC85+BI85+BO85+BU85+CA85+CG85+CM85</f>
        <v/>
      </c>
      <c r="CW85">
        <f>H85+N85+T85+Z85+AF85+AL85+AR85+AX85+BD85+BJ85+BP85+BV85+CB85+CH85+CN85</f>
        <v/>
      </c>
      <c r="CX85" s="2">
        <f>IFERROR(CU85*27/CS85,0)</f>
        <v/>
      </c>
    </row>
    <row r="86">
      <c r="A86">
        <f>IF(A28="","",A28)</f>
        <v/>
      </c>
      <c r="B86">
        <f>IF(B28="","",B28)</f>
        <v/>
      </c>
      <c r="CP86">
        <f>C86+I86+O86+U86+AA86+AG86+AM86+AS86+AY86+BE86+BK86+BQ86+BW86+CC86+CI86</f>
        <v/>
      </c>
      <c r="CQ86">
        <f>COUNTIF(D86,"G")+COUNTIF(J86,"G")+COUNTIF(P86,"G")+COUNTIF(V86,"G")+COUNTIF(AB86,"G")+COUNTIF(AH86,"G")+COUNTIF(AN86,"G")+COUNTIF(AT86,"G")+COUNTIF(AZ86,"G")+COUNTIF(BF86,"G")+COUNTIF(BL86,"G")+COUNTIF(BR86,"G")+COUNTIF(BX86,"G")+COUNTIF(CD86,"G")+COUNTIF(CJ86,"G")</f>
        <v/>
      </c>
      <c r="CR86">
        <f>COUNTIF(D86,"P")+COUNTIF(J86,"P")+COUNTIF(P86,"P")+COUNTIF(V86,"P")+COUNTIF(AB86,"P")+COUNTIF(AH86,"P")+COUNTIF(AN86,"P")+COUNTIF(AT86,"P")+COUNTIF(AZ86,"P")+COUNTIF(BF86,"P")+COUNTIF(BL86,"P")+COUNTIF(BR86,"P")+COUNTIF(BX86,"P")+COUNTIF(CD86,"P")+COUNTIF(CJ86,"P")</f>
        <v/>
      </c>
      <c r="CS86">
        <f>(INT(E86)*3+(E86-INT(E86))*10)+(INT(K86)*3+(K86-INT(K86))*10)+(INT(Q86)*3+(Q86-INT(Q86))*10)+(INT(W86)*3+(W86-INT(W86))*10)+(INT(AC86)*3+(AC86-INT(AC86))*10)+(INT(AI86)*3+(AI86-INT(AI86))*10)+(INT(AO86)*3+(AO86-INT(AO86))*10)+(INT(AU86)*3+(AU86-INT(AU86))*10)+(INT(BA86)*3+(BA86-INT(BA86))*10)+(INT(BG86)*3+(BG86-INT(BG86))*10)+(INT(BM86)*3+(BM86-INT(BM86))*10)+(INT(BS86)*3+(BS86-INT(BS86))*10)+(INT(BY86)*3+(BY86-INT(BY86))*10)+(INT(CE86)*3+(CE86-INT(CE86))*10)+(INT(CK86)*3+(CK86-INT(CK86))*10)</f>
        <v/>
      </c>
      <c r="CT86">
        <f>INT(CS86/3)+MOD(CS86,3)/10</f>
        <v/>
      </c>
      <c r="CU86">
        <f>F86+L86+R86+X86+AD86+AJ86+AP86+AV86+BB86+BH86+BN86+BT86+BZ86+CF86+CL86</f>
        <v/>
      </c>
      <c r="CV86">
        <f>G86+M86+S86+Y86+AE86+AK86+AQ86+AW86+BC86+BI86+BO86+BU86+CA86+CG86+CM86</f>
        <v/>
      </c>
      <c r="CW86">
        <f>H86+N86+T86+Z86+AF86+AL86+AR86+AX86+BD86+BJ86+BP86+BV86+CB86+CH86+CN86</f>
        <v/>
      </c>
      <c r="CX86" s="2">
        <f>IFERROR(CU86*27/CS86,0)</f>
        <v/>
      </c>
    </row>
    <row r="87">
      <c r="A87">
        <f>IF(A29="","",A29)</f>
        <v/>
      </c>
      <c r="B87">
        <f>IF(B29="","",B29)</f>
        <v/>
      </c>
      <c r="CP87">
        <f>C87+I87+O87+U87+AA87+AG87+AM87+AS87+AY87+BE87+BK87+BQ87+BW87+CC87+CI87</f>
        <v/>
      </c>
      <c r="CQ87">
        <f>COUNTIF(D87,"G")+COUNTIF(J87,"G")+COUNTIF(P87,"G")+COUNTIF(V87,"G")+COUNTIF(AB87,"G")+COUNTIF(AH87,"G")+COUNTIF(AN87,"G")+COUNTIF(AT87,"G")+COUNTIF(AZ87,"G")+COUNTIF(BF87,"G")+COUNTIF(BL87,"G")+COUNTIF(BR87,"G")+COUNTIF(BX87,"G")+COUNTIF(CD87,"G")+COUNTIF(CJ87,"G")</f>
        <v/>
      </c>
      <c r="CR87">
        <f>COUNTIF(D87,"P")+COUNTIF(J87,"P")+COUNTIF(P87,"P")+COUNTIF(V87,"P")+COUNTIF(AB87,"P")+COUNTIF(AH87,"P")+COUNTIF(AN87,"P")+COUNTIF(AT87,"P")+COUNTIF(AZ87,"P")+COUNTIF(BF87,"P")+COUNTIF(BL87,"P")+COUNTIF(BR87,"P")+COUNTIF(BX87,"P")+COUNTIF(CD87,"P")+COUNTIF(CJ87,"P")</f>
        <v/>
      </c>
      <c r="CS87">
        <f>(INT(E87)*3+(E87-INT(E87))*10)+(INT(K87)*3+(K87-INT(K87))*10)+(INT(Q87)*3+(Q87-INT(Q87))*10)+(INT(W87)*3+(W87-INT(W87))*10)+(INT(AC87)*3+(AC87-INT(AC87))*10)+(INT(AI87)*3+(AI87-INT(AI87))*10)+(INT(AO87)*3+(AO87-INT(AO87))*10)+(INT(AU87)*3+(AU87-INT(AU87))*10)+(INT(BA87)*3+(BA87-INT(BA87))*10)+(INT(BG87)*3+(BG87-INT(BG87))*10)+(INT(BM87)*3+(BM87-INT(BM87))*10)+(INT(BS87)*3+(BS87-INT(BS87))*10)+(INT(BY87)*3+(BY87-INT(BY87))*10)+(INT(CE87)*3+(CE87-INT(CE87))*10)+(INT(CK87)*3+(CK87-INT(CK87))*10)</f>
        <v/>
      </c>
      <c r="CT87">
        <f>INT(CS87/3)+MOD(CS87,3)/10</f>
        <v/>
      </c>
      <c r="CU87">
        <f>F87+L87+R87+X87+AD87+AJ87+AP87+AV87+BB87+BH87+BN87+BT87+BZ87+CF87+CL87</f>
        <v/>
      </c>
      <c r="CV87">
        <f>G87+M87+S87+Y87+AE87+AK87+AQ87+AW87+BC87+BI87+BO87+BU87+CA87+CG87+CM87</f>
        <v/>
      </c>
      <c r="CW87">
        <f>H87+N87+T87+Z87+AF87+AL87+AR87+AX87+BD87+BJ87+BP87+BV87+CB87+CH87+CN87</f>
        <v/>
      </c>
      <c r="CX87" s="2">
        <f>IFERROR(CU87*27/CS87,0)</f>
        <v/>
      </c>
    </row>
    <row r="88">
      <c r="A88">
        <f>IF(A30="","",A30)</f>
        <v/>
      </c>
      <c r="B88">
        <f>IF(B30="","",B30)</f>
        <v/>
      </c>
      <c r="CP88">
        <f>C88+I88+O88+U88+AA88+AG88+AM88+AS88+AY88+BE88+BK88+BQ88+BW88+CC88+CI88</f>
        <v/>
      </c>
      <c r="CQ88">
        <f>COUNTIF(D88,"G")+COUNTIF(J88,"G")+COUNTIF(P88,"G")+COUNTIF(V88,"G")+COUNTIF(AB88,"G")+COUNTIF(AH88,"G")+COUNTIF(AN88,"G")+COUNTIF(AT88,"G")+COUNTIF(AZ88,"G")+COUNTIF(BF88,"G")+COUNTIF(BL88,"G")+COUNTIF(BR88,"G")+COUNTIF(BX88,"G")+COUNTIF(CD88,"G")+COUNTIF(CJ88,"G")</f>
        <v/>
      </c>
      <c r="CR88">
        <f>COUNTIF(D88,"P")+COUNTIF(J88,"P")+COUNTIF(P88,"P")+COUNTIF(V88,"P")+COUNTIF(AB88,"P")+COUNTIF(AH88,"P")+COUNTIF(AN88,"P")+COUNTIF(AT88,"P")+COUNTIF(AZ88,"P")+COUNTIF(BF88,"P")+COUNTIF(BL88,"P")+COUNTIF(BR88,"P")+COUNTIF(BX88,"P")+COUNTIF(CD88,"P")+COUNTIF(CJ88,"P")</f>
        <v/>
      </c>
      <c r="CS88">
        <f>(INT(E88)*3+(E88-INT(E88))*10)+(INT(K88)*3+(K88-INT(K88))*10)+(INT(Q88)*3+(Q88-INT(Q88))*10)+(INT(W88)*3+(W88-INT(W88))*10)+(INT(AC88)*3+(AC88-INT(AC88))*10)+(INT(AI88)*3+(AI88-INT(AI88))*10)+(INT(AO88)*3+(AO88-INT(AO88))*10)+(INT(AU88)*3+(AU88-INT(AU88))*10)+(INT(BA88)*3+(BA88-INT(BA88))*10)+(INT(BG88)*3+(BG88-INT(BG88))*10)+(INT(BM88)*3+(BM88-INT(BM88))*10)+(INT(BS88)*3+(BS88-INT(BS88))*10)+(INT(BY88)*3+(BY88-INT(BY88))*10)+(INT(CE88)*3+(CE88-INT(CE88))*10)+(INT(CK88)*3+(CK88-INT(CK88))*10)</f>
        <v/>
      </c>
      <c r="CT88">
        <f>INT(CS88/3)+MOD(CS88,3)/10</f>
        <v/>
      </c>
      <c r="CU88">
        <f>F88+L88+R88+X88+AD88+AJ88+AP88+AV88+BB88+BH88+BN88+BT88+BZ88+CF88+CL88</f>
        <v/>
      </c>
      <c r="CV88">
        <f>G88+M88+S88+Y88+AE88+AK88+AQ88+AW88+BC88+BI88+BO88+BU88+CA88+CG88+CM88</f>
        <v/>
      </c>
      <c r="CW88">
        <f>H88+N88+T88+Z88+AF88+AL88+AR88+AX88+BD88+BJ88+BP88+BV88+CB88+CH88+CN88</f>
        <v/>
      </c>
      <c r="CX88" s="2">
        <f>IFERROR(CU88*27/CS88,0)</f>
        <v/>
      </c>
    </row>
    <row r="89">
      <c r="A89">
        <f>IF(A31="","",A31)</f>
        <v/>
      </c>
      <c r="B89">
        <f>IF(B31="","",B31)</f>
        <v/>
      </c>
      <c r="CP89">
        <f>C89+I89+O89+U89+AA89+AG89+AM89+AS89+AY89+BE89+BK89+BQ89+BW89+CC89+CI89</f>
        <v/>
      </c>
      <c r="CQ89">
        <f>COUNTIF(D89,"G")+COUNTIF(J89,"G")+COUNTIF(P89,"G")+COUNTIF(V89,"G")+COUNTIF(AB89,"G")+COUNTIF(AH89,"G")+COUNTIF(AN89,"G")+COUNTIF(AT89,"G")+COUNTIF(AZ89,"G")+COUNTIF(BF89,"G")+COUNTIF(BL89,"G")+COUNTIF(BR89,"G")+COUNTIF(BX89,"G")+COUNTIF(CD89,"G")+COUNTIF(CJ89,"G")</f>
        <v/>
      </c>
      <c r="CR89">
        <f>COUNTIF(D89,"P")+COUNTIF(J89,"P")+COUNTIF(P89,"P")+COUNTIF(V89,"P")+COUNTIF(AB89,"P")+COUNTIF(AH89,"P")+COUNTIF(AN89,"P")+COUNTIF(AT89,"P")+COUNTIF(AZ89,"P")+COUNTIF(BF89,"P")+COUNTIF(BL89,"P")+COUNTIF(BR89,"P")+COUNTIF(BX89,"P")+COUNTIF(CD89,"P")+COUNTIF(CJ89,"P")</f>
        <v/>
      </c>
      <c r="CS89">
        <f>(INT(E89)*3+(E89-INT(E89))*10)+(INT(K89)*3+(K89-INT(K89))*10)+(INT(Q89)*3+(Q89-INT(Q89))*10)+(INT(W89)*3+(W89-INT(W89))*10)+(INT(AC89)*3+(AC89-INT(AC89))*10)+(INT(AI89)*3+(AI89-INT(AI89))*10)+(INT(AO89)*3+(AO89-INT(AO89))*10)+(INT(AU89)*3+(AU89-INT(AU89))*10)+(INT(BA89)*3+(BA89-INT(BA89))*10)+(INT(BG89)*3+(BG89-INT(BG89))*10)+(INT(BM89)*3+(BM89-INT(BM89))*10)+(INT(BS89)*3+(BS89-INT(BS89))*10)+(INT(BY89)*3+(BY89-INT(BY89))*10)+(INT(CE89)*3+(CE89-INT(CE89))*10)+(INT(CK89)*3+(CK89-INT(CK89))*10)</f>
        <v/>
      </c>
      <c r="CT89">
        <f>INT(CS89/3)+MOD(CS89,3)/10</f>
        <v/>
      </c>
      <c r="CU89">
        <f>F89+L89+R89+X89+AD89+AJ89+AP89+AV89+BB89+BH89+BN89+BT89+BZ89+CF89+CL89</f>
        <v/>
      </c>
      <c r="CV89">
        <f>G89+M89+S89+Y89+AE89+AK89+AQ89+AW89+BC89+BI89+BO89+BU89+CA89+CG89+CM89</f>
        <v/>
      </c>
      <c r="CW89">
        <f>H89+N89+T89+Z89+AF89+AL89+AR89+AX89+BD89+BJ89+BP89+BV89+CB89+CH89+CN89</f>
        <v/>
      </c>
      <c r="CX89" s="2">
        <f>IFERROR(CU89*27/CS89,0)</f>
        <v/>
      </c>
    </row>
    <row r="90">
      <c r="A90">
        <f>IF(A32="","",A32)</f>
        <v/>
      </c>
      <c r="B90">
        <f>IF(B32="","",B32)</f>
        <v/>
      </c>
      <c r="CP90">
        <f>C90+I90+O90+U90+AA90+AG90+AM90+AS90+AY90+BE90+BK90+BQ90+BW90+CC90+CI90</f>
        <v/>
      </c>
      <c r="CQ90">
        <f>COUNTIF(D90,"G")+COUNTIF(J90,"G")+COUNTIF(P90,"G")+COUNTIF(V90,"G")+COUNTIF(AB90,"G")+COUNTIF(AH90,"G")+COUNTIF(AN90,"G")+COUNTIF(AT90,"G")+COUNTIF(AZ90,"G")+COUNTIF(BF90,"G")+COUNTIF(BL90,"G")+COUNTIF(BR90,"G")+COUNTIF(BX90,"G")+COUNTIF(CD90,"G")+COUNTIF(CJ90,"G")</f>
        <v/>
      </c>
      <c r="CR90">
        <f>COUNTIF(D90,"P")+COUNTIF(J90,"P")+COUNTIF(P90,"P")+COUNTIF(V90,"P")+COUNTIF(AB90,"P")+COUNTIF(AH90,"P")+COUNTIF(AN90,"P")+COUNTIF(AT90,"P")+COUNTIF(AZ90,"P")+COUNTIF(BF90,"P")+COUNTIF(BL90,"P")+COUNTIF(BR90,"P")+COUNTIF(BX90,"P")+COUNTIF(CD90,"P")+COUNTIF(CJ90,"P")</f>
        <v/>
      </c>
      <c r="CS90">
        <f>(INT(E90)*3+(E90-INT(E90))*10)+(INT(K90)*3+(K90-INT(K90))*10)+(INT(Q90)*3+(Q90-INT(Q90))*10)+(INT(W90)*3+(W90-INT(W90))*10)+(INT(AC90)*3+(AC90-INT(AC90))*10)+(INT(AI90)*3+(AI90-INT(AI90))*10)+(INT(AO90)*3+(AO90-INT(AO90))*10)+(INT(AU90)*3+(AU90-INT(AU90))*10)+(INT(BA90)*3+(BA90-INT(BA90))*10)+(INT(BG90)*3+(BG90-INT(BG90))*10)+(INT(BM90)*3+(BM90-INT(BM90))*10)+(INT(BS90)*3+(BS90-INT(BS90))*10)+(INT(BY90)*3+(BY90-INT(BY90))*10)+(INT(CE90)*3+(CE90-INT(CE90))*10)+(INT(CK90)*3+(CK90-INT(CK90))*10)</f>
        <v/>
      </c>
      <c r="CT90">
        <f>INT(CS90/3)+MOD(CS90,3)/10</f>
        <v/>
      </c>
      <c r="CU90">
        <f>F90+L90+R90+X90+AD90+AJ90+AP90+AV90+BB90+BH90+BN90+BT90+BZ90+CF90+CL90</f>
        <v/>
      </c>
      <c r="CV90">
        <f>G90+M90+S90+Y90+AE90+AK90+AQ90+AW90+BC90+BI90+BO90+BU90+CA90+CG90+CM90</f>
        <v/>
      </c>
      <c r="CW90">
        <f>H90+N90+T90+Z90+AF90+AL90+AR90+AX90+BD90+BJ90+BP90+BV90+CB90+CH90+CN90</f>
        <v/>
      </c>
      <c r="CX90" s="2">
        <f>IFERROR(CU90*27/CS90,0)</f>
        <v/>
      </c>
    </row>
    <row r="91">
      <c r="A91" t="inlineStr">
        <is>
          <t>TOTALES :</t>
        </is>
      </c>
      <c r="CP91">
        <f>SUM(CP66:CP90)</f>
        <v/>
      </c>
      <c r="CQ91">
        <f>SUM(CQ66:CQ90)</f>
        <v/>
      </c>
      <c r="CR91">
        <f>SUM(CR66:CR90)</f>
        <v/>
      </c>
      <c r="CS91">
        <f>SUM(CS66:CS90)</f>
        <v/>
      </c>
      <c r="CT91">
        <f>SUM(CT66:CT90)</f>
        <v/>
      </c>
      <c r="CU91">
        <f>SUM(CU66:CU90)</f>
        <v/>
      </c>
      <c r="CV91">
        <f>SUM(CV66:CV90)</f>
        <v/>
      </c>
      <c r="CW91">
        <f>SUM(CW66:CW90)</f>
        <v/>
      </c>
      <c r="CX91">
        <f>SUM(CX66:CX90)</f>
        <v/>
      </c>
    </row>
    <row r="94">
      <c r="A94" t="inlineStr">
        <is>
          <t>R E S U L T A D O S   D E L   E Q U I P O</t>
        </is>
      </c>
    </row>
    <row r="95">
      <c r="A95" t="inlineStr">
        <is>
          <t>Juego</t>
        </is>
      </c>
      <c r="B95" t="inlineStr">
        <is>
          <t>Resultado</t>
        </is>
      </c>
      <c r="C95" t="inlineStr">
        <is>
          <t>CA</t>
        </is>
      </c>
      <c r="D95" t="inlineStr">
        <is>
          <t>CR</t>
        </is>
      </c>
    </row>
    <row r="96">
      <c r="A96" t="n">
        <v>1</v>
      </c>
    </row>
    <row r="97">
      <c r="A97" t="n">
        <v>2</v>
      </c>
    </row>
    <row r="98">
      <c r="A98" t="n">
        <v>3</v>
      </c>
    </row>
    <row r="99">
      <c r="A99" t="n">
        <v>4</v>
      </c>
    </row>
    <row r="100">
      <c r="A100" t="n">
        <v>5</v>
      </c>
    </row>
    <row r="101">
      <c r="A101" t="n">
        <v>6</v>
      </c>
    </row>
    <row r="102">
      <c r="A102" t="n">
        <v>7</v>
      </c>
    </row>
    <row r="103">
      <c r="A103" t="n">
        <v>8</v>
      </c>
    </row>
    <row r="104">
      <c r="A104" t="n">
        <v>9</v>
      </c>
    </row>
    <row r="105">
      <c r="A105" t="n">
        <v>10</v>
      </c>
    </row>
    <row r="106">
      <c r="A106" t="n">
        <v>11</v>
      </c>
    </row>
    <row r="107">
      <c r="A107" t="n">
        <v>12</v>
      </c>
    </row>
    <row r="108">
      <c r="A108" t="n">
        <v>13</v>
      </c>
    </row>
    <row r="109">
      <c r="A109" t="n">
        <v>14</v>
      </c>
    </row>
    <row r="110">
      <c r="A110" t="n">
        <v>15</v>
      </c>
    </row>
    <row r="111">
      <c r="A111" t="inlineStr">
        <is>
          <t>TOTALES</t>
        </is>
      </c>
      <c r="B111">
        <f>COUNTIF(B96:B110,"G")+COUNTIF(B96:B110,"P")+COUNTIF(B96:B110,"E")</f>
        <v/>
      </c>
      <c r="C111">
        <f>COUNTIF(B96:B110,"G")</f>
        <v/>
      </c>
      <c r="D111">
        <f>COUNTIF(B96:B110,"P")</f>
        <v/>
      </c>
      <c r="E111">
        <f>COUNTIF(B96:B110,"E")</f>
        <v/>
      </c>
      <c r="F111">
        <f>SUM(C96:C110)</f>
        <v/>
      </c>
      <c r="G111">
        <f>SUM(D96:D110)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V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CORPORACION CRIOLLITOS DE VENEZUELA</t>
        </is>
      </c>
    </row>
    <row r="2">
      <c r="A2" t="inlineStr">
        <is>
          <t>LIGA DE BEISBOL MENOR JUAN GUILLERMO GUZMAN</t>
        </is>
      </c>
    </row>
    <row r="4">
      <c r="B4" t="inlineStr">
        <is>
          <t>CATEGORIA : INFANTIL</t>
        </is>
      </c>
    </row>
    <row r="6">
      <c r="A6" t="inlineStr">
        <is>
          <t>equipo17</t>
        </is>
      </c>
      <c r="C6" t="inlineStr">
        <is>
          <t>O F E N S I V A   I N D I V I D U A L</t>
        </is>
      </c>
    </row>
    <row r="7">
      <c r="A7" t="inlineStr">
        <is>
          <t>NOMBRE</t>
        </is>
      </c>
      <c r="B7" t="inlineStr">
        <is>
          <t>No</t>
        </is>
      </c>
      <c r="C7" t="inlineStr">
        <is>
          <t>VB</t>
        </is>
      </c>
      <c r="D7" t="inlineStr">
        <is>
          <t>CA</t>
        </is>
      </c>
      <c r="E7" t="inlineStr">
        <is>
          <t>H</t>
        </is>
      </c>
      <c r="F7" t="inlineStr">
        <is>
          <t>2B</t>
        </is>
      </c>
      <c r="G7" t="inlineStr">
        <is>
          <t>3B</t>
        </is>
      </c>
      <c r="H7" t="inlineStr">
        <is>
          <t>HR</t>
        </is>
      </c>
      <c r="I7" t="inlineStr">
        <is>
          <t>CI</t>
        </is>
      </c>
      <c r="J7" t="inlineStr">
        <is>
          <t>K</t>
        </is>
      </c>
      <c r="K7" t="inlineStr">
        <is>
          <t>BB</t>
        </is>
      </c>
      <c r="L7" t="inlineStr">
        <is>
          <t>BR</t>
        </is>
      </c>
      <c r="M7" t="inlineStr">
        <is>
          <t>GP</t>
        </is>
      </c>
      <c r="N7" t="inlineStr">
        <is>
          <t>SH</t>
        </is>
      </c>
      <c r="O7" t="inlineStr">
        <is>
          <t>SF</t>
        </is>
      </c>
      <c r="P7" t="inlineStr">
        <is>
          <t>INT</t>
        </is>
      </c>
      <c r="Q7" t="inlineStr">
        <is>
          <t>BAL</t>
        </is>
      </c>
      <c r="R7" t="inlineStr">
        <is>
          <t>AL</t>
        </is>
      </c>
      <c r="T7" t="inlineStr">
        <is>
          <t>VB</t>
        </is>
      </c>
      <c r="U7" t="inlineStr">
        <is>
          <t>CA</t>
        </is>
      </c>
      <c r="V7" t="inlineStr">
        <is>
          <t>H</t>
        </is>
      </c>
      <c r="W7" t="inlineStr">
        <is>
          <t>2B</t>
        </is>
      </c>
      <c r="X7" t="inlineStr">
        <is>
          <t>3B</t>
        </is>
      </c>
      <c r="Y7" t="inlineStr">
        <is>
          <t>HR</t>
        </is>
      </c>
      <c r="Z7" t="inlineStr">
        <is>
          <t>CI</t>
        </is>
      </c>
      <c r="AA7" t="inlineStr">
        <is>
          <t>K</t>
        </is>
      </c>
      <c r="AB7" t="inlineStr">
        <is>
          <t>BB</t>
        </is>
      </c>
      <c r="AC7" t="inlineStr">
        <is>
          <t>BR</t>
        </is>
      </c>
      <c r="AD7" t="inlineStr">
        <is>
          <t>GP</t>
        </is>
      </c>
      <c r="AE7" t="inlineStr">
        <is>
          <t>SH</t>
        </is>
      </c>
      <c r="AF7" t="inlineStr">
        <is>
          <t>SF</t>
        </is>
      </c>
      <c r="AG7" t="inlineStr">
        <is>
          <t>INT</t>
        </is>
      </c>
      <c r="AH7" t="inlineStr">
        <is>
          <t>BAL</t>
        </is>
      </c>
      <c r="AI7" t="inlineStr">
        <is>
          <t>AL</t>
        </is>
      </c>
      <c r="AK7" t="inlineStr">
        <is>
          <t>VB</t>
        </is>
      </c>
      <c r="AL7" t="inlineStr">
        <is>
          <t>CA</t>
        </is>
      </c>
      <c r="AM7" t="inlineStr">
        <is>
          <t>H</t>
        </is>
      </c>
      <c r="AN7" t="inlineStr">
        <is>
          <t>2B</t>
        </is>
      </c>
      <c r="AO7" t="inlineStr">
        <is>
          <t>3B</t>
        </is>
      </c>
      <c r="AP7" t="inlineStr">
        <is>
          <t>HR</t>
        </is>
      </c>
      <c r="AQ7" t="inlineStr">
        <is>
          <t>CI</t>
        </is>
      </c>
      <c r="AR7" t="inlineStr">
        <is>
          <t>K</t>
        </is>
      </c>
      <c r="AS7" t="inlineStr">
        <is>
          <t>BB</t>
        </is>
      </c>
      <c r="AT7" t="inlineStr">
        <is>
          <t>BR</t>
        </is>
      </c>
      <c r="AU7" t="inlineStr">
        <is>
          <t>GP</t>
        </is>
      </c>
      <c r="AV7" t="inlineStr">
        <is>
          <t>SH</t>
        </is>
      </c>
      <c r="AW7" t="inlineStr">
        <is>
          <t>SF</t>
        </is>
      </c>
      <c r="AX7" t="inlineStr">
        <is>
          <t>INT</t>
        </is>
      </c>
      <c r="AY7" t="inlineStr">
        <is>
          <t>BAL</t>
        </is>
      </c>
      <c r="AZ7" t="inlineStr">
        <is>
          <t>AL</t>
        </is>
      </c>
      <c r="BB7" t="inlineStr">
        <is>
          <t>VB</t>
        </is>
      </c>
      <c r="BC7" t="inlineStr">
        <is>
          <t>CA</t>
        </is>
      </c>
      <c r="BD7" t="inlineStr">
        <is>
          <t>H</t>
        </is>
      </c>
      <c r="BE7" t="inlineStr">
        <is>
          <t>2B</t>
        </is>
      </c>
      <c r="BF7" t="inlineStr">
        <is>
          <t>3B</t>
        </is>
      </c>
      <c r="BG7" t="inlineStr">
        <is>
          <t>HR</t>
        </is>
      </c>
      <c r="BH7" t="inlineStr">
        <is>
          <t>CI</t>
        </is>
      </c>
      <c r="BI7" t="inlineStr">
        <is>
          <t>K</t>
        </is>
      </c>
      <c r="BJ7" t="inlineStr">
        <is>
          <t>BB</t>
        </is>
      </c>
      <c r="BK7" t="inlineStr">
        <is>
          <t>BR</t>
        </is>
      </c>
      <c r="BL7" t="inlineStr">
        <is>
          <t>GP</t>
        </is>
      </c>
      <c r="BM7" t="inlineStr">
        <is>
          <t>SH</t>
        </is>
      </c>
      <c r="BN7" t="inlineStr">
        <is>
          <t>SF</t>
        </is>
      </c>
      <c r="BO7" t="inlineStr">
        <is>
          <t>INT</t>
        </is>
      </c>
      <c r="BP7" t="inlineStr">
        <is>
          <t>BAL</t>
        </is>
      </c>
      <c r="BQ7" t="inlineStr">
        <is>
          <t>AL</t>
        </is>
      </c>
      <c r="BS7" t="inlineStr">
        <is>
          <t>VB</t>
        </is>
      </c>
      <c r="BT7" t="inlineStr">
        <is>
          <t>CA</t>
        </is>
      </c>
      <c r="BU7" t="inlineStr">
        <is>
          <t>H</t>
        </is>
      </c>
      <c r="BV7" t="inlineStr">
        <is>
          <t>2B</t>
        </is>
      </c>
      <c r="BW7" t="inlineStr">
        <is>
          <t>3B</t>
        </is>
      </c>
      <c r="BX7" t="inlineStr">
        <is>
          <t>HR</t>
        </is>
      </c>
      <c r="BY7" t="inlineStr">
        <is>
          <t>CI</t>
        </is>
      </c>
      <c r="BZ7" t="inlineStr">
        <is>
          <t>K</t>
        </is>
      </c>
      <c r="CA7" t="inlineStr">
        <is>
          <t>BB</t>
        </is>
      </c>
      <c r="CB7" t="inlineStr">
        <is>
          <t>BR</t>
        </is>
      </c>
      <c r="CC7" t="inlineStr">
        <is>
          <t>GP</t>
        </is>
      </c>
      <c r="CD7" t="inlineStr">
        <is>
          <t>SH</t>
        </is>
      </c>
      <c r="CE7" t="inlineStr">
        <is>
          <t>SF</t>
        </is>
      </c>
      <c r="CF7" t="inlineStr">
        <is>
          <t>INT</t>
        </is>
      </c>
      <c r="CG7" t="inlineStr">
        <is>
          <t>BAL</t>
        </is>
      </c>
      <c r="CH7" t="inlineStr">
        <is>
          <t>AL</t>
        </is>
      </c>
      <c r="CJ7" t="inlineStr">
        <is>
          <t>VB</t>
        </is>
      </c>
      <c r="CK7" t="inlineStr">
        <is>
          <t>CA</t>
        </is>
      </c>
      <c r="CL7" t="inlineStr">
        <is>
          <t>H</t>
        </is>
      </c>
      <c r="CM7" t="inlineStr">
        <is>
          <t>2B</t>
        </is>
      </c>
      <c r="CN7" t="inlineStr">
        <is>
          <t>3B</t>
        </is>
      </c>
      <c r="CO7" t="inlineStr">
        <is>
          <t>HR</t>
        </is>
      </c>
      <c r="CP7" t="inlineStr">
        <is>
          <t>CI</t>
        </is>
      </c>
      <c r="CQ7" t="inlineStr">
        <is>
          <t>K</t>
        </is>
      </c>
      <c r="CR7" t="inlineStr">
        <is>
          <t>BB</t>
        </is>
      </c>
      <c r="CS7" t="inlineStr">
        <is>
          <t>BR</t>
        </is>
      </c>
      <c r="CT7" t="inlineStr">
        <is>
          <t>GP</t>
        </is>
      </c>
      <c r="CU7" t="inlineStr">
        <is>
          <t>SH</t>
        </is>
      </c>
      <c r="CV7" t="inlineStr">
        <is>
          <t>SF</t>
        </is>
      </c>
      <c r="CW7" t="inlineStr">
        <is>
          <t>INT</t>
        </is>
      </c>
      <c r="CX7" t="inlineStr">
        <is>
          <t>BAL</t>
        </is>
      </c>
      <c r="CY7" t="inlineStr">
        <is>
          <t>AL</t>
        </is>
      </c>
      <c r="DA7" t="inlineStr">
        <is>
          <t>VB</t>
        </is>
      </c>
      <c r="DB7" t="inlineStr">
        <is>
          <t>CA</t>
        </is>
      </c>
      <c r="DC7" t="inlineStr">
        <is>
          <t>H</t>
        </is>
      </c>
      <c r="DD7" t="inlineStr">
        <is>
          <t>2B</t>
        </is>
      </c>
      <c r="DE7" t="inlineStr">
        <is>
          <t>3B</t>
        </is>
      </c>
      <c r="DF7" t="inlineStr">
        <is>
          <t>HR</t>
        </is>
      </c>
      <c r="DG7" t="inlineStr">
        <is>
          <t>CI</t>
        </is>
      </c>
      <c r="DH7" t="inlineStr">
        <is>
          <t>K</t>
        </is>
      </c>
      <c r="DI7" t="inlineStr">
        <is>
          <t>BB</t>
        </is>
      </c>
      <c r="DJ7" t="inlineStr">
        <is>
          <t>BR</t>
        </is>
      </c>
      <c r="DK7" t="inlineStr">
        <is>
          <t>GP</t>
        </is>
      </c>
      <c r="DL7" t="inlineStr">
        <is>
          <t>SH</t>
        </is>
      </c>
      <c r="DM7" t="inlineStr">
        <is>
          <t>SF</t>
        </is>
      </c>
      <c r="DN7" t="inlineStr">
        <is>
          <t>INT</t>
        </is>
      </c>
      <c r="DO7" t="inlineStr">
        <is>
          <t>BAL</t>
        </is>
      </c>
      <c r="DP7" t="inlineStr">
        <is>
          <t>AL</t>
        </is>
      </c>
      <c r="DR7" t="inlineStr">
        <is>
          <t>VB</t>
        </is>
      </c>
      <c r="DS7" t="inlineStr">
        <is>
          <t>CA</t>
        </is>
      </c>
      <c r="DT7" t="inlineStr">
        <is>
          <t>H</t>
        </is>
      </c>
      <c r="DU7" t="inlineStr">
        <is>
          <t>2B</t>
        </is>
      </c>
      <c r="DV7" t="inlineStr">
        <is>
          <t>3B</t>
        </is>
      </c>
      <c r="DW7" t="inlineStr">
        <is>
          <t>HR</t>
        </is>
      </c>
      <c r="DX7" t="inlineStr">
        <is>
          <t>CI</t>
        </is>
      </c>
      <c r="DY7" t="inlineStr">
        <is>
          <t>K</t>
        </is>
      </c>
      <c r="DZ7" t="inlineStr">
        <is>
          <t>BB</t>
        </is>
      </c>
      <c r="EA7" t="inlineStr">
        <is>
          <t>BR</t>
        </is>
      </c>
      <c r="EB7" t="inlineStr">
        <is>
          <t>GP</t>
        </is>
      </c>
      <c r="EC7" t="inlineStr">
        <is>
          <t>SH</t>
        </is>
      </c>
      <c r="ED7" t="inlineStr">
        <is>
          <t>SF</t>
        </is>
      </c>
      <c r="EE7" t="inlineStr">
        <is>
          <t>INT</t>
        </is>
      </c>
      <c r="EF7" t="inlineStr">
        <is>
          <t>BAL</t>
        </is>
      </c>
      <c r="EG7" t="inlineStr">
        <is>
          <t>AL</t>
        </is>
      </c>
      <c r="EI7" t="inlineStr">
        <is>
          <t>VB</t>
        </is>
      </c>
      <c r="EJ7" t="inlineStr">
        <is>
          <t>CA</t>
        </is>
      </c>
      <c r="EK7" t="inlineStr">
        <is>
          <t>H</t>
        </is>
      </c>
      <c r="EL7" t="inlineStr">
        <is>
          <t>2B</t>
        </is>
      </c>
      <c r="EM7" t="inlineStr">
        <is>
          <t>3B</t>
        </is>
      </c>
      <c r="EN7" t="inlineStr">
        <is>
          <t>HR</t>
        </is>
      </c>
      <c r="EO7" t="inlineStr">
        <is>
          <t>CI</t>
        </is>
      </c>
      <c r="EP7" t="inlineStr">
        <is>
          <t>K</t>
        </is>
      </c>
      <c r="EQ7" t="inlineStr">
        <is>
          <t>BB</t>
        </is>
      </c>
      <c r="ER7" t="inlineStr">
        <is>
          <t>BR</t>
        </is>
      </c>
      <c r="ES7" t="inlineStr">
        <is>
          <t>GP</t>
        </is>
      </c>
      <c r="ET7" t="inlineStr">
        <is>
          <t>SH</t>
        </is>
      </c>
      <c r="EU7" t="inlineStr">
        <is>
          <t>SF</t>
        </is>
      </c>
      <c r="EV7" t="inlineStr">
        <is>
          <t>INT</t>
        </is>
      </c>
      <c r="EW7" t="inlineStr">
        <is>
          <t>BAL</t>
        </is>
      </c>
      <c r="EX7" t="inlineStr">
        <is>
          <t>AL</t>
        </is>
      </c>
      <c r="EZ7" t="inlineStr">
        <is>
          <t>VB</t>
        </is>
      </c>
      <c r="FA7" t="inlineStr">
        <is>
          <t>CA</t>
        </is>
      </c>
      <c r="FB7" t="inlineStr">
        <is>
          <t>H</t>
        </is>
      </c>
      <c r="FC7" t="inlineStr">
        <is>
          <t>2B</t>
        </is>
      </c>
      <c r="FD7" t="inlineStr">
        <is>
          <t>3B</t>
        </is>
      </c>
      <c r="FE7" t="inlineStr">
        <is>
          <t>HR</t>
        </is>
      </c>
      <c r="FF7" t="inlineStr">
        <is>
          <t>CI</t>
        </is>
      </c>
      <c r="FG7" t="inlineStr">
        <is>
          <t>K</t>
        </is>
      </c>
      <c r="FH7" t="inlineStr">
        <is>
          <t>BB</t>
        </is>
      </c>
      <c r="FI7" t="inlineStr">
        <is>
          <t>BR</t>
        </is>
      </c>
      <c r="FJ7" t="inlineStr">
        <is>
          <t>GP</t>
        </is>
      </c>
      <c r="FK7" t="inlineStr">
        <is>
          <t>SH</t>
        </is>
      </c>
      <c r="FL7" t="inlineStr">
        <is>
          <t>SF</t>
        </is>
      </c>
      <c r="FM7" t="inlineStr">
        <is>
          <t>INT</t>
        </is>
      </c>
      <c r="FN7" t="inlineStr">
        <is>
          <t>BAL</t>
        </is>
      </c>
      <c r="FO7" t="inlineStr">
        <is>
          <t>AL</t>
        </is>
      </c>
      <c r="FQ7" t="inlineStr">
        <is>
          <t>VB</t>
        </is>
      </c>
      <c r="FR7" t="inlineStr">
        <is>
          <t>CA</t>
        </is>
      </c>
      <c r="FS7" t="inlineStr">
        <is>
          <t>H</t>
        </is>
      </c>
      <c r="FT7" t="inlineStr">
        <is>
          <t>2B</t>
        </is>
      </c>
      <c r="FU7" t="inlineStr">
        <is>
          <t>3B</t>
        </is>
      </c>
      <c r="FV7" t="inlineStr">
        <is>
          <t>HR</t>
        </is>
      </c>
      <c r="FW7" t="inlineStr">
        <is>
          <t>CI</t>
        </is>
      </c>
      <c r="FX7" t="inlineStr">
        <is>
          <t>K</t>
        </is>
      </c>
      <c r="FY7" t="inlineStr">
        <is>
          <t>BB</t>
        </is>
      </c>
      <c r="FZ7" t="inlineStr">
        <is>
          <t>BR</t>
        </is>
      </c>
      <c r="GA7" t="inlineStr">
        <is>
          <t>GP</t>
        </is>
      </c>
      <c r="GB7" t="inlineStr">
        <is>
          <t>SH</t>
        </is>
      </c>
      <c r="GC7" t="inlineStr">
        <is>
          <t>SF</t>
        </is>
      </c>
      <c r="GD7" t="inlineStr">
        <is>
          <t>INT</t>
        </is>
      </c>
      <c r="GE7" t="inlineStr">
        <is>
          <t>BAL</t>
        </is>
      </c>
      <c r="GF7" t="inlineStr">
        <is>
          <t>AL</t>
        </is>
      </c>
      <c r="GH7" t="inlineStr">
        <is>
          <t>VB</t>
        </is>
      </c>
      <c r="GI7" t="inlineStr">
        <is>
          <t>CA</t>
        </is>
      </c>
      <c r="GJ7" t="inlineStr">
        <is>
          <t>H</t>
        </is>
      </c>
      <c r="GK7" t="inlineStr">
        <is>
          <t>2B</t>
        </is>
      </c>
      <c r="GL7" t="inlineStr">
        <is>
          <t>3B</t>
        </is>
      </c>
      <c r="GM7" t="inlineStr">
        <is>
          <t>HR</t>
        </is>
      </c>
      <c r="GN7" t="inlineStr">
        <is>
          <t>CI</t>
        </is>
      </c>
      <c r="GO7" t="inlineStr">
        <is>
          <t>K</t>
        </is>
      </c>
      <c r="GP7" t="inlineStr">
        <is>
          <t>BB</t>
        </is>
      </c>
      <c r="GQ7" t="inlineStr">
        <is>
          <t>BR</t>
        </is>
      </c>
      <c r="GR7" t="inlineStr">
        <is>
          <t>GP</t>
        </is>
      </c>
      <c r="GS7" t="inlineStr">
        <is>
          <t>SH</t>
        </is>
      </c>
      <c r="GT7" t="inlineStr">
        <is>
          <t>SF</t>
        </is>
      </c>
      <c r="GU7" t="inlineStr">
        <is>
          <t>INT</t>
        </is>
      </c>
      <c r="GV7" t="inlineStr">
        <is>
          <t>BAL</t>
        </is>
      </c>
      <c r="GW7" t="inlineStr">
        <is>
          <t>AL</t>
        </is>
      </c>
      <c r="GY7" t="inlineStr">
        <is>
          <t>VB</t>
        </is>
      </c>
      <c r="GZ7" t="inlineStr">
        <is>
          <t>CA</t>
        </is>
      </c>
      <c r="HA7" t="inlineStr">
        <is>
          <t>H</t>
        </is>
      </c>
      <c r="HB7" t="inlineStr">
        <is>
          <t>2B</t>
        </is>
      </c>
      <c r="HC7" t="inlineStr">
        <is>
          <t>3B</t>
        </is>
      </c>
      <c r="HD7" t="inlineStr">
        <is>
          <t>HR</t>
        </is>
      </c>
      <c r="HE7" t="inlineStr">
        <is>
          <t>CI</t>
        </is>
      </c>
      <c r="HF7" t="inlineStr">
        <is>
          <t>K</t>
        </is>
      </c>
      <c r="HG7" t="inlineStr">
        <is>
          <t>BB</t>
        </is>
      </c>
      <c r="HH7" t="inlineStr">
        <is>
          <t>BR</t>
        </is>
      </c>
      <c r="HI7" t="inlineStr">
        <is>
          <t>GP</t>
        </is>
      </c>
      <c r="HJ7" t="inlineStr">
        <is>
          <t>SH</t>
        </is>
      </c>
      <c r="HK7" t="inlineStr">
        <is>
          <t>SF</t>
        </is>
      </c>
      <c r="HL7" t="inlineStr">
        <is>
          <t>INT</t>
        </is>
      </c>
      <c r="HM7" t="inlineStr">
        <is>
          <t>BAL</t>
        </is>
      </c>
      <c r="HN7" t="inlineStr">
        <is>
          <t>AL</t>
        </is>
      </c>
      <c r="HP7" t="inlineStr">
        <is>
          <t>VB</t>
        </is>
      </c>
      <c r="HQ7" t="inlineStr">
        <is>
          <t>CA</t>
        </is>
      </c>
      <c r="HR7" t="inlineStr">
        <is>
          <t>H</t>
        </is>
      </c>
      <c r="HS7" t="inlineStr">
        <is>
          <t>2B</t>
        </is>
      </c>
      <c r="HT7" t="inlineStr">
        <is>
          <t>3B</t>
        </is>
      </c>
      <c r="HU7" t="inlineStr">
        <is>
          <t>HR</t>
        </is>
      </c>
      <c r="HV7" t="inlineStr">
        <is>
          <t>CI</t>
        </is>
      </c>
      <c r="HW7" t="inlineStr">
        <is>
          <t>K</t>
        </is>
      </c>
      <c r="HX7" t="inlineStr">
        <is>
          <t>BB</t>
        </is>
      </c>
      <c r="HY7" t="inlineStr">
        <is>
          <t>BR</t>
        </is>
      </c>
      <c r="HZ7" t="inlineStr">
        <is>
          <t>GP</t>
        </is>
      </c>
      <c r="IA7" t="inlineStr">
        <is>
          <t>SH</t>
        </is>
      </c>
      <c r="IB7" t="inlineStr">
        <is>
          <t>SF</t>
        </is>
      </c>
      <c r="IC7" t="inlineStr">
        <is>
          <t>INT</t>
        </is>
      </c>
      <c r="ID7" t="inlineStr">
        <is>
          <t>BAL</t>
        </is>
      </c>
      <c r="IE7" t="inlineStr">
        <is>
          <t>AL</t>
        </is>
      </c>
      <c r="IG7" t="inlineStr">
        <is>
          <t>VB</t>
        </is>
      </c>
      <c r="IH7" t="inlineStr">
        <is>
          <t>CA</t>
        </is>
      </c>
      <c r="II7" t="inlineStr">
        <is>
          <t>H</t>
        </is>
      </c>
      <c r="IJ7" t="inlineStr">
        <is>
          <t>2B</t>
        </is>
      </c>
      <c r="IK7" t="inlineStr">
        <is>
          <t>3B</t>
        </is>
      </c>
      <c r="IL7" t="inlineStr">
        <is>
          <t>HR</t>
        </is>
      </c>
      <c r="IM7" t="inlineStr">
        <is>
          <t>CI</t>
        </is>
      </c>
      <c r="IN7" t="inlineStr">
        <is>
          <t>K</t>
        </is>
      </c>
      <c r="IO7" t="inlineStr">
        <is>
          <t>BB</t>
        </is>
      </c>
      <c r="IP7" t="inlineStr">
        <is>
          <t>BR</t>
        </is>
      </c>
      <c r="IQ7" t="inlineStr">
        <is>
          <t>GP</t>
        </is>
      </c>
      <c r="IR7" t="inlineStr">
        <is>
          <t>SH</t>
        </is>
      </c>
      <c r="IS7" t="inlineStr">
        <is>
          <t>SF</t>
        </is>
      </c>
      <c r="IT7" t="inlineStr">
        <is>
          <t>INT</t>
        </is>
      </c>
      <c r="IU7" t="inlineStr">
        <is>
          <t>BAL</t>
        </is>
      </c>
      <c r="IV7" t="inlineStr">
        <is>
          <t>AL</t>
        </is>
      </c>
    </row>
    <row r="8">
      <c r="Q8">
        <f>(E8-(F8+G8+H8))+(F8*2)+(G8*3)+(H8*4)</f>
        <v/>
      </c>
      <c r="R8">
        <f>C8+K8+M8+N8+O8+P8</f>
        <v/>
      </c>
      <c r="AH8">
        <f>(V8-(W8+X8+Y8))+(W8*2)+(X8*3)+(Y8*4)</f>
        <v/>
      </c>
      <c r="AI8">
        <f>T8+AB8+AD8+AE8+AF8+AG8</f>
        <v/>
      </c>
      <c r="AY8">
        <f>(AM8-(AN8+AO8+AP8))+(AN8*2)+(AO8*3)+(AP8*4)</f>
        <v/>
      </c>
      <c r="AZ8">
        <f>AK8+AS8+AU8+AV8+AW8+AX8</f>
        <v/>
      </c>
      <c r="BP8">
        <f>(BD8-(BE8+BF8+BG8))+(BE8*2)+(BF8*3)+(BG8*4)</f>
        <v/>
      </c>
      <c r="BQ8">
        <f>BB8+BJ8+BL8+BM8+BN8+BO8</f>
        <v/>
      </c>
      <c r="CG8">
        <f>(BU8-(BV8+BW8+BX8))+(BV8*2)+(BW8*3)+(BX8*4)</f>
        <v/>
      </c>
      <c r="CH8">
        <f>BS8+CA8+CC8+CD8+CE8+CF8</f>
        <v/>
      </c>
      <c r="CX8">
        <f>(CL8-(CM8+CN8+CO8))+(CM8*2)+(CN8*3)+(CO8*4)</f>
        <v/>
      </c>
      <c r="CY8">
        <f>CJ8+CR8+CT8+CU8+CV8+CW8</f>
        <v/>
      </c>
      <c r="DO8">
        <f>(DC8-(DD8+DE8+DF8))+(DD8*2)+(DE8*3)+(DF8*4)</f>
        <v/>
      </c>
      <c r="DP8">
        <f>DA8+DI8+DK8+DL8+DM8+DN8</f>
        <v/>
      </c>
      <c r="EF8">
        <f>(DT8-(DU8+DV8+DW8))+(DU8*2)+(DV8*3)+(DW8*4)</f>
        <v/>
      </c>
      <c r="EG8">
        <f>DR8+DZ8+EB8+EC8+ED8+EE8</f>
        <v/>
      </c>
      <c r="EW8">
        <f>(EK8-(EL8+EM8+EN8))+(EL8*2)+(EM8*3)+(EN8*4)</f>
        <v/>
      </c>
      <c r="EX8">
        <f>EI8+EQ8+ES8+ET8+EU8+EV8</f>
        <v/>
      </c>
      <c r="FN8">
        <f>(FB8-(FC8+FD8+FE8))+(FC8*2)+(FD8*3)+(FE8*4)</f>
        <v/>
      </c>
      <c r="FO8">
        <f>EZ8+FH8+FJ8+FK8+FL8+FM8</f>
        <v/>
      </c>
      <c r="GE8">
        <f>(FS8-(FT8+FU8+FV8))+(FT8*2)+(FU8*3)+(FV8*4)</f>
        <v/>
      </c>
      <c r="GF8">
        <f>FQ8+FY8+GA8+GB8+GC8+GD8</f>
        <v/>
      </c>
      <c r="GV8">
        <f>(GJ8-(GK8+GL8+GM8))+(GK8*2)+(GL8*3)+(GM8*4)</f>
        <v/>
      </c>
      <c r="GW8">
        <f>GH8+GP8+GR8+GS8+GT8+GU8</f>
        <v/>
      </c>
      <c r="HM8">
        <f>(HA8-(HB8+HC8+HD8))+(HB8*2)+(HC8*3)+(HD8*4)</f>
        <v/>
      </c>
      <c r="HN8">
        <f>GY8+HG8+HI8+HJ8+HK8+HL8</f>
        <v/>
      </c>
      <c r="ID8">
        <f>(HR8-(HS8+HT8+HU8))+(HS8*2)+(HT8*3)+(HU8*4)</f>
        <v/>
      </c>
      <c r="IE8">
        <f>HP8+HX8+HZ8+IA8+IB8+IC8</f>
        <v/>
      </c>
      <c r="IU8">
        <f>(II8-(IJ8+IK8+IL8))+(IJ8*2)+(IK8*3)+(IL8*4)</f>
        <v/>
      </c>
      <c r="IV8">
        <f>IG8+IO8+IQ8+IR8+IS8+IT8</f>
        <v/>
      </c>
    </row>
    <row r="9">
      <c r="Q9">
        <f>(E9-(F9+G9+H9))+(F9*2)+(G9*3)+(H9*4)</f>
        <v/>
      </c>
      <c r="R9">
        <f>C9+K9+M9+N9+O9+P9</f>
        <v/>
      </c>
      <c r="AH9">
        <f>(V9-(W9+X9+Y9))+(W9*2)+(X9*3)+(Y9*4)</f>
        <v/>
      </c>
      <c r="AI9">
        <f>T9+AB9+AD9+AE9+AF9+AG9</f>
        <v/>
      </c>
      <c r="AY9">
        <f>(AM9-(AN9+AO9+AP9))+(AN9*2)+(AO9*3)+(AP9*4)</f>
        <v/>
      </c>
      <c r="AZ9">
        <f>AK9+AS9+AU9+AV9+AW9+AX9</f>
        <v/>
      </c>
      <c r="BP9">
        <f>(BD9-(BE9+BF9+BG9))+(BE9*2)+(BF9*3)+(BG9*4)</f>
        <v/>
      </c>
      <c r="BQ9">
        <f>BB9+BJ9+BL9+BM9+BN9+BO9</f>
        <v/>
      </c>
      <c r="CG9">
        <f>(BU9-(BV9+BW9+BX9))+(BV9*2)+(BW9*3)+(BX9*4)</f>
        <v/>
      </c>
      <c r="CH9">
        <f>BS9+CA9+CC9+CD9+CE9+CF9</f>
        <v/>
      </c>
      <c r="CX9">
        <f>(CL9-(CM9+CN9+CO9))+(CM9*2)+(CN9*3)+(CO9*4)</f>
        <v/>
      </c>
      <c r="CY9">
        <f>CJ9+CR9+CT9+CU9+CV9+CW9</f>
        <v/>
      </c>
      <c r="DO9">
        <f>(DC9-(DD9+DE9+DF9))+(DD9*2)+(DE9*3)+(DF9*4)</f>
        <v/>
      </c>
      <c r="DP9">
        <f>DA9+DI9+DK9+DL9+DM9+DN9</f>
        <v/>
      </c>
      <c r="EF9">
        <f>(DT9-(DU9+DV9+DW9))+(DU9*2)+(DV9*3)+(DW9*4)</f>
        <v/>
      </c>
      <c r="EG9">
        <f>DR9+DZ9+EB9+EC9+ED9+EE9</f>
        <v/>
      </c>
      <c r="EW9">
        <f>(EK9-(EL9+EM9+EN9))+(EL9*2)+(EM9*3)+(EN9*4)</f>
        <v/>
      </c>
      <c r="EX9">
        <f>EI9+EQ9+ES9+ET9+EU9+EV9</f>
        <v/>
      </c>
      <c r="FN9">
        <f>(FB9-(FC9+FD9+FE9))+(FC9*2)+(FD9*3)+(FE9*4)</f>
        <v/>
      </c>
      <c r="FO9">
        <f>EZ9+FH9+FJ9+FK9+FL9+FM9</f>
        <v/>
      </c>
      <c r="GE9">
        <f>(FS9-(FT9+FU9+FV9))+(FT9*2)+(FU9*3)+(FV9*4)</f>
        <v/>
      </c>
      <c r="GF9">
        <f>FQ9+FY9+GA9+GB9+GC9+GD9</f>
        <v/>
      </c>
      <c r="GV9">
        <f>(GJ9-(GK9+GL9+GM9))+(GK9*2)+(GL9*3)+(GM9*4)</f>
        <v/>
      </c>
      <c r="GW9">
        <f>GH9+GP9+GR9+GS9+GT9+GU9</f>
        <v/>
      </c>
      <c r="HM9">
        <f>(HA9-(HB9+HC9+HD9))+(HB9*2)+(HC9*3)+(HD9*4)</f>
        <v/>
      </c>
      <c r="HN9">
        <f>GY9+HG9+HI9+HJ9+HK9+HL9</f>
        <v/>
      </c>
      <c r="ID9">
        <f>(HR9-(HS9+HT9+HU9))+(HS9*2)+(HT9*3)+(HU9*4)</f>
        <v/>
      </c>
      <c r="IE9">
        <f>HP9+HX9+HZ9+IA9+IB9+IC9</f>
        <v/>
      </c>
      <c r="IU9">
        <f>(II9-(IJ9+IK9+IL9))+(IJ9*2)+(IK9*3)+(IL9*4)</f>
        <v/>
      </c>
      <c r="IV9">
        <f>IG9+IO9+IQ9+IR9+IS9+IT9</f>
        <v/>
      </c>
    </row>
    <row r="10">
      <c r="Q10">
        <f>(E10-(F10+G10+H10))+(F10*2)+(G10*3)+(H10*4)</f>
        <v/>
      </c>
      <c r="R10">
        <f>C10+K10+M10+N10+O10+P10</f>
        <v/>
      </c>
      <c r="AH10">
        <f>(V10-(W10+X10+Y10))+(W10*2)+(X10*3)+(Y10*4)</f>
        <v/>
      </c>
      <c r="AI10">
        <f>T10+AB10+AD10+AE10+AF10+AG10</f>
        <v/>
      </c>
      <c r="AY10">
        <f>(AM10-(AN10+AO10+AP10))+(AN10*2)+(AO10*3)+(AP10*4)</f>
        <v/>
      </c>
      <c r="AZ10">
        <f>AK10+AS10+AU10+AV10+AW10+AX10</f>
        <v/>
      </c>
      <c r="BP10">
        <f>(BD10-(BE10+BF10+BG10))+(BE10*2)+(BF10*3)+(BG10*4)</f>
        <v/>
      </c>
      <c r="BQ10">
        <f>BB10+BJ10+BL10+BM10+BN10+BO10</f>
        <v/>
      </c>
      <c r="CG10">
        <f>(BU10-(BV10+BW10+BX10))+(BV10*2)+(BW10*3)+(BX10*4)</f>
        <v/>
      </c>
      <c r="CH10">
        <f>BS10+CA10+CC10+CD10+CE10+CF10</f>
        <v/>
      </c>
      <c r="CX10">
        <f>(CL10-(CM10+CN10+CO10))+(CM10*2)+(CN10*3)+(CO10*4)</f>
        <v/>
      </c>
      <c r="CY10">
        <f>CJ10+CR10+CT10+CU10+CV10+CW10</f>
        <v/>
      </c>
      <c r="DO10">
        <f>(DC10-(DD10+DE10+DF10))+(DD10*2)+(DE10*3)+(DF10*4)</f>
        <v/>
      </c>
      <c r="DP10">
        <f>DA10+DI10+DK10+DL10+DM10+DN10</f>
        <v/>
      </c>
      <c r="EF10">
        <f>(DT10-(DU10+DV10+DW10))+(DU10*2)+(DV10*3)+(DW10*4)</f>
        <v/>
      </c>
      <c r="EG10">
        <f>DR10+DZ10+EB10+EC10+ED10+EE10</f>
        <v/>
      </c>
      <c r="EW10">
        <f>(EK10-(EL10+EM10+EN10))+(EL10*2)+(EM10*3)+(EN10*4)</f>
        <v/>
      </c>
      <c r="EX10">
        <f>EI10+EQ10+ES10+ET10+EU10+EV10</f>
        <v/>
      </c>
      <c r="FN10">
        <f>(FB10-(FC10+FD10+FE10))+(FC10*2)+(FD10*3)+(FE10*4)</f>
        <v/>
      </c>
      <c r="FO10">
        <f>EZ10+FH10+FJ10+FK10+FL10+FM10</f>
        <v/>
      </c>
      <c r="GE10">
        <f>(FS10-(FT10+FU10+FV10))+(FT10*2)+(FU10*3)+(FV10*4)</f>
        <v/>
      </c>
      <c r="GF10">
        <f>FQ10+FY10+GA10+GB10+GC10+GD10</f>
        <v/>
      </c>
      <c r="GV10">
        <f>(GJ10-(GK10+GL10+GM10))+(GK10*2)+(GL10*3)+(GM10*4)</f>
        <v/>
      </c>
      <c r="GW10">
        <f>GH10+GP10+GR10+GS10+GT10+GU10</f>
        <v/>
      </c>
      <c r="HM10">
        <f>(HA10-(HB10+HC10+HD10))+(HB10*2)+(HC10*3)+(HD10*4)</f>
        <v/>
      </c>
      <c r="HN10">
        <f>GY10+HG10+HI10+HJ10+HK10+HL10</f>
        <v/>
      </c>
      <c r="ID10">
        <f>(HR10-(HS10+HT10+HU10))+(HS10*2)+(HT10*3)+(HU10*4)</f>
        <v/>
      </c>
      <c r="IE10">
        <f>HP10+HX10+HZ10+IA10+IB10+IC10</f>
        <v/>
      </c>
      <c r="IU10">
        <f>(II10-(IJ10+IK10+IL10))+(IJ10*2)+(IK10*3)+(IL10*4)</f>
        <v/>
      </c>
      <c r="IV10">
        <f>IG10+IO10+IQ10+IR10+IS10+IT10</f>
        <v/>
      </c>
    </row>
    <row r="11">
      <c r="Q11">
        <f>(E11-(F11+G11+H11))+(F11*2)+(G11*3)+(H11*4)</f>
        <v/>
      </c>
      <c r="R11">
        <f>C11+K11+M11+N11+O11+P11</f>
        <v/>
      </c>
      <c r="AH11">
        <f>(V11-(W11+X11+Y11))+(W11*2)+(X11*3)+(Y11*4)</f>
        <v/>
      </c>
      <c r="AI11">
        <f>T11+AB11+AD11+AE11+AF11+AG11</f>
        <v/>
      </c>
      <c r="AY11">
        <f>(AM11-(AN11+AO11+AP11))+(AN11*2)+(AO11*3)+(AP11*4)</f>
        <v/>
      </c>
      <c r="AZ11">
        <f>AK11+AS11+AU11+AV11+AW11+AX11</f>
        <v/>
      </c>
      <c r="BP11">
        <f>(BD11-(BE11+BF11+BG11))+(BE11*2)+(BF11*3)+(BG11*4)</f>
        <v/>
      </c>
      <c r="BQ11">
        <f>BB11+BJ11+BL11+BM11+BN11+BO11</f>
        <v/>
      </c>
      <c r="CG11">
        <f>(BU11-(BV11+BW11+BX11))+(BV11*2)+(BW11*3)+(BX11*4)</f>
        <v/>
      </c>
      <c r="CH11">
        <f>BS11+CA11+CC11+CD11+CE11+CF11</f>
        <v/>
      </c>
      <c r="CX11">
        <f>(CL11-(CM11+CN11+CO11))+(CM11*2)+(CN11*3)+(CO11*4)</f>
        <v/>
      </c>
      <c r="CY11">
        <f>CJ11+CR11+CT11+CU11+CV11+CW11</f>
        <v/>
      </c>
      <c r="DO11">
        <f>(DC11-(DD11+DE11+DF11))+(DD11*2)+(DE11*3)+(DF11*4)</f>
        <v/>
      </c>
      <c r="DP11">
        <f>DA11+DI11+DK11+DL11+DM11+DN11</f>
        <v/>
      </c>
      <c r="EF11">
        <f>(DT11-(DU11+DV11+DW11))+(DU11*2)+(DV11*3)+(DW11*4)</f>
        <v/>
      </c>
      <c r="EG11">
        <f>DR11+DZ11+EB11+EC11+ED11+EE11</f>
        <v/>
      </c>
      <c r="EW11">
        <f>(EK11-(EL11+EM11+EN11))+(EL11*2)+(EM11*3)+(EN11*4)</f>
        <v/>
      </c>
      <c r="EX11">
        <f>EI11+EQ11+ES11+ET11+EU11+EV11</f>
        <v/>
      </c>
      <c r="FN11">
        <f>(FB11-(FC11+FD11+FE11))+(FC11*2)+(FD11*3)+(FE11*4)</f>
        <v/>
      </c>
      <c r="FO11">
        <f>EZ11+FH11+FJ11+FK11+FL11+FM11</f>
        <v/>
      </c>
      <c r="GE11">
        <f>(FS11-(FT11+FU11+FV11))+(FT11*2)+(FU11*3)+(FV11*4)</f>
        <v/>
      </c>
      <c r="GF11">
        <f>FQ11+FY11+GA11+GB11+GC11+GD11</f>
        <v/>
      </c>
      <c r="GV11">
        <f>(GJ11-(GK11+GL11+GM11))+(GK11*2)+(GL11*3)+(GM11*4)</f>
        <v/>
      </c>
      <c r="GW11">
        <f>GH11+GP11+GR11+GS11+GT11+GU11</f>
        <v/>
      </c>
      <c r="HM11">
        <f>(HA11-(HB11+HC11+HD11))+(HB11*2)+(HC11*3)+(HD11*4)</f>
        <v/>
      </c>
      <c r="HN11">
        <f>GY11+HG11+HI11+HJ11+HK11+HL11</f>
        <v/>
      </c>
      <c r="ID11">
        <f>(HR11-(HS11+HT11+HU11))+(HS11*2)+(HT11*3)+(HU11*4)</f>
        <v/>
      </c>
      <c r="IE11">
        <f>HP11+HX11+HZ11+IA11+IB11+IC11</f>
        <v/>
      </c>
      <c r="IU11">
        <f>(II11-(IJ11+IK11+IL11))+(IJ11*2)+(IK11*3)+(IL11*4)</f>
        <v/>
      </c>
      <c r="IV11">
        <f>IG11+IO11+IQ11+IR11+IS11+IT11</f>
        <v/>
      </c>
    </row>
    <row r="12">
      <c r="Q12">
        <f>(E12-(F12+G12+H12))+(F12*2)+(G12*3)+(H12*4)</f>
        <v/>
      </c>
      <c r="R12">
        <f>C12+K12+M12+N12+O12+P12</f>
        <v/>
      </c>
      <c r="AH12">
        <f>(V12-(W12+X12+Y12))+(W12*2)+(X12*3)+(Y12*4)</f>
        <v/>
      </c>
      <c r="AI12">
        <f>T12+AB12+AD12+AE12+AF12+AG12</f>
        <v/>
      </c>
      <c r="AY12">
        <f>(AM12-(AN12+AO12+AP12))+(AN12*2)+(AO12*3)+(AP12*4)</f>
        <v/>
      </c>
      <c r="AZ12">
        <f>AK12+AS12+AU12+AV12+AW12+AX12</f>
        <v/>
      </c>
      <c r="BP12">
        <f>(BD12-(BE12+BF12+BG12))+(BE12*2)+(BF12*3)+(BG12*4)</f>
        <v/>
      </c>
      <c r="BQ12">
        <f>BB12+BJ12+BL12+BM12+BN12+BO12</f>
        <v/>
      </c>
      <c r="CG12">
        <f>(BU12-(BV12+BW12+BX12))+(BV12*2)+(BW12*3)+(BX12*4)</f>
        <v/>
      </c>
      <c r="CH12">
        <f>BS12+CA12+CC12+CD12+CE12+CF12</f>
        <v/>
      </c>
      <c r="CX12">
        <f>(CL12-(CM12+CN12+CO12))+(CM12*2)+(CN12*3)+(CO12*4)</f>
        <v/>
      </c>
      <c r="CY12">
        <f>CJ12+CR12+CT12+CU12+CV12+CW12</f>
        <v/>
      </c>
      <c r="DO12">
        <f>(DC12-(DD12+DE12+DF12))+(DD12*2)+(DE12*3)+(DF12*4)</f>
        <v/>
      </c>
      <c r="DP12">
        <f>DA12+DI12+DK12+DL12+DM12+DN12</f>
        <v/>
      </c>
      <c r="EF12">
        <f>(DT12-(DU12+DV12+DW12))+(DU12*2)+(DV12*3)+(DW12*4)</f>
        <v/>
      </c>
      <c r="EG12">
        <f>DR12+DZ12+EB12+EC12+ED12+EE12</f>
        <v/>
      </c>
      <c r="EW12">
        <f>(EK12-(EL12+EM12+EN12))+(EL12*2)+(EM12*3)+(EN12*4)</f>
        <v/>
      </c>
      <c r="EX12">
        <f>EI12+EQ12+ES12+ET12+EU12+EV12</f>
        <v/>
      </c>
      <c r="FN12">
        <f>(FB12-(FC12+FD12+FE12))+(FC12*2)+(FD12*3)+(FE12*4)</f>
        <v/>
      </c>
      <c r="FO12">
        <f>EZ12+FH12+FJ12+FK12+FL12+FM12</f>
        <v/>
      </c>
      <c r="GE12">
        <f>(FS12-(FT12+FU12+FV12))+(FT12*2)+(FU12*3)+(FV12*4)</f>
        <v/>
      </c>
      <c r="GF12">
        <f>FQ12+FY12+GA12+GB12+GC12+GD12</f>
        <v/>
      </c>
      <c r="GV12">
        <f>(GJ12-(GK12+GL12+GM12))+(GK12*2)+(GL12*3)+(GM12*4)</f>
        <v/>
      </c>
      <c r="GW12">
        <f>GH12+GP12+GR12+GS12+GT12+GU12</f>
        <v/>
      </c>
      <c r="HM12">
        <f>(HA12-(HB12+HC12+HD12))+(HB12*2)+(HC12*3)+(HD12*4)</f>
        <v/>
      </c>
      <c r="HN12">
        <f>GY12+HG12+HI12+HJ12+HK12+HL12</f>
        <v/>
      </c>
      <c r="ID12">
        <f>(HR12-(HS12+HT12+HU12))+(HS12*2)+(HT12*3)+(HU12*4)</f>
        <v/>
      </c>
      <c r="IE12">
        <f>HP12+HX12+HZ12+IA12+IB12+IC12</f>
        <v/>
      </c>
      <c r="IU12">
        <f>(II12-(IJ12+IK12+IL12))+(IJ12*2)+(IK12*3)+(IL12*4)</f>
        <v/>
      </c>
      <c r="IV12">
        <f>IG12+IO12+IQ12+IR12+IS12+IT12</f>
        <v/>
      </c>
    </row>
    <row r="13">
      <c r="Q13">
        <f>(E13-(F13+G13+H13))+(F13*2)+(G13*3)+(H13*4)</f>
        <v/>
      </c>
      <c r="R13">
        <f>C13+K13+M13+N13+O13+P13</f>
        <v/>
      </c>
      <c r="AH13">
        <f>(V13-(W13+X13+Y13))+(W13*2)+(X13*3)+(Y13*4)</f>
        <v/>
      </c>
      <c r="AI13">
        <f>T13+AB13+AD13+AE13+AF13+AG13</f>
        <v/>
      </c>
      <c r="AY13">
        <f>(AM13-(AN13+AO13+AP13))+(AN13*2)+(AO13*3)+(AP13*4)</f>
        <v/>
      </c>
      <c r="AZ13">
        <f>AK13+AS13+AU13+AV13+AW13+AX13</f>
        <v/>
      </c>
      <c r="BP13">
        <f>(BD13-(BE13+BF13+BG13))+(BE13*2)+(BF13*3)+(BG13*4)</f>
        <v/>
      </c>
      <c r="BQ13">
        <f>BB13+BJ13+BL13+BM13+BN13+BO13</f>
        <v/>
      </c>
      <c r="CG13">
        <f>(BU13-(BV13+BW13+BX13))+(BV13*2)+(BW13*3)+(BX13*4)</f>
        <v/>
      </c>
      <c r="CH13">
        <f>BS13+CA13+CC13+CD13+CE13+CF13</f>
        <v/>
      </c>
      <c r="CX13">
        <f>(CL13-(CM13+CN13+CO13))+(CM13*2)+(CN13*3)+(CO13*4)</f>
        <v/>
      </c>
      <c r="CY13">
        <f>CJ13+CR13+CT13+CU13+CV13+CW13</f>
        <v/>
      </c>
      <c r="DO13">
        <f>(DC13-(DD13+DE13+DF13))+(DD13*2)+(DE13*3)+(DF13*4)</f>
        <v/>
      </c>
      <c r="DP13">
        <f>DA13+DI13+DK13+DL13+DM13+DN13</f>
        <v/>
      </c>
      <c r="EF13">
        <f>(DT13-(DU13+DV13+DW13))+(DU13*2)+(DV13*3)+(DW13*4)</f>
        <v/>
      </c>
      <c r="EG13">
        <f>DR13+DZ13+EB13+EC13+ED13+EE13</f>
        <v/>
      </c>
      <c r="EW13">
        <f>(EK13-(EL13+EM13+EN13))+(EL13*2)+(EM13*3)+(EN13*4)</f>
        <v/>
      </c>
      <c r="EX13">
        <f>EI13+EQ13+ES13+ET13+EU13+EV13</f>
        <v/>
      </c>
      <c r="FN13">
        <f>(FB13-(FC13+FD13+FE13))+(FC13*2)+(FD13*3)+(FE13*4)</f>
        <v/>
      </c>
      <c r="FO13">
        <f>EZ13+FH13+FJ13+FK13+FL13+FM13</f>
        <v/>
      </c>
      <c r="GE13">
        <f>(FS13-(FT13+FU13+FV13))+(FT13*2)+(FU13*3)+(FV13*4)</f>
        <v/>
      </c>
      <c r="GF13">
        <f>FQ13+FY13+GA13+GB13+GC13+GD13</f>
        <v/>
      </c>
      <c r="GV13">
        <f>(GJ13-(GK13+GL13+GM13))+(GK13*2)+(GL13*3)+(GM13*4)</f>
        <v/>
      </c>
      <c r="GW13">
        <f>GH13+GP13+GR13+GS13+GT13+GU13</f>
        <v/>
      </c>
      <c r="HM13">
        <f>(HA13-(HB13+HC13+HD13))+(HB13*2)+(HC13*3)+(HD13*4)</f>
        <v/>
      </c>
      <c r="HN13">
        <f>GY13+HG13+HI13+HJ13+HK13+HL13</f>
        <v/>
      </c>
      <c r="ID13">
        <f>(HR13-(HS13+HT13+HU13))+(HS13*2)+(HT13*3)+(HU13*4)</f>
        <v/>
      </c>
      <c r="IE13">
        <f>HP13+HX13+HZ13+IA13+IB13+IC13</f>
        <v/>
      </c>
      <c r="IU13">
        <f>(II13-(IJ13+IK13+IL13))+(IJ13*2)+(IK13*3)+(IL13*4)</f>
        <v/>
      </c>
      <c r="IV13">
        <f>IG13+IO13+IQ13+IR13+IS13+IT13</f>
        <v/>
      </c>
    </row>
    <row r="14">
      <c r="Q14">
        <f>(E14-(F14+G14+H14))+(F14*2)+(G14*3)+(H14*4)</f>
        <v/>
      </c>
      <c r="R14">
        <f>C14+K14+M14+N14+O14+P14</f>
        <v/>
      </c>
      <c r="AH14">
        <f>(V14-(W14+X14+Y14))+(W14*2)+(X14*3)+(Y14*4)</f>
        <v/>
      </c>
      <c r="AI14">
        <f>T14+AB14+AD14+AE14+AF14+AG14</f>
        <v/>
      </c>
      <c r="AY14">
        <f>(AM14-(AN14+AO14+AP14))+(AN14*2)+(AO14*3)+(AP14*4)</f>
        <v/>
      </c>
      <c r="AZ14">
        <f>AK14+AS14+AU14+AV14+AW14+AX14</f>
        <v/>
      </c>
      <c r="BP14">
        <f>(BD14-(BE14+BF14+BG14))+(BE14*2)+(BF14*3)+(BG14*4)</f>
        <v/>
      </c>
      <c r="BQ14">
        <f>BB14+BJ14+BL14+BM14+BN14+BO14</f>
        <v/>
      </c>
      <c r="CG14">
        <f>(BU14-(BV14+BW14+BX14))+(BV14*2)+(BW14*3)+(BX14*4)</f>
        <v/>
      </c>
      <c r="CH14">
        <f>BS14+CA14+CC14+CD14+CE14+CF14</f>
        <v/>
      </c>
      <c r="CX14">
        <f>(CL14-(CM14+CN14+CO14))+(CM14*2)+(CN14*3)+(CO14*4)</f>
        <v/>
      </c>
      <c r="CY14">
        <f>CJ14+CR14+CT14+CU14+CV14+CW14</f>
        <v/>
      </c>
      <c r="DO14">
        <f>(DC14-(DD14+DE14+DF14))+(DD14*2)+(DE14*3)+(DF14*4)</f>
        <v/>
      </c>
      <c r="DP14">
        <f>DA14+DI14+DK14+DL14+DM14+DN14</f>
        <v/>
      </c>
      <c r="EF14">
        <f>(DT14-(DU14+DV14+DW14))+(DU14*2)+(DV14*3)+(DW14*4)</f>
        <v/>
      </c>
      <c r="EG14">
        <f>DR14+DZ14+EB14+EC14+ED14+EE14</f>
        <v/>
      </c>
      <c r="EW14">
        <f>(EK14-(EL14+EM14+EN14))+(EL14*2)+(EM14*3)+(EN14*4)</f>
        <v/>
      </c>
      <c r="EX14">
        <f>EI14+EQ14+ES14+ET14+EU14+EV14</f>
        <v/>
      </c>
      <c r="FN14">
        <f>(FB14-(FC14+FD14+FE14))+(FC14*2)+(FD14*3)+(FE14*4)</f>
        <v/>
      </c>
      <c r="FO14">
        <f>EZ14+FH14+FJ14+FK14+FL14+FM14</f>
        <v/>
      </c>
      <c r="GE14">
        <f>(FS14-(FT14+FU14+FV14))+(FT14*2)+(FU14*3)+(FV14*4)</f>
        <v/>
      </c>
      <c r="GF14">
        <f>FQ14+FY14+GA14+GB14+GC14+GD14</f>
        <v/>
      </c>
      <c r="GV14">
        <f>(GJ14-(GK14+GL14+GM14))+(GK14*2)+(GL14*3)+(GM14*4)</f>
        <v/>
      </c>
      <c r="GW14">
        <f>GH14+GP14+GR14+GS14+GT14+GU14</f>
        <v/>
      </c>
      <c r="HM14">
        <f>(HA14-(HB14+HC14+HD14))+(HB14*2)+(HC14*3)+(HD14*4)</f>
        <v/>
      </c>
      <c r="HN14">
        <f>GY14+HG14+HI14+HJ14+HK14+HL14</f>
        <v/>
      </c>
      <c r="ID14">
        <f>(HR14-(HS14+HT14+HU14))+(HS14*2)+(HT14*3)+(HU14*4)</f>
        <v/>
      </c>
      <c r="IE14">
        <f>HP14+HX14+HZ14+IA14+IB14+IC14</f>
        <v/>
      </c>
      <c r="IU14">
        <f>(II14-(IJ14+IK14+IL14))+(IJ14*2)+(IK14*3)+(IL14*4)</f>
        <v/>
      </c>
      <c r="IV14">
        <f>IG14+IO14+IQ14+IR14+IS14+IT14</f>
        <v/>
      </c>
    </row>
    <row r="15">
      <c r="Q15">
        <f>(E15-(F15+G15+H15))+(F15*2)+(G15*3)+(H15*4)</f>
        <v/>
      </c>
      <c r="R15">
        <f>C15+K15+M15+N15+O15+P15</f>
        <v/>
      </c>
      <c r="AH15">
        <f>(V15-(W15+X15+Y15))+(W15*2)+(X15*3)+(Y15*4)</f>
        <v/>
      </c>
      <c r="AI15">
        <f>T15+AB15+AD15+AE15+AF15+AG15</f>
        <v/>
      </c>
      <c r="AY15">
        <f>(AM15-(AN15+AO15+AP15))+(AN15*2)+(AO15*3)+(AP15*4)</f>
        <v/>
      </c>
      <c r="AZ15">
        <f>AK15+AS15+AU15+AV15+AW15+AX15</f>
        <v/>
      </c>
      <c r="BP15">
        <f>(BD15-(BE15+BF15+BG15))+(BE15*2)+(BF15*3)+(BG15*4)</f>
        <v/>
      </c>
      <c r="BQ15">
        <f>BB15+BJ15+BL15+BM15+BN15+BO15</f>
        <v/>
      </c>
      <c r="CG15">
        <f>(BU15-(BV15+BW15+BX15))+(BV15*2)+(BW15*3)+(BX15*4)</f>
        <v/>
      </c>
      <c r="CH15">
        <f>BS15+CA15+CC15+CD15+CE15+CF15</f>
        <v/>
      </c>
      <c r="CX15">
        <f>(CL15-(CM15+CN15+CO15))+(CM15*2)+(CN15*3)+(CO15*4)</f>
        <v/>
      </c>
      <c r="CY15">
        <f>CJ15+CR15+CT15+CU15+CV15+CW15</f>
        <v/>
      </c>
      <c r="DO15">
        <f>(DC15-(DD15+DE15+DF15))+(DD15*2)+(DE15*3)+(DF15*4)</f>
        <v/>
      </c>
      <c r="DP15">
        <f>DA15+DI15+DK15+DL15+DM15+DN15</f>
        <v/>
      </c>
      <c r="EF15">
        <f>(DT15-(DU15+DV15+DW15))+(DU15*2)+(DV15*3)+(DW15*4)</f>
        <v/>
      </c>
      <c r="EG15">
        <f>DR15+DZ15+EB15+EC15+ED15+EE15</f>
        <v/>
      </c>
      <c r="EW15">
        <f>(EK15-(EL15+EM15+EN15))+(EL15*2)+(EM15*3)+(EN15*4)</f>
        <v/>
      </c>
      <c r="EX15">
        <f>EI15+EQ15+ES15+ET15+EU15+EV15</f>
        <v/>
      </c>
      <c r="FN15">
        <f>(FB15-(FC15+FD15+FE15))+(FC15*2)+(FD15*3)+(FE15*4)</f>
        <v/>
      </c>
      <c r="FO15">
        <f>EZ15+FH15+FJ15+FK15+FL15+FM15</f>
        <v/>
      </c>
      <c r="GE15">
        <f>(FS15-(FT15+FU15+FV15))+(FT15*2)+(FU15*3)+(FV15*4)</f>
        <v/>
      </c>
      <c r="GF15">
        <f>FQ15+FY15+GA15+GB15+GC15+GD15</f>
        <v/>
      </c>
      <c r="GV15">
        <f>(GJ15-(GK15+GL15+GM15))+(GK15*2)+(GL15*3)+(GM15*4)</f>
        <v/>
      </c>
      <c r="GW15">
        <f>GH15+GP15+GR15+GS15+GT15+GU15</f>
        <v/>
      </c>
      <c r="HM15">
        <f>(HA15-(HB15+HC15+HD15))+(HB15*2)+(HC15*3)+(HD15*4)</f>
        <v/>
      </c>
      <c r="HN15">
        <f>GY15+HG15+HI15+HJ15+HK15+HL15</f>
        <v/>
      </c>
      <c r="ID15">
        <f>(HR15-(HS15+HT15+HU15))+(HS15*2)+(HT15*3)+(HU15*4)</f>
        <v/>
      </c>
      <c r="IE15">
        <f>HP15+HX15+HZ15+IA15+IB15+IC15</f>
        <v/>
      </c>
      <c r="IU15">
        <f>(II15-(IJ15+IK15+IL15))+(IJ15*2)+(IK15*3)+(IL15*4)</f>
        <v/>
      </c>
      <c r="IV15">
        <f>IG15+IO15+IQ15+IR15+IS15+IT15</f>
        <v/>
      </c>
    </row>
    <row r="16">
      <c r="Q16">
        <f>(E16-(F16+G16+H16))+(F16*2)+(G16*3)+(H16*4)</f>
        <v/>
      </c>
      <c r="R16">
        <f>C16+K16+M16+N16+O16+P16</f>
        <v/>
      </c>
      <c r="AH16">
        <f>(V16-(W16+X16+Y16))+(W16*2)+(X16*3)+(Y16*4)</f>
        <v/>
      </c>
      <c r="AI16">
        <f>T16+AB16+AD16+AE16+AF16+AG16</f>
        <v/>
      </c>
      <c r="AY16">
        <f>(AM16-(AN16+AO16+AP16))+(AN16*2)+(AO16*3)+(AP16*4)</f>
        <v/>
      </c>
      <c r="AZ16">
        <f>AK16+AS16+AU16+AV16+AW16+AX16</f>
        <v/>
      </c>
      <c r="BP16">
        <f>(BD16-(BE16+BF16+BG16))+(BE16*2)+(BF16*3)+(BG16*4)</f>
        <v/>
      </c>
      <c r="BQ16">
        <f>BB16+BJ16+BL16+BM16+BN16+BO16</f>
        <v/>
      </c>
      <c r="CG16">
        <f>(BU16-(BV16+BW16+BX16))+(BV16*2)+(BW16*3)+(BX16*4)</f>
        <v/>
      </c>
      <c r="CH16">
        <f>BS16+CA16+CC16+CD16+CE16+CF16</f>
        <v/>
      </c>
      <c r="CX16">
        <f>(CL16-(CM16+CN16+CO16))+(CM16*2)+(CN16*3)+(CO16*4)</f>
        <v/>
      </c>
      <c r="CY16">
        <f>CJ16+CR16+CT16+CU16+CV16+CW16</f>
        <v/>
      </c>
      <c r="DO16">
        <f>(DC16-(DD16+DE16+DF16))+(DD16*2)+(DE16*3)+(DF16*4)</f>
        <v/>
      </c>
      <c r="DP16">
        <f>DA16+DI16+DK16+DL16+DM16+DN16</f>
        <v/>
      </c>
      <c r="EF16">
        <f>(DT16-(DU16+DV16+DW16))+(DU16*2)+(DV16*3)+(DW16*4)</f>
        <v/>
      </c>
      <c r="EG16">
        <f>DR16+DZ16+EB16+EC16+ED16+EE16</f>
        <v/>
      </c>
      <c r="EW16">
        <f>(EK16-(EL16+EM16+EN16))+(EL16*2)+(EM16*3)+(EN16*4)</f>
        <v/>
      </c>
      <c r="EX16">
        <f>EI16+EQ16+ES16+ET16+EU16+EV16</f>
        <v/>
      </c>
      <c r="FN16">
        <f>(FB16-(FC16+FD16+FE16))+(FC16*2)+(FD16*3)+(FE16*4)</f>
        <v/>
      </c>
      <c r="FO16">
        <f>EZ16+FH16+FJ16+FK16+FL16+FM16</f>
        <v/>
      </c>
      <c r="GE16">
        <f>(FS16-(FT16+FU16+FV16))+(FT16*2)+(FU16*3)+(FV16*4)</f>
        <v/>
      </c>
      <c r="GF16">
        <f>FQ16+FY16+GA16+GB16+GC16+GD16</f>
        <v/>
      </c>
      <c r="GV16">
        <f>(GJ16-(GK16+GL16+GM16))+(GK16*2)+(GL16*3)+(GM16*4)</f>
        <v/>
      </c>
      <c r="GW16">
        <f>GH16+GP16+GR16+GS16+GT16+GU16</f>
        <v/>
      </c>
      <c r="HM16">
        <f>(HA16-(HB16+HC16+HD16))+(HB16*2)+(HC16*3)+(HD16*4)</f>
        <v/>
      </c>
      <c r="HN16">
        <f>GY16+HG16+HI16+HJ16+HK16+HL16</f>
        <v/>
      </c>
      <c r="ID16">
        <f>(HR16-(HS16+HT16+HU16))+(HS16*2)+(HT16*3)+(HU16*4)</f>
        <v/>
      </c>
      <c r="IE16">
        <f>HP16+HX16+HZ16+IA16+IB16+IC16</f>
        <v/>
      </c>
      <c r="IU16">
        <f>(II16-(IJ16+IK16+IL16))+(IJ16*2)+(IK16*3)+(IL16*4)</f>
        <v/>
      </c>
      <c r="IV16">
        <f>IG16+IO16+IQ16+IR16+IS16+IT16</f>
        <v/>
      </c>
    </row>
    <row r="17">
      <c r="Q17">
        <f>(E17-(F17+G17+H17))+(F17*2)+(G17*3)+(H17*4)</f>
        <v/>
      </c>
      <c r="R17">
        <f>C17+K17+M17+N17+O17+P17</f>
        <v/>
      </c>
      <c r="AH17">
        <f>(V17-(W17+X17+Y17))+(W17*2)+(X17*3)+(Y17*4)</f>
        <v/>
      </c>
      <c r="AI17">
        <f>T17+AB17+AD17+AE17+AF17+AG17</f>
        <v/>
      </c>
      <c r="AY17">
        <f>(AM17-(AN17+AO17+AP17))+(AN17*2)+(AO17*3)+(AP17*4)</f>
        <v/>
      </c>
      <c r="AZ17">
        <f>AK17+AS17+AU17+AV17+AW17+AX17</f>
        <v/>
      </c>
      <c r="BP17">
        <f>(BD17-(BE17+BF17+BG17))+(BE17*2)+(BF17*3)+(BG17*4)</f>
        <v/>
      </c>
      <c r="BQ17">
        <f>BB17+BJ17+BL17+BM17+BN17+BO17</f>
        <v/>
      </c>
      <c r="CG17">
        <f>(BU17-(BV17+BW17+BX17))+(BV17*2)+(BW17*3)+(BX17*4)</f>
        <v/>
      </c>
      <c r="CH17">
        <f>BS17+CA17+CC17+CD17+CE17+CF17</f>
        <v/>
      </c>
      <c r="CX17">
        <f>(CL17-(CM17+CN17+CO17))+(CM17*2)+(CN17*3)+(CO17*4)</f>
        <v/>
      </c>
      <c r="CY17">
        <f>CJ17+CR17+CT17+CU17+CV17+CW17</f>
        <v/>
      </c>
      <c r="DO17">
        <f>(DC17-(DD17+DE17+DF17))+(DD17*2)+(DE17*3)+(DF17*4)</f>
        <v/>
      </c>
      <c r="DP17">
        <f>DA17+DI17+DK17+DL17+DM17+DN17</f>
        <v/>
      </c>
      <c r="EF17">
        <f>(DT17-(DU17+DV17+DW17))+(DU17*2)+(DV17*3)+(DW17*4)</f>
        <v/>
      </c>
      <c r="EG17">
        <f>DR17+DZ17+EB17+EC17+ED17+EE17</f>
        <v/>
      </c>
      <c r="EW17">
        <f>(EK17-(EL17+EM17+EN17))+(EL17*2)+(EM17*3)+(EN17*4)</f>
        <v/>
      </c>
      <c r="EX17">
        <f>EI17+EQ17+ES17+ET17+EU17+EV17</f>
        <v/>
      </c>
      <c r="FN17">
        <f>(FB17-(FC17+FD17+FE17))+(FC17*2)+(FD17*3)+(FE17*4)</f>
        <v/>
      </c>
      <c r="FO17">
        <f>EZ17+FH17+FJ17+FK17+FL17+FM17</f>
        <v/>
      </c>
      <c r="GE17">
        <f>(FS17-(FT17+FU17+FV17))+(FT17*2)+(FU17*3)+(FV17*4)</f>
        <v/>
      </c>
      <c r="GF17">
        <f>FQ17+FY17+GA17+GB17+GC17+GD17</f>
        <v/>
      </c>
      <c r="GV17">
        <f>(GJ17-(GK17+GL17+GM17))+(GK17*2)+(GL17*3)+(GM17*4)</f>
        <v/>
      </c>
      <c r="GW17">
        <f>GH17+GP17+GR17+GS17+GT17+GU17</f>
        <v/>
      </c>
      <c r="HM17">
        <f>(HA17-(HB17+HC17+HD17))+(HB17*2)+(HC17*3)+(HD17*4)</f>
        <v/>
      </c>
      <c r="HN17">
        <f>GY17+HG17+HI17+HJ17+HK17+HL17</f>
        <v/>
      </c>
      <c r="ID17">
        <f>(HR17-(HS17+HT17+HU17))+(HS17*2)+(HT17*3)+(HU17*4)</f>
        <v/>
      </c>
      <c r="IE17">
        <f>HP17+HX17+HZ17+IA17+IB17+IC17</f>
        <v/>
      </c>
      <c r="IU17">
        <f>(II17-(IJ17+IK17+IL17))+(IJ17*2)+(IK17*3)+(IL17*4)</f>
        <v/>
      </c>
      <c r="IV17">
        <f>IG17+IO17+IQ17+IR17+IS17+IT17</f>
        <v/>
      </c>
    </row>
    <row r="18">
      <c r="Q18">
        <f>(E18-(F18+G18+H18))+(F18*2)+(G18*3)+(H18*4)</f>
        <v/>
      </c>
      <c r="R18">
        <f>C18+K18+M18+N18+O18+P18</f>
        <v/>
      </c>
      <c r="AH18">
        <f>(V18-(W18+X18+Y18))+(W18*2)+(X18*3)+(Y18*4)</f>
        <v/>
      </c>
      <c r="AI18">
        <f>T18+AB18+AD18+AE18+AF18+AG18</f>
        <v/>
      </c>
      <c r="AY18">
        <f>(AM18-(AN18+AO18+AP18))+(AN18*2)+(AO18*3)+(AP18*4)</f>
        <v/>
      </c>
      <c r="AZ18">
        <f>AK18+AS18+AU18+AV18+AW18+AX18</f>
        <v/>
      </c>
      <c r="BP18">
        <f>(BD18-(BE18+BF18+BG18))+(BE18*2)+(BF18*3)+(BG18*4)</f>
        <v/>
      </c>
      <c r="BQ18">
        <f>BB18+BJ18+BL18+BM18+BN18+BO18</f>
        <v/>
      </c>
      <c r="CG18">
        <f>(BU18-(BV18+BW18+BX18))+(BV18*2)+(BW18*3)+(BX18*4)</f>
        <v/>
      </c>
      <c r="CH18">
        <f>BS18+CA18+CC18+CD18+CE18+CF18</f>
        <v/>
      </c>
      <c r="CX18">
        <f>(CL18-(CM18+CN18+CO18))+(CM18*2)+(CN18*3)+(CO18*4)</f>
        <v/>
      </c>
      <c r="CY18">
        <f>CJ18+CR18+CT18+CU18+CV18+CW18</f>
        <v/>
      </c>
      <c r="DO18">
        <f>(DC18-(DD18+DE18+DF18))+(DD18*2)+(DE18*3)+(DF18*4)</f>
        <v/>
      </c>
      <c r="DP18">
        <f>DA18+DI18+DK18+DL18+DM18+DN18</f>
        <v/>
      </c>
      <c r="EF18">
        <f>(DT18-(DU18+DV18+DW18))+(DU18*2)+(DV18*3)+(DW18*4)</f>
        <v/>
      </c>
      <c r="EG18">
        <f>DR18+DZ18+EB18+EC18+ED18+EE18</f>
        <v/>
      </c>
      <c r="EW18">
        <f>(EK18-(EL18+EM18+EN18))+(EL18*2)+(EM18*3)+(EN18*4)</f>
        <v/>
      </c>
      <c r="EX18">
        <f>EI18+EQ18+ES18+ET18+EU18+EV18</f>
        <v/>
      </c>
      <c r="FN18">
        <f>(FB18-(FC18+FD18+FE18))+(FC18*2)+(FD18*3)+(FE18*4)</f>
        <v/>
      </c>
      <c r="FO18">
        <f>EZ18+FH18+FJ18+FK18+FL18+FM18</f>
        <v/>
      </c>
      <c r="GE18">
        <f>(FS18-(FT18+FU18+FV18))+(FT18*2)+(FU18*3)+(FV18*4)</f>
        <v/>
      </c>
      <c r="GF18">
        <f>FQ18+FY18+GA18+GB18+GC18+GD18</f>
        <v/>
      </c>
      <c r="GV18">
        <f>(GJ18-(GK18+GL18+GM18))+(GK18*2)+(GL18*3)+(GM18*4)</f>
        <v/>
      </c>
      <c r="GW18">
        <f>GH18+GP18+GR18+GS18+GT18+GU18</f>
        <v/>
      </c>
      <c r="HM18">
        <f>(HA18-(HB18+HC18+HD18))+(HB18*2)+(HC18*3)+(HD18*4)</f>
        <v/>
      </c>
      <c r="HN18">
        <f>GY18+HG18+HI18+HJ18+HK18+HL18</f>
        <v/>
      </c>
      <c r="ID18">
        <f>(HR18-(HS18+HT18+HU18))+(HS18*2)+(HT18*3)+(HU18*4)</f>
        <v/>
      </c>
      <c r="IE18">
        <f>HP18+HX18+HZ18+IA18+IB18+IC18</f>
        <v/>
      </c>
      <c r="IU18">
        <f>(II18-(IJ18+IK18+IL18))+(IJ18*2)+(IK18*3)+(IL18*4)</f>
        <v/>
      </c>
      <c r="IV18">
        <f>IG18+IO18+IQ18+IR18+IS18+IT18</f>
        <v/>
      </c>
    </row>
    <row r="19">
      <c r="Q19">
        <f>(E19-(F19+G19+H19))+(F19*2)+(G19*3)+(H19*4)</f>
        <v/>
      </c>
      <c r="R19">
        <f>C19+K19+M19+N19+O19+P19</f>
        <v/>
      </c>
      <c r="AH19">
        <f>(V19-(W19+X19+Y19))+(W19*2)+(X19*3)+(Y19*4)</f>
        <v/>
      </c>
      <c r="AI19">
        <f>T19+AB19+AD19+AE19+AF19+AG19</f>
        <v/>
      </c>
      <c r="AY19">
        <f>(AM19-(AN19+AO19+AP19))+(AN19*2)+(AO19*3)+(AP19*4)</f>
        <v/>
      </c>
      <c r="AZ19">
        <f>AK19+AS19+AU19+AV19+AW19+AX19</f>
        <v/>
      </c>
      <c r="BP19">
        <f>(BD19-(BE19+BF19+BG19))+(BE19*2)+(BF19*3)+(BG19*4)</f>
        <v/>
      </c>
      <c r="BQ19">
        <f>BB19+BJ19+BL19+BM19+BN19+BO19</f>
        <v/>
      </c>
      <c r="CG19">
        <f>(BU19-(BV19+BW19+BX19))+(BV19*2)+(BW19*3)+(BX19*4)</f>
        <v/>
      </c>
      <c r="CH19">
        <f>BS19+CA19+CC19+CD19+CE19+CF19</f>
        <v/>
      </c>
      <c r="CX19">
        <f>(CL19-(CM19+CN19+CO19))+(CM19*2)+(CN19*3)+(CO19*4)</f>
        <v/>
      </c>
      <c r="CY19">
        <f>CJ19+CR19+CT19+CU19+CV19+CW19</f>
        <v/>
      </c>
      <c r="DO19">
        <f>(DC19-(DD19+DE19+DF19))+(DD19*2)+(DE19*3)+(DF19*4)</f>
        <v/>
      </c>
      <c r="DP19">
        <f>DA19+DI19+DK19+DL19+DM19+DN19</f>
        <v/>
      </c>
      <c r="EF19">
        <f>(DT19-(DU19+DV19+DW19))+(DU19*2)+(DV19*3)+(DW19*4)</f>
        <v/>
      </c>
      <c r="EG19">
        <f>DR19+DZ19+EB19+EC19+ED19+EE19</f>
        <v/>
      </c>
      <c r="EW19">
        <f>(EK19-(EL19+EM19+EN19))+(EL19*2)+(EM19*3)+(EN19*4)</f>
        <v/>
      </c>
      <c r="EX19">
        <f>EI19+EQ19+ES19+ET19+EU19+EV19</f>
        <v/>
      </c>
      <c r="FN19">
        <f>(FB19-(FC19+FD19+FE19))+(FC19*2)+(FD19*3)+(FE19*4)</f>
        <v/>
      </c>
      <c r="FO19">
        <f>EZ19+FH19+FJ19+FK19+FL19+FM19</f>
        <v/>
      </c>
      <c r="GE19">
        <f>(FS19-(FT19+FU19+FV19))+(FT19*2)+(FU19*3)+(FV19*4)</f>
        <v/>
      </c>
      <c r="GF19">
        <f>FQ19+FY19+GA19+GB19+GC19+GD19</f>
        <v/>
      </c>
      <c r="GV19">
        <f>(GJ19-(GK19+GL19+GM19))+(GK19*2)+(GL19*3)+(GM19*4)</f>
        <v/>
      </c>
      <c r="GW19">
        <f>GH19+GP19+GR19+GS19+GT19+GU19</f>
        <v/>
      </c>
      <c r="HM19">
        <f>(HA19-(HB19+HC19+HD19))+(HB19*2)+(HC19*3)+(HD19*4)</f>
        <v/>
      </c>
      <c r="HN19">
        <f>GY19+HG19+HI19+HJ19+HK19+HL19</f>
        <v/>
      </c>
      <c r="ID19">
        <f>(HR19-(HS19+HT19+HU19))+(HS19*2)+(HT19*3)+(HU19*4)</f>
        <v/>
      </c>
      <c r="IE19">
        <f>HP19+HX19+HZ19+IA19+IB19+IC19</f>
        <v/>
      </c>
      <c r="IU19">
        <f>(II19-(IJ19+IK19+IL19))+(IJ19*2)+(IK19*3)+(IL19*4)</f>
        <v/>
      </c>
      <c r="IV19">
        <f>IG19+IO19+IQ19+IR19+IS19+IT19</f>
        <v/>
      </c>
    </row>
    <row r="20">
      <c r="Q20">
        <f>(E20-(F20+G20+H20))+(F20*2)+(G20*3)+(H20*4)</f>
        <v/>
      </c>
      <c r="R20">
        <f>C20+K20+M20+N20+O20+P20</f>
        <v/>
      </c>
      <c r="AH20">
        <f>(V20-(W20+X20+Y20))+(W20*2)+(X20*3)+(Y20*4)</f>
        <v/>
      </c>
      <c r="AI20">
        <f>T20+AB20+AD20+AE20+AF20+AG20</f>
        <v/>
      </c>
      <c r="AY20">
        <f>(AM20-(AN20+AO20+AP20))+(AN20*2)+(AO20*3)+(AP20*4)</f>
        <v/>
      </c>
      <c r="AZ20">
        <f>AK20+AS20+AU20+AV20+AW20+AX20</f>
        <v/>
      </c>
      <c r="BP20">
        <f>(BD20-(BE20+BF20+BG20))+(BE20*2)+(BF20*3)+(BG20*4)</f>
        <v/>
      </c>
      <c r="BQ20">
        <f>BB20+BJ20+BL20+BM20+BN20+BO20</f>
        <v/>
      </c>
      <c r="CG20">
        <f>(BU20-(BV20+BW20+BX20))+(BV20*2)+(BW20*3)+(BX20*4)</f>
        <v/>
      </c>
      <c r="CH20">
        <f>BS20+CA20+CC20+CD20+CE20+CF20</f>
        <v/>
      </c>
      <c r="CX20">
        <f>(CL20-(CM20+CN20+CO20))+(CM20*2)+(CN20*3)+(CO20*4)</f>
        <v/>
      </c>
      <c r="CY20">
        <f>CJ20+CR20+CT20+CU20+CV20+CW20</f>
        <v/>
      </c>
      <c r="DO20">
        <f>(DC20-(DD20+DE20+DF20))+(DD20*2)+(DE20*3)+(DF20*4)</f>
        <v/>
      </c>
      <c r="DP20">
        <f>DA20+DI20+DK20+DL20+DM20+DN20</f>
        <v/>
      </c>
      <c r="EF20">
        <f>(DT20-(DU20+DV20+DW20))+(DU20*2)+(DV20*3)+(DW20*4)</f>
        <v/>
      </c>
      <c r="EG20">
        <f>DR20+DZ20+EB20+EC20+ED20+EE20</f>
        <v/>
      </c>
      <c r="EW20">
        <f>(EK20-(EL20+EM20+EN20))+(EL20*2)+(EM20*3)+(EN20*4)</f>
        <v/>
      </c>
      <c r="EX20">
        <f>EI20+EQ20+ES20+ET20+EU20+EV20</f>
        <v/>
      </c>
      <c r="FN20">
        <f>(FB20-(FC20+FD20+FE20))+(FC20*2)+(FD20*3)+(FE20*4)</f>
        <v/>
      </c>
      <c r="FO20">
        <f>EZ20+FH20+FJ20+FK20+FL20+FM20</f>
        <v/>
      </c>
      <c r="GE20">
        <f>(FS20-(FT20+FU20+FV20))+(FT20*2)+(FU20*3)+(FV20*4)</f>
        <v/>
      </c>
      <c r="GF20">
        <f>FQ20+FY20+GA20+GB20+GC20+GD20</f>
        <v/>
      </c>
      <c r="GV20">
        <f>(GJ20-(GK20+GL20+GM20))+(GK20*2)+(GL20*3)+(GM20*4)</f>
        <v/>
      </c>
      <c r="GW20">
        <f>GH20+GP20+GR20+GS20+GT20+GU20</f>
        <v/>
      </c>
      <c r="HM20">
        <f>(HA20-(HB20+HC20+HD20))+(HB20*2)+(HC20*3)+(HD20*4)</f>
        <v/>
      </c>
      <c r="HN20">
        <f>GY20+HG20+HI20+HJ20+HK20+HL20</f>
        <v/>
      </c>
      <c r="ID20">
        <f>(HR20-(HS20+HT20+HU20))+(HS20*2)+(HT20*3)+(HU20*4)</f>
        <v/>
      </c>
      <c r="IE20">
        <f>HP20+HX20+HZ20+IA20+IB20+IC20</f>
        <v/>
      </c>
      <c r="IU20">
        <f>(II20-(IJ20+IK20+IL20))+(IJ20*2)+(IK20*3)+(IL20*4)</f>
        <v/>
      </c>
      <c r="IV20">
        <f>IG20+IO20+IQ20+IR20+IS20+IT20</f>
        <v/>
      </c>
    </row>
    <row r="21">
      <c r="Q21">
        <f>(E21-(F21+G21+H21))+(F21*2)+(G21*3)+(H21*4)</f>
        <v/>
      </c>
      <c r="R21">
        <f>C21+K21+M21+N21+O21+P21</f>
        <v/>
      </c>
      <c r="AH21">
        <f>(V21-(W21+X21+Y21))+(W21*2)+(X21*3)+(Y21*4)</f>
        <v/>
      </c>
      <c r="AI21">
        <f>T21+AB21+AD21+AE21+AF21+AG21</f>
        <v/>
      </c>
      <c r="AY21">
        <f>(AM21-(AN21+AO21+AP21))+(AN21*2)+(AO21*3)+(AP21*4)</f>
        <v/>
      </c>
      <c r="AZ21">
        <f>AK21+AS21+AU21+AV21+AW21+AX21</f>
        <v/>
      </c>
      <c r="BP21">
        <f>(BD21-(BE21+BF21+BG21))+(BE21*2)+(BF21*3)+(BG21*4)</f>
        <v/>
      </c>
      <c r="BQ21">
        <f>BB21+BJ21+BL21+BM21+BN21+BO21</f>
        <v/>
      </c>
      <c r="CG21">
        <f>(BU21-(BV21+BW21+BX21))+(BV21*2)+(BW21*3)+(BX21*4)</f>
        <v/>
      </c>
      <c r="CH21">
        <f>BS21+CA21+CC21+CD21+CE21+CF21</f>
        <v/>
      </c>
      <c r="CX21">
        <f>(CL21-(CM21+CN21+CO21))+(CM21*2)+(CN21*3)+(CO21*4)</f>
        <v/>
      </c>
      <c r="CY21">
        <f>CJ21+CR21+CT21+CU21+CV21+CW21</f>
        <v/>
      </c>
      <c r="DO21">
        <f>(DC21-(DD21+DE21+DF21))+(DD21*2)+(DE21*3)+(DF21*4)</f>
        <v/>
      </c>
      <c r="DP21">
        <f>DA21+DI21+DK21+DL21+DM21+DN21</f>
        <v/>
      </c>
      <c r="EF21">
        <f>(DT21-(DU21+DV21+DW21))+(DU21*2)+(DV21*3)+(DW21*4)</f>
        <v/>
      </c>
      <c r="EG21">
        <f>DR21+DZ21+EB21+EC21+ED21+EE21</f>
        <v/>
      </c>
      <c r="EW21">
        <f>(EK21-(EL21+EM21+EN21))+(EL21*2)+(EM21*3)+(EN21*4)</f>
        <v/>
      </c>
      <c r="EX21">
        <f>EI21+EQ21+ES21+ET21+EU21+EV21</f>
        <v/>
      </c>
      <c r="FN21">
        <f>(FB21-(FC21+FD21+FE21))+(FC21*2)+(FD21*3)+(FE21*4)</f>
        <v/>
      </c>
      <c r="FO21">
        <f>EZ21+FH21+FJ21+FK21+FL21+FM21</f>
        <v/>
      </c>
      <c r="GE21">
        <f>(FS21-(FT21+FU21+FV21))+(FT21*2)+(FU21*3)+(FV21*4)</f>
        <v/>
      </c>
      <c r="GF21">
        <f>FQ21+FY21+GA21+GB21+GC21+GD21</f>
        <v/>
      </c>
      <c r="GV21">
        <f>(GJ21-(GK21+GL21+GM21))+(GK21*2)+(GL21*3)+(GM21*4)</f>
        <v/>
      </c>
      <c r="GW21">
        <f>GH21+GP21+GR21+GS21+GT21+GU21</f>
        <v/>
      </c>
      <c r="HM21">
        <f>(HA21-(HB21+HC21+HD21))+(HB21*2)+(HC21*3)+(HD21*4)</f>
        <v/>
      </c>
      <c r="HN21">
        <f>GY21+HG21+HI21+HJ21+HK21+HL21</f>
        <v/>
      </c>
      <c r="ID21">
        <f>(HR21-(HS21+HT21+HU21))+(HS21*2)+(HT21*3)+(HU21*4)</f>
        <v/>
      </c>
      <c r="IE21">
        <f>HP21+HX21+HZ21+IA21+IB21+IC21</f>
        <v/>
      </c>
      <c r="IU21">
        <f>(II21-(IJ21+IK21+IL21))+(IJ21*2)+(IK21*3)+(IL21*4)</f>
        <v/>
      </c>
      <c r="IV21">
        <f>IG21+IO21+IQ21+IR21+IS21+IT21</f>
        <v/>
      </c>
    </row>
    <row r="22">
      <c r="Q22">
        <f>(E22-(F22+G22+H22))+(F22*2)+(G22*3)+(H22*4)</f>
        <v/>
      </c>
      <c r="R22">
        <f>C22+K22+M22+N22+O22+P22</f>
        <v/>
      </c>
      <c r="AH22">
        <f>(V22-(W22+X22+Y22))+(W22*2)+(X22*3)+(Y22*4)</f>
        <v/>
      </c>
      <c r="AI22">
        <f>T22+AB22+AD22+AE22+AF22+AG22</f>
        <v/>
      </c>
      <c r="AY22">
        <f>(AM22-(AN22+AO22+AP22))+(AN22*2)+(AO22*3)+(AP22*4)</f>
        <v/>
      </c>
      <c r="AZ22">
        <f>AK22+AS22+AU22+AV22+AW22+AX22</f>
        <v/>
      </c>
      <c r="BP22">
        <f>(BD22-(BE22+BF22+BG22))+(BE22*2)+(BF22*3)+(BG22*4)</f>
        <v/>
      </c>
      <c r="BQ22">
        <f>BB22+BJ22+BL22+BM22+BN22+BO22</f>
        <v/>
      </c>
      <c r="CG22">
        <f>(BU22-(BV22+BW22+BX22))+(BV22*2)+(BW22*3)+(BX22*4)</f>
        <v/>
      </c>
      <c r="CH22">
        <f>BS22+CA22+CC22+CD22+CE22+CF22</f>
        <v/>
      </c>
      <c r="CX22">
        <f>(CL22-(CM22+CN22+CO22))+(CM22*2)+(CN22*3)+(CO22*4)</f>
        <v/>
      </c>
      <c r="CY22">
        <f>CJ22+CR22+CT22+CU22+CV22+CW22</f>
        <v/>
      </c>
      <c r="DO22">
        <f>(DC22-(DD22+DE22+DF22))+(DD22*2)+(DE22*3)+(DF22*4)</f>
        <v/>
      </c>
      <c r="DP22">
        <f>DA22+DI22+DK22+DL22+DM22+DN22</f>
        <v/>
      </c>
      <c r="EF22">
        <f>(DT22-(DU22+DV22+DW22))+(DU22*2)+(DV22*3)+(DW22*4)</f>
        <v/>
      </c>
      <c r="EG22">
        <f>DR22+DZ22+EB22+EC22+ED22+EE22</f>
        <v/>
      </c>
      <c r="EW22">
        <f>(EK22-(EL22+EM22+EN22))+(EL22*2)+(EM22*3)+(EN22*4)</f>
        <v/>
      </c>
      <c r="EX22">
        <f>EI22+EQ22+ES22+ET22+EU22+EV22</f>
        <v/>
      </c>
      <c r="FN22">
        <f>(FB22-(FC22+FD22+FE22))+(FC22*2)+(FD22*3)+(FE22*4)</f>
        <v/>
      </c>
      <c r="FO22">
        <f>EZ22+FH22+FJ22+FK22+FL22+FM22</f>
        <v/>
      </c>
      <c r="GE22">
        <f>(FS22-(FT22+FU22+FV22))+(FT22*2)+(FU22*3)+(FV22*4)</f>
        <v/>
      </c>
      <c r="GF22">
        <f>FQ22+FY22+GA22+GB22+GC22+GD22</f>
        <v/>
      </c>
      <c r="GV22">
        <f>(GJ22-(GK22+GL22+GM22))+(GK22*2)+(GL22*3)+(GM22*4)</f>
        <v/>
      </c>
      <c r="GW22">
        <f>GH22+GP22+GR22+GS22+GT22+GU22</f>
        <v/>
      </c>
      <c r="HM22">
        <f>(HA22-(HB22+HC22+HD22))+(HB22*2)+(HC22*3)+(HD22*4)</f>
        <v/>
      </c>
      <c r="HN22">
        <f>GY22+HG22+HI22+HJ22+HK22+HL22</f>
        <v/>
      </c>
      <c r="ID22">
        <f>(HR22-(HS22+HT22+HU22))+(HS22*2)+(HT22*3)+(HU22*4)</f>
        <v/>
      </c>
      <c r="IE22">
        <f>HP22+HX22+HZ22+IA22+IB22+IC22</f>
        <v/>
      </c>
      <c r="IU22">
        <f>(II22-(IJ22+IK22+IL22))+(IJ22*2)+(IK22*3)+(IL22*4)</f>
        <v/>
      </c>
      <c r="IV22">
        <f>IG22+IO22+IQ22+IR22+IS22+IT22</f>
        <v/>
      </c>
    </row>
    <row r="23">
      <c r="Q23">
        <f>(E23-(F23+G23+H23))+(F23*2)+(G23*3)+(H23*4)</f>
        <v/>
      </c>
      <c r="R23">
        <f>C23+K23+M23+N23+O23+P23</f>
        <v/>
      </c>
      <c r="AH23">
        <f>(V23-(W23+X23+Y23))+(W23*2)+(X23*3)+(Y23*4)</f>
        <v/>
      </c>
      <c r="AI23">
        <f>T23+AB23+AD23+AE23+AF23+AG23</f>
        <v/>
      </c>
      <c r="AY23">
        <f>(AM23-(AN23+AO23+AP23))+(AN23*2)+(AO23*3)+(AP23*4)</f>
        <v/>
      </c>
      <c r="AZ23">
        <f>AK23+AS23+AU23+AV23+AW23+AX23</f>
        <v/>
      </c>
      <c r="BP23">
        <f>(BD23-(BE23+BF23+BG23))+(BE23*2)+(BF23*3)+(BG23*4)</f>
        <v/>
      </c>
      <c r="BQ23">
        <f>BB23+BJ23+BL23+BM23+BN23+BO23</f>
        <v/>
      </c>
      <c r="CG23">
        <f>(BU23-(BV23+BW23+BX23))+(BV23*2)+(BW23*3)+(BX23*4)</f>
        <v/>
      </c>
      <c r="CH23">
        <f>BS23+CA23+CC23+CD23+CE23+CF23</f>
        <v/>
      </c>
      <c r="CX23">
        <f>(CL23-(CM23+CN23+CO23))+(CM23*2)+(CN23*3)+(CO23*4)</f>
        <v/>
      </c>
      <c r="CY23">
        <f>CJ23+CR23+CT23+CU23+CV23+CW23</f>
        <v/>
      </c>
      <c r="DO23">
        <f>(DC23-(DD23+DE23+DF23))+(DD23*2)+(DE23*3)+(DF23*4)</f>
        <v/>
      </c>
      <c r="DP23">
        <f>DA23+DI23+DK23+DL23+DM23+DN23</f>
        <v/>
      </c>
      <c r="EF23">
        <f>(DT23-(DU23+DV23+DW23))+(DU23*2)+(DV23*3)+(DW23*4)</f>
        <v/>
      </c>
      <c r="EG23">
        <f>DR23+DZ23+EB23+EC23+ED23+EE23</f>
        <v/>
      </c>
      <c r="EW23">
        <f>(EK23-(EL23+EM23+EN23))+(EL23*2)+(EM23*3)+(EN23*4)</f>
        <v/>
      </c>
      <c r="EX23">
        <f>EI23+EQ23+ES23+ET23+EU23+EV23</f>
        <v/>
      </c>
      <c r="FN23">
        <f>(FB23-(FC23+FD23+FE23))+(FC23*2)+(FD23*3)+(FE23*4)</f>
        <v/>
      </c>
      <c r="FO23">
        <f>EZ23+FH23+FJ23+FK23+FL23+FM23</f>
        <v/>
      </c>
      <c r="GE23">
        <f>(FS23-(FT23+FU23+FV23))+(FT23*2)+(FU23*3)+(FV23*4)</f>
        <v/>
      </c>
      <c r="GF23">
        <f>FQ23+FY23+GA23+GB23+GC23+GD23</f>
        <v/>
      </c>
      <c r="GV23">
        <f>(GJ23-(GK23+GL23+GM23))+(GK23*2)+(GL23*3)+(GM23*4)</f>
        <v/>
      </c>
      <c r="GW23">
        <f>GH23+GP23+GR23+GS23+GT23+GU23</f>
        <v/>
      </c>
      <c r="HM23">
        <f>(HA23-(HB23+HC23+HD23))+(HB23*2)+(HC23*3)+(HD23*4)</f>
        <v/>
      </c>
      <c r="HN23">
        <f>GY23+HG23+HI23+HJ23+HK23+HL23</f>
        <v/>
      </c>
      <c r="ID23">
        <f>(HR23-(HS23+HT23+HU23))+(HS23*2)+(HT23*3)+(HU23*4)</f>
        <v/>
      </c>
      <c r="IE23">
        <f>HP23+HX23+HZ23+IA23+IB23+IC23</f>
        <v/>
      </c>
      <c r="IU23">
        <f>(II23-(IJ23+IK23+IL23))+(IJ23*2)+(IK23*3)+(IL23*4)</f>
        <v/>
      </c>
      <c r="IV23">
        <f>IG23+IO23+IQ23+IR23+IS23+IT23</f>
        <v/>
      </c>
    </row>
    <row r="24">
      <c r="Q24">
        <f>(E24-(F24+G24+H24))+(F24*2)+(G24*3)+(H24*4)</f>
        <v/>
      </c>
      <c r="R24">
        <f>C24+K24+M24+N24+O24+P24</f>
        <v/>
      </c>
      <c r="AH24">
        <f>(V24-(W24+X24+Y24))+(W24*2)+(X24*3)+(Y24*4)</f>
        <v/>
      </c>
      <c r="AI24">
        <f>T24+AB24+AD24+AE24+AF24+AG24</f>
        <v/>
      </c>
      <c r="AY24">
        <f>(AM24-(AN24+AO24+AP24))+(AN24*2)+(AO24*3)+(AP24*4)</f>
        <v/>
      </c>
      <c r="AZ24">
        <f>AK24+AS24+AU24+AV24+AW24+AX24</f>
        <v/>
      </c>
      <c r="BP24">
        <f>(BD24-(BE24+BF24+BG24))+(BE24*2)+(BF24*3)+(BG24*4)</f>
        <v/>
      </c>
      <c r="BQ24">
        <f>BB24+BJ24+BL24+BM24+BN24+BO24</f>
        <v/>
      </c>
      <c r="CG24">
        <f>(BU24-(BV24+BW24+BX24))+(BV24*2)+(BW24*3)+(BX24*4)</f>
        <v/>
      </c>
      <c r="CH24">
        <f>BS24+CA24+CC24+CD24+CE24+CF24</f>
        <v/>
      </c>
      <c r="CX24">
        <f>(CL24-(CM24+CN24+CO24))+(CM24*2)+(CN24*3)+(CO24*4)</f>
        <v/>
      </c>
      <c r="CY24">
        <f>CJ24+CR24+CT24+CU24+CV24+CW24</f>
        <v/>
      </c>
      <c r="DO24">
        <f>(DC24-(DD24+DE24+DF24))+(DD24*2)+(DE24*3)+(DF24*4)</f>
        <v/>
      </c>
      <c r="DP24">
        <f>DA24+DI24+DK24+DL24+DM24+DN24</f>
        <v/>
      </c>
      <c r="EF24">
        <f>(DT24-(DU24+DV24+DW24))+(DU24*2)+(DV24*3)+(DW24*4)</f>
        <v/>
      </c>
      <c r="EG24">
        <f>DR24+DZ24+EB24+EC24+ED24+EE24</f>
        <v/>
      </c>
      <c r="EW24">
        <f>(EK24-(EL24+EM24+EN24))+(EL24*2)+(EM24*3)+(EN24*4)</f>
        <v/>
      </c>
      <c r="EX24">
        <f>EI24+EQ24+ES24+ET24+EU24+EV24</f>
        <v/>
      </c>
      <c r="FN24">
        <f>(FB24-(FC24+FD24+FE24))+(FC24*2)+(FD24*3)+(FE24*4)</f>
        <v/>
      </c>
      <c r="FO24">
        <f>EZ24+FH24+FJ24+FK24+FL24+FM24</f>
        <v/>
      </c>
      <c r="GE24">
        <f>(FS24-(FT24+FU24+FV24))+(FT24*2)+(FU24*3)+(FV24*4)</f>
        <v/>
      </c>
      <c r="GF24">
        <f>FQ24+FY24+GA24+GB24+GC24+GD24</f>
        <v/>
      </c>
      <c r="GV24">
        <f>(GJ24-(GK24+GL24+GM24))+(GK24*2)+(GL24*3)+(GM24*4)</f>
        <v/>
      </c>
      <c r="GW24">
        <f>GH24+GP24+GR24+GS24+GT24+GU24</f>
        <v/>
      </c>
      <c r="HM24">
        <f>(HA24-(HB24+HC24+HD24))+(HB24*2)+(HC24*3)+(HD24*4)</f>
        <v/>
      </c>
      <c r="HN24">
        <f>GY24+HG24+HI24+HJ24+HK24+HL24</f>
        <v/>
      </c>
      <c r="ID24">
        <f>(HR24-(HS24+HT24+HU24))+(HS24*2)+(HT24*3)+(HU24*4)</f>
        <v/>
      </c>
      <c r="IE24">
        <f>HP24+HX24+HZ24+IA24+IB24+IC24</f>
        <v/>
      </c>
      <c r="IU24">
        <f>(II24-(IJ24+IK24+IL24))+(IJ24*2)+(IK24*3)+(IL24*4)</f>
        <v/>
      </c>
      <c r="IV24">
        <f>IG24+IO24+IQ24+IR24+IS24+IT24</f>
        <v/>
      </c>
    </row>
    <row r="25">
      <c r="Q25">
        <f>(E25-(F25+G25+H25))+(F25*2)+(G25*3)+(H25*4)</f>
        <v/>
      </c>
      <c r="R25">
        <f>C25+K25+M25+N25+O25+P25</f>
        <v/>
      </c>
      <c r="AH25">
        <f>(V25-(W25+X25+Y25))+(W25*2)+(X25*3)+(Y25*4)</f>
        <v/>
      </c>
      <c r="AI25">
        <f>T25+AB25+AD25+AE25+AF25+AG25</f>
        <v/>
      </c>
      <c r="AY25">
        <f>(AM25-(AN25+AO25+AP25))+(AN25*2)+(AO25*3)+(AP25*4)</f>
        <v/>
      </c>
      <c r="AZ25">
        <f>AK25+AS25+AU25+AV25+AW25+AX25</f>
        <v/>
      </c>
      <c r="BP25">
        <f>(BD25-(BE25+BF25+BG25))+(BE25*2)+(BF25*3)+(BG25*4)</f>
        <v/>
      </c>
      <c r="BQ25">
        <f>BB25+BJ25+BL25+BM25+BN25+BO25</f>
        <v/>
      </c>
      <c r="CG25">
        <f>(BU25-(BV25+BW25+BX25))+(BV25*2)+(BW25*3)+(BX25*4)</f>
        <v/>
      </c>
      <c r="CH25">
        <f>BS25+CA25+CC25+CD25+CE25+CF25</f>
        <v/>
      </c>
      <c r="CX25">
        <f>(CL25-(CM25+CN25+CO25))+(CM25*2)+(CN25*3)+(CO25*4)</f>
        <v/>
      </c>
      <c r="CY25">
        <f>CJ25+CR25+CT25+CU25+CV25+CW25</f>
        <v/>
      </c>
      <c r="DO25">
        <f>(DC25-(DD25+DE25+DF25))+(DD25*2)+(DE25*3)+(DF25*4)</f>
        <v/>
      </c>
      <c r="DP25">
        <f>DA25+DI25+DK25+DL25+DM25+DN25</f>
        <v/>
      </c>
      <c r="EF25">
        <f>(DT25-(DU25+DV25+DW25))+(DU25*2)+(DV25*3)+(DW25*4)</f>
        <v/>
      </c>
      <c r="EG25">
        <f>DR25+DZ25+EB25+EC25+ED25+EE25</f>
        <v/>
      </c>
      <c r="EW25">
        <f>(EK25-(EL25+EM25+EN25))+(EL25*2)+(EM25*3)+(EN25*4)</f>
        <v/>
      </c>
      <c r="EX25">
        <f>EI25+EQ25+ES25+ET25+EU25+EV25</f>
        <v/>
      </c>
      <c r="FN25">
        <f>(FB25-(FC25+FD25+FE25))+(FC25*2)+(FD25*3)+(FE25*4)</f>
        <v/>
      </c>
      <c r="FO25">
        <f>EZ25+FH25+FJ25+FK25+FL25+FM25</f>
        <v/>
      </c>
      <c r="GE25">
        <f>(FS25-(FT25+FU25+FV25))+(FT25*2)+(FU25*3)+(FV25*4)</f>
        <v/>
      </c>
      <c r="GF25">
        <f>FQ25+FY25+GA25+GB25+GC25+GD25</f>
        <v/>
      </c>
      <c r="GV25">
        <f>(GJ25-(GK25+GL25+GM25))+(GK25*2)+(GL25*3)+(GM25*4)</f>
        <v/>
      </c>
      <c r="GW25">
        <f>GH25+GP25+GR25+GS25+GT25+GU25</f>
        <v/>
      </c>
      <c r="HM25">
        <f>(HA25-(HB25+HC25+HD25))+(HB25*2)+(HC25*3)+(HD25*4)</f>
        <v/>
      </c>
      <c r="HN25">
        <f>GY25+HG25+HI25+HJ25+HK25+HL25</f>
        <v/>
      </c>
      <c r="ID25">
        <f>(HR25-(HS25+HT25+HU25))+(HS25*2)+(HT25*3)+(HU25*4)</f>
        <v/>
      </c>
      <c r="IE25">
        <f>HP25+HX25+HZ25+IA25+IB25+IC25</f>
        <v/>
      </c>
      <c r="IU25">
        <f>(II25-(IJ25+IK25+IL25))+(IJ25*2)+(IK25*3)+(IL25*4)</f>
        <v/>
      </c>
      <c r="IV25">
        <f>IG25+IO25+IQ25+IR25+IS25+IT25</f>
        <v/>
      </c>
    </row>
    <row r="26">
      <c r="Q26">
        <f>(E26-(F26+G26+H26))+(F26*2)+(G26*3)+(H26*4)</f>
        <v/>
      </c>
      <c r="R26">
        <f>C26+K26+M26+N26+O26+P26</f>
        <v/>
      </c>
      <c r="AH26">
        <f>(V26-(W26+X26+Y26))+(W26*2)+(X26*3)+(Y26*4)</f>
        <v/>
      </c>
      <c r="AI26">
        <f>T26+AB26+AD26+AE26+AF26+AG26</f>
        <v/>
      </c>
      <c r="AY26">
        <f>(AM26-(AN26+AO26+AP26))+(AN26*2)+(AO26*3)+(AP26*4)</f>
        <v/>
      </c>
      <c r="AZ26">
        <f>AK26+AS26+AU26+AV26+AW26+AX26</f>
        <v/>
      </c>
      <c r="BP26">
        <f>(BD26-(BE26+BF26+BG26))+(BE26*2)+(BF26*3)+(BG26*4)</f>
        <v/>
      </c>
      <c r="BQ26">
        <f>BB26+BJ26+BL26+BM26+BN26+BO26</f>
        <v/>
      </c>
      <c r="CG26">
        <f>(BU26-(BV26+BW26+BX26))+(BV26*2)+(BW26*3)+(BX26*4)</f>
        <v/>
      </c>
      <c r="CH26">
        <f>BS26+CA26+CC26+CD26+CE26+CF26</f>
        <v/>
      </c>
      <c r="CX26">
        <f>(CL26-(CM26+CN26+CO26))+(CM26*2)+(CN26*3)+(CO26*4)</f>
        <v/>
      </c>
      <c r="CY26">
        <f>CJ26+CR26+CT26+CU26+CV26+CW26</f>
        <v/>
      </c>
      <c r="DO26">
        <f>(DC26-(DD26+DE26+DF26))+(DD26*2)+(DE26*3)+(DF26*4)</f>
        <v/>
      </c>
      <c r="DP26">
        <f>DA26+DI26+DK26+DL26+DM26+DN26</f>
        <v/>
      </c>
      <c r="EF26">
        <f>(DT26-(DU26+DV26+DW26))+(DU26*2)+(DV26*3)+(DW26*4)</f>
        <v/>
      </c>
      <c r="EG26">
        <f>DR26+DZ26+EB26+EC26+ED26+EE26</f>
        <v/>
      </c>
      <c r="EW26">
        <f>(EK26-(EL26+EM26+EN26))+(EL26*2)+(EM26*3)+(EN26*4)</f>
        <v/>
      </c>
      <c r="EX26">
        <f>EI26+EQ26+ES26+ET26+EU26+EV26</f>
        <v/>
      </c>
      <c r="FN26">
        <f>(FB26-(FC26+FD26+FE26))+(FC26*2)+(FD26*3)+(FE26*4)</f>
        <v/>
      </c>
      <c r="FO26">
        <f>EZ26+FH26+FJ26+FK26+FL26+FM26</f>
        <v/>
      </c>
      <c r="GE26">
        <f>(FS26-(FT26+FU26+FV26))+(FT26*2)+(FU26*3)+(FV26*4)</f>
        <v/>
      </c>
      <c r="GF26">
        <f>FQ26+FY26+GA26+GB26+GC26+GD26</f>
        <v/>
      </c>
      <c r="GV26">
        <f>(GJ26-(GK26+GL26+GM26))+(GK26*2)+(GL26*3)+(GM26*4)</f>
        <v/>
      </c>
      <c r="GW26">
        <f>GH26+GP26+GR26+GS26+GT26+GU26</f>
        <v/>
      </c>
      <c r="HM26">
        <f>(HA26-(HB26+HC26+HD26))+(HB26*2)+(HC26*3)+(HD26*4)</f>
        <v/>
      </c>
      <c r="HN26">
        <f>GY26+HG26+HI26+HJ26+HK26+HL26</f>
        <v/>
      </c>
      <c r="ID26">
        <f>(HR26-(HS26+HT26+HU26))+(HS26*2)+(HT26*3)+(HU26*4)</f>
        <v/>
      </c>
      <c r="IE26">
        <f>HP26+HX26+HZ26+IA26+IB26+IC26</f>
        <v/>
      </c>
      <c r="IU26">
        <f>(II26-(IJ26+IK26+IL26))+(IJ26*2)+(IK26*3)+(IL26*4)</f>
        <v/>
      </c>
      <c r="IV26">
        <f>IG26+IO26+IQ26+IR26+IS26+IT26</f>
        <v/>
      </c>
    </row>
    <row r="27">
      <c r="Q27">
        <f>(E27-(F27+G27+H27))+(F27*2)+(G27*3)+(H27*4)</f>
        <v/>
      </c>
      <c r="R27">
        <f>C27+K27+M27+N27+O27+P27</f>
        <v/>
      </c>
      <c r="AH27">
        <f>(V27-(W27+X27+Y27))+(W27*2)+(X27*3)+(Y27*4)</f>
        <v/>
      </c>
      <c r="AI27">
        <f>T27+AB27+AD27+AE27+AF27+AG27</f>
        <v/>
      </c>
      <c r="AY27">
        <f>(AM27-(AN27+AO27+AP27))+(AN27*2)+(AO27*3)+(AP27*4)</f>
        <v/>
      </c>
      <c r="AZ27">
        <f>AK27+AS27+AU27+AV27+AW27+AX27</f>
        <v/>
      </c>
      <c r="BP27">
        <f>(BD27-(BE27+BF27+BG27))+(BE27*2)+(BF27*3)+(BG27*4)</f>
        <v/>
      </c>
      <c r="BQ27">
        <f>BB27+BJ27+BL27+BM27+BN27+BO27</f>
        <v/>
      </c>
      <c r="CG27">
        <f>(BU27-(BV27+BW27+BX27))+(BV27*2)+(BW27*3)+(BX27*4)</f>
        <v/>
      </c>
      <c r="CH27">
        <f>BS27+CA27+CC27+CD27+CE27+CF27</f>
        <v/>
      </c>
      <c r="CX27">
        <f>(CL27-(CM27+CN27+CO27))+(CM27*2)+(CN27*3)+(CO27*4)</f>
        <v/>
      </c>
      <c r="CY27">
        <f>CJ27+CR27+CT27+CU27+CV27+CW27</f>
        <v/>
      </c>
      <c r="DO27">
        <f>(DC27-(DD27+DE27+DF27))+(DD27*2)+(DE27*3)+(DF27*4)</f>
        <v/>
      </c>
      <c r="DP27">
        <f>DA27+DI27+DK27+DL27+DM27+DN27</f>
        <v/>
      </c>
      <c r="EF27">
        <f>(DT27-(DU27+DV27+DW27))+(DU27*2)+(DV27*3)+(DW27*4)</f>
        <v/>
      </c>
      <c r="EG27">
        <f>DR27+DZ27+EB27+EC27+ED27+EE27</f>
        <v/>
      </c>
      <c r="EW27">
        <f>(EK27-(EL27+EM27+EN27))+(EL27*2)+(EM27*3)+(EN27*4)</f>
        <v/>
      </c>
      <c r="EX27">
        <f>EI27+EQ27+ES27+ET27+EU27+EV27</f>
        <v/>
      </c>
      <c r="FN27">
        <f>(FB27-(FC27+FD27+FE27))+(FC27*2)+(FD27*3)+(FE27*4)</f>
        <v/>
      </c>
      <c r="FO27">
        <f>EZ27+FH27+FJ27+FK27+FL27+FM27</f>
        <v/>
      </c>
      <c r="GE27">
        <f>(FS27-(FT27+FU27+FV27))+(FT27*2)+(FU27*3)+(FV27*4)</f>
        <v/>
      </c>
      <c r="GF27">
        <f>FQ27+FY27+GA27+GB27+GC27+GD27</f>
        <v/>
      </c>
      <c r="GV27">
        <f>(GJ27-(GK27+GL27+GM27))+(GK27*2)+(GL27*3)+(GM27*4)</f>
        <v/>
      </c>
      <c r="GW27">
        <f>GH27+GP27+GR27+GS27+GT27+GU27</f>
        <v/>
      </c>
      <c r="HM27">
        <f>(HA27-(HB27+HC27+HD27))+(HB27*2)+(HC27*3)+(HD27*4)</f>
        <v/>
      </c>
      <c r="HN27">
        <f>GY27+HG27+HI27+HJ27+HK27+HL27</f>
        <v/>
      </c>
      <c r="ID27">
        <f>(HR27-(HS27+HT27+HU27))+(HS27*2)+(HT27*3)+(HU27*4)</f>
        <v/>
      </c>
      <c r="IE27">
        <f>HP27+HX27+HZ27+IA27+IB27+IC27</f>
        <v/>
      </c>
      <c r="IU27">
        <f>(II27-(IJ27+IK27+IL27))+(IJ27*2)+(IK27*3)+(IL27*4)</f>
        <v/>
      </c>
      <c r="IV27">
        <f>IG27+IO27+IQ27+IR27+IS27+IT27</f>
        <v/>
      </c>
    </row>
    <row r="28">
      <c r="Q28">
        <f>(E28-(F28+G28+H28))+(F28*2)+(G28*3)+(H28*4)</f>
        <v/>
      </c>
      <c r="R28">
        <f>C28+K28+M28+N28+O28+P28</f>
        <v/>
      </c>
      <c r="AH28">
        <f>(V28-(W28+X28+Y28))+(W28*2)+(X28*3)+(Y28*4)</f>
        <v/>
      </c>
      <c r="AI28">
        <f>T28+AB28+AD28+AE28+AF28+AG28</f>
        <v/>
      </c>
      <c r="AY28">
        <f>(AM28-(AN28+AO28+AP28))+(AN28*2)+(AO28*3)+(AP28*4)</f>
        <v/>
      </c>
      <c r="AZ28">
        <f>AK28+AS28+AU28+AV28+AW28+AX28</f>
        <v/>
      </c>
      <c r="BP28">
        <f>(BD28-(BE28+BF28+BG28))+(BE28*2)+(BF28*3)+(BG28*4)</f>
        <v/>
      </c>
      <c r="BQ28">
        <f>BB28+BJ28+BL28+BM28+BN28+BO28</f>
        <v/>
      </c>
      <c r="CG28">
        <f>(BU28-(BV28+BW28+BX28))+(BV28*2)+(BW28*3)+(BX28*4)</f>
        <v/>
      </c>
      <c r="CH28">
        <f>BS28+CA28+CC28+CD28+CE28+CF28</f>
        <v/>
      </c>
      <c r="CX28">
        <f>(CL28-(CM28+CN28+CO28))+(CM28*2)+(CN28*3)+(CO28*4)</f>
        <v/>
      </c>
      <c r="CY28">
        <f>CJ28+CR28+CT28+CU28+CV28+CW28</f>
        <v/>
      </c>
      <c r="DO28">
        <f>(DC28-(DD28+DE28+DF28))+(DD28*2)+(DE28*3)+(DF28*4)</f>
        <v/>
      </c>
      <c r="DP28">
        <f>DA28+DI28+DK28+DL28+DM28+DN28</f>
        <v/>
      </c>
      <c r="EF28">
        <f>(DT28-(DU28+DV28+DW28))+(DU28*2)+(DV28*3)+(DW28*4)</f>
        <v/>
      </c>
      <c r="EG28">
        <f>DR28+DZ28+EB28+EC28+ED28+EE28</f>
        <v/>
      </c>
      <c r="EW28">
        <f>(EK28-(EL28+EM28+EN28))+(EL28*2)+(EM28*3)+(EN28*4)</f>
        <v/>
      </c>
      <c r="EX28">
        <f>EI28+EQ28+ES28+ET28+EU28+EV28</f>
        <v/>
      </c>
      <c r="FN28">
        <f>(FB28-(FC28+FD28+FE28))+(FC28*2)+(FD28*3)+(FE28*4)</f>
        <v/>
      </c>
      <c r="FO28">
        <f>EZ28+FH28+FJ28+FK28+FL28+FM28</f>
        <v/>
      </c>
      <c r="GE28">
        <f>(FS28-(FT28+FU28+FV28))+(FT28*2)+(FU28*3)+(FV28*4)</f>
        <v/>
      </c>
      <c r="GF28">
        <f>FQ28+FY28+GA28+GB28+GC28+GD28</f>
        <v/>
      </c>
      <c r="GV28">
        <f>(GJ28-(GK28+GL28+GM28))+(GK28*2)+(GL28*3)+(GM28*4)</f>
        <v/>
      </c>
      <c r="GW28">
        <f>GH28+GP28+GR28+GS28+GT28+GU28</f>
        <v/>
      </c>
      <c r="HM28">
        <f>(HA28-(HB28+HC28+HD28))+(HB28*2)+(HC28*3)+(HD28*4)</f>
        <v/>
      </c>
      <c r="HN28">
        <f>GY28+HG28+HI28+HJ28+HK28+HL28</f>
        <v/>
      </c>
      <c r="ID28">
        <f>(HR28-(HS28+HT28+HU28))+(HS28*2)+(HT28*3)+(HU28*4)</f>
        <v/>
      </c>
      <c r="IE28">
        <f>HP28+HX28+HZ28+IA28+IB28+IC28</f>
        <v/>
      </c>
      <c r="IU28">
        <f>(II28-(IJ28+IK28+IL28))+(IJ28*2)+(IK28*3)+(IL28*4)</f>
        <v/>
      </c>
      <c r="IV28">
        <f>IG28+IO28+IQ28+IR28+IS28+IT28</f>
        <v/>
      </c>
    </row>
    <row r="29">
      <c r="Q29">
        <f>(E29-(F29+G29+H29))+(F29*2)+(G29*3)+(H29*4)</f>
        <v/>
      </c>
      <c r="R29">
        <f>C29+K29+M29+N29+O29+P29</f>
        <v/>
      </c>
      <c r="AH29">
        <f>(V29-(W29+X29+Y29))+(W29*2)+(X29*3)+(Y29*4)</f>
        <v/>
      </c>
      <c r="AI29">
        <f>T29+AB29+AD29+AE29+AF29+AG29</f>
        <v/>
      </c>
      <c r="AY29">
        <f>(AM29-(AN29+AO29+AP29))+(AN29*2)+(AO29*3)+(AP29*4)</f>
        <v/>
      </c>
      <c r="AZ29">
        <f>AK29+AS29+AU29+AV29+AW29+AX29</f>
        <v/>
      </c>
      <c r="BP29">
        <f>(BD29-(BE29+BF29+BG29))+(BE29*2)+(BF29*3)+(BG29*4)</f>
        <v/>
      </c>
      <c r="BQ29">
        <f>BB29+BJ29+BL29+BM29+BN29+BO29</f>
        <v/>
      </c>
      <c r="CG29">
        <f>(BU29-(BV29+BW29+BX29))+(BV29*2)+(BW29*3)+(BX29*4)</f>
        <v/>
      </c>
      <c r="CH29">
        <f>BS29+CA29+CC29+CD29+CE29+CF29</f>
        <v/>
      </c>
      <c r="CX29">
        <f>(CL29-(CM29+CN29+CO29))+(CM29*2)+(CN29*3)+(CO29*4)</f>
        <v/>
      </c>
      <c r="CY29">
        <f>CJ29+CR29+CT29+CU29+CV29+CW29</f>
        <v/>
      </c>
      <c r="DO29">
        <f>(DC29-(DD29+DE29+DF29))+(DD29*2)+(DE29*3)+(DF29*4)</f>
        <v/>
      </c>
      <c r="DP29">
        <f>DA29+DI29+DK29+DL29+DM29+DN29</f>
        <v/>
      </c>
      <c r="EF29">
        <f>(DT29-(DU29+DV29+DW29))+(DU29*2)+(DV29*3)+(DW29*4)</f>
        <v/>
      </c>
      <c r="EG29">
        <f>DR29+DZ29+EB29+EC29+ED29+EE29</f>
        <v/>
      </c>
      <c r="EW29">
        <f>(EK29-(EL29+EM29+EN29))+(EL29*2)+(EM29*3)+(EN29*4)</f>
        <v/>
      </c>
      <c r="EX29">
        <f>EI29+EQ29+ES29+ET29+EU29+EV29</f>
        <v/>
      </c>
      <c r="FN29">
        <f>(FB29-(FC29+FD29+FE29))+(FC29*2)+(FD29*3)+(FE29*4)</f>
        <v/>
      </c>
      <c r="FO29">
        <f>EZ29+FH29+FJ29+FK29+FL29+FM29</f>
        <v/>
      </c>
      <c r="GE29">
        <f>(FS29-(FT29+FU29+FV29))+(FT29*2)+(FU29*3)+(FV29*4)</f>
        <v/>
      </c>
      <c r="GF29">
        <f>FQ29+FY29+GA29+GB29+GC29+GD29</f>
        <v/>
      </c>
      <c r="GV29">
        <f>(GJ29-(GK29+GL29+GM29))+(GK29*2)+(GL29*3)+(GM29*4)</f>
        <v/>
      </c>
      <c r="GW29">
        <f>GH29+GP29+GR29+GS29+GT29+GU29</f>
        <v/>
      </c>
      <c r="HM29">
        <f>(HA29-(HB29+HC29+HD29))+(HB29*2)+(HC29*3)+(HD29*4)</f>
        <v/>
      </c>
      <c r="HN29">
        <f>GY29+HG29+HI29+HJ29+HK29+HL29</f>
        <v/>
      </c>
      <c r="ID29">
        <f>(HR29-(HS29+HT29+HU29))+(HS29*2)+(HT29*3)+(HU29*4)</f>
        <v/>
      </c>
      <c r="IE29">
        <f>HP29+HX29+HZ29+IA29+IB29+IC29</f>
        <v/>
      </c>
      <c r="IU29">
        <f>(II29-(IJ29+IK29+IL29))+(IJ29*2)+(IK29*3)+(IL29*4)</f>
        <v/>
      </c>
      <c r="IV29">
        <f>IG29+IO29+IQ29+IR29+IS29+IT29</f>
        <v/>
      </c>
    </row>
    <row r="30">
      <c r="Q30">
        <f>(E30-(F30+G30+H30))+(F30*2)+(G30*3)+(H30*4)</f>
        <v/>
      </c>
      <c r="R30">
        <f>C30+K30+M30+N30+O30+P30</f>
        <v/>
      </c>
      <c r="AH30">
        <f>(V30-(W30+X30+Y30))+(W30*2)+(X30*3)+(Y30*4)</f>
        <v/>
      </c>
      <c r="AI30">
        <f>T30+AB30+AD30+AE30+AF30+AG30</f>
        <v/>
      </c>
      <c r="AY30">
        <f>(AM30-(AN30+AO30+AP30))+(AN30*2)+(AO30*3)+(AP30*4)</f>
        <v/>
      </c>
      <c r="AZ30">
        <f>AK30+AS30+AU30+AV30+AW30+AX30</f>
        <v/>
      </c>
      <c r="BP30">
        <f>(BD30-(BE30+BF30+BG30))+(BE30*2)+(BF30*3)+(BG30*4)</f>
        <v/>
      </c>
      <c r="BQ30">
        <f>BB30+BJ30+BL30+BM30+BN30+BO30</f>
        <v/>
      </c>
      <c r="CG30">
        <f>(BU30-(BV30+BW30+BX30))+(BV30*2)+(BW30*3)+(BX30*4)</f>
        <v/>
      </c>
      <c r="CH30">
        <f>BS30+CA30+CC30+CD30+CE30+CF30</f>
        <v/>
      </c>
      <c r="CX30">
        <f>(CL30-(CM30+CN30+CO30))+(CM30*2)+(CN30*3)+(CO30*4)</f>
        <v/>
      </c>
      <c r="CY30">
        <f>CJ30+CR30+CT30+CU30+CV30+CW30</f>
        <v/>
      </c>
      <c r="DO30">
        <f>(DC30-(DD30+DE30+DF30))+(DD30*2)+(DE30*3)+(DF30*4)</f>
        <v/>
      </c>
      <c r="DP30">
        <f>DA30+DI30+DK30+DL30+DM30+DN30</f>
        <v/>
      </c>
      <c r="EF30">
        <f>(DT30-(DU30+DV30+DW30))+(DU30*2)+(DV30*3)+(DW30*4)</f>
        <v/>
      </c>
      <c r="EG30">
        <f>DR30+DZ30+EB30+EC30+ED30+EE30</f>
        <v/>
      </c>
      <c r="EW30">
        <f>(EK30-(EL30+EM30+EN30))+(EL30*2)+(EM30*3)+(EN30*4)</f>
        <v/>
      </c>
      <c r="EX30">
        <f>EI30+EQ30+ES30+ET30+EU30+EV30</f>
        <v/>
      </c>
      <c r="FN30">
        <f>(FB30-(FC30+FD30+FE30))+(FC30*2)+(FD30*3)+(FE30*4)</f>
        <v/>
      </c>
      <c r="FO30">
        <f>EZ30+FH30+FJ30+FK30+FL30+FM30</f>
        <v/>
      </c>
      <c r="GE30">
        <f>(FS30-(FT30+FU30+FV30))+(FT30*2)+(FU30*3)+(FV30*4)</f>
        <v/>
      </c>
      <c r="GF30">
        <f>FQ30+FY30+GA30+GB30+GC30+GD30</f>
        <v/>
      </c>
      <c r="GV30">
        <f>(GJ30-(GK30+GL30+GM30))+(GK30*2)+(GL30*3)+(GM30*4)</f>
        <v/>
      </c>
      <c r="GW30">
        <f>GH30+GP30+GR30+GS30+GT30+GU30</f>
        <v/>
      </c>
      <c r="HM30">
        <f>(HA30-(HB30+HC30+HD30))+(HB30*2)+(HC30*3)+(HD30*4)</f>
        <v/>
      </c>
      <c r="HN30">
        <f>GY30+HG30+HI30+HJ30+HK30+HL30</f>
        <v/>
      </c>
      <c r="ID30">
        <f>(HR30-(HS30+HT30+HU30))+(HS30*2)+(HT30*3)+(HU30*4)</f>
        <v/>
      </c>
      <c r="IE30">
        <f>HP30+HX30+HZ30+IA30+IB30+IC30</f>
        <v/>
      </c>
      <c r="IU30">
        <f>(II30-(IJ30+IK30+IL30))+(IJ30*2)+(IK30*3)+(IL30*4)</f>
        <v/>
      </c>
      <c r="IV30">
        <f>IG30+IO30+IQ30+IR30+IS30+IT30</f>
        <v/>
      </c>
    </row>
    <row r="31">
      <c r="Q31">
        <f>(E31-(F31+G31+H31))+(F31*2)+(G31*3)+(H31*4)</f>
        <v/>
      </c>
      <c r="R31">
        <f>C31+K31+M31+N31+O31+P31</f>
        <v/>
      </c>
      <c r="AH31">
        <f>(V31-(W31+X31+Y31))+(W31*2)+(X31*3)+(Y31*4)</f>
        <v/>
      </c>
      <c r="AI31">
        <f>T31+AB31+AD31+AE31+AF31+AG31</f>
        <v/>
      </c>
      <c r="AY31">
        <f>(AM31-(AN31+AO31+AP31))+(AN31*2)+(AO31*3)+(AP31*4)</f>
        <v/>
      </c>
      <c r="AZ31">
        <f>AK31+AS31+AU31+AV31+AW31+AX31</f>
        <v/>
      </c>
      <c r="BP31">
        <f>(BD31-(BE31+BF31+BG31))+(BE31*2)+(BF31*3)+(BG31*4)</f>
        <v/>
      </c>
      <c r="BQ31">
        <f>BB31+BJ31+BL31+BM31+BN31+BO31</f>
        <v/>
      </c>
      <c r="CG31">
        <f>(BU31-(BV31+BW31+BX31))+(BV31*2)+(BW31*3)+(BX31*4)</f>
        <v/>
      </c>
      <c r="CH31">
        <f>BS31+CA31+CC31+CD31+CE31+CF31</f>
        <v/>
      </c>
      <c r="CX31">
        <f>(CL31-(CM31+CN31+CO31))+(CM31*2)+(CN31*3)+(CO31*4)</f>
        <v/>
      </c>
      <c r="CY31">
        <f>CJ31+CR31+CT31+CU31+CV31+CW31</f>
        <v/>
      </c>
      <c r="DO31">
        <f>(DC31-(DD31+DE31+DF31))+(DD31*2)+(DE31*3)+(DF31*4)</f>
        <v/>
      </c>
      <c r="DP31">
        <f>DA31+DI31+DK31+DL31+DM31+DN31</f>
        <v/>
      </c>
      <c r="EF31">
        <f>(DT31-(DU31+DV31+DW31))+(DU31*2)+(DV31*3)+(DW31*4)</f>
        <v/>
      </c>
      <c r="EG31">
        <f>DR31+DZ31+EB31+EC31+ED31+EE31</f>
        <v/>
      </c>
      <c r="EW31">
        <f>(EK31-(EL31+EM31+EN31))+(EL31*2)+(EM31*3)+(EN31*4)</f>
        <v/>
      </c>
      <c r="EX31">
        <f>EI31+EQ31+ES31+ET31+EU31+EV31</f>
        <v/>
      </c>
      <c r="FN31">
        <f>(FB31-(FC31+FD31+FE31))+(FC31*2)+(FD31*3)+(FE31*4)</f>
        <v/>
      </c>
      <c r="FO31">
        <f>EZ31+FH31+FJ31+FK31+FL31+FM31</f>
        <v/>
      </c>
      <c r="GE31">
        <f>(FS31-(FT31+FU31+FV31))+(FT31*2)+(FU31*3)+(FV31*4)</f>
        <v/>
      </c>
      <c r="GF31">
        <f>FQ31+FY31+GA31+GB31+GC31+GD31</f>
        <v/>
      </c>
      <c r="GV31">
        <f>(GJ31-(GK31+GL31+GM31))+(GK31*2)+(GL31*3)+(GM31*4)</f>
        <v/>
      </c>
      <c r="GW31">
        <f>GH31+GP31+GR31+GS31+GT31+GU31</f>
        <v/>
      </c>
      <c r="HM31">
        <f>(HA31-(HB31+HC31+HD31))+(HB31*2)+(HC31*3)+(HD31*4)</f>
        <v/>
      </c>
      <c r="HN31">
        <f>GY31+HG31+HI31+HJ31+HK31+HL31</f>
        <v/>
      </c>
      <c r="ID31">
        <f>(HR31-(HS31+HT31+HU31))+(HS31*2)+(HT31*3)+(HU31*4)</f>
        <v/>
      </c>
      <c r="IE31">
        <f>HP31+HX31+HZ31+IA31+IB31+IC31</f>
        <v/>
      </c>
      <c r="IU31">
        <f>(II31-(IJ31+IK31+IL31))+(IJ31*2)+(IK31*3)+(IL31*4)</f>
        <v/>
      </c>
      <c r="IV31">
        <f>IG31+IO31+IQ31+IR31+IS31+IT31</f>
        <v/>
      </c>
    </row>
    <row r="32">
      <c r="Q32">
        <f>(E32-(F32+G32+H32))+(F32*2)+(G32*3)+(H32*4)</f>
        <v/>
      </c>
      <c r="R32">
        <f>C32+K32+M32+N32+O32+P32</f>
        <v/>
      </c>
      <c r="AH32">
        <f>(V32-(W32+X32+Y32))+(W32*2)+(X32*3)+(Y32*4)</f>
        <v/>
      </c>
      <c r="AI32">
        <f>T32+AB32+AD32+AE32+AF32+AG32</f>
        <v/>
      </c>
      <c r="AY32">
        <f>(AM32-(AN32+AO32+AP32))+(AN32*2)+(AO32*3)+(AP32*4)</f>
        <v/>
      </c>
      <c r="AZ32">
        <f>AK32+AS32+AU32+AV32+AW32+AX32</f>
        <v/>
      </c>
      <c r="BP32">
        <f>(BD32-(BE32+BF32+BG32))+(BE32*2)+(BF32*3)+(BG32*4)</f>
        <v/>
      </c>
      <c r="BQ32">
        <f>BB32+BJ32+BL32+BM32+BN32+BO32</f>
        <v/>
      </c>
      <c r="CG32">
        <f>(BU32-(BV32+BW32+BX32))+(BV32*2)+(BW32*3)+(BX32*4)</f>
        <v/>
      </c>
      <c r="CH32">
        <f>BS32+CA32+CC32+CD32+CE32+CF32</f>
        <v/>
      </c>
      <c r="CX32">
        <f>(CL32-(CM32+CN32+CO32))+(CM32*2)+(CN32*3)+(CO32*4)</f>
        <v/>
      </c>
      <c r="CY32">
        <f>CJ32+CR32+CT32+CU32+CV32+CW32</f>
        <v/>
      </c>
      <c r="DO32">
        <f>(DC32-(DD32+DE32+DF32))+(DD32*2)+(DE32*3)+(DF32*4)</f>
        <v/>
      </c>
      <c r="DP32">
        <f>DA32+DI32+DK32+DL32+DM32+DN32</f>
        <v/>
      </c>
      <c r="EF32">
        <f>(DT32-(DU32+DV32+DW32))+(DU32*2)+(DV32*3)+(DW32*4)</f>
        <v/>
      </c>
      <c r="EG32">
        <f>DR32+DZ32+EB32+EC32+ED32+EE32</f>
        <v/>
      </c>
      <c r="EW32">
        <f>(EK32-(EL32+EM32+EN32))+(EL32*2)+(EM32*3)+(EN32*4)</f>
        <v/>
      </c>
      <c r="EX32">
        <f>EI32+EQ32+ES32+ET32+EU32+EV32</f>
        <v/>
      </c>
      <c r="FN32">
        <f>(FB32-(FC32+FD32+FE32))+(FC32*2)+(FD32*3)+(FE32*4)</f>
        <v/>
      </c>
      <c r="FO32">
        <f>EZ32+FH32+FJ32+FK32+FL32+FM32</f>
        <v/>
      </c>
      <c r="GE32">
        <f>(FS32-(FT32+FU32+FV32))+(FT32*2)+(FU32*3)+(FV32*4)</f>
        <v/>
      </c>
      <c r="GF32">
        <f>FQ32+FY32+GA32+GB32+GC32+GD32</f>
        <v/>
      </c>
      <c r="GV32">
        <f>(GJ32-(GK32+GL32+GM32))+(GK32*2)+(GL32*3)+(GM32*4)</f>
        <v/>
      </c>
      <c r="GW32">
        <f>GH32+GP32+GR32+GS32+GT32+GU32</f>
        <v/>
      </c>
      <c r="HM32">
        <f>(HA32-(HB32+HC32+HD32))+(HB32*2)+(HC32*3)+(HD32*4)</f>
        <v/>
      </c>
      <c r="HN32">
        <f>GY32+HG32+HI32+HJ32+HK32+HL32</f>
        <v/>
      </c>
      <c r="ID32">
        <f>(HR32-(HS32+HT32+HU32))+(HS32*2)+(HT32*3)+(HU32*4)</f>
        <v/>
      </c>
      <c r="IE32">
        <f>HP32+HX32+HZ32+IA32+IB32+IC32</f>
        <v/>
      </c>
      <c r="IU32">
        <f>(II32-(IJ32+IK32+IL32))+(IJ32*2)+(IK32*3)+(IL32*4)</f>
        <v/>
      </c>
      <c r="IV32">
        <f>IG32+IO32+IQ32+IR32+IS32+IT32</f>
        <v/>
      </c>
    </row>
    <row r="33">
      <c r="A33" t="inlineStr">
        <is>
          <t>TOTALES :</t>
        </is>
      </c>
      <c r="C33">
        <f>SUM(C8:C32)</f>
        <v/>
      </c>
      <c r="D33">
        <f>SUM(D8:D32)</f>
        <v/>
      </c>
      <c r="E33">
        <f>SUM(E8:E32)</f>
        <v/>
      </c>
      <c r="F33">
        <f>SUM(F8:F32)</f>
        <v/>
      </c>
      <c r="G33">
        <f>SUM(G8:G32)</f>
        <v/>
      </c>
      <c r="H33">
        <f>SUM(H8:H32)</f>
        <v/>
      </c>
      <c r="I33">
        <f>SUM(I8:I32)</f>
        <v/>
      </c>
      <c r="J33">
        <f>SUM(J8:J32)</f>
        <v/>
      </c>
      <c r="K33">
        <f>SUM(K8:K32)</f>
        <v/>
      </c>
      <c r="L33">
        <f>SUM(L8:L32)</f>
        <v/>
      </c>
      <c r="M33">
        <f>SUM(M8:M32)</f>
        <v/>
      </c>
      <c r="N33">
        <f>SUM(N8:N32)</f>
        <v/>
      </c>
      <c r="O33">
        <f>SUM(O8:O32)</f>
        <v/>
      </c>
      <c r="P33">
        <f>SUM(P8:P32)</f>
        <v/>
      </c>
      <c r="Q33">
        <f>SUM(Q8:Q32)</f>
        <v/>
      </c>
      <c r="R33">
        <f>SUM(R8:R32)</f>
        <v/>
      </c>
      <c r="T33">
        <f>SUM(T8:T32)</f>
        <v/>
      </c>
      <c r="U33">
        <f>SUM(U8:U32)</f>
        <v/>
      </c>
      <c r="V33">
        <f>SUM(V8:V32)</f>
        <v/>
      </c>
      <c r="W33">
        <f>SUM(W8:W32)</f>
        <v/>
      </c>
      <c r="X33">
        <f>SUM(X8:X32)</f>
        <v/>
      </c>
      <c r="Y33">
        <f>SUM(Y8:Y32)</f>
        <v/>
      </c>
      <c r="Z33">
        <f>SUM(Z8:Z32)</f>
        <v/>
      </c>
      <c r="AA33">
        <f>SUM(AA8:AA32)</f>
        <v/>
      </c>
      <c r="AB33">
        <f>SUM(AB8:AB32)</f>
        <v/>
      </c>
      <c r="AC33">
        <f>SUM(AC8:AC32)</f>
        <v/>
      </c>
      <c r="AD33">
        <f>SUM(AD8:AD32)</f>
        <v/>
      </c>
      <c r="AE33">
        <f>SUM(AE8:AE32)</f>
        <v/>
      </c>
      <c r="AF33">
        <f>SUM(AF8:AF32)</f>
        <v/>
      </c>
      <c r="AG33">
        <f>SUM(AG8:AG32)</f>
        <v/>
      </c>
      <c r="AH33">
        <f>SUM(AH8:AH32)</f>
        <v/>
      </c>
      <c r="AI33">
        <f>SUM(AI8:AI32)</f>
        <v/>
      </c>
      <c r="AK33">
        <f>SUM(AK8:AK32)</f>
        <v/>
      </c>
      <c r="AL33">
        <f>SUM(AL8:AL32)</f>
        <v/>
      </c>
      <c r="AM33">
        <f>SUM(AM8:AM32)</f>
        <v/>
      </c>
      <c r="AN33">
        <f>SUM(AN8:AN32)</f>
        <v/>
      </c>
      <c r="AO33">
        <f>SUM(AO8:AO32)</f>
        <v/>
      </c>
      <c r="AP33">
        <f>SUM(AP8:AP32)</f>
        <v/>
      </c>
      <c r="AQ33">
        <f>SUM(AQ8:AQ32)</f>
        <v/>
      </c>
      <c r="AR33">
        <f>SUM(AR8:AR32)</f>
        <v/>
      </c>
      <c r="AS33">
        <f>SUM(AS8:AS32)</f>
        <v/>
      </c>
      <c r="AT33">
        <f>SUM(AT8:AT32)</f>
        <v/>
      </c>
      <c r="AU33">
        <f>SUM(AU8:AU32)</f>
        <v/>
      </c>
      <c r="AV33">
        <f>SUM(AV8:AV32)</f>
        <v/>
      </c>
      <c r="AW33">
        <f>SUM(AW8:AW32)</f>
        <v/>
      </c>
      <c r="AX33">
        <f>SUM(AX8:AX32)</f>
        <v/>
      </c>
      <c r="AY33">
        <f>SUM(AY8:AY32)</f>
        <v/>
      </c>
      <c r="AZ33">
        <f>SUM(AZ8:AZ32)</f>
        <v/>
      </c>
      <c r="BB33">
        <f>SUM(BB8:BB32)</f>
        <v/>
      </c>
      <c r="BC33">
        <f>SUM(BC8:BC32)</f>
        <v/>
      </c>
      <c r="BD33">
        <f>SUM(BD8:BD32)</f>
        <v/>
      </c>
      <c r="BE33">
        <f>SUM(BE8:BE32)</f>
        <v/>
      </c>
      <c r="BF33">
        <f>SUM(BF8:BF32)</f>
        <v/>
      </c>
      <c r="BG33">
        <f>SUM(BG8:BG32)</f>
        <v/>
      </c>
      <c r="BH33">
        <f>SUM(BH8:BH32)</f>
        <v/>
      </c>
      <c r="BI33">
        <f>SUM(BI8:BI32)</f>
        <v/>
      </c>
      <c r="BJ33">
        <f>SUM(BJ8:BJ32)</f>
        <v/>
      </c>
      <c r="BK33">
        <f>SUM(BK8:BK32)</f>
        <v/>
      </c>
      <c r="BL33">
        <f>SUM(BL8:BL32)</f>
        <v/>
      </c>
      <c r="BM33">
        <f>SUM(BM8:BM32)</f>
        <v/>
      </c>
      <c r="BN33">
        <f>SUM(BN8:BN32)</f>
        <v/>
      </c>
      <c r="BO33">
        <f>SUM(BO8:BO32)</f>
        <v/>
      </c>
      <c r="BP33">
        <f>SUM(BP8:BP32)</f>
        <v/>
      </c>
      <c r="BQ33">
        <f>SUM(BQ8:BQ32)</f>
        <v/>
      </c>
      <c r="BS33">
        <f>SUM(BS8:BS32)</f>
        <v/>
      </c>
      <c r="BT33">
        <f>SUM(BT8:BT32)</f>
        <v/>
      </c>
      <c r="BU33">
        <f>SUM(BU8:BU32)</f>
        <v/>
      </c>
      <c r="BV33">
        <f>SUM(BV8:BV32)</f>
        <v/>
      </c>
      <c r="BW33">
        <f>SUM(BW8:BW32)</f>
        <v/>
      </c>
      <c r="BX33">
        <f>SUM(BX8:BX32)</f>
        <v/>
      </c>
      <c r="BY33">
        <f>SUM(BY8:BY32)</f>
        <v/>
      </c>
      <c r="BZ33">
        <f>SUM(BZ8:BZ32)</f>
        <v/>
      </c>
      <c r="CA33">
        <f>SUM(CA8:CA32)</f>
        <v/>
      </c>
      <c r="CB33">
        <f>SUM(CB8:CB32)</f>
        <v/>
      </c>
      <c r="CC33">
        <f>SUM(CC8:CC32)</f>
        <v/>
      </c>
      <c r="CD33">
        <f>SUM(CD8:CD32)</f>
        <v/>
      </c>
      <c r="CE33">
        <f>SUM(CE8:CE32)</f>
        <v/>
      </c>
      <c r="CF33">
        <f>SUM(CF8:CF32)</f>
        <v/>
      </c>
      <c r="CG33">
        <f>SUM(CG8:CG32)</f>
        <v/>
      </c>
      <c r="CH33">
        <f>SUM(CH8:CH32)</f>
        <v/>
      </c>
      <c r="CJ33">
        <f>SUM(CJ8:CJ32)</f>
        <v/>
      </c>
      <c r="CK33">
        <f>SUM(CK8:CK32)</f>
        <v/>
      </c>
      <c r="CL33">
        <f>SUM(CL8:CL32)</f>
        <v/>
      </c>
      <c r="CM33">
        <f>SUM(CM8:CM32)</f>
        <v/>
      </c>
      <c r="CN33">
        <f>SUM(CN8:CN32)</f>
        <v/>
      </c>
      <c r="CO33">
        <f>SUM(CO8:CO32)</f>
        <v/>
      </c>
      <c r="CP33">
        <f>SUM(CP8:CP32)</f>
        <v/>
      </c>
      <c r="CQ33">
        <f>SUM(CQ8:CQ32)</f>
        <v/>
      </c>
      <c r="CR33">
        <f>SUM(CR8:CR32)</f>
        <v/>
      </c>
      <c r="CS33">
        <f>SUM(CS8:CS32)</f>
        <v/>
      </c>
      <c r="CT33">
        <f>SUM(CT8:CT32)</f>
        <v/>
      </c>
      <c r="CU33">
        <f>SUM(CU8:CU32)</f>
        <v/>
      </c>
      <c r="CV33">
        <f>SUM(CV8:CV32)</f>
        <v/>
      </c>
      <c r="CW33">
        <f>SUM(CW8:CW32)</f>
        <v/>
      </c>
      <c r="CX33">
        <f>SUM(CX8:CX32)</f>
        <v/>
      </c>
      <c r="CY33">
        <f>SUM(CY8:CY32)</f>
        <v/>
      </c>
      <c r="DA33">
        <f>SUM(DA8:DA32)</f>
        <v/>
      </c>
      <c r="DB33">
        <f>SUM(DB8:DB32)</f>
        <v/>
      </c>
      <c r="DC33">
        <f>SUM(DC8:DC32)</f>
        <v/>
      </c>
      <c r="DD33">
        <f>SUM(DD8:DD32)</f>
        <v/>
      </c>
      <c r="DE33">
        <f>SUM(DE8:DE32)</f>
        <v/>
      </c>
      <c r="DF33">
        <f>SUM(DF8:DF32)</f>
        <v/>
      </c>
      <c r="DG33">
        <f>SUM(DG8:DG32)</f>
        <v/>
      </c>
      <c r="DH33">
        <f>SUM(DH8:DH32)</f>
        <v/>
      </c>
      <c r="DI33">
        <f>SUM(DI8:DI32)</f>
        <v/>
      </c>
      <c r="DJ33">
        <f>SUM(DJ8:DJ32)</f>
        <v/>
      </c>
      <c r="DK33">
        <f>SUM(DK8:DK32)</f>
        <v/>
      </c>
      <c r="DL33">
        <f>SUM(DL8:DL32)</f>
        <v/>
      </c>
      <c r="DM33">
        <f>SUM(DM8:DM32)</f>
        <v/>
      </c>
      <c r="DN33">
        <f>SUM(DN8:DN32)</f>
        <v/>
      </c>
      <c r="DO33">
        <f>SUM(DO8:DO32)</f>
        <v/>
      </c>
      <c r="DP33">
        <f>SUM(DP8:DP32)</f>
        <v/>
      </c>
      <c r="DR33">
        <f>SUM(DR8:DR32)</f>
        <v/>
      </c>
      <c r="DS33">
        <f>SUM(DS8:DS32)</f>
        <v/>
      </c>
      <c r="DT33">
        <f>SUM(DT8:DT32)</f>
        <v/>
      </c>
      <c r="DU33">
        <f>SUM(DU8:DU32)</f>
        <v/>
      </c>
      <c r="DV33">
        <f>SUM(DV8:DV32)</f>
        <v/>
      </c>
      <c r="DW33">
        <f>SUM(DW8:DW32)</f>
        <v/>
      </c>
      <c r="DX33">
        <f>SUM(DX8:DX32)</f>
        <v/>
      </c>
      <c r="DY33">
        <f>SUM(DY8:DY32)</f>
        <v/>
      </c>
      <c r="DZ33">
        <f>SUM(DZ8:DZ32)</f>
        <v/>
      </c>
      <c r="EA33">
        <f>SUM(EA8:EA32)</f>
        <v/>
      </c>
      <c r="EB33">
        <f>SUM(EB8:EB32)</f>
        <v/>
      </c>
      <c r="EC33">
        <f>SUM(EC8:EC32)</f>
        <v/>
      </c>
      <c r="ED33">
        <f>SUM(ED8:ED32)</f>
        <v/>
      </c>
      <c r="EE33">
        <f>SUM(EE8:EE32)</f>
        <v/>
      </c>
      <c r="EF33">
        <f>SUM(EF8:EF32)</f>
        <v/>
      </c>
      <c r="EG33">
        <f>SUM(EG8:EG32)</f>
        <v/>
      </c>
      <c r="EI33">
        <f>SUM(EI8:EI32)</f>
        <v/>
      </c>
      <c r="EJ33">
        <f>SUM(EJ8:EJ32)</f>
        <v/>
      </c>
      <c r="EK33">
        <f>SUM(EK8:EK32)</f>
        <v/>
      </c>
      <c r="EL33">
        <f>SUM(EL8:EL32)</f>
        <v/>
      </c>
      <c r="EM33">
        <f>SUM(EM8:EM32)</f>
        <v/>
      </c>
      <c r="EN33">
        <f>SUM(EN8:EN32)</f>
        <v/>
      </c>
      <c r="EO33">
        <f>SUM(EO8:EO32)</f>
        <v/>
      </c>
      <c r="EP33">
        <f>SUM(EP8:EP32)</f>
        <v/>
      </c>
      <c r="EQ33">
        <f>SUM(EQ8:EQ32)</f>
        <v/>
      </c>
      <c r="ER33">
        <f>SUM(ER8:ER32)</f>
        <v/>
      </c>
      <c r="ES33">
        <f>SUM(ES8:ES32)</f>
        <v/>
      </c>
      <c r="ET33">
        <f>SUM(ET8:ET32)</f>
        <v/>
      </c>
      <c r="EU33">
        <f>SUM(EU8:EU32)</f>
        <v/>
      </c>
      <c r="EV33">
        <f>SUM(EV8:EV32)</f>
        <v/>
      </c>
      <c r="EW33">
        <f>SUM(EW8:EW32)</f>
        <v/>
      </c>
      <c r="EX33">
        <f>SUM(EX8:EX32)</f>
        <v/>
      </c>
      <c r="EZ33">
        <f>SUM(EZ8:EZ32)</f>
        <v/>
      </c>
      <c r="FA33">
        <f>SUM(FA8:FA32)</f>
        <v/>
      </c>
      <c r="FB33">
        <f>SUM(FB8:FB32)</f>
        <v/>
      </c>
      <c r="FC33">
        <f>SUM(FC8:FC32)</f>
        <v/>
      </c>
      <c r="FD33">
        <f>SUM(FD8:FD32)</f>
        <v/>
      </c>
      <c r="FE33">
        <f>SUM(FE8:FE32)</f>
        <v/>
      </c>
      <c r="FF33">
        <f>SUM(FF8:FF32)</f>
        <v/>
      </c>
      <c r="FG33">
        <f>SUM(FG8:FG32)</f>
        <v/>
      </c>
      <c r="FH33">
        <f>SUM(FH8:FH32)</f>
        <v/>
      </c>
      <c r="FI33">
        <f>SUM(FI8:FI32)</f>
        <v/>
      </c>
      <c r="FJ33">
        <f>SUM(FJ8:FJ32)</f>
        <v/>
      </c>
      <c r="FK33">
        <f>SUM(FK8:FK32)</f>
        <v/>
      </c>
      <c r="FL33">
        <f>SUM(FL8:FL32)</f>
        <v/>
      </c>
      <c r="FM33">
        <f>SUM(FM8:FM32)</f>
        <v/>
      </c>
      <c r="FN33">
        <f>SUM(FN8:FN32)</f>
        <v/>
      </c>
      <c r="FO33">
        <f>SUM(FO8:FO32)</f>
        <v/>
      </c>
      <c r="FQ33">
        <f>SUM(FQ8:FQ32)</f>
        <v/>
      </c>
      <c r="FR33">
        <f>SUM(FR8:FR32)</f>
        <v/>
      </c>
      <c r="FS33">
        <f>SUM(FS8:FS32)</f>
        <v/>
      </c>
      <c r="FT33">
        <f>SUM(FT8:FT32)</f>
        <v/>
      </c>
      <c r="FU33">
        <f>SUM(FU8:FU32)</f>
        <v/>
      </c>
      <c r="FV33">
        <f>SUM(FV8:FV32)</f>
        <v/>
      </c>
      <c r="FW33">
        <f>SUM(FW8:FW32)</f>
        <v/>
      </c>
      <c r="FX33">
        <f>SUM(FX8:FX32)</f>
        <v/>
      </c>
      <c r="FY33">
        <f>SUM(FY8:FY32)</f>
        <v/>
      </c>
      <c r="FZ33">
        <f>SUM(FZ8:FZ32)</f>
        <v/>
      </c>
      <c r="GA33">
        <f>SUM(GA8:GA32)</f>
        <v/>
      </c>
      <c r="GB33">
        <f>SUM(GB8:GB32)</f>
        <v/>
      </c>
      <c r="GC33">
        <f>SUM(GC8:GC32)</f>
        <v/>
      </c>
      <c r="GD33">
        <f>SUM(GD8:GD32)</f>
        <v/>
      </c>
      <c r="GE33">
        <f>SUM(GE8:GE32)</f>
        <v/>
      </c>
      <c r="GF33">
        <f>SUM(GF8:GF32)</f>
        <v/>
      </c>
      <c r="GH33">
        <f>SUM(GH8:GH32)</f>
        <v/>
      </c>
      <c r="GI33">
        <f>SUM(GI8:GI32)</f>
        <v/>
      </c>
      <c r="GJ33">
        <f>SUM(GJ8:GJ32)</f>
        <v/>
      </c>
      <c r="GK33">
        <f>SUM(GK8:GK32)</f>
        <v/>
      </c>
      <c r="GL33">
        <f>SUM(GL8:GL32)</f>
        <v/>
      </c>
      <c r="GM33">
        <f>SUM(GM8:GM32)</f>
        <v/>
      </c>
      <c r="GN33">
        <f>SUM(GN8:GN32)</f>
        <v/>
      </c>
      <c r="GO33">
        <f>SUM(GO8:GO32)</f>
        <v/>
      </c>
      <c r="GP33">
        <f>SUM(GP8:GP32)</f>
        <v/>
      </c>
      <c r="GQ33">
        <f>SUM(GQ8:GQ32)</f>
        <v/>
      </c>
      <c r="GR33">
        <f>SUM(GR8:GR32)</f>
        <v/>
      </c>
      <c r="GS33">
        <f>SUM(GS8:GS32)</f>
        <v/>
      </c>
      <c r="GT33">
        <f>SUM(GT8:GT32)</f>
        <v/>
      </c>
      <c r="GU33">
        <f>SUM(GU8:GU32)</f>
        <v/>
      </c>
      <c r="GV33">
        <f>SUM(GV8:GV32)</f>
        <v/>
      </c>
      <c r="GW33">
        <f>SUM(GW8:GW32)</f>
        <v/>
      </c>
      <c r="GY33">
        <f>SUM(GY8:GY32)</f>
        <v/>
      </c>
      <c r="GZ33">
        <f>SUM(GZ8:GZ32)</f>
        <v/>
      </c>
      <c r="HA33">
        <f>SUM(HA8:HA32)</f>
        <v/>
      </c>
      <c r="HB33">
        <f>SUM(HB8:HB32)</f>
        <v/>
      </c>
      <c r="HC33">
        <f>SUM(HC8:HC32)</f>
        <v/>
      </c>
      <c r="HD33">
        <f>SUM(HD8:HD32)</f>
        <v/>
      </c>
      <c r="HE33">
        <f>SUM(HE8:HE32)</f>
        <v/>
      </c>
      <c r="HF33">
        <f>SUM(HF8:HF32)</f>
        <v/>
      </c>
      <c r="HG33">
        <f>SUM(HG8:HG32)</f>
        <v/>
      </c>
      <c r="HH33">
        <f>SUM(HH8:HH32)</f>
        <v/>
      </c>
      <c r="HI33">
        <f>SUM(HI8:HI32)</f>
        <v/>
      </c>
      <c r="HJ33">
        <f>SUM(HJ8:HJ32)</f>
        <v/>
      </c>
      <c r="HK33">
        <f>SUM(HK8:HK32)</f>
        <v/>
      </c>
      <c r="HL33">
        <f>SUM(HL8:HL32)</f>
        <v/>
      </c>
      <c r="HM33">
        <f>SUM(HM8:HM32)</f>
        <v/>
      </c>
      <c r="HN33">
        <f>SUM(HN8:HN32)</f>
        <v/>
      </c>
      <c r="HP33">
        <f>SUM(HP8:HP32)</f>
        <v/>
      </c>
      <c r="HQ33">
        <f>SUM(HQ8:HQ32)</f>
        <v/>
      </c>
      <c r="HR33">
        <f>SUM(HR8:HR32)</f>
        <v/>
      </c>
      <c r="HS33">
        <f>SUM(HS8:HS32)</f>
        <v/>
      </c>
      <c r="HT33">
        <f>SUM(HT8:HT32)</f>
        <v/>
      </c>
      <c r="HU33">
        <f>SUM(HU8:HU32)</f>
        <v/>
      </c>
      <c r="HV33">
        <f>SUM(HV8:HV32)</f>
        <v/>
      </c>
      <c r="HW33">
        <f>SUM(HW8:HW32)</f>
        <v/>
      </c>
      <c r="HX33">
        <f>SUM(HX8:HX32)</f>
        <v/>
      </c>
      <c r="HY33">
        <f>SUM(HY8:HY32)</f>
        <v/>
      </c>
      <c r="HZ33">
        <f>SUM(HZ8:HZ32)</f>
        <v/>
      </c>
      <c r="IA33">
        <f>SUM(IA8:IA32)</f>
        <v/>
      </c>
      <c r="IB33">
        <f>SUM(IB8:IB32)</f>
        <v/>
      </c>
      <c r="IC33">
        <f>SUM(IC8:IC32)</f>
        <v/>
      </c>
      <c r="ID33">
        <f>SUM(ID8:ID32)</f>
        <v/>
      </c>
      <c r="IE33">
        <f>SUM(IE8:IE32)</f>
        <v/>
      </c>
      <c r="IG33">
        <f>SUM(IG8:IG32)</f>
        <v/>
      </c>
      <c r="IH33">
        <f>SUM(IH8:IH32)</f>
        <v/>
      </c>
      <c r="II33">
        <f>SUM(II8:II32)</f>
        <v/>
      </c>
      <c r="IJ33">
        <f>SUM(IJ8:IJ32)</f>
        <v/>
      </c>
      <c r="IK33">
        <f>SUM(IK8:IK32)</f>
        <v/>
      </c>
      <c r="IL33">
        <f>SUM(IL8:IL32)</f>
        <v/>
      </c>
      <c r="IM33">
        <f>SUM(IM8:IM32)</f>
        <v/>
      </c>
      <c r="IN33">
        <f>SUM(IN8:IN32)</f>
        <v/>
      </c>
      <c r="IO33">
        <f>SUM(IO8:IO32)</f>
        <v/>
      </c>
      <c r="IP33">
        <f>SUM(IP8:IP32)</f>
        <v/>
      </c>
      <c r="IQ33">
        <f>SUM(IQ8:IQ32)</f>
        <v/>
      </c>
      <c r="IR33">
        <f>SUM(IR8:IR32)</f>
        <v/>
      </c>
      <c r="IS33">
        <f>SUM(IS8:IS32)</f>
        <v/>
      </c>
      <c r="IT33">
        <f>SUM(IT8:IT32)</f>
        <v/>
      </c>
      <c r="IU33">
        <f>SUM(IU8:IU32)</f>
        <v/>
      </c>
      <c r="IV33">
        <f>SUM(IV8:IV32)</f>
        <v/>
      </c>
    </row>
    <row r="35">
      <c r="A35" t="inlineStr">
        <is>
          <t>LIDERES INDIVIDUAL</t>
        </is>
      </c>
    </row>
    <row r="36">
      <c r="A36" t="inlineStr">
        <is>
          <t>NOMBRE</t>
        </is>
      </c>
      <c r="B36" t="inlineStr">
        <is>
          <t>No</t>
        </is>
      </c>
      <c r="C36" t="inlineStr">
        <is>
          <t>VB</t>
        </is>
      </c>
      <c r="D36" t="inlineStr">
        <is>
          <t>CA</t>
        </is>
      </c>
      <c r="E36" t="inlineStr">
        <is>
          <t>H</t>
        </is>
      </c>
      <c r="F36" t="inlineStr">
        <is>
          <t>2B</t>
        </is>
      </c>
      <c r="G36" t="inlineStr">
        <is>
          <t>3B</t>
        </is>
      </c>
      <c r="H36" t="inlineStr">
        <is>
          <t>HR</t>
        </is>
      </c>
      <c r="I36" t="inlineStr">
        <is>
          <t>CI</t>
        </is>
      </c>
      <c r="J36" t="inlineStr">
        <is>
          <t>K</t>
        </is>
      </c>
      <c r="K36" t="inlineStr">
        <is>
          <t>BB</t>
        </is>
      </c>
      <c r="L36" t="inlineStr">
        <is>
          <t>BR</t>
        </is>
      </c>
      <c r="M36" t="inlineStr">
        <is>
          <t>GP</t>
        </is>
      </c>
      <c r="N36" t="inlineStr">
        <is>
          <t>SH</t>
        </is>
      </c>
      <c r="O36" t="inlineStr">
        <is>
          <t>SF</t>
        </is>
      </c>
      <c r="P36" t="inlineStr">
        <is>
          <t>INT</t>
        </is>
      </c>
      <c r="Q36" t="inlineStr">
        <is>
          <t>BAL</t>
        </is>
      </c>
      <c r="R36" t="inlineStr">
        <is>
          <t>AL</t>
        </is>
      </c>
      <c r="S36" t="inlineStr"/>
      <c r="T36" t="inlineStr">
        <is>
          <t>AV</t>
        </is>
      </c>
      <c r="U36" t="inlineStr">
        <is>
          <t>SLG</t>
        </is>
      </c>
    </row>
    <row r="37">
      <c r="A37">
        <f>IF(A8="","",A8)</f>
        <v/>
      </c>
      <c r="B37">
        <f>IF(B8="","",B8)</f>
        <v/>
      </c>
      <c r="C37">
        <f>C8+T8+AK8+BB8+BS8+CJ8+DA8+DR8+EI8+EZ8+FQ8+GH8+GY8+HP8+IG8</f>
        <v/>
      </c>
      <c r="D37">
        <f>D8+U8+AL8+BC8+BT8+CK8+DB8+DS8+EJ8+FA8+FR8+GI8+GZ8+HQ8+IH8</f>
        <v/>
      </c>
      <c r="E37">
        <f>E8+V8+AM8+BD8+BU8+CL8+DC8+DT8+EK8+FB8+FS8+GJ8+HA8+HR8+II8</f>
        <v/>
      </c>
      <c r="F37">
        <f>F8+W8+AN8+BE8+BV8+CM8+DD8+DU8+EL8+FC8+FT8+GK8+HB8+HS8+IJ8</f>
        <v/>
      </c>
      <c r="G37">
        <f>G8+X8+AO8+BF8+BW8+CN8+DE8+DV8+EM8+FD8+FU8+GL8+HC8+HT8+IK8</f>
        <v/>
      </c>
      <c r="H37">
        <f>H8+Y8+AP8+BG8+BX8+CO8+DF8+DW8+EN8+FE8+FV8+GM8+HD8+HU8+IL8</f>
        <v/>
      </c>
      <c r="I37">
        <f>I8+Z8+AQ8+BH8+BY8+CP8+DG8+DX8+EO8+FF8+FW8+GN8+HE8+HV8+IM8</f>
        <v/>
      </c>
      <c r="J37">
        <f>J8+AA8+AR8+BI8+BZ8+CQ8+DH8+DY8+EP8+FG8+FX8+GO8+HF8+HW8+IN8</f>
        <v/>
      </c>
      <c r="K37">
        <f>K8+AB8+AS8+BJ8+CA8+CR8+DI8+DZ8+EQ8+FH8+FY8+GP8+HG8+HX8+IO8</f>
        <v/>
      </c>
      <c r="L37">
        <f>L8+AC8+AT8+BK8+CB8+CS8+DJ8+EA8+ER8+FI8+FZ8+GQ8+HH8+HY8+IP8</f>
        <v/>
      </c>
      <c r="M37">
        <f>M8+AD8+AU8+BL8+CC8+CT8+DK8+EB8+ES8+FJ8+GA8+GR8+HI8+HZ8+IQ8</f>
        <v/>
      </c>
      <c r="N37">
        <f>N8+AE8+AV8+BM8+CD8+CU8+DL8+EC8+ET8+FK8+GB8+GS8+HJ8+IA8+IR8</f>
        <v/>
      </c>
      <c r="O37">
        <f>O8+AF8+AW8+BN8+CE8+CV8+DM8+ED8+EU8+FL8+GC8+GT8+HK8+IB8+IS8</f>
        <v/>
      </c>
      <c r="P37">
        <f>P8+AG8+AX8+BO8+CF8+CW8+DN8+EE8+EV8+FM8+GD8+GU8+HL8+IC8+IT8</f>
        <v/>
      </c>
      <c r="Q37">
        <f>Q8+AH8+AY8+BP8+CG8+CX8+DO8+EF8+EW8+FN8+GE8+GV8+HM8+ID8+IU8</f>
        <v/>
      </c>
      <c r="R37">
        <f>R8+AI8+AZ8+BQ8+CH8+CY8+DP8+EG8+EX8+FO8+GF8+GW8+HN8+IE8+IV8</f>
        <v/>
      </c>
      <c r="T37" s="1">
        <f>IFERROR(E37/C37,0)</f>
        <v/>
      </c>
      <c r="U37" s="1">
        <f>IFERROR(Q37/C37,0)</f>
        <v/>
      </c>
    </row>
    <row r="38">
      <c r="A38">
        <f>IF(A9="","",A9)</f>
        <v/>
      </c>
      <c r="B38">
        <f>IF(B9="","",B9)</f>
        <v/>
      </c>
      <c r="C38">
        <f>C9+T9+AK9+BB9+BS9+CJ9+DA9+DR9+EI9+EZ9+FQ9+GH9+GY9+HP9+IG9</f>
        <v/>
      </c>
      <c r="D38">
        <f>D9+U9+AL9+BC9+BT9+CK9+DB9+DS9+EJ9+FA9+FR9+GI9+GZ9+HQ9+IH9</f>
        <v/>
      </c>
      <c r="E38">
        <f>E9+V9+AM9+BD9+BU9+CL9+DC9+DT9+EK9+FB9+FS9+GJ9+HA9+HR9+II9</f>
        <v/>
      </c>
      <c r="F38">
        <f>F9+W9+AN9+BE9+BV9+CM9+DD9+DU9+EL9+FC9+FT9+GK9+HB9+HS9+IJ9</f>
        <v/>
      </c>
      <c r="G38">
        <f>G9+X9+AO9+BF9+BW9+CN9+DE9+DV9+EM9+FD9+FU9+GL9+HC9+HT9+IK9</f>
        <v/>
      </c>
      <c r="H38">
        <f>H9+Y9+AP9+BG9+BX9+CO9+DF9+DW9+EN9+FE9+FV9+GM9+HD9+HU9+IL9</f>
        <v/>
      </c>
      <c r="I38">
        <f>I9+Z9+AQ9+BH9+BY9+CP9+DG9+DX9+EO9+FF9+FW9+GN9+HE9+HV9+IM9</f>
        <v/>
      </c>
      <c r="J38">
        <f>J9+AA9+AR9+BI9+BZ9+CQ9+DH9+DY9+EP9+FG9+FX9+GO9+HF9+HW9+IN9</f>
        <v/>
      </c>
      <c r="K38">
        <f>K9+AB9+AS9+BJ9+CA9+CR9+DI9+DZ9+EQ9+FH9+FY9+GP9+HG9+HX9+IO9</f>
        <v/>
      </c>
      <c r="L38">
        <f>L9+AC9+AT9+BK9+CB9+CS9+DJ9+EA9+ER9+FI9+FZ9+GQ9+HH9+HY9+IP9</f>
        <v/>
      </c>
      <c r="M38">
        <f>M9+AD9+AU9+BL9+CC9+CT9+DK9+EB9+ES9+FJ9+GA9+GR9+HI9+HZ9+IQ9</f>
        <v/>
      </c>
      <c r="N38">
        <f>N9+AE9+AV9+BM9+CD9+CU9+DL9+EC9+ET9+FK9+GB9+GS9+HJ9+IA9+IR9</f>
        <v/>
      </c>
      <c r="O38">
        <f>O9+AF9+AW9+BN9+CE9+CV9+DM9+ED9+EU9+FL9+GC9+GT9+HK9+IB9+IS9</f>
        <v/>
      </c>
      <c r="P38">
        <f>P9+AG9+AX9+BO9+CF9+CW9+DN9+EE9+EV9+FM9+GD9+GU9+HL9+IC9+IT9</f>
        <v/>
      </c>
      <c r="Q38">
        <f>Q9+AH9+AY9+BP9+CG9+CX9+DO9+EF9+EW9+FN9+GE9+GV9+HM9+ID9+IU9</f>
        <v/>
      </c>
      <c r="R38">
        <f>R9+AI9+AZ9+BQ9+CH9+CY9+DP9+EG9+EX9+FO9+GF9+GW9+HN9+IE9+IV9</f>
        <v/>
      </c>
      <c r="T38" s="1">
        <f>IFERROR(E38/C38,0)</f>
        <v/>
      </c>
      <c r="U38" s="1">
        <f>IFERROR(Q38/C38,0)</f>
        <v/>
      </c>
    </row>
    <row r="39">
      <c r="A39">
        <f>IF(A10="","",A10)</f>
        <v/>
      </c>
      <c r="B39">
        <f>IF(B10="","",B10)</f>
        <v/>
      </c>
      <c r="C39">
        <f>C10+T10+AK10+BB10+BS10+CJ10+DA10+DR10+EI10+EZ10+FQ10+GH10+GY10+HP10+IG10</f>
        <v/>
      </c>
      <c r="D39">
        <f>D10+U10+AL10+BC10+BT10+CK10+DB10+DS10+EJ10+FA10+FR10+GI10+GZ10+HQ10+IH10</f>
        <v/>
      </c>
      <c r="E39">
        <f>E10+V10+AM10+BD10+BU10+CL10+DC10+DT10+EK10+FB10+FS10+GJ10+HA10+HR10+II10</f>
        <v/>
      </c>
      <c r="F39">
        <f>F10+W10+AN10+BE10+BV10+CM10+DD10+DU10+EL10+FC10+FT10+GK10+HB10+HS10+IJ10</f>
        <v/>
      </c>
      <c r="G39">
        <f>G10+X10+AO10+BF10+BW10+CN10+DE10+DV10+EM10+FD10+FU10+GL10+HC10+HT10+IK10</f>
        <v/>
      </c>
      <c r="H39">
        <f>H10+Y10+AP10+BG10+BX10+CO10+DF10+DW10+EN10+FE10+FV10+GM10+HD10+HU10+IL10</f>
        <v/>
      </c>
      <c r="I39">
        <f>I10+Z10+AQ10+BH10+BY10+CP10+DG10+DX10+EO10+FF10+FW10+GN10+HE10+HV10+IM10</f>
        <v/>
      </c>
      <c r="J39">
        <f>J10+AA10+AR10+BI10+BZ10+CQ10+DH10+DY10+EP10+FG10+FX10+GO10+HF10+HW10+IN10</f>
        <v/>
      </c>
      <c r="K39">
        <f>K10+AB10+AS10+BJ10+CA10+CR10+DI10+DZ10+EQ10+FH10+FY10+GP10+HG10+HX10+IO10</f>
        <v/>
      </c>
      <c r="L39">
        <f>L10+AC10+AT10+BK10+CB10+CS10+DJ10+EA10+ER10+FI10+FZ10+GQ10+HH10+HY10+IP10</f>
        <v/>
      </c>
      <c r="M39">
        <f>M10+AD10+AU10+BL10+CC10+CT10+DK10+EB10+ES10+FJ10+GA10+GR10+HI10+HZ10+IQ10</f>
        <v/>
      </c>
      <c r="N39">
        <f>N10+AE10+AV10+BM10+CD10+CU10+DL10+EC10+ET10+FK10+GB10+GS10+HJ10+IA10+IR10</f>
        <v/>
      </c>
      <c r="O39">
        <f>O10+AF10+AW10+BN10+CE10+CV10+DM10+ED10+EU10+FL10+GC10+GT10+HK10+IB10+IS10</f>
        <v/>
      </c>
      <c r="P39">
        <f>P10+AG10+AX10+BO10+CF10+CW10+DN10+EE10+EV10+FM10+GD10+GU10+HL10+IC10+IT10</f>
        <v/>
      </c>
      <c r="Q39">
        <f>Q10+AH10+AY10+BP10+CG10+CX10+DO10+EF10+EW10+FN10+GE10+GV10+HM10+ID10+IU10</f>
        <v/>
      </c>
      <c r="R39">
        <f>R10+AI10+AZ10+BQ10+CH10+CY10+DP10+EG10+EX10+FO10+GF10+GW10+HN10+IE10+IV10</f>
        <v/>
      </c>
      <c r="T39" s="1">
        <f>IFERROR(E39/C39,0)</f>
        <v/>
      </c>
      <c r="U39" s="1">
        <f>IFERROR(Q39/C39,0)</f>
        <v/>
      </c>
    </row>
    <row r="40">
      <c r="A40">
        <f>IF(A11="","",A11)</f>
        <v/>
      </c>
      <c r="B40">
        <f>IF(B11="","",B11)</f>
        <v/>
      </c>
      <c r="C40">
        <f>C11+T11+AK11+BB11+BS11+CJ11+DA11+DR11+EI11+EZ11+FQ11+GH11+GY11+HP11+IG11</f>
        <v/>
      </c>
      <c r="D40">
        <f>D11+U11+AL11+BC11+BT11+CK11+DB11+DS11+EJ11+FA11+FR11+GI11+GZ11+HQ11+IH11</f>
        <v/>
      </c>
      <c r="E40">
        <f>E11+V11+AM11+BD11+BU11+CL11+DC11+DT11+EK11+FB11+FS11+GJ11+HA11+HR11+II11</f>
        <v/>
      </c>
      <c r="F40">
        <f>F11+W11+AN11+BE11+BV11+CM11+DD11+DU11+EL11+FC11+FT11+GK11+HB11+HS11+IJ11</f>
        <v/>
      </c>
      <c r="G40">
        <f>G11+X11+AO11+BF11+BW11+CN11+DE11+DV11+EM11+FD11+FU11+GL11+HC11+HT11+IK11</f>
        <v/>
      </c>
      <c r="H40">
        <f>H11+Y11+AP11+BG11+BX11+CO11+DF11+DW11+EN11+FE11+FV11+GM11+HD11+HU11+IL11</f>
        <v/>
      </c>
      <c r="I40">
        <f>I11+Z11+AQ11+BH11+BY11+CP11+DG11+DX11+EO11+FF11+FW11+GN11+HE11+HV11+IM11</f>
        <v/>
      </c>
      <c r="J40">
        <f>J11+AA11+AR11+BI11+BZ11+CQ11+DH11+DY11+EP11+FG11+FX11+GO11+HF11+HW11+IN11</f>
        <v/>
      </c>
      <c r="K40">
        <f>K11+AB11+AS11+BJ11+CA11+CR11+DI11+DZ11+EQ11+FH11+FY11+GP11+HG11+HX11+IO11</f>
        <v/>
      </c>
      <c r="L40">
        <f>L11+AC11+AT11+BK11+CB11+CS11+DJ11+EA11+ER11+FI11+FZ11+GQ11+HH11+HY11+IP11</f>
        <v/>
      </c>
      <c r="M40">
        <f>M11+AD11+AU11+BL11+CC11+CT11+DK11+EB11+ES11+FJ11+GA11+GR11+HI11+HZ11+IQ11</f>
        <v/>
      </c>
      <c r="N40">
        <f>N11+AE11+AV11+BM11+CD11+CU11+DL11+EC11+ET11+FK11+GB11+GS11+HJ11+IA11+IR11</f>
        <v/>
      </c>
      <c r="O40">
        <f>O11+AF11+AW11+BN11+CE11+CV11+DM11+ED11+EU11+FL11+GC11+GT11+HK11+IB11+IS11</f>
        <v/>
      </c>
      <c r="P40">
        <f>P11+AG11+AX11+BO11+CF11+CW11+DN11+EE11+EV11+FM11+GD11+GU11+HL11+IC11+IT11</f>
        <v/>
      </c>
      <c r="Q40">
        <f>Q11+AH11+AY11+BP11+CG11+CX11+DO11+EF11+EW11+FN11+GE11+GV11+HM11+ID11+IU11</f>
        <v/>
      </c>
      <c r="R40">
        <f>R11+AI11+AZ11+BQ11+CH11+CY11+DP11+EG11+EX11+FO11+GF11+GW11+HN11+IE11+IV11</f>
        <v/>
      </c>
      <c r="T40" s="1">
        <f>IFERROR(E40/C40,0)</f>
        <v/>
      </c>
      <c r="U40" s="1">
        <f>IFERROR(Q40/C40,0)</f>
        <v/>
      </c>
    </row>
    <row r="41">
      <c r="A41">
        <f>IF(A12="","",A12)</f>
        <v/>
      </c>
      <c r="B41">
        <f>IF(B12="","",B12)</f>
        <v/>
      </c>
      <c r="C41">
        <f>C12+T12+AK12+BB12+BS12+CJ12+DA12+DR12+EI12+EZ12+FQ12+GH12+GY12+HP12+IG12</f>
        <v/>
      </c>
      <c r="D41">
        <f>D12+U12+AL12+BC12+BT12+CK12+DB12+DS12+EJ12+FA12+FR12+GI12+GZ12+HQ12+IH12</f>
        <v/>
      </c>
      <c r="E41">
        <f>E12+V12+AM12+BD12+BU12+CL12+DC12+DT12+EK12+FB12+FS12+GJ12+HA12+HR12+II12</f>
        <v/>
      </c>
      <c r="F41">
        <f>F12+W12+AN12+BE12+BV12+CM12+DD12+DU12+EL12+FC12+FT12+GK12+HB12+HS12+IJ12</f>
        <v/>
      </c>
      <c r="G41">
        <f>G12+X12+AO12+BF12+BW12+CN12+DE12+DV12+EM12+FD12+FU12+GL12+HC12+HT12+IK12</f>
        <v/>
      </c>
      <c r="H41">
        <f>H12+Y12+AP12+BG12+BX12+CO12+DF12+DW12+EN12+FE12+FV12+GM12+HD12+HU12+IL12</f>
        <v/>
      </c>
      <c r="I41">
        <f>I12+Z12+AQ12+BH12+BY12+CP12+DG12+DX12+EO12+FF12+FW12+GN12+HE12+HV12+IM12</f>
        <v/>
      </c>
      <c r="J41">
        <f>J12+AA12+AR12+BI12+BZ12+CQ12+DH12+DY12+EP12+FG12+FX12+GO12+HF12+HW12+IN12</f>
        <v/>
      </c>
      <c r="K41">
        <f>K12+AB12+AS12+BJ12+CA12+CR12+DI12+DZ12+EQ12+FH12+FY12+GP12+HG12+HX12+IO12</f>
        <v/>
      </c>
      <c r="L41">
        <f>L12+AC12+AT12+BK12+CB12+CS12+DJ12+EA12+ER12+FI12+FZ12+GQ12+HH12+HY12+IP12</f>
        <v/>
      </c>
      <c r="M41">
        <f>M12+AD12+AU12+BL12+CC12+CT12+DK12+EB12+ES12+FJ12+GA12+GR12+HI12+HZ12+IQ12</f>
        <v/>
      </c>
      <c r="N41">
        <f>N12+AE12+AV12+BM12+CD12+CU12+DL12+EC12+ET12+FK12+GB12+GS12+HJ12+IA12+IR12</f>
        <v/>
      </c>
      <c r="O41">
        <f>O12+AF12+AW12+BN12+CE12+CV12+DM12+ED12+EU12+FL12+GC12+GT12+HK12+IB12+IS12</f>
        <v/>
      </c>
      <c r="P41">
        <f>P12+AG12+AX12+BO12+CF12+CW12+DN12+EE12+EV12+FM12+GD12+GU12+HL12+IC12+IT12</f>
        <v/>
      </c>
      <c r="Q41">
        <f>Q12+AH12+AY12+BP12+CG12+CX12+DO12+EF12+EW12+FN12+GE12+GV12+HM12+ID12+IU12</f>
        <v/>
      </c>
      <c r="R41">
        <f>R12+AI12+AZ12+BQ12+CH12+CY12+DP12+EG12+EX12+FO12+GF12+GW12+HN12+IE12+IV12</f>
        <v/>
      </c>
      <c r="T41" s="1">
        <f>IFERROR(E41/C41,0)</f>
        <v/>
      </c>
      <c r="U41" s="1">
        <f>IFERROR(Q41/C41,0)</f>
        <v/>
      </c>
    </row>
    <row r="42">
      <c r="A42">
        <f>IF(A13="","",A13)</f>
        <v/>
      </c>
      <c r="B42">
        <f>IF(B13="","",B13)</f>
        <v/>
      </c>
      <c r="C42">
        <f>C13+T13+AK13+BB13+BS13+CJ13+DA13+DR13+EI13+EZ13+FQ13+GH13+GY13+HP13+IG13</f>
        <v/>
      </c>
      <c r="D42">
        <f>D13+U13+AL13+BC13+BT13+CK13+DB13+DS13+EJ13+FA13+FR13+GI13+GZ13+HQ13+IH13</f>
        <v/>
      </c>
      <c r="E42">
        <f>E13+V13+AM13+BD13+BU13+CL13+DC13+DT13+EK13+FB13+FS13+GJ13+HA13+HR13+II13</f>
        <v/>
      </c>
      <c r="F42">
        <f>F13+W13+AN13+BE13+BV13+CM13+DD13+DU13+EL13+FC13+FT13+GK13+HB13+HS13+IJ13</f>
        <v/>
      </c>
      <c r="G42">
        <f>G13+X13+AO13+BF13+BW13+CN13+DE13+DV13+EM13+FD13+FU13+GL13+HC13+HT13+IK13</f>
        <v/>
      </c>
      <c r="H42">
        <f>H13+Y13+AP13+BG13+BX13+CO13+DF13+DW13+EN13+FE13+FV13+GM13+HD13+HU13+IL13</f>
        <v/>
      </c>
      <c r="I42">
        <f>I13+Z13+AQ13+BH13+BY13+CP13+DG13+DX13+EO13+FF13+FW13+GN13+HE13+HV13+IM13</f>
        <v/>
      </c>
      <c r="J42">
        <f>J13+AA13+AR13+BI13+BZ13+CQ13+DH13+DY13+EP13+FG13+FX13+GO13+HF13+HW13+IN13</f>
        <v/>
      </c>
      <c r="K42">
        <f>K13+AB13+AS13+BJ13+CA13+CR13+DI13+DZ13+EQ13+FH13+FY13+GP13+HG13+HX13+IO13</f>
        <v/>
      </c>
      <c r="L42">
        <f>L13+AC13+AT13+BK13+CB13+CS13+DJ13+EA13+ER13+FI13+FZ13+GQ13+HH13+HY13+IP13</f>
        <v/>
      </c>
      <c r="M42">
        <f>M13+AD13+AU13+BL13+CC13+CT13+DK13+EB13+ES13+FJ13+GA13+GR13+HI13+HZ13+IQ13</f>
        <v/>
      </c>
      <c r="N42">
        <f>N13+AE13+AV13+BM13+CD13+CU13+DL13+EC13+ET13+FK13+GB13+GS13+HJ13+IA13+IR13</f>
        <v/>
      </c>
      <c r="O42">
        <f>O13+AF13+AW13+BN13+CE13+CV13+DM13+ED13+EU13+FL13+GC13+GT13+HK13+IB13+IS13</f>
        <v/>
      </c>
      <c r="P42">
        <f>P13+AG13+AX13+BO13+CF13+CW13+DN13+EE13+EV13+FM13+GD13+GU13+HL13+IC13+IT13</f>
        <v/>
      </c>
      <c r="Q42">
        <f>Q13+AH13+AY13+BP13+CG13+CX13+DO13+EF13+EW13+FN13+GE13+GV13+HM13+ID13+IU13</f>
        <v/>
      </c>
      <c r="R42">
        <f>R13+AI13+AZ13+BQ13+CH13+CY13+DP13+EG13+EX13+FO13+GF13+GW13+HN13+IE13+IV13</f>
        <v/>
      </c>
      <c r="T42" s="1">
        <f>IFERROR(E42/C42,0)</f>
        <v/>
      </c>
      <c r="U42" s="1">
        <f>IFERROR(Q42/C42,0)</f>
        <v/>
      </c>
    </row>
    <row r="43">
      <c r="A43">
        <f>IF(A14="","",A14)</f>
        <v/>
      </c>
      <c r="B43">
        <f>IF(B14="","",B14)</f>
        <v/>
      </c>
      <c r="C43">
        <f>C14+T14+AK14+BB14+BS14+CJ14+DA14+DR14+EI14+EZ14+FQ14+GH14+GY14+HP14+IG14</f>
        <v/>
      </c>
      <c r="D43">
        <f>D14+U14+AL14+BC14+BT14+CK14+DB14+DS14+EJ14+FA14+FR14+GI14+GZ14+HQ14+IH14</f>
        <v/>
      </c>
      <c r="E43">
        <f>E14+V14+AM14+BD14+BU14+CL14+DC14+DT14+EK14+FB14+FS14+GJ14+HA14+HR14+II14</f>
        <v/>
      </c>
      <c r="F43">
        <f>F14+W14+AN14+BE14+BV14+CM14+DD14+DU14+EL14+FC14+FT14+GK14+HB14+HS14+IJ14</f>
        <v/>
      </c>
      <c r="G43">
        <f>G14+X14+AO14+BF14+BW14+CN14+DE14+DV14+EM14+FD14+FU14+GL14+HC14+HT14+IK14</f>
        <v/>
      </c>
      <c r="H43">
        <f>H14+Y14+AP14+BG14+BX14+CO14+DF14+DW14+EN14+FE14+FV14+GM14+HD14+HU14+IL14</f>
        <v/>
      </c>
      <c r="I43">
        <f>I14+Z14+AQ14+BH14+BY14+CP14+DG14+DX14+EO14+FF14+FW14+GN14+HE14+HV14+IM14</f>
        <v/>
      </c>
      <c r="J43">
        <f>J14+AA14+AR14+BI14+BZ14+CQ14+DH14+DY14+EP14+FG14+FX14+GO14+HF14+HW14+IN14</f>
        <v/>
      </c>
      <c r="K43">
        <f>K14+AB14+AS14+BJ14+CA14+CR14+DI14+DZ14+EQ14+FH14+FY14+GP14+HG14+HX14+IO14</f>
        <v/>
      </c>
      <c r="L43">
        <f>L14+AC14+AT14+BK14+CB14+CS14+DJ14+EA14+ER14+FI14+FZ14+GQ14+HH14+HY14+IP14</f>
        <v/>
      </c>
      <c r="M43">
        <f>M14+AD14+AU14+BL14+CC14+CT14+DK14+EB14+ES14+FJ14+GA14+GR14+HI14+HZ14+IQ14</f>
        <v/>
      </c>
      <c r="N43">
        <f>N14+AE14+AV14+BM14+CD14+CU14+DL14+EC14+ET14+FK14+GB14+GS14+HJ14+IA14+IR14</f>
        <v/>
      </c>
      <c r="O43">
        <f>O14+AF14+AW14+BN14+CE14+CV14+DM14+ED14+EU14+FL14+GC14+GT14+HK14+IB14+IS14</f>
        <v/>
      </c>
      <c r="P43">
        <f>P14+AG14+AX14+BO14+CF14+CW14+DN14+EE14+EV14+FM14+GD14+GU14+HL14+IC14+IT14</f>
        <v/>
      </c>
      <c r="Q43">
        <f>Q14+AH14+AY14+BP14+CG14+CX14+DO14+EF14+EW14+FN14+GE14+GV14+HM14+ID14+IU14</f>
        <v/>
      </c>
      <c r="R43">
        <f>R14+AI14+AZ14+BQ14+CH14+CY14+DP14+EG14+EX14+FO14+GF14+GW14+HN14+IE14+IV14</f>
        <v/>
      </c>
      <c r="T43" s="1">
        <f>IFERROR(E43/C43,0)</f>
        <v/>
      </c>
      <c r="U43" s="1">
        <f>IFERROR(Q43/C43,0)</f>
        <v/>
      </c>
    </row>
    <row r="44">
      <c r="A44">
        <f>IF(A15="","",A15)</f>
        <v/>
      </c>
      <c r="B44">
        <f>IF(B15="","",B15)</f>
        <v/>
      </c>
      <c r="C44">
        <f>C15+T15+AK15+BB15+BS15+CJ15+DA15+DR15+EI15+EZ15+FQ15+GH15+GY15+HP15+IG15</f>
        <v/>
      </c>
      <c r="D44">
        <f>D15+U15+AL15+BC15+BT15+CK15+DB15+DS15+EJ15+FA15+FR15+GI15+GZ15+HQ15+IH15</f>
        <v/>
      </c>
      <c r="E44">
        <f>E15+V15+AM15+BD15+BU15+CL15+DC15+DT15+EK15+FB15+FS15+GJ15+HA15+HR15+II15</f>
        <v/>
      </c>
      <c r="F44">
        <f>F15+W15+AN15+BE15+BV15+CM15+DD15+DU15+EL15+FC15+FT15+GK15+HB15+HS15+IJ15</f>
        <v/>
      </c>
      <c r="G44">
        <f>G15+X15+AO15+BF15+BW15+CN15+DE15+DV15+EM15+FD15+FU15+GL15+HC15+HT15+IK15</f>
        <v/>
      </c>
      <c r="H44">
        <f>H15+Y15+AP15+BG15+BX15+CO15+DF15+DW15+EN15+FE15+FV15+GM15+HD15+HU15+IL15</f>
        <v/>
      </c>
      <c r="I44">
        <f>I15+Z15+AQ15+BH15+BY15+CP15+DG15+DX15+EO15+FF15+FW15+GN15+HE15+HV15+IM15</f>
        <v/>
      </c>
      <c r="J44">
        <f>J15+AA15+AR15+BI15+BZ15+CQ15+DH15+DY15+EP15+FG15+FX15+GO15+HF15+HW15+IN15</f>
        <v/>
      </c>
      <c r="K44">
        <f>K15+AB15+AS15+BJ15+CA15+CR15+DI15+DZ15+EQ15+FH15+FY15+GP15+HG15+HX15+IO15</f>
        <v/>
      </c>
      <c r="L44">
        <f>L15+AC15+AT15+BK15+CB15+CS15+DJ15+EA15+ER15+FI15+FZ15+GQ15+HH15+HY15+IP15</f>
        <v/>
      </c>
      <c r="M44">
        <f>M15+AD15+AU15+BL15+CC15+CT15+DK15+EB15+ES15+FJ15+GA15+GR15+HI15+HZ15+IQ15</f>
        <v/>
      </c>
      <c r="N44">
        <f>N15+AE15+AV15+BM15+CD15+CU15+DL15+EC15+ET15+FK15+GB15+GS15+HJ15+IA15+IR15</f>
        <v/>
      </c>
      <c r="O44">
        <f>O15+AF15+AW15+BN15+CE15+CV15+DM15+ED15+EU15+FL15+GC15+GT15+HK15+IB15+IS15</f>
        <v/>
      </c>
      <c r="P44">
        <f>P15+AG15+AX15+BO15+CF15+CW15+DN15+EE15+EV15+FM15+GD15+GU15+HL15+IC15+IT15</f>
        <v/>
      </c>
      <c r="Q44">
        <f>Q15+AH15+AY15+BP15+CG15+CX15+DO15+EF15+EW15+FN15+GE15+GV15+HM15+ID15+IU15</f>
        <v/>
      </c>
      <c r="R44">
        <f>R15+AI15+AZ15+BQ15+CH15+CY15+DP15+EG15+EX15+FO15+GF15+GW15+HN15+IE15+IV15</f>
        <v/>
      </c>
      <c r="T44" s="1">
        <f>IFERROR(E44/C44,0)</f>
        <v/>
      </c>
      <c r="U44" s="1">
        <f>IFERROR(Q44/C44,0)</f>
        <v/>
      </c>
    </row>
    <row r="45">
      <c r="A45">
        <f>IF(A16="","",A16)</f>
        <v/>
      </c>
      <c r="B45">
        <f>IF(B16="","",B16)</f>
        <v/>
      </c>
      <c r="C45">
        <f>C16+T16+AK16+BB16+BS16+CJ16+DA16+DR16+EI16+EZ16+FQ16+GH16+GY16+HP16+IG16</f>
        <v/>
      </c>
      <c r="D45">
        <f>D16+U16+AL16+BC16+BT16+CK16+DB16+DS16+EJ16+FA16+FR16+GI16+GZ16+HQ16+IH16</f>
        <v/>
      </c>
      <c r="E45">
        <f>E16+V16+AM16+BD16+BU16+CL16+DC16+DT16+EK16+FB16+FS16+GJ16+HA16+HR16+II16</f>
        <v/>
      </c>
      <c r="F45">
        <f>F16+W16+AN16+BE16+BV16+CM16+DD16+DU16+EL16+FC16+FT16+GK16+HB16+HS16+IJ16</f>
        <v/>
      </c>
      <c r="G45">
        <f>G16+X16+AO16+BF16+BW16+CN16+DE16+DV16+EM16+FD16+FU16+GL16+HC16+HT16+IK16</f>
        <v/>
      </c>
      <c r="H45">
        <f>H16+Y16+AP16+BG16+BX16+CO16+DF16+DW16+EN16+FE16+FV16+GM16+HD16+HU16+IL16</f>
        <v/>
      </c>
      <c r="I45">
        <f>I16+Z16+AQ16+BH16+BY16+CP16+DG16+DX16+EO16+FF16+FW16+GN16+HE16+HV16+IM16</f>
        <v/>
      </c>
      <c r="J45">
        <f>J16+AA16+AR16+BI16+BZ16+CQ16+DH16+DY16+EP16+FG16+FX16+GO16+HF16+HW16+IN16</f>
        <v/>
      </c>
      <c r="K45">
        <f>K16+AB16+AS16+BJ16+CA16+CR16+DI16+DZ16+EQ16+FH16+FY16+GP16+HG16+HX16+IO16</f>
        <v/>
      </c>
      <c r="L45">
        <f>L16+AC16+AT16+BK16+CB16+CS16+DJ16+EA16+ER16+FI16+FZ16+GQ16+HH16+HY16+IP16</f>
        <v/>
      </c>
      <c r="M45">
        <f>M16+AD16+AU16+BL16+CC16+CT16+DK16+EB16+ES16+FJ16+GA16+GR16+HI16+HZ16+IQ16</f>
        <v/>
      </c>
      <c r="N45">
        <f>N16+AE16+AV16+BM16+CD16+CU16+DL16+EC16+ET16+FK16+GB16+GS16+HJ16+IA16+IR16</f>
        <v/>
      </c>
      <c r="O45">
        <f>O16+AF16+AW16+BN16+CE16+CV16+DM16+ED16+EU16+FL16+GC16+GT16+HK16+IB16+IS16</f>
        <v/>
      </c>
      <c r="P45">
        <f>P16+AG16+AX16+BO16+CF16+CW16+DN16+EE16+EV16+FM16+GD16+GU16+HL16+IC16+IT16</f>
        <v/>
      </c>
      <c r="Q45">
        <f>Q16+AH16+AY16+BP16+CG16+CX16+DO16+EF16+EW16+FN16+GE16+GV16+HM16+ID16+IU16</f>
        <v/>
      </c>
      <c r="R45">
        <f>R16+AI16+AZ16+BQ16+CH16+CY16+DP16+EG16+EX16+FO16+GF16+GW16+HN16+IE16+IV16</f>
        <v/>
      </c>
      <c r="T45" s="1">
        <f>IFERROR(E45/C45,0)</f>
        <v/>
      </c>
      <c r="U45" s="1">
        <f>IFERROR(Q45/C45,0)</f>
        <v/>
      </c>
    </row>
    <row r="46">
      <c r="A46">
        <f>IF(A17="","",A17)</f>
        <v/>
      </c>
      <c r="B46">
        <f>IF(B17="","",B17)</f>
        <v/>
      </c>
      <c r="C46">
        <f>C17+T17+AK17+BB17+BS17+CJ17+DA17+DR17+EI17+EZ17+FQ17+GH17+GY17+HP17+IG17</f>
        <v/>
      </c>
      <c r="D46">
        <f>D17+U17+AL17+BC17+BT17+CK17+DB17+DS17+EJ17+FA17+FR17+GI17+GZ17+HQ17+IH17</f>
        <v/>
      </c>
      <c r="E46">
        <f>E17+V17+AM17+BD17+BU17+CL17+DC17+DT17+EK17+FB17+FS17+GJ17+HA17+HR17+II17</f>
        <v/>
      </c>
      <c r="F46">
        <f>F17+W17+AN17+BE17+BV17+CM17+DD17+DU17+EL17+FC17+FT17+GK17+HB17+HS17+IJ17</f>
        <v/>
      </c>
      <c r="G46">
        <f>G17+X17+AO17+BF17+BW17+CN17+DE17+DV17+EM17+FD17+FU17+GL17+HC17+HT17+IK17</f>
        <v/>
      </c>
      <c r="H46">
        <f>H17+Y17+AP17+BG17+BX17+CO17+DF17+DW17+EN17+FE17+FV17+GM17+HD17+HU17+IL17</f>
        <v/>
      </c>
      <c r="I46">
        <f>I17+Z17+AQ17+BH17+BY17+CP17+DG17+DX17+EO17+FF17+FW17+GN17+HE17+HV17+IM17</f>
        <v/>
      </c>
      <c r="J46">
        <f>J17+AA17+AR17+BI17+BZ17+CQ17+DH17+DY17+EP17+FG17+FX17+GO17+HF17+HW17+IN17</f>
        <v/>
      </c>
      <c r="K46">
        <f>K17+AB17+AS17+BJ17+CA17+CR17+DI17+DZ17+EQ17+FH17+FY17+GP17+HG17+HX17+IO17</f>
        <v/>
      </c>
      <c r="L46">
        <f>L17+AC17+AT17+BK17+CB17+CS17+DJ17+EA17+ER17+FI17+FZ17+GQ17+HH17+HY17+IP17</f>
        <v/>
      </c>
      <c r="M46">
        <f>M17+AD17+AU17+BL17+CC17+CT17+DK17+EB17+ES17+FJ17+GA17+GR17+HI17+HZ17+IQ17</f>
        <v/>
      </c>
      <c r="N46">
        <f>N17+AE17+AV17+BM17+CD17+CU17+DL17+EC17+ET17+FK17+GB17+GS17+HJ17+IA17+IR17</f>
        <v/>
      </c>
      <c r="O46">
        <f>O17+AF17+AW17+BN17+CE17+CV17+DM17+ED17+EU17+FL17+GC17+GT17+HK17+IB17+IS17</f>
        <v/>
      </c>
      <c r="P46">
        <f>P17+AG17+AX17+BO17+CF17+CW17+DN17+EE17+EV17+FM17+GD17+GU17+HL17+IC17+IT17</f>
        <v/>
      </c>
      <c r="Q46">
        <f>Q17+AH17+AY17+BP17+CG17+CX17+DO17+EF17+EW17+FN17+GE17+GV17+HM17+ID17+IU17</f>
        <v/>
      </c>
      <c r="R46">
        <f>R17+AI17+AZ17+BQ17+CH17+CY17+DP17+EG17+EX17+FO17+GF17+GW17+HN17+IE17+IV17</f>
        <v/>
      </c>
      <c r="T46" s="1">
        <f>IFERROR(E46/C46,0)</f>
        <v/>
      </c>
      <c r="U46" s="1">
        <f>IFERROR(Q46/C46,0)</f>
        <v/>
      </c>
    </row>
    <row r="47">
      <c r="A47">
        <f>IF(A18="","",A18)</f>
        <v/>
      </c>
      <c r="B47">
        <f>IF(B18="","",B18)</f>
        <v/>
      </c>
      <c r="C47">
        <f>C18+T18+AK18+BB18+BS18+CJ18+DA18+DR18+EI18+EZ18+FQ18+GH18+GY18+HP18+IG18</f>
        <v/>
      </c>
      <c r="D47">
        <f>D18+U18+AL18+BC18+BT18+CK18+DB18+DS18+EJ18+FA18+FR18+GI18+GZ18+HQ18+IH18</f>
        <v/>
      </c>
      <c r="E47">
        <f>E18+V18+AM18+BD18+BU18+CL18+DC18+DT18+EK18+FB18+FS18+GJ18+HA18+HR18+II18</f>
        <v/>
      </c>
      <c r="F47">
        <f>F18+W18+AN18+BE18+BV18+CM18+DD18+DU18+EL18+FC18+FT18+GK18+HB18+HS18+IJ18</f>
        <v/>
      </c>
      <c r="G47">
        <f>G18+X18+AO18+BF18+BW18+CN18+DE18+DV18+EM18+FD18+FU18+GL18+HC18+HT18+IK18</f>
        <v/>
      </c>
      <c r="H47">
        <f>H18+Y18+AP18+BG18+BX18+CO18+DF18+DW18+EN18+FE18+FV18+GM18+HD18+HU18+IL18</f>
        <v/>
      </c>
      <c r="I47">
        <f>I18+Z18+AQ18+BH18+BY18+CP18+DG18+DX18+EO18+FF18+FW18+GN18+HE18+HV18+IM18</f>
        <v/>
      </c>
      <c r="J47">
        <f>J18+AA18+AR18+BI18+BZ18+CQ18+DH18+DY18+EP18+FG18+FX18+GO18+HF18+HW18+IN18</f>
        <v/>
      </c>
      <c r="K47">
        <f>K18+AB18+AS18+BJ18+CA18+CR18+DI18+DZ18+EQ18+FH18+FY18+GP18+HG18+HX18+IO18</f>
        <v/>
      </c>
      <c r="L47">
        <f>L18+AC18+AT18+BK18+CB18+CS18+DJ18+EA18+ER18+FI18+FZ18+GQ18+HH18+HY18+IP18</f>
        <v/>
      </c>
      <c r="M47">
        <f>M18+AD18+AU18+BL18+CC18+CT18+DK18+EB18+ES18+FJ18+GA18+GR18+HI18+HZ18+IQ18</f>
        <v/>
      </c>
      <c r="N47">
        <f>N18+AE18+AV18+BM18+CD18+CU18+DL18+EC18+ET18+FK18+GB18+GS18+HJ18+IA18+IR18</f>
        <v/>
      </c>
      <c r="O47">
        <f>O18+AF18+AW18+BN18+CE18+CV18+DM18+ED18+EU18+FL18+GC18+GT18+HK18+IB18+IS18</f>
        <v/>
      </c>
      <c r="P47">
        <f>P18+AG18+AX18+BO18+CF18+CW18+DN18+EE18+EV18+FM18+GD18+GU18+HL18+IC18+IT18</f>
        <v/>
      </c>
      <c r="Q47">
        <f>Q18+AH18+AY18+BP18+CG18+CX18+DO18+EF18+EW18+FN18+GE18+GV18+HM18+ID18+IU18</f>
        <v/>
      </c>
      <c r="R47">
        <f>R18+AI18+AZ18+BQ18+CH18+CY18+DP18+EG18+EX18+FO18+GF18+GW18+HN18+IE18+IV18</f>
        <v/>
      </c>
      <c r="T47" s="1">
        <f>IFERROR(E47/C47,0)</f>
        <v/>
      </c>
      <c r="U47" s="1">
        <f>IFERROR(Q47/C47,0)</f>
        <v/>
      </c>
    </row>
    <row r="48">
      <c r="A48">
        <f>IF(A19="","",A19)</f>
        <v/>
      </c>
      <c r="B48">
        <f>IF(B19="","",B19)</f>
        <v/>
      </c>
      <c r="C48">
        <f>C19+T19+AK19+BB19+BS19+CJ19+DA19+DR19+EI19+EZ19+FQ19+GH19+GY19+HP19+IG19</f>
        <v/>
      </c>
      <c r="D48">
        <f>D19+U19+AL19+BC19+BT19+CK19+DB19+DS19+EJ19+FA19+FR19+GI19+GZ19+HQ19+IH19</f>
        <v/>
      </c>
      <c r="E48">
        <f>E19+V19+AM19+BD19+BU19+CL19+DC19+DT19+EK19+FB19+FS19+GJ19+HA19+HR19+II19</f>
        <v/>
      </c>
      <c r="F48">
        <f>F19+W19+AN19+BE19+BV19+CM19+DD19+DU19+EL19+FC19+FT19+GK19+HB19+HS19+IJ19</f>
        <v/>
      </c>
      <c r="G48">
        <f>G19+X19+AO19+BF19+BW19+CN19+DE19+DV19+EM19+FD19+FU19+GL19+HC19+HT19+IK19</f>
        <v/>
      </c>
      <c r="H48">
        <f>H19+Y19+AP19+BG19+BX19+CO19+DF19+DW19+EN19+FE19+FV19+GM19+HD19+HU19+IL19</f>
        <v/>
      </c>
      <c r="I48">
        <f>I19+Z19+AQ19+BH19+BY19+CP19+DG19+DX19+EO19+FF19+FW19+GN19+HE19+HV19+IM19</f>
        <v/>
      </c>
      <c r="J48">
        <f>J19+AA19+AR19+BI19+BZ19+CQ19+DH19+DY19+EP19+FG19+FX19+GO19+HF19+HW19+IN19</f>
        <v/>
      </c>
      <c r="K48">
        <f>K19+AB19+AS19+BJ19+CA19+CR19+DI19+DZ19+EQ19+FH19+FY19+GP19+HG19+HX19+IO19</f>
        <v/>
      </c>
      <c r="L48">
        <f>L19+AC19+AT19+BK19+CB19+CS19+DJ19+EA19+ER19+FI19+FZ19+GQ19+HH19+HY19+IP19</f>
        <v/>
      </c>
      <c r="M48">
        <f>M19+AD19+AU19+BL19+CC19+CT19+DK19+EB19+ES19+FJ19+GA19+GR19+HI19+HZ19+IQ19</f>
        <v/>
      </c>
      <c r="N48">
        <f>N19+AE19+AV19+BM19+CD19+CU19+DL19+EC19+ET19+FK19+GB19+GS19+HJ19+IA19+IR19</f>
        <v/>
      </c>
      <c r="O48">
        <f>O19+AF19+AW19+BN19+CE19+CV19+DM19+ED19+EU19+FL19+GC19+GT19+HK19+IB19+IS19</f>
        <v/>
      </c>
      <c r="P48">
        <f>P19+AG19+AX19+BO19+CF19+CW19+DN19+EE19+EV19+FM19+GD19+GU19+HL19+IC19+IT19</f>
        <v/>
      </c>
      <c r="Q48">
        <f>Q19+AH19+AY19+BP19+CG19+CX19+DO19+EF19+EW19+FN19+GE19+GV19+HM19+ID19+IU19</f>
        <v/>
      </c>
      <c r="R48">
        <f>R19+AI19+AZ19+BQ19+CH19+CY19+DP19+EG19+EX19+FO19+GF19+GW19+HN19+IE19+IV19</f>
        <v/>
      </c>
      <c r="T48" s="1">
        <f>IFERROR(E48/C48,0)</f>
        <v/>
      </c>
      <c r="U48" s="1">
        <f>IFERROR(Q48/C48,0)</f>
        <v/>
      </c>
    </row>
    <row r="49">
      <c r="A49">
        <f>IF(A20="","",A20)</f>
        <v/>
      </c>
      <c r="B49">
        <f>IF(B20="","",B20)</f>
        <v/>
      </c>
      <c r="C49">
        <f>C20+T20+AK20+BB20+BS20+CJ20+DA20+DR20+EI20+EZ20+FQ20+GH20+GY20+HP20+IG20</f>
        <v/>
      </c>
      <c r="D49">
        <f>D20+U20+AL20+BC20+BT20+CK20+DB20+DS20+EJ20+FA20+FR20+GI20+GZ20+HQ20+IH20</f>
        <v/>
      </c>
      <c r="E49">
        <f>E20+V20+AM20+BD20+BU20+CL20+DC20+DT20+EK20+FB20+FS20+GJ20+HA20+HR20+II20</f>
        <v/>
      </c>
      <c r="F49">
        <f>F20+W20+AN20+BE20+BV20+CM20+DD20+DU20+EL20+FC20+FT20+GK20+HB20+HS20+IJ20</f>
        <v/>
      </c>
      <c r="G49">
        <f>G20+X20+AO20+BF20+BW20+CN20+DE20+DV20+EM20+FD20+FU20+GL20+HC20+HT20+IK20</f>
        <v/>
      </c>
      <c r="H49">
        <f>H20+Y20+AP20+BG20+BX20+CO20+DF20+DW20+EN20+FE20+FV20+GM20+HD20+HU20+IL20</f>
        <v/>
      </c>
      <c r="I49">
        <f>I20+Z20+AQ20+BH20+BY20+CP20+DG20+DX20+EO20+FF20+FW20+GN20+HE20+HV20+IM20</f>
        <v/>
      </c>
      <c r="J49">
        <f>J20+AA20+AR20+BI20+BZ20+CQ20+DH20+DY20+EP20+FG20+FX20+GO20+HF20+HW20+IN20</f>
        <v/>
      </c>
      <c r="K49">
        <f>K20+AB20+AS20+BJ20+CA20+CR20+DI20+DZ20+EQ20+FH20+FY20+GP20+HG20+HX20+IO20</f>
        <v/>
      </c>
      <c r="L49">
        <f>L20+AC20+AT20+BK20+CB20+CS20+DJ20+EA20+ER20+FI20+FZ20+GQ20+HH20+HY20+IP20</f>
        <v/>
      </c>
      <c r="M49">
        <f>M20+AD20+AU20+BL20+CC20+CT20+DK20+EB20+ES20+FJ20+GA20+GR20+HI20+HZ20+IQ20</f>
        <v/>
      </c>
      <c r="N49">
        <f>N20+AE20+AV20+BM20+CD20+CU20+DL20+EC20+ET20+FK20+GB20+GS20+HJ20+IA20+IR20</f>
        <v/>
      </c>
      <c r="O49">
        <f>O20+AF20+AW20+BN20+CE20+CV20+DM20+ED20+EU20+FL20+GC20+GT20+HK20+IB20+IS20</f>
        <v/>
      </c>
      <c r="P49">
        <f>P20+AG20+AX20+BO20+CF20+CW20+DN20+EE20+EV20+FM20+GD20+GU20+HL20+IC20+IT20</f>
        <v/>
      </c>
      <c r="Q49">
        <f>Q20+AH20+AY20+BP20+CG20+CX20+DO20+EF20+EW20+FN20+GE20+GV20+HM20+ID20+IU20</f>
        <v/>
      </c>
      <c r="R49">
        <f>R20+AI20+AZ20+BQ20+CH20+CY20+DP20+EG20+EX20+FO20+GF20+GW20+HN20+IE20+IV20</f>
        <v/>
      </c>
      <c r="T49" s="1">
        <f>IFERROR(E49/C49,0)</f>
        <v/>
      </c>
      <c r="U49" s="1">
        <f>IFERROR(Q49/C49,0)</f>
        <v/>
      </c>
    </row>
    <row r="50">
      <c r="A50">
        <f>IF(A21="","",A21)</f>
        <v/>
      </c>
      <c r="B50">
        <f>IF(B21="","",B21)</f>
        <v/>
      </c>
      <c r="C50">
        <f>C21+T21+AK21+BB21+BS21+CJ21+DA21+DR21+EI21+EZ21+FQ21+GH21+GY21+HP21+IG21</f>
        <v/>
      </c>
      <c r="D50">
        <f>D21+U21+AL21+BC21+BT21+CK21+DB21+DS21+EJ21+FA21+FR21+GI21+GZ21+HQ21+IH21</f>
        <v/>
      </c>
      <c r="E50">
        <f>E21+V21+AM21+BD21+BU21+CL21+DC21+DT21+EK21+FB21+FS21+GJ21+HA21+HR21+II21</f>
        <v/>
      </c>
      <c r="F50">
        <f>F21+W21+AN21+BE21+BV21+CM21+DD21+DU21+EL21+FC21+FT21+GK21+HB21+HS21+IJ21</f>
        <v/>
      </c>
      <c r="G50">
        <f>G21+X21+AO21+BF21+BW21+CN21+DE21+DV21+EM21+FD21+FU21+GL21+HC21+HT21+IK21</f>
        <v/>
      </c>
      <c r="H50">
        <f>H21+Y21+AP21+BG21+BX21+CO21+DF21+DW21+EN21+FE21+FV21+GM21+HD21+HU21+IL21</f>
        <v/>
      </c>
      <c r="I50">
        <f>I21+Z21+AQ21+BH21+BY21+CP21+DG21+DX21+EO21+FF21+FW21+GN21+HE21+HV21+IM21</f>
        <v/>
      </c>
      <c r="J50">
        <f>J21+AA21+AR21+BI21+BZ21+CQ21+DH21+DY21+EP21+FG21+FX21+GO21+HF21+HW21+IN21</f>
        <v/>
      </c>
      <c r="K50">
        <f>K21+AB21+AS21+BJ21+CA21+CR21+DI21+DZ21+EQ21+FH21+FY21+GP21+HG21+HX21+IO21</f>
        <v/>
      </c>
      <c r="L50">
        <f>L21+AC21+AT21+BK21+CB21+CS21+DJ21+EA21+ER21+FI21+FZ21+GQ21+HH21+HY21+IP21</f>
        <v/>
      </c>
      <c r="M50">
        <f>M21+AD21+AU21+BL21+CC21+CT21+DK21+EB21+ES21+FJ21+GA21+GR21+HI21+HZ21+IQ21</f>
        <v/>
      </c>
      <c r="N50">
        <f>N21+AE21+AV21+BM21+CD21+CU21+DL21+EC21+ET21+FK21+GB21+GS21+HJ21+IA21+IR21</f>
        <v/>
      </c>
      <c r="O50">
        <f>O21+AF21+AW21+BN21+CE21+CV21+DM21+ED21+EU21+FL21+GC21+GT21+HK21+IB21+IS21</f>
        <v/>
      </c>
      <c r="P50">
        <f>P21+AG21+AX21+BO21+CF21+CW21+DN21+EE21+EV21+FM21+GD21+GU21+HL21+IC21+IT21</f>
        <v/>
      </c>
      <c r="Q50">
        <f>Q21+AH21+AY21+BP21+CG21+CX21+DO21+EF21+EW21+FN21+GE21+GV21+HM21+ID21+IU21</f>
        <v/>
      </c>
      <c r="R50">
        <f>R21+AI21+AZ21+BQ21+CH21+CY21+DP21+EG21+EX21+FO21+GF21+GW21+HN21+IE21+IV21</f>
        <v/>
      </c>
      <c r="T50" s="1">
        <f>IFERROR(E50/C50,0)</f>
        <v/>
      </c>
      <c r="U50" s="1">
        <f>IFERROR(Q50/C50,0)</f>
        <v/>
      </c>
    </row>
    <row r="51">
      <c r="A51">
        <f>IF(A22="","",A22)</f>
        <v/>
      </c>
      <c r="B51">
        <f>IF(B22="","",B22)</f>
        <v/>
      </c>
      <c r="C51">
        <f>C22+T22+AK22+BB22+BS22+CJ22+DA22+DR22+EI22+EZ22+FQ22+GH22+GY22+HP22+IG22</f>
        <v/>
      </c>
      <c r="D51">
        <f>D22+U22+AL22+BC22+BT22+CK22+DB22+DS22+EJ22+FA22+FR22+GI22+GZ22+HQ22+IH22</f>
        <v/>
      </c>
      <c r="E51">
        <f>E22+V22+AM22+BD22+BU22+CL22+DC22+DT22+EK22+FB22+FS22+GJ22+HA22+HR22+II22</f>
        <v/>
      </c>
      <c r="F51">
        <f>F22+W22+AN22+BE22+BV22+CM22+DD22+DU22+EL22+FC22+FT22+GK22+HB22+HS22+IJ22</f>
        <v/>
      </c>
      <c r="G51">
        <f>G22+X22+AO22+BF22+BW22+CN22+DE22+DV22+EM22+FD22+FU22+GL22+HC22+HT22+IK22</f>
        <v/>
      </c>
      <c r="H51">
        <f>H22+Y22+AP22+BG22+BX22+CO22+DF22+DW22+EN22+FE22+FV22+GM22+HD22+HU22+IL22</f>
        <v/>
      </c>
      <c r="I51">
        <f>I22+Z22+AQ22+BH22+BY22+CP22+DG22+DX22+EO22+FF22+FW22+GN22+HE22+HV22+IM22</f>
        <v/>
      </c>
      <c r="J51">
        <f>J22+AA22+AR22+BI22+BZ22+CQ22+DH22+DY22+EP22+FG22+FX22+GO22+HF22+HW22+IN22</f>
        <v/>
      </c>
      <c r="K51">
        <f>K22+AB22+AS22+BJ22+CA22+CR22+DI22+DZ22+EQ22+FH22+FY22+GP22+HG22+HX22+IO22</f>
        <v/>
      </c>
      <c r="L51">
        <f>L22+AC22+AT22+BK22+CB22+CS22+DJ22+EA22+ER22+FI22+FZ22+GQ22+HH22+HY22+IP22</f>
        <v/>
      </c>
      <c r="M51">
        <f>M22+AD22+AU22+BL22+CC22+CT22+DK22+EB22+ES22+FJ22+GA22+GR22+HI22+HZ22+IQ22</f>
        <v/>
      </c>
      <c r="N51">
        <f>N22+AE22+AV22+BM22+CD22+CU22+DL22+EC22+ET22+FK22+GB22+GS22+HJ22+IA22+IR22</f>
        <v/>
      </c>
      <c r="O51">
        <f>O22+AF22+AW22+BN22+CE22+CV22+DM22+ED22+EU22+FL22+GC22+GT22+HK22+IB22+IS22</f>
        <v/>
      </c>
      <c r="P51">
        <f>P22+AG22+AX22+BO22+CF22+CW22+DN22+EE22+EV22+FM22+GD22+GU22+HL22+IC22+IT22</f>
        <v/>
      </c>
      <c r="Q51">
        <f>Q22+AH22+AY22+BP22+CG22+CX22+DO22+EF22+EW22+FN22+GE22+GV22+HM22+ID22+IU22</f>
        <v/>
      </c>
      <c r="R51">
        <f>R22+AI22+AZ22+BQ22+CH22+CY22+DP22+EG22+EX22+FO22+GF22+GW22+HN22+IE22+IV22</f>
        <v/>
      </c>
      <c r="T51" s="1">
        <f>IFERROR(E51/C51,0)</f>
        <v/>
      </c>
      <c r="U51" s="1">
        <f>IFERROR(Q51/C51,0)</f>
        <v/>
      </c>
    </row>
    <row r="52">
      <c r="A52">
        <f>IF(A23="","",A23)</f>
        <v/>
      </c>
      <c r="B52">
        <f>IF(B23="","",B23)</f>
        <v/>
      </c>
      <c r="C52">
        <f>C23+T23+AK23+BB23+BS23+CJ23+DA23+DR23+EI23+EZ23+FQ23+GH23+GY23+HP23+IG23</f>
        <v/>
      </c>
      <c r="D52">
        <f>D23+U23+AL23+BC23+BT23+CK23+DB23+DS23+EJ23+FA23+FR23+GI23+GZ23+HQ23+IH23</f>
        <v/>
      </c>
      <c r="E52">
        <f>E23+V23+AM23+BD23+BU23+CL23+DC23+DT23+EK23+FB23+FS23+GJ23+HA23+HR23+II23</f>
        <v/>
      </c>
      <c r="F52">
        <f>F23+W23+AN23+BE23+BV23+CM23+DD23+DU23+EL23+FC23+FT23+GK23+HB23+HS23+IJ23</f>
        <v/>
      </c>
      <c r="G52">
        <f>G23+X23+AO23+BF23+BW23+CN23+DE23+DV23+EM23+FD23+FU23+GL23+HC23+HT23+IK23</f>
        <v/>
      </c>
      <c r="H52">
        <f>H23+Y23+AP23+BG23+BX23+CO23+DF23+DW23+EN23+FE23+FV23+GM23+HD23+HU23+IL23</f>
        <v/>
      </c>
      <c r="I52">
        <f>I23+Z23+AQ23+BH23+BY23+CP23+DG23+DX23+EO23+FF23+FW23+GN23+HE23+HV23+IM23</f>
        <v/>
      </c>
      <c r="J52">
        <f>J23+AA23+AR23+BI23+BZ23+CQ23+DH23+DY23+EP23+FG23+FX23+GO23+HF23+HW23+IN23</f>
        <v/>
      </c>
      <c r="K52">
        <f>K23+AB23+AS23+BJ23+CA23+CR23+DI23+DZ23+EQ23+FH23+FY23+GP23+HG23+HX23+IO23</f>
        <v/>
      </c>
      <c r="L52">
        <f>L23+AC23+AT23+BK23+CB23+CS23+DJ23+EA23+ER23+FI23+FZ23+GQ23+HH23+HY23+IP23</f>
        <v/>
      </c>
      <c r="M52">
        <f>M23+AD23+AU23+BL23+CC23+CT23+DK23+EB23+ES23+FJ23+GA23+GR23+HI23+HZ23+IQ23</f>
        <v/>
      </c>
      <c r="N52">
        <f>N23+AE23+AV23+BM23+CD23+CU23+DL23+EC23+ET23+FK23+GB23+GS23+HJ23+IA23+IR23</f>
        <v/>
      </c>
      <c r="O52">
        <f>O23+AF23+AW23+BN23+CE23+CV23+DM23+ED23+EU23+FL23+GC23+GT23+HK23+IB23+IS23</f>
        <v/>
      </c>
      <c r="P52">
        <f>P23+AG23+AX23+BO23+CF23+CW23+DN23+EE23+EV23+FM23+GD23+GU23+HL23+IC23+IT23</f>
        <v/>
      </c>
      <c r="Q52">
        <f>Q23+AH23+AY23+BP23+CG23+CX23+DO23+EF23+EW23+FN23+GE23+GV23+HM23+ID23+IU23</f>
        <v/>
      </c>
      <c r="R52">
        <f>R23+AI23+AZ23+BQ23+CH23+CY23+DP23+EG23+EX23+FO23+GF23+GW23+HN23+IE23+IV23</f>
        <v/>
      </c>
      <c r="T52" s="1">
        <f>IFERROR(E52/C52,0)</f>
        <v/>
      </c>
      <c r="U52" s="1">
        <f>IFERROR(Q52/C52,0)</f>
        <v/>
      </c>
    </row>
    <row r="53">
      <c r="A53">
        <f>IF(A24="","",A24)</f>
        <v/>
      </c>
      <c r="B53">
        <f>IF(B24="","",B24)</f>
        <v/>
      </c>
      <c r="C53">
        <f>C24+T24+AK24+BB24+BS24+CJ24+DA24+DR24+EI24+EZ24+FQ24+GH24+GY24+HP24+IG24</f>
        <v/>
      </c>
      <c r="D53">
        <f>D24+U24+AL24+BC24+BT24+CK24+DB24+DS24+EJ24+FA24+FR24+GI24+GZ24+HQ24+IH24</f>
        <v/>
      </c>
      <c r="E53">
        <f>E24+V24+AM24+BD24+BU24+CL24+DC24+DT24+EK24+FB24+FS24+GJ24+HA24+HR24+II24</f>
        <v/>
      </c>
      <c r="F53">
        <f>F24+W24+AN24+BE24+BV24+CM24+DD24+DU24+EL24+FC24+FT24+GK24+HB24+HS24+IJ24</f>
        <v/>
      </c>
      <c r="G53">
        <f>G24+X24+AO24+BF24+BW24+CN24+DE24+DV24+EM24+FD24+FU24+GL24+HC24+HT24+IK24</f>
        <v/>
      </c>
      <c r="H53">
        <f>H24+Y24+AP24+BG24+BX24+CO24+DF24+DW24+EN24+FE24+FV24+GM24+HD24+HU24+IL24</f>
        <v/>
      </c>
      <c r="I53">
        <f>I24+Z24+AQ24+BH24+BY24+CP24+DG24+DX24+EO24+FF24+FW24+GN24+HE24+HV24+IM24</f>
        <v/>
      </c>
      <c r="J53">
        <f>J24+AA24+AR24+BI24+BZ24+CQ24+DH24+DY24+EP24+FG24+FX24+GO24+HF24+HW24+IN24</f>
        <v/>
      </c>
      <c r="K53">
        <f>K24+AB24+AS24+BJ24+CA24+CR24+DI24+DZ24+EQ24+FH24+FY24+GP24+HG24+HX24+IO24</f>
        <v/>
      </c>
      <c r="L53">
        <f>L24+AC24+AT24+BK24+CB24+CS24+DJ24+EA24+ER24+FI24+FZ24+GQ24+HH24+HY24+IP24</f>
        <v/>
      </c>
      <c r="M53">
        <f>M24+AD24+AU24+BL24+CC24+CT24+DK24+EB24+ES24+FJ24+GA24+GR24+HI24+HZ24+IQ24</f>
        <v/>
      </c>
      <c r="N53">
        <f>N24+AE24+AV24+BM24+CD24+CU24+DL24+EC24+ET24+FK24+GB24+GS24+HJ24+IA24+IR24</f>
        <v/>
      </c>
      <c r="O53">
        <f>O24+AF24+AW24+BN24+CE24+CV24+DM24+ED24+EU24+FL24+GC24+GT24+HK24+IB24+IS24</f>
        <v/>
      </c>
      <c r="P53">
        <f>P24+AG24+AX24+BO24+CF24+CW24+DN24+EE24+EV24+FM24+GD24+GU24+HL24+IC24+IT24</f>
        <v/>
      </c>
      <c r="Q53">
        <f>Q24+AH24+AY24+BP24+CG24+CX24+DO24+EF24+EW24+FN24+GE24+GV24+HM24+ID24+IU24</f>
        <v/>
      </c>
      <c r="R53">
        <f>R24+AI24+AZ24+BQ24+CH24+CY24+DP24+EG24+EX24+FO24+GF24+GW24+HN24+IE24+IV24</f>
        <v/>
      </c>
      <c r="T53" s="1">
        <f>IFERROR(E53/C53,0)</f>
        <v/>
      </c>
      <c r="U53" s="1">
        <f>IFERROR(Q53/C53,0)</f>
        <v/>
      </c>
    </row>
    <row r="54">
      <c r="A54">
        <f>IF(A25="","",A25)</f>
        <v/>
      </c>
      <c r="B54">
        <f>IF(B25="","",B25)</f>
        <v/>
      </c>
      <c r="C54">
        <f>C25+T25+AK25+BB25+BS25+CJ25+DA25+DR25+EI25+EZ25+FQ25+GH25+GY25+HP25+IG25</f>
        <v/>
      </c>
      <c r="D54">
        <f>D25+U25+AL25+BC25+BT25+CK25+DB25+DS25+EJ25+FA25+FR25+GI25+GZ25+HQ25+IH25</f>
        <v/>
      </c>
      <c r="E54">
        <f>E25+V25+AM25+BD25+BU25+CL25+DC25+DT25+EK25+FB25+FS25+GJ25+HA25+HR25+II25</f>
        <v/>
      </c>
      <c r="F54">
        <f>F25+W25+AN25+BE25+BV25+CM25+DD25+DU25+EL25+FC25+FT25+GK25+HB25+HS25+IJ25</f>
        <v/>
      </c>
      <c r="G54">
        <f>G25+X25+AO25+BF25+BW25+CN25+DE25+DV25+EM25+FD25+FU25+GL25+HC25+HT25+IK25</f>
        <v/>
      </c>
      <c r="H54">
        <f>H25+Y25+AP25+BG25+BX25+CO25+DF25+DW25+EN25+FE25+FV25+GM25+HD25+HU25+IL25</f>
        <v/>
      </c>
      <c r="I54">
        <f>I25+Z25+AQ25+BH25+BY25+CP25+DG25+DX25+EO25+FF25+FW25+GN25+HE25+HV25+IM25</f>
        <v/>
      </c>
      <c r="J54">
        <f>J25+AA25+AR25+BI25+BZ25+CQ25+DH25+DY25+EP25+FG25+FX25+GO25+HF25+HW25+IN25</f>
        <v/>
      </c>
      <c r="K54">
        <f>K25+AB25+AS25+BJ25+CA25+CR25+DI25+DZ25+EQ25+FH25+FY25+GP25+HG25+HX25+IO25</f>
        <v/>
      </c>
      <c r="L54">
        <f>L25+AC25+AT25+BK25+CB25+CS25+DJ25+EA25+ER25+FI25+FZ25+GQ25+HH25+HY25+IP25</f>
        <v/>
      </c>
      <c r="M54">
        <f>M25+AD25+AU25+BL25+CC25+CT25+DK25+EB25+ES25+FJ25+GA25+GR25+HI25+HZ25+IQ25</f>
        <v/>
      </c>
      <c r="N54">
        <f>N25+AE25+AV25+BM25+CD25+CU25+DL25+EC25+ET25+FK25+GB25+GS25+HJ25+IA25+IR25</f>
        <v/>
      </c>
      <c r="O54">
        <f>O25+AF25+AW25+BN25+CE25+CV25+DM25+ED25+EU25+FL25+GC25+GT25+HK25+IB25+IS25</f>
        <v/>
      </c>
      <c r="P54">
        <f>P25+AG25+AX25+BO25+CF25+CW25+DN25+EE25+EV25+FM25+GD25+GU25+HL25+IC25+IT25</f>
        <v/>
      </c>
      <c r="Q54">
        <f>Q25+AH25+AY25+BP25+CG25+CX25+DO25+EF25+EW25+FN25+GE25+GV25+HM25+ID25+IU25</f>
        <v/>
      </c>
      <c r="R54">
        <f>R25+AI25+AZ25+BQ25+CH25+CY25+DP25+EG25+EX25+FO25+GF25+GW25+HN25+IE25+IV25</f>
        <v/>
      </c>
      <c r="T54" s="1">
        <f>IFERROR(E54/C54,0)</f>
        <v/>
      </c>
      <c r="U54" s="1">
        <f>IFERROR(Q54/C54,0)</f>
        <v/>
      </c>
    </row>
    <row r="55">
      <c r="A55">
        <f>IF(A26="","",A26)</f>
        <v/>
      </c>
      <c r="B55">
        <f>IF(B26="","",B26)</f>
        <v/>
      </c>
      <c r="C55">
        <f>C26+T26+AK26+BB26+BS26+CJ26+DA26+DR26+EI26+EZ26+FQ26+GH26+GY26+HP26+IG26</f>
        <v/>
      </c>
      <c r="D55">
        <f>D26+U26+AL26+BC26+BT26+CK26+DB26+DS26+EJ26+FA26+FR26+GI26+GZ26+HQ26+IH26</f>
        <v/>
      </c>
      <c r="E55">
        <f>E26+V26+AM26+BD26+BU26+CL26+DC26+DT26+EK26+FB26+FS26+GJ26+HA26+HR26+II26</f>
        <v/>
      </c>
      <c r="F55">
        <f>F26+W26+AN26+BE26+BV26+CM26+DD26+DU26+EL26+FC26+FT26+GK26+HB26+HS26+IJ26</f>
        <v/>
      </c>
      <c r="G55">
        <f>G26+X26+AO26+BF26+BW26+CN26+DE26+DV26+EM26+FD26+FU26+GL26+HC26+HT26+IK26</f>
        <v/>
      </c>
      <c r="H55">
        <f>H26+Y26+AP26+BG26+BX26+CO26+DF26+DW26+EN26+FE26+FV26+GM26+HD26+HU26+IL26</f>
        <v/>
      </c>
      <c r="I55">
        <f>I26+Z26+AQ26+BH26+BY26+CP26+DG26+DX26+EO26+FF26+FW26+GN26+HE26+HV26+IM26</f>
        <v/>
      </c>
      <c r="J55">
        <f>J26+AA26+AR26+BI26+BZ26+CQ26+DH26+DY26+EP26+FG26+FX26+GO26+HF26+HW26+IN26</f>
        <v/>
      </c>
      <c r="K55">
        <f>K26+AB26+AS26+BJ26+CA26+CR26+DI26+DZ26+EQ26+FH26+FY26+GP26+HG26+HX26+IO26</f>
        <v/>
      </c>
      <c r="L55">
        <f>L26+AC26+AT26+BK26+CB26+CS26+DJ26+EA26+ER26+FI26+FZ26+GQ26+HH26+HY26+IP26</f>
        <v/>
      </c>
      <c r="M55">
        <f>M26+AD26+AU26+BL26+CC26+CT26+DK26+EB26+ES26+FJ26+GA26+GR26+HI26+HZ26+IQ26</f>
        <v/>
      </c>
      <c r="N55">
        <f>N26+AE26+AV26+BM26+CD26+CU26+DL26+EC26+ET26+FK26+GB26+GS26+HJ26+IA26+IR26</f>
        <v/>
      </c>
      <c r="O55">
        <f>O26+AF26+AW26+BN26+CE26+CV26+DM26+ED26+EU26+FL26+GC26+GT26+HK26+IB26+IS26</f>
        <v/>
      </c>
      <c r="P55">
        <f>P26+AG26+AX26+BO26+CF26+CW26+DN26+EE26+EV26+FM26+GD26+GU26+HL26+IC26+IT26</f>
        <v/>
      </c>
      <c r="Q55">
        <f>Q26+AH26+AY26+BP26+CG26+CX26+DO26+EF26+EW26+FN26+GE26+GV26+HM26+ID26+IU26</f>
        <v/>
      </c>
      <c r="R55">
        <f>R26+AI26+AZ26+BQ26+CH26+CY26+DP26+EG26+EX26+FO26+GF26+GW26+HN26+IE26+IV26</f>
        <v/>
      </c>
      <c r="T55" s="1">
        <f>IFERROR(E55/C55,0)</f>
        <v/>
      </c>
      <c r="U55" s="1">
        <f>IFERROR(Q55/C55,0)</f>
        <v/>
      </c>
    </row>
    <row r="56">
      <c r="A56">
        <f>IF(A27="","",A27)</f>
        <v/>
      </c>
      <c r="B56">
        <f>IF(B27="","",B27)</f>
        <v/>
      </c>
      <c r="C56">
        <f>C27+T27+AK27+BB27+BS27+CJ27+DA27+DR27+EI27+EZ27+FQ27+GH27+GY27+HP27+IG27</f>
        <v/>
      </c>
      <c r="D56">
        <f>D27+U27+AL27+BC27+BT27+CK27+DB27+DS27+EJ27+FA27+FR27+GI27+GZ27+HQ27+IH27</f>
        <v/>
      </c>
      <c r="E56">
        <f>E27+V27+AM27+BD27+BU27+CL27+DC27+DT27+EK27+FB27+FS27+GJ27+HA27+HR27+II27</f>
        <v/>
      </c>
      <c r="F56">
        <f>F27+W27+AN27+BE27+BV27+CM27+DD27+DU27+EL27+FC27+FT27+GK27+HB27+HS27+IJ27</f>
        <v/>
      </c>
      <c r="G56">
        <f>G27+X27+AO27+BF27+BW27+CN27+DE27+DV27+EM27+FD27+FU27+GL27+HC27+HT27+IK27</f>
        <v/>
      </c>
      <c r="H56">
        <f>H27+Y27+AP27+BG27+BX27+CO27+DF27+DW27+EN27+FE27+FV27+GM27+HD27+HU27+IL27</f>
        <v/>
      </c>
      <c r="I56">
        <f>I27+Z27+AQ27+BH27+BY27+CP27+DG27+DX27+EO27+FF27+FW27+GN27+HE27+HV27+IM27</f>
        <v/>
      </c>
      <c r="J56">
        <f>J27+AA27+AR27+BI27+BZ27+CQ27+DH27+DY27+EP27+FG27+FX27+GO27+HF27+HW27+IN27</f>
        <v/>
      </c>
      <c r="K56">
        <f>K27+AB27+AS27+BJ27+CA27+CR27+DI27+DZ27+EQ27+FH27+FY27+GP27+HG27+HX27+IO27</f>
        <v/>
      </c>
      <c r="L56">
        <f>L27+AC27+AT27+BK27+CB27+CS27+DJ27+EA27+ER27+FI27+FZ27+GQ27+HH27+HY27+IP27</f>
        <v/>
      </c>
      <c r="M56">
        <f>M27+AD27+AU27+BL27+CC27+CT27+DK27+EB27+ES27+FJ27+GA27+GR27+HI27+HZ27+IQ27</f>
        <v/>
      </c>
      <c r="N56">
        <f>N27+AE27+AV27+BM27+CD27+CU27+DL27+EC27+ET27+FK27+GB27+GS27+HJ27+IA27+IR27</f>
        <v/>
      </c>
      <c r="O56">
        <f>O27+AF27+AW27+BN27+CE27+CV27+DM27+ED27+EU27+FL27+GC27+GT27+HK27+IB27+IS27</f>
        <v/>
      </c>
      <c r="P56">
        <f>P27+AG27+AX27+BO27+CF27+CW27+DN27+EE27+EV27+FM27+GD27+GU27+HL27+IC27+IT27</f>
        <v/>
      </c>
      <c r="Q56">
        <f>Q27+AH27+AY27+BP27+CG27+CX27+DO27+EF27+EW27+FN27+GE27+GV27+HM27+ID27+IU27</f>
        <v/>
      </c>
      <c r="R56">
        <f>R27+AI27+AZ27+BQ27+CH27+CY27+DP27+EG27+EX27+FO27+GF27+GW27+HN27+IE27+IV27</f>
        <v/>
      </c>
      <c r="T56" s="1">
        <f>IFERROR(E56/C56,0)</f>
        <v/>
      </c>
      <c r="U56" s="1">
        <f>IFERROR(Q56/C56,0)</f>
        <v/>
      </c>
    </row>
    <row r="57">
      <c r="A57">
        <f>IF(A28="","",A28)</f>
        <v/>
      </c>
      <c r="B57">
        <f>IF(B28="","",B28)</f>
        <v/>
      </c>
      <c r="C57">
        <f>C28+T28+AK28+BB28+BS28+CJ28+DA28+DR28+EI28+EZ28+FQ28+GH28+GY28+HP28+IG28</f>
        <v/>
      </c>
      <c r="D57">
        <f>D28+U28+AL28+BC28+BT28+CK28+DB28+DS28+EJ28+FA28+FR28+GI28+GZ28+HQ28+IH28</f>
        <v/>
      </c>
      <c r="E57">
        <f>E28+V28+AM28+BD28+BU28+CL28+DC28+DT28+EK28+FB28+FS28+GJ28+HA28+HR28+II28</f>
        <v/>
      </c>
      <c r="F57">
        <f>F28+W28+AN28+BE28+BV28+CM28+DD28+DU28+EL28+FC28+FT28+GK28+HB28+HS28+IJ28</f>
        <v/>
      </c>
      <c r="G57">
        <f>G28+X28+AO28+BF28+BW28+CN28+DE28+DV28+EM28+FD28+FU28+GL28+HC28+HT28+IK28</f>
        <v/>
      </c>
      <c r="H57">
        <f>H28+Y28+AP28+BG28+BX28+CO28+DF28+DW28+EN28+FE28+FV28+GM28+HD28+HU28+IL28</f>
        <v/>
      </c>
      <c r="I57">
        <f>I28+Z28+AQ28+BH28+BY28+CP28+DG28+DX28+EO28+FF28+FW28+GN28+HE28+HV28+IM28</f>
        <v/>
      </c>
      <c r="J57">
        <f>J28+AA28+AR28+BI28+BZ28+CQ28+DH28+DY28+EP28+FG28+FX28+GO28+HF28+HW28+IN28</f>
        <v/>
      </c>
      <c r="K57">
        <f>K28+AB28+AS28+BJ28+CA28+CR28+DI28+DZ28+EQ28+FH28+FY28+GP28+HG28+HX28+IO28</f>
        <v/>
      </c>
      <c r="L57">
        <f>L28+AC28+AT28+BK28+CB28+CS28+DJ28+EA28+ER28+FI28+FZ28+GQ28+HH28+HY28+IP28</f>
        <v/>
      </c>
      <c r="M57">
        <f>M28+AD28+AU28+BL28+CC28+CT28+DK28+EB28+ES28+FJ28+GA28+GR28+HI28+HZ28+IQ28</f>
        <v/>
      </c>
      <c r="N57">
        <f>N28+AE28+AV28+BM28+CD28+CU28+DL28+EC28+ET28+FK28+GB28+GS28+HJ28+IA28+IR28</f>
        <v/>
      </c>
      <c r="O57">
        <f>O28+AF28+AW28+BN28+CE28+CV28+DM28+ED28+EU28+FL28+GC28+GT28+HK28+IB28+IS28</f>
        <v/>
      </c>
      <c r="P57">
        <f>P28+AG28+AX28+BO28+CF28+CW28+DN28+EE28+EV28+FM28+GD28+GU28+HL28+IC28+IT28</f>
        <v/>
      </c>
      <c r="Q57">
        <f>Q28+AH28+AY28+BP28+CG28+CX28+DO28+EF28+EW28+FN28+GE28+GV28+HM28+ID28+IU28</f>
        <v/>
      </c>
      <c r="R57">
        <f>R28+AI28+AZ28+BQ28+CH28+CY28+DP28+EG28+EX28+FO28+GF28+GW28+HN28+IE28+IV28</f>
        <v/>
      </c>
      <c r="T57" s="1">
        <f>IFERROR(E57/C57,0)</f>
        <v/>
      </c>
      <c r="U57" s="1">
        <f>IFERROR(Q57/C57,0)</f>
        <v/>
      </c>
    </row>
    <row r="58">
      <c r="A58">
        <f>IF(A29="","",A29)</f>
        <v/>
      </c>
      <c r="B58">
        <f>IF(B29="","",B29)</f>
        <v/>
      </c>
      <c r="C58">
        <f>C29+T29+AK29+BB29+BS29+CJ29+DA29+DR29+EI29+EZ29+FQ29+GH29+GY29+HP29+IG29</f>
        <v/>
      </c>
      <c r="D58">
        <f>D29+U29+AL29+BC29+BT29+CK29+DB29+DS29+EJ29+FA29+FR29+GI29+GZ29+HQ29+IH29</f>
        <v/>
      </c>
      <c r="E58">
        <f>E29+V29+AM29+BD29+BU29+CL29+DC29+DT29+EK29+FB29+FS29+GJ29+HA29+HR29+II29</f>
        <v/>
      </c>
      <c r="F58">
        <f>F29+W29+AN29+BE29+BV29+CM29+DD29+DU29+EL29+FC29+FT29+GK29+HB29+HS29+IJ29</f>
        <v/>
      </c>
      <c r="G58">
        <f>G29+X29+AO29+BF29+BW29+CN29+DE29+DV29+EM29+FD29+FU29+GL29+HC29+HT29+IK29</f>
        <v/>
      </c>
      <c r="H58">
        <f>H29+Y29+AP29+BG29+BX29+CO29+DF29+DW29+EN29+FE29+FV29+GM29+HD29+HU29+IL29</f>
        <v/>
      </c>
      <c r="I58">
        <f>I29+Z29+AQ29+BH29+BY29+CP29+DG29+DX29+EO29+FF29+FW29+GN29+HE29+HV29+IM29</f>
        <v/>
      </c>
      <c r="J58">
        <f>J29+AA29+AR29+BI29+BZ29+CQ29+DH29+DY29+EP29+FG29+FX29+GO29+HF29+HW29+IN29</f>
        <v/>
      </c>
      <c r="K58">
        <f>K29+AB29+AS29+BJ29+CA29+CR29+DI29+DZ29+EQ29+FH29+FY29+GP29+HG29+HX29+IO29</f>
        <v/>
      </c>
      <c r="L58">
        <f>L29+AC29+AT29+BK29+CB29+CS29+DJ29+EA29+ER29+FI29+FZ29+GQ29+HH29+HY29+IP29</f>
        <v/>
      </c>
      <c r="M58">
        <f>M29+AD29+AU29+BL29+CC29+CT29+DK29+EB29+ES29+FJ29+GA29+GR29+HI29+HZ29+IQ29</f>
        <v/>
      </c>
      <c r="N58">
        <f>N29+AE29+AV29+BM29+CD29+CU29+DL29+EC29+ET29+FK29+GB29+GS29+HJ29+IA29+IR29</f>
        <v/>
      </c>
      <c r="O58">
        <f>O29+AF29+AW29+BN29+CE29+CV29+DM29+ED29+EU29+FL29+GC29+GT29+HK29+IB29+IS29</f>
        <v/>
      </c>
      <c r="P58">
        <f>P29+AG29+AX29+BO29+CF29+CW29+DN29+EE29+EV29+FM29+GD29+GU29+HL29+IC29+IT29</f>
        <v/>
      </c>
      <c r="Q58">
        <f>Q29+AH29+AY29+BP29+CG29+CX29+DO29+EF29+EW29+FN29+GE29+GV29+HM29+ID29+IU29</f>
        <v/>
      </c>
      <c r="R58">
        <f>R29+AI29+AZ29+BQ29+CH29+CY29+DP29+EG29+EX29+FO29+GF29+GW29+HN29+IE29+IV29</f>
        <v/>
      </c>
      <c r="T58" s="1">
        <f>IFERROR(E58/C58,0)</f>
        <v/>
      </c>
      <c r="U58" s="1">
        <f>IFERROR(Q58/C58,0)</f>
        <v/>
      </c>
    </row>
    <row r="59">
      <c r="A59">
        <f>IF(A30="","",A30)</f>
        <v/>
      </c>
      <c r="B59">
        <f>IF(B30="","",B30)</f>
        <v/>
      </c>
      <c r="C59">
        <f>C30+T30+AK30+BB30+BS30+CJ30+DA30+DR30+EI30+EZ30+FQ30+GH30+GY30+HP30+IG30</f>
        <v/>
      </c>
      <c r="D59">
        <f>D30+U30+AL30+BC30+BT30+CK30+DB30+DS30+EJ30+FA30+FR30+GI30+GZ30+HQ30+IH30</f>
        <v/>
      </c>
      <c r="E59">
        <f>E30+V30+AM30+BD30+BU30+CL30+DC30+DT30+EK30+FB30+FS30+GJ30+HA30+HR30+II30</f>
        <v/>
      </c>
      <c r="F59">
        <f>F30+W30+AN30+BE30+BV30+CM30+DD30+DU30+EL30+FC30+FT30+GK30+HB30+HS30+IJ30</f>
        <v/>
      </c>
      <c r="G59">
        <f>G30+X30+AO30+BF30+BW30+CN30+DE30+DV30+EM30+FD30+FU30+GL30+HC30+HT30+IK30</f>
        <v/>
      </c>
      <c r="H59">
        <f>H30+Y30+AP30+BG30+BX30+CO30+DF30+DW30+EN30+FE30+FV30+GM30+HD30+HU30+IL30</f>
        <v/>
      </c>
      <c r="I59">
        <f>I30+Z30+AQ30+BH30+BY30+CP30+DG30+DX30+EO30+FF30+FW30+GN30+HE30+HV30+IM30</f>
        <v/>
      </c>
      <c r="J59">
        <f>J30+AA30+AR30+BI30+BZ30+CQ30+DH30+DY30+EP30+FG30+FX30+GO30+HF30+HW30+IN30</f>
        <v/>
      </c>
      <c r="K59">
        <f>K30+AB30+AS30+BJ30+CA30+CR30+DI30+DZ30+EQ30+FH30+FY30+GP30+HG30+HX30+IO30</f>
        <v/>
      </c>
      <c r="L59">
        <f>L30+AC30+AT30+BK30+CB30+CS30+DJ30+EA30+ER30+FI30+FZ30+GQ30+HH30+HY30+IP30</f>
        <v/>
      </c>
      <c r="M59">
        <f>M30+AD30+AU30+BL30+CC30+CT30+DK30+EB30+ES30+FJ30+GA30+GR30+HI30+HZ30+IQ30</f>
        <v/>
      </c>
      <c r="N59">
        <f>N30+AE30+AV30+BM30+CD30+CU30+DL30+EC30+ET30+FK30+GB30+GS30+HJ30+IA30+IR30</f>
        <v/>
      </c>
      <c r="O59">
        <f>O30+AF30+AW30+BN30+CE30+CV30+DM30+ED30+EU30+FL30+GC30+GT30+HK30+IB30+IS30</f>
        <v/>
      </c>
      <c r="P59">
        <f>P30+AG30+AX30+BO30+CF30+CW30+DN30+EE30+EV30+FM30+GD30+GU30+HL30+IC30+IT30</f>
        <v/>
      </c>
      <c r="Q59">
        <f>Q30+AH30+AY30+BP30+CG30+CX30+DO30+EF30+EW30+FN30+GE30+GV30+HM30+ID30+IU30</f>
        <v/>
      </c>
      <c r="R59">
        <f>R30+AI30+AZ30+BQ30+CH30+CY30+DP30+EG30+EX30+FO30+GF30+GW30+HN30+IE30+IV30</f>
        <v/>
      </c>
      <c r="T59" s="1">
        <f>IFERROR(E59/C59,0)</f>
        <v/>
      </c>
      <c r="U59" s="1">
        <f>IFERROR(Q59/C59,0)</f>
        <v/>
      </c>
    </row>
    <row r="60">
      <c r="A60">
        <f>IF(A31="","",A31)</f>
        <v/>
      </c>
      <c r="B60">
        <f>IF(B31="","",B31)</f>
        <v/>
      </c>
      <c r="C60">
        <f>C31+T31+AK31+BB31+BS31+CJ31+DA31+DR31+EI31+EZ31+FQ31+GH31+GY31+HP31+IG31</f>
        <v/>
      </c>
      <c r="D60">
        <f>D31+U31+AL31+BC31+BT31+CK31+DB31+DS31+EJ31+FA31+FR31+GI31+GZ31+HQ31+IH31</f>
        <v/>
      </c>
      <c r="E60">
        <f>E31+V31+AM31+BD31+BU31+CL31+DC31+DT31+EK31+FB31+FS31+GJ31+HA31+HR31+II31</f>
        <v/>
      </c>
      <c r="F60">
        <f>F31+W31+AN31+BE31+BV31+CM31+DD31+DU31+EL31+FC31+FT31+GK31+HB31+HS31+IJ31</f>
        <v/>
      </c>
      <c r="G60">
        <f>G31+X31+AO31+BF31+BW31+CN31+DE31+DV31+EM31+FD31+FU31+GL31+HC31+HT31+IK31</f>
        <v/>
      </c>
      <c r="H60">
        <f>H31+Y31+AP31+BG31+BX31+CO31+DF31+DW31+EN31+FE31+FV31+GM31+HD31+HU31+IL31</f>
        <v/>
      </c>
      <c r="I60">
        <f>I31+Z31+AQ31+BH31+BY31+CP31+DG31+DX31+EO31+FF31+FW31+GN31+HE31+HV31+IM31</f>
        <v/>
      </c>
      <c r="J60">
        <f>J31+AA31+AR31+BI31+BZ31+CQ31+DH31+DY31+EP31+FG31+FX31+GO31+HF31+HW31+IN31</f>
        <v/>
      </c>
      <c r="K60">
        <f>K31+AB31+AS31+BJ31+CA31+CR31+DI31+DZ31+EQ31+FH31+FY31+GP31+HG31+HX31+IO31</f>
        <v/>
      </c>
      <c r="L60">
        <f>L31+AC31+AT31+BK31+CB31+CS31+DJ31+EA31+ER31+FI31+FZ31+GQ31+HH31+HY31+IP31</f>
        <v/>
      </c>
      <c r="M60">
        <f>M31+AD31+AU31+BL31+CC31+CT31+DK31+EB31+ES31+FJ31+GA31+GR31+HI31+HZ31+IQ31</f>
        <v/>
      </c>
      <c r="N60">
        <f>N31+AE31+AV31+BM31+CD31+CU31+DL31+EC31+ET31+FK31+GB31+GS31+HJ31+IA31+IR31</f>
        <v/>
      </c>
      <c r="O60">
        <f>O31+AF31+AW31+BN31+CE31+CV31+DM31+ED31+EU31+FL31+GC31+GT31+HK31+IB31+IS31</f>
        <v/>
      </c>
      <c r="P60">
        <f>P31+AG31+AX31+BO31+CF31+CW31+DN31+EE31+EV31+FM31+GD31+GU31+HL31+IC31+IT31</f>
        <v/>
      </c>
      <c r="Q60">
        <f>Q31+AH31+AY31+BP31+CG31+CX31+DO31+EF31+EW31+FN31+GE31+GV31+HM31+ID31+IU31</f>
        <v/>
      </c>
      <c r="R60">
        <f>R31+AI31+AZ31+BQ31+CH31+CY31+DP31+EG31+EX31+FO31+GF31+GW31+HN31+IE31+IV31</f>
        <v/>
      </c>
      <c r="T60" s="1">
        <f>IFERROR(E60/C60,0)</f>
        <v/>
      </c>
      <c r="U60" s="1">
        <f>IFERROR(Q60/C60,0)</f>
        <v/>
      </c>
    </row>
    <row r="61">
      <c r="A61">
        <f>IF(A32="","",A32)</f>
        <v/>
      </c>
      <c r="B61">
        <f>IF(B32="","",B32)</f>
        <v/>
      </c>
      <c r="C61">
        <f>C32+T32+AK32+BB32+BS32+CJ32+DA32+DR32+EI32+EZ32+FQ32+GH32+GY32+HP32+IG32</f>
        <v/>
      </c>
      <c r="D61">
        <f>D32+U32+AL32+BC32+BT32+CK32+DB32+DS32+EJ32+FA32+FR32+GI32+GZ32+HQ32+IH32</f>
        <v/>
      </c>
      <c r="E61">
        <f>E32+V32+AM32+BD32+BU32+CL32+DC32+DT32+EK32+FB32+FS32+GJ32+HA32+HR32+II32</f>
        <v/>
      </c>
      <c r="F61">
        <f>F32+W32+AN32+BE32+BV32+CM32+DD32+DU32+EL32+FC32+FT32+GK32+HB32+HS32+IJ32</f>
        <v/>
      </c>
      <c r="G61">
        <f>G32+X32+AO32+BF32+BW32+CN32+DE32+DV32+EM32+FD32+FU32+GL32+HC32+HT32+IK32</f>
        <v/>
      </c>
      <c r="H61">
        <f>H32+Y32+AP32+BG32+BX32+CO32+DF32+DW32+EN32+FE32+FV32+GM32+HD32+HU32+IL32</f>
        <v/>
      </c>
      <c r="I61">
        <f>I32+Z32+AQ32+BH32+BY32+CP32+DG32+DX32+EO32+FF32+FW32+GN32+HE32+HV32+IM32</f>
        <v/>
      </c>
      <c r="J61">
        <f>J32+AA32+AR32+BI32+BZ32+CQ32+DH32+DY32+EP32+FG32+FX32+GO32+HF32+HW32+IN32</f>
        <v/>
      </c>
      <c r="K61">
        <f>K32+AB32+AS32+BJ32+CA32+CR32+DI32+DZ32+EQ32+FH32+FY32+GP32+HG32+HX32+IO32</f>
        <v/>
      </c>
      <c r="L61">
        <f>L32+AC32+AT32+BK32+CB32+CS32+DJ32+EA32+ER32+FI32+FZ32+GQ32+HH32+HY32+IP32</f>
        <v/>
      </c>
      <c r="M61">
        <f>M32+AD32+AU32+BL32+CC32+CT32+DK32+EB32+ES32+FJ32+GA32+GR32+HI32+HZ32+IQ32</f>
        <v/>
      </c>
      <c r="N61">
        <f>N32+AE32+AV32+BM32+CD32+CU32+DL32+EC32+ET32+FK32+GB32+GS32+HJ32+IA32+IR32</f>
        <v/>
      </c>
      <c r="O61">
        <f>O32+AF32+AW32+BN32+CE32+CV32+DM32+ED32+EU32+FL32+GC32+GT32+HK32+IB32+IS32</f>
        <v/>
      </c>
      <c r="P61">
        <f>P32+AG32+AX32+BO32+CF32+CW32+DN32+EE32+EV32+FM32+GD32+GU32+HL32+IC32+IT32</f>
        <v/>
      </c>
      <c r="Q61">
        <f>Q32+AH32+AY32+BP32+CG32+CX32+DO32+EF32+EW32+FN32+GE32+GV32+HM32+ID32+IU32</f>
        <v/>
      </c>
      <c r="R61">
        <f>R32+AI32+AZ32+BQ32+CH32+CY32+DP32+EG32+EX32+FO32+GF32+GW32+HN32+IE32+IV32</f>
        <v/>
      </c>
      <c r="T61" s="1">
        <f>IFERROR(E61/C61,0)</f>
        <v/>
      </c>
      <c r="U61" s="1">
        <f>IFERROR(Q61/C61,0)</f>
        <v/>
      </c>
    </row>
    <row r="62">
      <c r="A62" t="inlineStr">
        <is>
          <t>TOTALES :</t>
        </is>
      </c>
      <c r="C62">
        <f>SUM(C37:C61)</f>
        <v/>
      </c>
      <c r="D62">
        <f>SUM(D37:D61)</f>
        <v/>
      </c>
      <c r="E62">
        <f>SUM(E37:E61)</f>
        <v/>
      </c>
      <c r="F62">
        <f>SUM(F37:F61)</f>
        <v/>
      </c>
      <c r="G62">
        <f>SUM(G37:G61)</f>
        <v/>
      </c>
      <c r="H62">
        <f>SUM(H37:H61)</f>
        <v/>
      </c>
      <c r="I62">
        <f>SUM(I37:I61)</f>
        <v/>
      </c>
      <c r="J62">
        <f>SUM(J37:J61)</f>
        <v/>
      </c>
      <c r="K62">
        <f>SUM(K37:K61)</f>
        <v/>
      </c>
      <c r="L62">
        <f>SUM(L37:L61)</f>
        <v/>
      </c>
      <c r="M62">
        <f>SUM(M37:M61)</f>
        <v/>
      </c>
      <c r="N62">
        <f>SUM(N37:N61)</f>
        <v/>
      </c>
      <c r="O62">
        <f>SUM(O37:O61)</f>
        <v/>
      </c>
      <c r="P62">
        <f>SUM(P37:P61)</f>
        <v/>
      </c>
      <c r="Q62">
        <f>SUM(Q37:Q61)</f>
        <v/>
      </c>
      <c r="R62">
        <f>SUM(R37:R61)</f>
        <v/>
      </c>
      <c r="T62" s="1">
        <f>IFERROR(E62/C62,0)</f>
        <v/>
      </c>
      <c r="U62" s="1">
        <f>IFERROR(Q62/C62,0)</f>
        <v/>
      </c>
    </row>
    <row r="64">
      <c r="A64" t="inlineStr">
        <is>
          <t>L A N Z A D O R E S</t>
        </is>
      </c>
    </row>
    <row r="65">
      <c r="A65" t="inlineStr">
        <is>
          <t>NOMBRE</t>
        </is>
      </c>
      <c r="B65" t="inlineStr">
        <is>
          <t>No</t>
        </is>
      </c>
      <c r="C65" t="inlineStr">
        <is>
          <t>P?</t>
        </is>
      </c>
      <c r="D65" t="inlineStr">
        <is>
          <t>G/P</t>
        </is>
      </c>
      <c r="E65" t="inlineStr">
        <is>
          <t>INN</t>
        </is>
      </c>
      <c r="F65" t="inlineStr">
        <is>
          <t>CL</t>
        </is>
      </c>
      <c r="G65" t="inlineStr">
        <is>
          <t>K</t>
        </is>
      </c>
      <c r="H65" t="inlineStr">
        <is>
          <t>H</t>
        </is>
      </c>
      <c r="I65" t="inlineStr">
        <is>
          <t>P?</t>
        </is>
      </c>
      <c r="J65" t="inlineStr">
        <is>
          <t>G/P</t>
        </is>
      </c>
      <c r="K65" t="inlineStr">
        <is>
          <t>INN</t>
        </is>
      </c>
      <c r="L65" t="inlineStr">
        <is>
          <t>CL</t>
        </is>
      </c>
      <c r="M65" t="inlineStr">
        <is>
          <t>K</t>
        </is>
      </c>
      <c r="N65" t="inlineStr">
        <is>
          <t>H</t>
        </is>
      </c>
      <c r="O65" t="inlineStr">
        <is>
          <t>P?</t>
        </is>
      </c>
      <c r="P65" t="inlineStr">
        <is>
          <t>G/P</t>
        </is>
      </c>
      <c r="Q65" t="inlineStr">
        <is>
          <t>INN</t>
        </is>
      </c>
      <c r="R65" t="inlineStr">
        <is>
          <t>CL</t>
        </is>
      </c>
      <c r="S65" t="inlineStr">
        <is>
          <t>K</t>
        </is>
      </c>
      <c r="T65" t="inlineStr">
        <is>
          <t>H</t>
        </is>
      </c>
      <c r="U65" t="inlineStr">
        <is>
          <t>P?</t>
        </is>
      </c>
      <c r="V65" t="inlineStr">
        <is>
          <t>G/P</t>
        </is>
      </c>
      <c r="W65" t="inlineStr">
        <is>
          <t>INN</t>
        </is>
      </c>
      <c r="X65" t="inlineStr">
        <is>
          <t>CL</t>
        </is>
      </c>
      <c r="Y65" t="inlineStr">
        <is>
          <t>K</t>
        </is>
      </c>
      <c r="Z65" t="inlineStr">
        <is>
          <t>H</t>
        </is>
      </c>
      <c r="AA65" t="inlineStr">
        <is>
          <t>P?</t>
        </is>
      </c>
      <c r="AB65" t="inlineStr">
        <is>
          <t>G/P</t>
        </is>
      </c>
      <c r="AC65" t="inlineStr">
        <is>
          <t>INN</t>
        </is>
      </c>
      <c r="AD65" t="inlineStr">
        <is>
          <t>CL</t>
        </is>
      </c>
      <c r="AE65" t="inlineStr">
        <is>
          <t>K</t>
        </is>
      </c>
      <c r="AF65" t="inlineStr">
        <is>
          <t>H</t>
        </is>
      </c>
      <c r="AG65" t="inlineStr">
        <is>
          <t>P?</t>
        </is>
      </c>
      <c r="AH65" t="inlineStr">
        <is>
          <t>G/P</t>
        </is>
      </c>
      <c r="AI65" t="inlineStr">
        <is>
          <t>INN</t>
        </is>
      </c>
      <c r="AJ65" t="inlineStr">
        <is>
          <t>CL</t>
        </is>
      </c>
      <c r="AK65" t="inlineStr">
        <is>
          <t>K</t>
        </is>
      </c>
      <c r="AL65" t="inlineStr">
        <is>
          <t>H</t>
        </is>
      </c>
      <c r="AM65" t="inlineStr">
        <is>
          <t>P?</t>
        </is>
      </c>
      <c r="AN65" t="inlineStr">
        <is>
          <t>G/P</t>
        </is>
      </c>
      <c r="AO65" t="inlineStr">
        <is>
          <t>INN</t>
        </is>
      </c>
      <c r="AP65" t="inlineStr">
        <is>
          <t>CL</t>
        </is>
      </c>
      <c r="AQ65" t="inlineStr">
        <is>
          <t>K</t>
        </is>
      </c>
      <c r="AR65" t="inlineStr">
        <is>
          <t>H</t>
        </is>
      </c>
      <c r="AS65" t="inlineStr">
        <is>
          <t>P?</t>
        </is>
      </c>
      <c r="AT65" t="inlineStr">
        <is>
          <t>G/P</t>
        </is>
      </c>
      <c r="AU65" t="inlineStr">
        <is>
          <t>INN</t>
        </is>
      </c>
      <c r="AV65" t="inlineStr">
        <is>
          <t>CL</t>
        </is>
      </c>
      <c r="AW65" t="inlineStr">
        <is>
          <t>K</t>
        </is>
      </c>
      <c r="AX65" t="inlineStr">
        <is>
          <t>H</t>
        </is>
      </c>
      <c r="AY65" t="inlineStr">
        <is>
          <t>P?</t>
        </is>
      </c>
      <c r="AZ65" t="inlineStr">
        <is>
          <t>G/P</t>
        </is>
      </c>
      <c r="BA65" t="inlineStr">
        <is>
          <t>INN</t>
        </is>
      </c>
      <c r="BB65" t="inlineStr">
        <is>
          <t>CL</t>
        </is>
      </c>
      <c r="BC65" t="inlineStr">
        <is>
          <t>K</t>
        </is>
      </c>
      <c r="BD65" t="inlineStr">
        <is>
          <t>H</t>
        </is>
      </c>
      <c r="BE65" t="inlineStr">
        <is>
          <t>P?</t>
        </is>
      </c>
      <c r="BF65" t="inlineStr">
        <is>
          <t>G/P</t>
        </is>
      </c>
      <c r="BG65" t="inlineStr">
        <is>
          <t>INN</t>
        </is>
      </c>
      <c r="BH65" t="inlineStr">
        <is>
          <t>CL</t>
        </is>
      </c>
      <c r="BI65" t="inlineStr">
        <is>
          <t>K</t>
        </is>
      </c>
      <c r="BJ65" t="inlineStr">
        <is>
          <t>H</t>
        </is>
      </c>
      <c r="BK65" t="inlineStr">
        <is>
          <t>P?</t>
        </is>
      </c>
      <c r="BL65" t="inlineStr">
        <is>
          <t>G/P</t>
        </is>
      </c>
      <c r="BM65" t="inlineStr">
        <is>
          <t>INN</t>
        </is>
      </c>
      <c r="BN65" t="inlineStr">
        <is>
          <t>CL</t>
        </is>
      </c>
      <c r="BO65" t="inlineStr">
        <is>
          <t>K</t>
        </is>
      </c>
      <c r="BP65" t="inlineStr">
        <is>
          <t>H</t>
        </is>
      </c>
      <c r="BQ65" t="inlineStr">
        <is>
          <t>P?</t>
        </is>
      </c>
      <c r="BR65" t="inlineStr">
        <is>
          <t>G/P</t>
        </is>
      </c>
      <c r="BS65" t="inlineStr">
        <is>
          <t>INN</t>
        </is>
      </c>
      <c r="BT65" t="inlineStr">
        <is>
          <t>CL</t>
        </is>
      </c>
      <c r="BU65" t="inlineStr">
        <is>
          <t>K</t>
        </is>
      </c>
      <c r="BV65" t="inlineStr">
        <is>
          <t>H</t>
        </is>
      </c>
      <c r="BW65" t="inlineStr">
        <is>
          <t>P?</t>
        </is>
      </c>
      <c r="BX65" t="inlineStr">
        <is>
          <t>G/P</t>
        </is>
      </c>
      <c r="BY65" t="inlineStr">
        <is>
          <t>INN</t>
        </is>
      </c>
      <c r="BZ65" t="inlineStr">
        <is>
          <t>CL</t>
        </is>
      </c>
      <c r="CA65" t="inlineStr">
        <is>
          <t>K</t>
        </is>
      </c>
      <c r="CB65" t="inlineStr">
        <is>
          <t>H</t>
        </is>
      </c>
      <c r="CC65" t="inlineStr">
        <is>
          <t>P?</t>
        </is>
      </c>
      <c r="CD65" t="inlineStr">
        <is>
          <t>G/P</t>
        </is>
      </c>
      <c r="CE65" t="inlineStr">
        <is>
          <t>INN</t>
        </is>
      </c>
      <c r="CF65" t="inlineStr">
        <is>
          <t>CL</t>
        </is>
      </c>
      <c r="CG65" t="inlineStr">
        <is>
          <t>K</t>
        </is>
      </c>
      <c r="CH65" t="inlineStr">
        <is>
          <t>H</t>
        </is>
      </c>
      <c r="CI65" t="inlineStr">
        <is>
          <t>P?</t>
        </is>
      </c>
      <c r="CJ65" t="inlineStr">
        <is>
          <t>G/P</t>
        </is>
      </c>
      <c r="CK65" t="inlineStr">
        <is>
          <t>INN</t>
        </is>
      </c>
      <c r="CL65" t="inlineStr">
        <is>
          <t>CL</t>
        </is>
      </c>
      <c r="CM65" t="inlineStr">
        <is>
          <t>K</t>
        </is>
      </c>
      <c r="CN65" t="inlineStr">
        <is>
          <t>H</t>
        </is>
      </c>
      <c r="CP65" t="inlineStr">
        <is>
          <t>JJ</t>
        </is>
      </c>
      <c r="CQ65" t="inlineStr">
        <is>
          <t>JG</t>
        </is>
      </c>
      <c r="CR65" t="inlineStr">
        <is>
          <t>JP</t>
        </is>
      </c>
      <c r="CS65" t="inlineStr">
        <is>
          <t>OUTS</t>
        </is>
      </c>
      <c r="CT65" t="inlineStr">
        <is>
          <t>INN</t>
        </is>
      </c>
      <c r="CU65" t="inlineStr">
        <is>
          <t>CL</t>
        </is>
      </c>
      <c r="CV65" t="inlineStr">
        <is>
          <t>K</t>
        </is>
      </c>
      <c r="CW65" t="inlineStr">
        <is>
          <t>H</t>
        </is>
      </c>
      <c r="CX65" t="inlineStr">
        <is>
          <t>PCL</t>
        </is>
      </c>
    </row>
    <row r="66">
      <c r="A66">
        <f>IF(A8="","",A8)</f>
        <v/>
      </c>
      <c r="B66">
        <f>IF(B8="","",B8)</f>
        <v/>
      </c>
      <c r="CP66">
        <f>C66+I66+O66+U66+AA66+AG66+AM66+AS66+AY66+BE66+BK66+BQ66+BW66+CC66+CI66</f>
        <v/>
      </c>
      <c r="CQ66">
        <f>COUNTIF(D66,"G")+COUNTIF(J66,"G")+COUNTIF(P66,"G")+COUNTIF(V66,"G")+COUNTIF(AB66,"G")+COUNTIF(AH66,"G")+COUNTIF(AN66,"G")+COUNTIF(AT66,"G")+COUNTIF(AZ66,"G")+COUNTIF(BF66,"G")+COUNTIF(BL66,"G")+COUNTIF(BR66,"G")+COUNTIF(BX66,"G")+COUNTIF(CD66,"G")+COUNTIF(CJ66,"G")</f>
        <v/>
      </c>
      <c r="CR66">
        <f>COUNTIF(D66,"P")+COUNTIF(J66,"P")+COUNTIF(P66,"P")+COUNTIF(V66,"P")+COUNTIF(AB66,"P")+COUNTIF(AH66,"P")+COUNTIF(AN66,"P")+COUNTIF(AT66,"P")+COUNTIF(AZ66,"P")+COUNTIF(BF66,"P")+COUNTIF(BL66,"P")+COUNTIF(BR66,"P")+COUNTIF(BX66,"P")+COUNTIF(CD66,"P")+COUNTIF(CJ66,"P")</f>
        <v/>
      </c>
      <c r="CS66">
        <f>(INT(E66)*3+(E66-INT(E66))*10)+(INT(K66)*3+(K66-INT(K66))*10)+(INT(Q66)*3+(Q66-INT(Q66))*10)+(INT(W66)*3+(W66-INT(W66))*10)+(INT(AC66)*3+(AC66-INT(AC66))*10)+(INT(AI66)*3+(AI66-INT(AI66))*10)+(INT(AO66)*3+(AO66-INT(AO66))*10)+(INT(AU66)*3+(AU66-INT(AU66))*10)+(INT(BA66)*3+(BA66-INT(BA66))*10)+(INT(BG66)*3+(BG66-INT(BG66))*10)+(INT(BM66)*3+(BM66-INT(BM66))*10)+(INT(BS66)*3+(BS66-INT(BS66))*10)+(INT(BY66)*3+(BY66-INT(BY66))*10)+(INT(CE66)*3+(CE66-INT(CE66))*10)+(INT(CK66)*3+(CK66-INT(CK66))*10)</f>
        <v/>
      </c>
      <c r="CT66">
        <f>INT(CS66/3)+MOD(CS66,3)/10</f>
        <v/>
      </c>
      <c r="CU66">
        <f>F66+L66+R66+X66+AD66+AJ66+AP66+AV66+BB66+BH66+BN66+BT66+BZ66+CF66+CL66</f>
        <v/>
      </c>
      <c r="CV66">
        <f>G66+M66+S66+Y66+AE66+AK66+AQ66+AW66+BC66+BI66+BO66+BU66+CA66+CG66+CM66</f>
        <v/>
      </c>
      <c r="CW66">
        <f>H66+N66+T66+Z66+AF66+AL66+AR66+AX66+BD66+BJ66+BP66+BV66+CB66+CH66+CN66</f>
        <v/>
      </c>
      <c r="CX66" s="2">
        <f>IFERROR(CU66*27/CS66,0)</f>
        <v/>
      </c>
    </row>
    <row r="67">
      <c r="A67">
        <f>IF(A9="","",A9)</f>
        <v/>
      </c>
      <c r="B67">
        <f>IF(B9="","",B9)</f>
        <v/>
      </c>
      <c r="CP67">
        <f>C67+I67+O67+U67+AA67+AG67+AM67+AS67+AY67+BE67+BK67+BQ67+BW67+CC67+CI67</f>
        <v/>
      </c>
      <c r="CQ67">
        <f>COUNTIF(D67,"G")+COUNTIF(J67,"G")+COUNTIF(P67,"G")+COUNTIF(V67,"G")+COUNTIF(AB67,"G")+COUNTIF(AH67,"G")+COUNTIF(AN67,"G")+COUNTIF(AT67,"G")+COUNTIF(AZ67,"G")+COUNTIF(BF67,"G")+COUNTIF(BL67,"G")+COUNTIF(BR67,"G")+COUNTIF(BX67,"G")+COUNTIF(CD67,"G")+COUNTIF(CJ67,"G")</f>
        <v/>
      </c>
      <c r="CR67">
        <f>COUNTIF(D67,"P")+COUNTIF(J67,"P")+COUNTIF(P67,"P")+COUNTIF(V67,"P")+COUNTIF(AB67,"P")+COUNTIF(AH67,"P")+COUNTIF(AN67,"P")+COUNTIF(AT67,"P")+COUNTIF(AZ67,"P")+COUNTIF(BF67,"P")+COUNTIF(BL67,"P")+COUNTIF(BR67,"P")+COUNTIF(BX67,"P")+COUNTIF(CD67,"P")+COUNTIF(CJ67,"P")</f>
        <v/>
      </c>
      <c r="CS67">
        <f>(INT(E67)*3+(E67-INT(E67))*10)+(INT(K67)*3+(K67-INT(K67))*10)+(INT(Q67)*3+(Q67-INT(Q67))*10)+(INT(W67)*3+(W67-INT(W67))*10)+(INT(AC67)*3+(AC67-INT(AC67))*10)+(INT(AI67)*3+(AI67-INT(AI67))*10)+(INT(AO67)*3+(AO67-INT(AO67))*10)+(INT(AU67)*3+(AU67-INT(AU67))*10)+(INT(BA67)*3+(BA67-INT(BA67))*10)+(INT(BG67)*3+(BG67-INT(BG67))*10)+(INT(BM67)*3+(BM67-INT(BM67))*10)+(INT(BS67)*3+(BS67-INT(BS67))*10)+(INT(BY67)*3+(BY67-INT(BY67))*10)+(INT(CE67)*3+(CE67-INT(CE67))*10)+(INT(CK67)*3+(CK67-INT(CK67))*10)</f>
        <v/>
      </c>
      <c r="CT67">
        <f>INT(CS67/3)+MOD(CS67,3)/10</f>
        <v/>
      </c>
      <c r="CU67">
        <f>F67+L67+R67+X67+AD67+AJ67+AP67+AV67+BB67+BH67+BN67+BT67+BZ67+CF67+CL67</f>
        <v/>
      </c>
      <c r="CV67">
        <f>G67+M67+S67+Y67+AE67+AK67+AQ67+AW67+BC67+BI67+BO67+BU67+CA67+CG67+CM67</f>
        <v/>
      </c>
      <c r="CW67">
        <f>H67+N67+T67+Z67+AF67+AL67+AR67+AX67+BD67+BJ67+BP67+BV67+CB67+CH67+CN67</f>
        <v/>
      </c>
      <c r="CX67" s="2">
        <f>IFERROR(CU67*27/CS67,0)</f>
        <v/>
      </c>
    </row>
    <row r="68">
      <c r="A68">
        <f>IF(A10="","",A10)</f>
        <v/>
      </c>
      <c r="B68">
        <f>IF(B10="","",B10)</f>
        <v/>
      </c>
      <c r="CP68">
        <f>C68+I68+O68+U68+AA68+AG68+AM68+AS68+AY68+BE68+BK68+BQ68+BW68+CC68+CI68</f>
        <v/>
      </c>
      <c r="CQ68">
        <f>COUNTIF(D68,"G")+COUNTIF(J68,"G")+COUNTIF(P68,"G")+COUNTIF(V68,"G")+COUNTIF(AB68,"G")+COUNTIF(AH68,"G")+COUNTIF(AN68,"G")+COUNTIF(AT68,"G")+COUNTIF(AZ68,"G")+COUNTIF(BF68,"G")+COUNTIF(BL68,"G")+COUNTIF(BR68,"G")+COUNTIF(BX68,"G")+COUNTIF(CD68,"G")+COUNTIF(CJ68,"G")</f>
        <v/>
      </c>
      <c r="CR68">
        <f>COUNTIF(D68,"P")+COUNTIF(J68,"P")+COUNTIF(P68,"P")+COUNTIF(V68,"P")+COUNTIF(AB68,"P")+COUNTIF(AH68,"P")+COUNTIF(AN68,"P")+COUNTIF(AT68,"P")+COUNTIF(AZ68,"P")+COUNTIF(BF68,"P")+COUNTIF(BL68,"P")+COUNTIF(BR68,"P")+COUNTIF(BX68,"P")+COUNTIF(CD68,"P")+COUNTIF(CJ68,"P")</f>
        <v/>
      </c>
      <c r="CS68">
        <f>(INT(E68)*3+(E68-INT(E68))*10)+(INT(K68)*3+(K68-INT(K68))*10)+(INT(Q68)*3+(Q68-INT(Q68))*10)+(INT(W68)*3+(W68-INT(W68))*10)+(INT(AC68)*3+(AC68-INT(AC68))*10)+(INT(AI68)*3+(AI68-INT(AI68))*10)+(INT(AO68)*3+(AO68-INT(AO68))*10)+(INT(AU68)*3+(AU68-INT(AU68))*10)+(INT(BA68)*3+(BA68-INT(BA68))*10)+(INT(BG68)*3+(BG68-INT(BG68))*10)+(INT(BM68)*3+(BM68-INT(BM68))*10)+(INT(BS68)*3+(BS68-INT(BS68))*10)+(INT(BY68)*3+(BY68-INT(BY68))*10)+(INT(CE68)*3+(CE68-INT(CE68))*10)+(INT(CK68)*3+(CK68-INT(CK68))*10)</f>
        <v/>
      </c>
      <c r="CT68">
        <f>INT(CS68/3)+MOD(CS68,3)/10</f>
        <v/>
      </c>
      <c r="CU68">
        <f>F68+L68+R68+X68+AD68+AJ68+AP68+AV68+BB68+BH68+BN68+BT68+BZ68+CF68+CL68</f>
        <v/>
      </c>
      <c r="CV68">
        <f>G68+M68+S68+Y68+AE68+AK68+AQ68+AW68+BC68+BI68+BO68+BU68+CA68+CG68+CM68</f>
        <v/>
      </c>
      <c r="CW68">
        <f>H68+N68+T68+Z68+AF68+AL68+AR68+AX68+BD68+BJ68+BP68+BV68+CB68+CH68+CN68</f>
        <v/>
      </c>
      <c r="CX68" s="2">
        <f>IFERROR(CU68*27/CS68,0)</f>
        <v/>
      </c>
    </row>
    <row r="69">
      <c r="A69">
        <f>IF(A11="","",A11)</f>
        <v/>
      </c>
      <c r="B69">
        <f>IF(B11="","",B11)</f>
        <v/>
      </c>
      <c r="CP69">
        <f>C69+I69+O69+U69+AA69+AG69+AM69+AS69+AY69+BE69+BK69+BQ69+BW69+CC69+CI69</f>
        <v/>
      </c>
      <c r="CQ69">
        <f>COUNTIF(D69,"G")+COUNTIF(J69,"G")+COUNTIF(P69,"G")+COUNTIF(V69,"G")+COUNTIF(AB69,"G")+COUNTIF(AH69,"G")+COUNTIF(AN69,"G")+COUNTIF(AT69,"G")+COUNTIF(AZ69,"G")+COUNTIF(BF69,"G")+COUNTIF(BL69,"G")+COUNTIF(BR69,"G")+COUNTIF(BX69,"G")+COUNTIF(CD69,"G")+COUNTIF(CJ69,"G")</f>
        <v/>
      </c>
      <c r="CR69">
        <f>COUNTIF(D69,"P")+COUNTIF(J69,"P")+COUNTIF(P69,"P")+COUNTIF(V69,"P")+COUNTIF(AB69,"P")+COUNTIF(AH69,"P")+COUNTIF(AN69,"P")+COUNTIF(AT69,"P")+COUNTIF(AZ69,"P")+COUNTIF(BF69,"P")+COUNTIF(BL69,"P")+COUNTIF(BR69,"P")+COUNTIF(BX69,"P")+COUNTIF(CD69,"P")+COUNTIF(CJ69,"P")</f>
        <v/>
      </c>
      <c r="CS69">
        <f>(INT(E69)*3+(E69-INT(E69))*10)+(INT(K69)*3+(K69-INT(K69))*10)+(INT(Q69)*3+(Q69-INT(Q69))*10)+(INT(W69)*3+(W69-INT(W69))*10)+(INT(AC69)*3+(AC69-INT(AC69))*10)+(INT(AI69)*3+(AI69-INT(AI69))*10)+(INT(AO69)*3+(AO69-INT(AO69))*10)+(INT(AU69)*3+(AU69-INT(AU69))*10)+(INT(BA69)*3+(BA69-INT(BA69))*10)+(INT(BG69)*3+(BG69-INT(BG69))*10)+(INT(BM69)*3+(BM69-INT(BM69))*10)+(INT(BS69)*3+(BS69-INT(BS69))*10)+(INT(BY69)*3+(BY69-INT(BY69))*10)+(INT(CE69)*3+(CE69-INT(CE69))*10)+(INT(CK69)*3+(CK69-INT(CK69))*10)</f>
        <v/>
      </c>
      <c r="CT69">
        <f>INT(CS69/3)+MOD(CS69,3)/10</f>
        <v/>
      </c>
      <c r="CU69">
        <f>F69+L69+R69+X69+AD69+AJ69+AP69+AV69+BB69+BH69+BN69+BT69+BZ69+CF69+CL69</f>
        <v/>
      </c>
      <c r="CV69">
        <f>G69+M69+S69+Y69+AE69+AK69+AQ69+AW69+BC69+BI69+BO69+BU69+CA69+CG69+CM69</f>
        <v/>
      </c>
      <c r="CW69">
        <f>H69+N69+T69+Z69+AF69+AL69+AR69+AX69+BD69+BJ69+BP69+BV69+CB69+CH69+CN69</f>
        <v/>
      </c>
      <c r="CX69" s="2">
        <f>IFERROR(CU69*27/CS69,0)</f>
        <v/>
      </c>
    </row>
    <row r="70">
      <c r="A70">
        <f>IF(A12="","",A12)</f>
        <v/>
      </c>
      <c r="B70">
        <f>IF(B12="","",B12)</f>
        <v/>
      </c>
      <c r="CP70">
        <f>C70+I70+O70+U70+AA70+AG70+AM70+AS70+AY70+BE70+BK70+BQ70+BW70+CC70+CI70</f>
        <v/>
      </c>
      <c r="CQ70">
        <f>COUNTIF(D70,"G")+COUNTIF(J70,"G")+COUNTIF(P70,"G")+COUNTIF(V70,"G")+COUNTIF(AB70,"G")+COUNTIF(AH70,"G")+COUNTIF(AN70,"G")+COUNTIF(AT70,"G")+COUNTIF(AZ70,"G")+COUNTIF(BF70,"G")+COUNTIF(BL70,"G")+COUNTIF(BR70,"G")+COUNTIF(BX70,"G")+COUNTIF(CD70,"G")+COUNTIF(CJ70,"G")</f>
        <v/>
      </c>
      <c r="CR70">
        <f>COUNTIF(D70,"P")+COUNTIF(J70,"P")+COUNTIF(P70,"P")+COUNTIF(V70,"P")+COUNTIF(AB70,"P")+COUNTIF(AH70,"P")+COUNTIF(AN70,"P")+COUNTIF(AT70,"P")+COUNTIF(AZ70,"P")+COUNTIF(BF70,"P")+COUNTIF(BL70,"P")+COUNTIF(BR70,"P")+COUNTIF(BX70,"P")+COUNTIF(CD70,"P")+COUNTIF(CJ70,"P")</f>
        <v/>
      </c>
      <c r="CS70">
        <f>(INT(E70)*3+(E70-INT(E70))*10)+(INT(K70)*3+(K70-INT(K70))*10)+(INT(Q70)*3+(Q70-INT(Q70))*10)+(INT(W70)*3+(W70-INT(W70))*10)+(INT(AC70)*3+(AC70-INT(AC70))*10)+(INT(AI70)*3+(AI70-INT(AI70))*10)+(INT(AO70)*3+(AO70-INT(AO70))*10)+(INT(AU70)*3+(AU70-INT(AU70))*10)+(INT(BA70)*3+(BA70-INT(BA70))*10)+(INT(BG70)*3+(BG70-INT(BG70))*10)+(INT(BM70)*3+(BM70-INT(BM70))*10)+(INT(BS70)*3+(BS70-INT(BS70))*10)+(INT(BY70)*3+(BY70-INT(BY70))*10)+(INT(CE70)*3+(CE70-INT(CE70))*10)+(INT(CK70)*3+(CK70-INT(CK70))*10)</f>
        <v/>
      </c>
      <c r="CT70">
        <f>INT(CS70/3)+MOD(CS70,3)/10</f>
        <v/>
      </c>
      <c r="CU70">
        <f>F70+L70+R70+X70+AD70+AJ70+AP70+AV70+BB70+BH70+BN70+BT70+BZ70+CF70+CL70</f>
        <v/>
      </c>
      <c r="CV70">
        <f>G70+M70+S70+Y70+AE70+AK70+AQ70+AW70+BC70+BI70+BO70+BU70+CA70+CG70+CM70</f>
        <v/>
      </c>
      <c r="CW70">
        <f>H70+N70+T70+Z70+AF70+AL70+AR70+AX70+BD70+BJ70+BP70+BV70+CB70+CH70+CN70</f>
        <v/>
      </c>
      <c r="CX70" s="2">
        <f>IFERROR(CU70*27/CS70,0)</f>
        <v/>
      </c>
    </row>
    <row r="71">
      <c r="A71">
        <f>IF(A13="","",A13)</f>
        <v/>
      </c>
      <c r="B71">
        <f>IF(B13="","",B13)</f>
        <v/>
      </c>
      <c r="CP71">
        <f>C71+I71+O71+U71+AA71+AG71+AM71+AS71+AY71+BE71+BK71+BQ71+BW71+CC71+CI71</f>
        <v/>
      </c>
      <c r="CQ71">
        <f>COUNTIF(D71,"G")+COUNTIF(J71,"G")+COUNTIF(P71,"G")+COUNTIF(V71,"G")+COUNTIF(AB71,"G")+COUNTIF(AH71,"G")+COUNTIF(AN71,"G")+COUNTIF(AT71,"G")+COUNTIF(AZ71,"G")+COUNTIF(BF71,"G")+COUNTIF(BL71,"G")+COUNTIF(BR71,"G")+COUNTIF(BX71,"G")+COUNTIF(CD71,"G")+COUNTIF(CJ71,"G")</f>
        <v/>
      </c>
      <c r="CR71">
        <f>COUNTIF(D71,"P")+COUNTIF(J71,"P")+COUNTIF(P71,"P")+COUNTIF(V71,"P")+COUNTIF(AB71,"P")+COUNTIF(AH71,"P")+COUNTIF(AN71,"P")+COUNTIF(AT71,"P")+COUNTIF(AZ71,"P")+COUNTIF(BF71,"P")+COUNTIF(BL71,"P")+COUNTIF(BR71,"P")+COUNTIF(BX71,"P")+COUNTIF(CD71,"P")+COUNTIF(CJ71,"P")</f>
        <v/>
      </c>
      <c r="CS71">
        <f>(INT(E71)*3+(E71-INT(E71))*10)+(INT(K71)*3+(K71-INT(K71))*10)+(INT(Q71)*3+(Q71-INT(Q71))*10)+(INT(W71)*3+(W71-INT(W71))*10)+(INT(AC71)*3+(AC71-INT(AC71))*10)+(INT(AI71)*3+(AI71-INT(AI71))*10)+(INT(AO71)*3+(AO71-INT(AO71))*10)+(INT(AU71)*3+(AU71-INT(AU71))*10)+(INT(BA71)*3+(BA71-INT(BA71))*10)+(INT(BG71)*3+(BG71-INT(BG71))*10)+(INT(BM71)*3+(BM71-INT(BM71))*10)+(INT(BS71)*3+(BS71-INT(BS71))*10)+(INT(BY71)*3+(BY71-INT(BY71))*10)+(INT(CE71)*3+(CE71-INT(CE71))*10)+(INT(CK71)*3+(CK71-INT(CK71))*10)</f>
        <v/>
      </c>
      <c r="CT71">
        <f>INT(CS71/3)+MOD(CS71,3)/10</f>
        <v/>
      </c>
      <c r="CU71">
        <f>F71+L71+R71+X71+AD71+AJ71+AP71+AV71+BB71+BH71+BN71+BT71+BZ71+CF71+CL71</f>
        <v/>
      </c>
      <c r="CV71">
        <f>G71+M71+S71+Y71+AE71+AK71+AQ71+AW71+BC71+BI71+BO71+BU71+CA71+CG71+CM71</f>
        <v/>
      </c>
      <c r="CW71">
        <f>H71+N71+T71+Z71+AF71+AL71+AR71+AX71+BD71+BJ71+BP71+BV71+CB71+CH71+CN71</f>
        <v/>
      </c>
      <c r="CX71" s="2">
        <f>IFERROR(CU71*27/CS71,0)</f>
        <v/>
      </c>
    </row>
    <row r="72">
      <c r="A72">
        <f>IF(A14="","",A14)</f>
        <v/>
      </c>
      <c r="B72">
        <f>IF(B14="","",B14)</f>
        <v/>
      </c>
      <c r="CP72">
        <f>C72+I72+O72+U72+AA72+AG72+AM72+AS72+AY72+BE72+BK72+BQ72+BW72+CC72+CI72</f>
        <v/>
      </c>
      <c r="CQ72">
        <f>COUNTIF(D72,"G")+COUNTIF(J72,"G")+COUNTIF(P72,"G")+COUNTIF(V72,"G")+COUNTIF(AB72,"G")+COUNTIF(AH72,"G")+COUNTIF(AN72,"G")+COUNTIF(AT72,"G")+COUNTIF(AZ72,"G")+COUNTIF(BF72,"G")+COUNTIF(BL72,"G")+COUNTIF(BR72,"G")+COUNTIF(BX72,"G")+COUNTIF(CD72,"G")+COUNTIF(CJ72,"G")</f>
        <v/>
      </c>
      <c r="CR72">
        <f>COUNTIF(D72,"P")+COUNTIF(J72,"P")+COUNTIF(P72,"P")+COUNTIF(V72,"P")+COUNTIF(AB72,"P")+COUNTIF(AH72,"P")+COUNTIF(AN72,"P")+COUNTIF(AT72,"P")+COUNTIF(AZ72,"P")+COUNTIF(BF72,"P")+COUNTIF(BL72,"P")+COUNTIF(BR72,"P")+COUNTIF(BX72,"P")+COUNTIF(CD72,"P")+COUNTIF(CJ72,"P")</f>
        <v/>
      </c>
      <c r="CS72">
        <f>(INT(E72)*3+(E72-INT(E72))*10)+(INT(K72)*3+(K72-INT(K72))*10)+(INT(Q72)*3+(Q72-INT(Q72))*10)+(INT(W72)*3+(W72-INT(W72))*10)+(INT(AC72)*3+(AC72-INT(AC72))*10)+(INT(AI72)*3+(AI72-INT(AI72))*10)+(INT(AO72)*3+(AO72-INT(AO72))*10)+(INT(AU72)*3+(AU72-INT(AU72))*10)+(INT(BA72)*3+(BA72-INT(BA72))*10)+(INT(BG72)*3+(BG72-INT(BG72))*10)+(INT(BM72)*3+(BM72-INT(BM72))*10)+(INT(BS72)*3+(BS72-INT(BS72))*10)+(INT(BY72)*3+(BY72-INT(BY72))*10)+(INT(CE72)*3+(CE72-INT(CE72))*10)+(INT(CK72)*3+(CK72-INT(CK72))*10)</f>
        <v/>
      </c>
      <c r="CT72">
        <f>INT(CS72/3)+MOD(CS72,3)/10</f>
        <v/>
      </c>
      <c r="CU72">
        <f>F72+L72+R72+X72+AD72+AJ72+AP72+AV72+BB72+BH72+BN72+BT72+BZ72+CF72+CL72</f>
        <v/>
      </c>
      <c r="CV72">
        <f>G72+M72+S72+Y72+AE72+AK72+AQ72+AW72+BC72+BI72+BO72+BU72+CA72+CG72+CM72</f>
        <v/>
      </c>
      <c r="CW72">
        <f>H72+N72+T72+Z72+AF72+AL72+AR72+AX72+BD72+BJ72+BP72+BV72+CB72+CH72+CN72</f>
        <v/>
      </c>
      <c r="CX72" s="2">
        <f>IFERROR(CU72*27/CS72,0)</f>
        <v/>
      </c>
    </row>
    <row r="73">
      <c r="A73">
        <f>IF(A15="","",A15)</f>
        <v/>
      </c>
      <c r="B73">
        <f>IF(B15="","",B15)</f>
        <v/>
      </c>
      <c r="CP73">
        <f>C73+I73+O73+U73+AA73+AG73+AM73+AS73+AY73+BE73+BK73+BQ73+BW73+CC73+CI73</f>
        <v/>
      </c>
      <c r="CQ73">
        <f>COUNTIF(D73,"G")+COUNTIF(J73,"G")+COUNTIF(P73,"G")+COUNTIF(V73,"G")+COUNTIF(AB73,"G")+COUNTIF(AH73,"G")+COUNTIF(AN73,"G")+COUNTIF(AT73,"G")+COUNTIF(AZ73,"G")+COUNTIF(BF73,"G")+COUNTIF(BL73,"G")+COUNTIF(BR73,"G")+COUNTIF(BX73,"G")+COUNTIF(CD73,"G")+COUNTIF(CJ73,"G")</f>
        <v/>
      </c>
      <c r="CR73">
        <f>COUNTIF(D73,"P")+COUNTIF(J73,"P")+COUNTIF(P73,"P")+COUNTIF(V73,"P")+COUNTIF(AB73,"P")+COUNTIF(AH73,"P")+COUNTIF(AN73,"P")+COUNTIF(AT73,"P")+COUNTIF(AZ73,"P")+COUNTIF(BF73,"P")+COUNTIF(BL73,"P")+COUNTIF(BR73,"P")+COUNTIF(BX73,"P")+COUNTIF(CD73,"P")+COUNTIF(CJ73,"P")</f>
        <v/>
      </c>
      <c r="CS73">
        <f>(INT(E73)*3+(E73-INT(E73))*10)+(INT(K73)*3+(K73-INT(K73))*10)+(INT(Q73)*3+(Q73-INT(Q73))*10)+(INT(W73)*3+(W73-INT(W73))*10)+(INT(AC73)*3+(AC73-INT(AC73))*10)+(INT(AI73)*3+(AI73-INT(AI73))*10)+(INT(AO73)*3+(AO73-INT(AO73))*10)+(INT(AU73)*3+(AU73-INT(AU73))*10)+(INT(BA73)*3+(BA73-INT(BA73))*10)+(INT(BG73)*3+(BG73-INT(BG73))*10)+(INT(BM73)*3+(BM73-INT(BM73))*10)+(INT(BS73)*3+(BS73-INT(BS73))*10)+(INT(BY73)*3+(BY73-INT(BY73))*10)+(INT(CE73)*3+(CE73-INT(CE73))*10)+(INT(CK73)*3+(CK73-INT(CK73))*10)</f>
        <v/>
      </c>
      <c r="CT73">
        <f>INT(CS73/3)+MOD(CS73,3)/10</f>
        <v/>
      </c>
      <c r="CU73">
        <f>F73+L73+R73+X73+AD73+AJ73+AP73+AV73+BB73+BH73+BN73+BT73+BZ73+CF73+CL73</f>
        <v/>
      </c>
      <c r="CV73">
        <f>G73+M73+S73+Y73+AE73+AK73+AQ73+AW73+BC73+BI73+BO73+BU73+CA73+CG73+CM73</f>
        <v/>
      </c>
      <c r="CW73">
        <f>H73+N73+T73+Z73+AF73+AL73+AR73+AX73+BD73+BJ73+BP73+BV73+CB73+CH73+CN73</f>
        <v/>
      </c>
      <c r="CX73" s="2">
        <f>IFERROR(CU73*27/CS73,0)</f>
        <v/>
      </c>
    </row>
    <row r="74">
      <c r="A74">
        <f>IF(A16="","",A16)</f>
        <v/>
      </c>
      <c r="B74">
        <f>IF(B16="","",B16)</f>
        <v/>
      </c>
      <c r="CP74">
        <f>C74+I74+O74+U74+AA74+AG74+AM74+AS74+AY74+BE74+BK74+BQ74+BW74+CC74+CI74</f>
        <v/>
      </c>
      <c r="CQ74">
        <f>COUNTIF(D74,"G")+COUNTIF(J74,"G")+COUNTIF(P74,"G")+COUNTIF(V74,"G")+COUNTIF(AB74,"G")+COUNTIF(AH74,"G")+COUNTIF(AN74,"G")+COUNTIF(AT74,"G")+COUNTIF(AZ74,"G")+COUNTIF(BF74,"G")+COUNTIF(BL74,"G")+COUNTIF(BR74,"G")+COUNTIF(BX74,"G")+COUNTIF(CD74,"G")+COUNTIF(CJ74,"G")</f>
        <v/>
      </c>
      <c r="CR74">
        <f>COUNTIF(D74,"P")+COUNTIF(J74,"P")+COUNTIF(P74,"P")+COUNTIF(V74,"P")+COUNTIF(AB74,"P")+COUNTIF(AH74,"P")+COUNTIF(AN74,"P")+COUNTIF(AT74,"P")+COUNTIF(AZ74,"P")+COUNTIF(BF74,"P")+COUNTIF(BL74,"P")+COUNTIF(BR74,"P")+COUNTIF(BX74,"P")+COUNTIF(CD74,"P")+COUNTIF(CJ74,"P")</f>
        <v/>
      </c>
      <c r="CS74">
        <f>(INT(E74)*3+(E74-INT(E74))*10)+(INT(K74)*3+(K74-INT(K74))*10)+(INT(Q74)*3+(Q74-INT(Q74))*10)+(INT(W74)*3+(W74-INT(W74))*10)+(INT(AC74)*3+(AC74-INT(AC74))*10)+(INT(AI74)*3+(AI74-INT(AI74))*10)+(INT(AO74)*3+(AO74-INT(AO74))*10)+(INT(AU74)*3+(AU74-INT(AU74))*10)+(INT(BA74)*3+(BA74-INT(BA74))*10)+(INT(BG74)*3+(BG74-INT(BG74))*10)+(INT(BM74)*3+(BM74-INT(BM74))*10)+(INT(BS74)*3+(BS74-INT(BS74))*10)+(INT(BY74)*3+(BY74-INT(BY74))*10)+(INT(CE74)*3+(CE74-INT(CE74))*10)+(INT(CK74)*3+(CK74-INT(CK74))*10)</f>
        <v/>
      </c>
      <c r="CT74">
        <f>INT(CS74/3)+MOD(CS74,3)/10</f>
        <v/>
      </c>
      <c r="CU74">
        <f>F74+L74+R74+X74+AD74+AJ74+AP74+AV74+BB74+BH74+BN74+BT74+BZ74+CF74+CL74</f>
        <v/>
      </c>
      <c r="CV74">
        <f>G74+M74+S74+Y74+AE74+AK74+AQ74+AW74+BC74+BI74+BO74+BU74+CA74+CG74+CM74</f>
        <v/>
      </c>
      <c r="CW74">
        <f>H74+N74+T74+Z74+AF74+AL74+AR74+AX74+BD74+BJ74+BP74+BV74+CB74+CH74+CN74</f>
        <v/>
      </c>
      <c r="CX74" s="2">
        <f>IFERROR(CU74*27/CS74,0)</f>
        <v/>
      </c>
    </row>
    <row r="75">
      <c r="A75">
        <f>IF(A17="","",A17)</f>
        <v/>
      </c>
      <c r="B75">
        <f>IF(B17="","",B17)</f>
        <v/>
      </c>
      <c r="CP75">
        <f>C75+I75+O75+U75+AA75+AG75+AM75+AS75+AY75+BE75+BK75+BQ75+BW75+CC75+CI75</f>
        <v/>
      </c>
      <c r="CQ75">
        <f>COUNTIF(D75,"G")+COUNTIF(J75,"G")+COUNTIF(P75,"G")+COUNTIF(V75,"G")+COUNTIF(AB75,"G")+COUNTIF(AH75,"G")+COUNTIF(AN75,"G")+COUNTIF(AT75,"G")+COUNTIF(AZ75,"G")+COUNTIF(BF75,"G")+COUNTIF(BL75,"G")+COUNTIF(BR75,"G")+COUNTIF(BX75,"G")+COUNTIF(CD75,"G")+COUNTIF(CJ75,"G")</f>
        <v/>
      </c>
      <c r="CR75">
        <f>COUNTIF(D75,"P")+COUNTIF(J75,"P")+COUNTIF(P75,"P")+COUNTIF(V75,"P")+COUNTIF(AB75,"P")+COUNTIF(AH75,"P")+COUNTIF(AN75,"P")+COUNTIF(AT75,"P")+COUNTIF(AZ75,"P")+COUNTIF(BF75,"P")+COUNTIF(BL75,"P")+COUNTIF(BR75,"P")+COUNTIF(BX75,"P")+COUNTIF(CD75,"P")+COUNTIF(CJ75,"P")</f>
        <v/>
      </c>
      <c r="CS75">
        <f>(INT(E75)*3+(E75-INT(E75))*10)+(INT(K75)*3+(K75-INT(K75))*10)+(INT(Q75)*3+(Q75-INT(Q75))*10)+(INT(W75)*3+(W75-INT(W75))*10)+(INT(AC75)*3+(AC75-INT(AC75))*10)+(INT(AI75)*3+(AI75-INT(AI75))*10)+(INT(AO75)*3+(AO75-INT(AO75))*10)+(INT(AU75)*3+(AU75-INT(AU75))*10)+(INT(BA75)*3+(BA75-INT(BA75))*10)+(INT(BG75)*3+(BG75-INT(BG75))*10)+(INT(BM75)*3+(BM75-INT(BM75))*10)+(INT(BS75)*3+(BS75-INT(BS75))*10)+(INT(BY75)*3+(BY75-INT(BY75))*10)+(INT(CE75)*3+(CE75-INT(CE75))*10)+(INT(CK75)*3+(CK75-INT(CK75))*10)</f>
        <v/>
      </c>
      <c r="CT75">
        <f>INT(CS75/3)+MOD(CS75,3)/10</f>
        <v/>
      </c>
      <c r="CU75">
        <f>F75+L75+R75+X75+AD75+AJ75+AP75+AV75+BB75+BH75+BN75+BT75+BZ75+CF75+CL75</f>
        <v/>
      </c>
      <c r="CV75">
        <f>G75+M75+S75+Y75+AE75+AK75+AQ75+AW75+BC75+BI75+BO75+BU75+CA75+CG75+CM75</f>
        <v/>
      </c>
      <c r="CW75">
        <f>H75+N75+T75+Z75+AF75+AL75+AR75+AX75+BD75+BJ75+BP75+BV75+CB75+CH75+CN75</f>
        <v/>
      </c>
      <c r="CX75" s="2">
        <f>IFERROR(CU75*27/CS75,0)</f>
        <v/>
      </c>
    </row>
    <row r="76">
      <c r="A76">
        <f>IF(A18="","",A18)</f>
        <v/>
      </c>
      <c r="B76">
        <f>IF(B18="","",B18)</f>
        <v/>
      </c>
      <c r="CP76">
        <f>C76+I76+O76+U76+AA76+AG76+AM76+AS76+AY76+BE76+BK76+BQ76+BW76+CC76+CI76</f>
        <v/>
      </c>
      <c r="CQ76">
        <f>COUNTIF(D76,"G")+COUNTIF(J76,"G")+COUNTIF(P76,"G")+COUNTIF(V76,"G")+COUNTIF(AB76,"G")+COUNTIF(AH76,"G")+COUNTIF(AN76,"G")+COUNTIF(AT76,"G")+COUNTIF(AZ76,"G")+COUNTIF(BF76,"G")+COUNTIF(BL76,"G")+COUNTIF(BR76,"G")+COUNTIF(BX76,"G")+COUNTIF(CD76,"G")+COUNTIF(CJ76,"G")</f>
        <v/>
      </c>
      <c r="CR76">
        <f>COUNTIF(D76,"P")+COUNTIF(J76,"P")+COUNTIF(P76,"P")+COUNTIF(V76,"P")+COUNTIF(AB76,"P")+COUNTIF(AH76,"P")+COUNTIF(AN76,"P")+COUNTIF(AT76,"P")+COUNTIF(AZ76,"P")+COUNTIF(BF76,"P")+COUNTIF(BL76,"P")+COUNTIF(BR76,"P")+COUNTIF(BX76,"P")+COUNTIF(CD76,"P")+COUNTIF(CJ76,"P")</f>
        <v/>
      </c>
      <c r="CS76">
        <f>(INT(E76)*3+(E76-INT(E76))*10)+(INT(K76)*3+(K76-INT(K76))*10)+(INT(Q76)*3+(Q76-INT(Q76))*10)+(INT(W76)*3+(W76-INT(W76))*10)+(INT(AC76)*3+(AC76-INT(AC76))*10)+(INT(AI76)*3+(AI76-INT(AI76))*10)+(INT(AO76)*3+(AO76-INT(AO76))*10)+(INT(AU76)*3+(AU76-INT(AU76))*10)+(INT(BA76)*3+(BA76-INT(BA76))*10)+(INT(BG76)*3+(BG76-INT(BG76))*10)+(INT(BM76)*3+(BM76-INT(BM76))*10)+(INT(BS76)*3+(BS76-INT(BS76))*10)+(INT(BY76)*3+(BY76-INT(BY76))*10)+(INT(CE76)*3+(CE76-INT(CE76))*10)+(INT(CK76)*3+(CK76-INT(CK76))*10)</f>
        <v/>
      </c>
      <c r="CT76">
        <f>INT(CS76/3)+MOD(CS76,3)/10</f>
        <v/>
      </c>
      <c r="CU76">
        <f>F76+L76+R76+X76+AD76+AJ76+AP76+AV76+BB76+BH76+BN76+BT76+BZ76+CF76+CL76</f>
        <v/>
      </c>
      <c r="CV76">
        <f>G76+M76+S76+Y76+AE76+AK76+AQ76+AW76+BC76+BI76+BO76+BU76+CA76+CG76+CM76</f>
        <v/>
      </c>
      <c r="CW76">
        <f>H76+N76+T76+Z76+AF76+AL76+AR76+AX76+BD76+BJ76+BP76+BV76+CB76+CH76+CN76</f>
        <v/>
      </c>
      <c r="CX76" s="2">
        <f>IFERROR(CU76*27/CS76,0)</f>
        <v/>
      </c>
    </row>
    <row r="77">
      <c r="A77">
        <f>IF(A19="","",A19)</f>
        <v/>
      </c>
      <c r="B77">
        <f>IF(B19="","",B19)</f>
        <v/>
      </c>
      <c r="CP77">
        <f>C77+I77+O77+U77+AA77+AG77+AM77+AS77+AY77+BE77+BK77+BQ77+BW77+CC77+CI77</f>
        <v/>
      </c>
      <c r="CQ77">
        <f>COUNTIF(D77,"G")+COUNTIF(J77,"G")+COUNTIF(P77,"G")+COUNTIF(V77,"G")+COUNTIF(AB77,"G")+COUNTIF(AH77,"G")+COUNTIF(AN77,"G")+COUNTIF(AT77,"G")+COUNTIF(AZ77,"G")+COUNTIF(BF77,"G")+COUNTIF(BL77,"G")+COUNTIF(BR77,"G")+COUNTIF(BX77,"G")+COUNTIF(CD77,"G")+COUNTIF(CJ77,"G")</f>
        <v/>
      </c>
      <c r="CR77">
        <f>COUNTIF(D77,"P")+COUNTIF(J77,"P")+COUNTIF(P77,"P")+COUNTIF(V77,"P")+COUNTIF(AB77,"P")+COUNTIF(AH77,"P")+COUNTIF(AN77,"P")+COUNTIF(AT77,"P")+COUNTIF(AZ77,"P")+COUNTIF(BF77,"P")+COUNTIF(BL77,"P")+COUNTIF(BR77,"P")+COUNTIF(BX77,"P")+COUNTIF(CD77,"P")+COUNTIF(CJ77,"P")</f>
        <v/>
      </c>
      <c r="CS77">
        <f>(INT(E77)*3+(E77-INT(E77))*10)+(INT(K77)*3+(K77-INT(K77))*10)+(INT(Q77)*3+(Q77-INT(Q77))*10)+(INT(W77)*3+(W77-INT(W77))*10)+(INT(AC77)*3+(AC77-INT(AC77))*10)+(INT(AI77)*3+(AI77-INT(AI77))*10)+(INT(AO77)*3+(AO77-INT(AO77))*10)+(INT(AU77)*3+(AU77-INT(AU77))*10)+(INT(BA77)*3+(BA77-INT(BA77))*10)+(INT(BG77)*3+(BG77-INT(BG77))*10)+(INT(BM77)*3+(BM77-INT(BM77))*10)+(INT(BS77)*3+(BS77-INT(BS77))*10)+(INT(BY77)*3+(BY77-INT(BY77))*10)+(INT(CE77)*3+(CE77-INT(CE77))*10)+(INT(CK77)*3+(CK77-INT(CK77))*10)</f>
        <v/>
      </c>
      <c r="CT77">
        <f>INT(CS77/3)+MOD(CS77,3)/10</f>
        <v/>
      </c>
      <c r="CU77">
        <f>F77+L77+R77+X77+AD77+AJ77+AP77+AV77+BB77+BH77+BN77+BT77+BZ77+CF77+CL77</f>
        <v/>
      </c>
      <c r="CV77">
        <f>G77+M77+S77+Y77+AE77+AK77+AQ77+AW77+BC77+BI77+BO77+BU77+CA77+CG77+CM77</f>
        <v/>
      </c>
      <c r="CW77">
        <f>H77+N77+T77+Z77+AF77+AL77+AR77+AX77+BD77+BJ77+BP77+BV77+CB77+CH77+CN77</f>
        <v/>
      </c>
      <c r="CX77" s="2">
        <f>IFERROR(CU77*27/CS77,0)</f>
        <v/>
      </c>
    </row>
    <row r="78">
      <c r="A78">
        <f>IF(A20="","",A20)</f>
        <v/>
      </c>
      <c r="B78">
        <f>IF(B20="","",B20)</f>
        <v/>
      </c>
      <c r="CP78">
        <f>C78+I78+O78+U78+AA78+AG78+AM78+AS78+AY78+BE78+BK78+BQ78+BW78+CC78+CI78</f>
        <v/>
      </c>
      <c r="CQ78">
        <f>COUNTIF(D78,"G")+COUNTIF(J78,"G")+COUNTIF(P78,"G")+COUNTIF(V78,"G")+COUNTIF(AB78,"G")+COUNTIF(AH78,"G")+COUNTIF(AN78,"G")+COUNTIF(AT78,"G")+COUNTIF(AZ78,"G")+COUNTIF(BF78,"G")+COUNTIF(BL78,"G")+COUNTIF(BR78,"G")+COUNTIF(BX78,"G")+COUNTIF(CD78,"G")+COUNTIF(CJ78,"G")</f>
        <v/>
      </c>
      <c r="CR78">
        <f>COUNTIF(D78,"P")+COUNTIF(J78,"P")+COUNTIF(P78,"P")+COUNTIF(V78,"P")+COUNTIF(AB78,"P")+COUNTIF(AH78,"P")+COUNTIF(AN78,"P")+COUNTIF(AT78,"P")+COUNTIF(AZ78,"P")+COUNTIF(BF78,"P")+COUNTIF(BL78,"P")+COUNTIF(BR78,"P")+COUNTIF(BX78,"P")+COUNTIF(CD78,"P")+COUNTIF(CJ78,"P")</f>
        <v/>
      </c>
      <c r="CS78">
        <f>(INT(E78)*3+(E78-INT(E78))*10)+(INT(K78)*3+(K78-INT(K78))*10)+(INT(Q78)*3+(Q78-INT(Q78))*10)+(INT(W78)*3+(W78-INT(W78))*10)+(INT(AC78)*3+(AC78-INT(AC78))*10)+(INT(AI78)*3+(AI78-INT(AI78))*10)+(INT(AO78)*3+(AO78-INT(AO78))*10)+(INT(AU78)*3+(AU78-INT(AU78))*10)+(INT(BA78)*3+(BA78-INT(BA78))*10)+(INT(BG78)*3+(BG78-INT(BG78))*10)+(INT(BM78)*3+(BM78-INT(BM78))*10)+(INT(BS78)*3+(BS78-INT(BS78))*10)+(INT(BY78)*3+(BY78-INT(BY78))*10)+(INT(CE78)*3+(CE78-INT(CE78))*10)+(INT(CK78)*3+(CK78-INT(CK78))*10)</f>
        <v/>
      </c>
      <c r="CT78">
        <f>INT(CS78/3)+MOD(CS78,3)/10</f>
        <v/>
      </c>
      <c r="CU78">
        <f>F78+L78+R78+X78+AD78+AJ78+AP78+AV78+BB78+BH78+BN78+BT78+BZ78+CF78+CL78</f>
        <v/>
      </c>
      <c r="CV78">
        <f>G78+M78+S78+Y78+AE78+AK78+AQ78+AW78+BC78+BI78+BO78+BU78+CA78+CG78+CM78</f>
        <v/>
      </c>
      <c r="CW78">
        <f>H78+N78+T78+Z78+AF78+AL78+AR78+AX78+BD78+BJ78+BP78+BV78+CB78+CH78+CN78</f>
        <v/>
      </c>
      <c r="CX78" s="2">
        <f>IFERROR(CU78*27/CS78,0)</f>
        <v/>
      </c>
    </row>
    <row r="79">
      <c r="A79">
        <f>IF(A21="","",A21)</f>
        <v/>
      </c>
      <c r="B79">
        <f>IF(B21="","",B21)</f>
        <v/>
      </c>
      <c r="CP79">
        <f>C79+I79+O79+U79+AA79+AG79+AM79+AS79+AY79+BE79+BK79+BQ79+BW79+CC79+CI79</f>
        <v/>
      </c>
      <c r="CQ79">
        <f>COUNTIF(D79,"G")+COUNTIF(J79,"G")+COUNTIF(P79,"G")+COUNTIF(V79,"G")+COUNTIF(AB79,"G")+COUNTIF(AH79,"G")+COUNTIF(AN79,"G")+COUNTIF(AT79,"G")+COUNTIF(AZ79,"G")+COUNTIF(BF79,"G")+COUNTIF(BL79,"G")+COUNTIF(BR79,"G")+COUNTIF(BX79,"G")+COUNTIF(CD79,"G")+COUNTIF(CJ79,"G")</f>
        <v/>
      </c>
      <c r="CR79">
        <f>COUNTIF(D79,"P")+COUNTIF(J79,"P")+COUNTIF(P79,"P")+COUNTIF(V79,"P")+COUNTIF(AB79,"P")+COUNTIF(AH79,"P")+COUNTIF(AN79,"P")+COUNTIF(AT79,"P")+COUNTIF(AZ79,"P")+COUNTIF(BF79,"P")+COUNTIF(BL79,"P")+COUNTIF(BR79,"P")+COUNTIF(BX79,"P")+COUNTIF(CD79,"P")+COUNTIF(CJ79,"P")</f>
        <v/>
      </c>
      <c r="CS79">
        <f>(INT(E79)*3+(E79-INT(E79))*10)+(INT(K79)*3+(K79-INT(K79))*10)+(INT(Q79)*3+(Q79-INT(Q79))*10)+(INT(W79)*3+(W79-INT(W79))*10)+(INT(AC79)*3+(AC79-INT(AC79))*10)+(INT(AI79)*3+(AI79-INT(AI79))*10)+(INT(AO79)*3+(AO79-INT(AO79))*10)+(INT(AU79)*3+(AU79-INT(AU79))*10)+(INT(BA79)*3+(BA79-INT(BA79))*10)+(INT(BG79)*3+(BG79-INT(BG79))*10)+(INT(BM79)*3+(BM79-INT(BM79))*10)+(INT(BS79)*3+(BS79-INT(BS79))*10)+(INT(BY79)*3+(BY79-INT(BY79))*10)+(INT(CE79)*3+(CE79-INT(CE79))*10)+(INT(CK79)*3+(CK79-INT(CK79))*10)</f>
        <v/>
      </c>
      <c r="CT79">
        <f>INT(CS79/3)+MOD(CS79,3)/10</f>
        <v/>
      </c>
      <c r="CU79">
        <f>F79+L79+R79+X79+AD79+AJ79+AP79+AV79+BB79+BH79+BN79+BT79+BZ79+CF79+CL79</f>
        <v/>
      </c>
      <c r="CV79">
        <f>G79+M79+S79+Y79+AE79+AK79+AQ79+AW79+BC79+BI79+BO79+BU79+CA79+CG79+CM79</f>
        <v/>
      </c>
      <c r="CW79">
        <f>H79+N79+T79+Z79+AF79+AL79+AR79+AX79+BD79+BJ79+BP79+BV79+CB79+CH79+CN79</f>
        <v/>
      </c>
      <c r="CX79" s="2">
        <f>IFERROR(CU79*27/CS79,0)</f>
        <v/>
      </c>
    </row>
    <row r="80">
      <c r="A80">
        <f>IF(A22="","",A22)</f>
        <v/>
      </c>
      <c r="B80">
        <f>IF(B22="","",B22)</f>
        <v/>
      </c>
      <c r="CP80">
        <f>C80+I80+O80+U80+AA80+AG80+AM80+AS80+AY80+BE80+BK80+BQ80+BW80+CC80+CI80</f>
        <v/>
      </c>
      <c r="CQ80">
        <f>COUNTIF(D80,"G")+COUNTIF(J80,"G")+COUNTIF(P80,"G")+COUNTIF(V80,"G")+COUNTIF(AB80,"G")+COUNTIF(AH80,"G")+COUNTIF(AN80,"G")+COUNTIF(AT80,"G")+COUNTIF(AZ80,"G")+COUNTIF(BF80,"G")+COUNTIF(BL80,"G")+COUNTIF(BR80,"G")+COUNTIF(BX80,"G")+COUNTIF(CD80,"G")+COUNTIF(CJ80,"G")</f>
        <v/>
      </c>
      <c r="CR80">
        <f>COUNTIF(D80,"P")+COUNTIF(J80,"P")+COUNTIF(P80,"P")+COUNTIF(V80,"P")+COUNTIF(AB80,"P")+COUNTIF(AH80,"P")+COUNTIF(AN80,"P")+COUNTIF(AT80,"P")+COUNTIF(AZ80,"P")+COUNTIF(BF80,"P")+COUNTIF(BL80,"P")+COUNTIF(BR80,"P")+COUNTIF(BX80,"P")+COUNTIF(CD80,"P")+COUNTIF(CJ80,"P")</f>
        <v/>
      </c>
      <c r="CS80">
        <f>(INT(E80)*3+(E80-INT(E80))*10)+(INT(K80)*3+(K80-INT(K80))*10)+(INT(Q80)*3+(Q80-INT(Q80))*10)+(INT(W80)*3+(W80-INT(W80))*10)+(INT(AC80)*3+(AC80-INT(AC80))*10)+(INT(AI80)*3+(AI80-INT(AI80))*10)+(INT(AO80)*3+(AO80-INT(AO80))*10)+(INT(AU80)*3+(AU80-INT(AU80))*10)+(INT(BA80)*3+(BA80-INT(BA80))*10)+(INT(BG80)*3+(BG80-INT(BG80))*10)+(INT(BM80)*3+(BM80-INT(BM80))*10)+(INT(BS80)*3+(BS80-INT(BS80))*10)+(INT(BY80)*3+(BY80-INT(BY80))*10)+(INT(CE80)*3+(CE80-INT(CE80))*10)+(INT(CK80)*3+(CK80-INT(CK80))*10)</f>
        <v/>
      </c>
      <c r="CT80">
        <f>INT(CS80/3)+MOD(CS80,3)/10</f>
        <v/>
      </c>
      <c r="CU80">
        <f>F80+L80+R80+X80+AD80+AJ80+AP80+AV80+BB80+BH80+BN80+BT80+BZ80+CF80+CL80</f>
        <v/>
      </c>
      <c r="CV80">
        <f>G80+M80+S80+Y80+AE80+AK80+AQ80+AW80+BC80+BI80+BO80+BU80+CA80+CG80+CM80</f>
        <v/>
      </c>
      <c r="CW80">
        <f>H80+N80+T80+Z80+AF80+AL80+AR80+AX80+BD80+BJ80+BP80+BV80+CB80+CH80+CN80</f>
        <v/>
      </c>
      <c r="CX80" s="2">
        <f>IFERROR(CU80*27/CS80,0)</f>
        <v/>
      </c>
    </row>
    <row r="81">
      <c r="A81">
        <f>IF(A23="","",A23)</f>
        <v/>
      </c>
      <c r="B81">
        <f>IF(B23="","",B23)</f>
        <v/>
      </c>
      <c r="CP81">
        <f>C81+I81+O81+U81+AA81+AG81+AM81+AS81+AY81+BE81+BK81+BQ81+BW81+CC81+CI81</f>
        <v/>
      </c>
      <c r="CQ81">
        <f>COUNTIF(D81,"G")+COUNTIF(J81,"G")+COUNTIF(P81,"G")+COUNTIF(V81,"G")+COUNTIF(AB81,"G")+COUNTIF(AH81,"G")+COUNTIF(AN81,"G")+COUNTIF(AT81,"G")+COUNTIF(AZ81,"G")+COUNTIF(BF81,"G")+COUNTIF(BL81,"G")+COUNTIF(BR81,"G")+COUNTIF(BX81,"G")+COUNTIF(CD81,"G")+COUNTIF(CJ81,"G")</f>
        <v/>
      </c>
      <c r="CR81">
        <f>COUNTIF(D81,"P")+COUNTIF(J81,"P")+COUNTIF(P81,"P")+COUNTIF(V81,"P")+COUNTIF(AB81,"P")+COUNTIF(AH81,"P")+COUNTIF(AN81,"P")+COUNTIF(AT81,"P")+COUNTIF(AZ81,"P")+COUNTIF(BF81,"P")+COUNTIF(BL81,"P")+COUNTIF(BR81,"P")+COUNTIF(BX81,"P")+COUNTIF(CD81,"P")+COUNTIF(CJ81,"P")</f>
        <v/>
      </c>
      <c r="CS81">
        <f>(INT(E81)*3+(E81-INT(E81))*10)+(INT(K81)*3+(K81-INT(K81))*10)+(INT(Q81)*3+(Q81-INT(Q81))*10)+(INT(W81)*3+(W81-INT(W81))*10)+(INT(AC81)*3+(AC81-INT(AC81))*10)+(INT(AI81)*3+(AI81-INT(AI81))*10)+(INT(AO81)*3+(AO81-INT(AO81))*10)+(INT(AU81)*3+(AU81-INT(AU81))*10)+(INT(BA81)*3+(BA81-INT(BA81))*10)+(INT(BG81)*3+(BG81-INT(BG81))*10)+(INT(BM81)*3+(BM81-INT(BM81))*10)+(INT(BS81)*3+(BS81-INT(BS81))*10)+(INT(BY81)*3+(BY81-INT(BY81))*10)+(INT(CE81)*3+(CE81-INT(CE81))*10)+(INT(CK81)*3+(CK81-INT(CK81))*10)</f>
        <v/>
      </c>
      <c r="CT81">
        <f>INT(CS81/3)+MOD(CS81,3)/10</f>
        <v/>
      </c>
      <c r="CU81">
        <f>F81+L81+R81+X81+AD81+AJ81+AP81+AV81+BB81+BH81+BN81+BT81+BZ81+CF81+CL81</f>
        <v/>
      </c>
      <c r="CV81">
        <f>G81+M81+S81+Y81+AE81+AK81+AQ81+AW81+BC81+BI81+BO81+BU81+CA81+CG81+CM81</f>
        <v/>
      </c>
      <c r="CW81">
        <f>H81+N81+T81+Z81+AF81+AL81+AR81+AX81+BD81+BJ81+BP81+BV81+CB81+CH81+CN81</f>
        <v/>
      </c>
      <c r="CX81" s="2">
        <f>IFERROR(CU81*27/CS81,0)</f>
        <v/>
      </c>
    </row>
    <row r="82">
      <c r="A82">
        <f>IF(A24="","",A24)</f>
        <v/>
      </c>
      <c r="B82">
        <f>IF(B24="","",B24)</f>
        <v/>
      </c>
      <c r="CP82">
        <f>C82+I82+O82+U82+AA82+AG82+AM82+AS82+AY82+BE82+BK82+BQ82+BW82+CC82+CI82</f>
        <v/>
      </c>
      <c r="CQ82">
        <f>COUNTIF(D82,"G")+COUNTIF(J82,"G")+COUNTIF(P82,"G")+COUNTIF(V82,"G")+COUNTIF(AB82,"G")+COUNTIF(AH82,"G")+COUNTIF(AN82,"G")+COUNTIF(AT82,"G")+COUNTIF(AZ82,"G")+COUNTIF(BF82,"G")+COUNTIF(BL82,"G")+COUNTIF(BR82,"G")+COUNTIF(BX82,"G")+COUNTIF(CD82,"G")+COUNTIF(CJ82,"G")</f>
        <v/>
      </c>
      <c r="CR82">
        <f>COUNTIF(D82,"P")+COUNTIF(J82,"P")+COUNTIF(P82,"P")+COUNTIF(V82,"P")+COUNTIF(AB82,"P")+COUNTIF(AH82,"P")+COUNTIF(AN82,"P")+COUNTIF(AT82,"P")+COUNTIF(AZ82,"P")+COUNTIF(BF82,"P")+COUNTIF(BL82,"P")+COUNTIF(BR82,"P")+COUNTIF(BX82,"P")+COUNTIF(CD82,"P")+COUNTIF(CJ82,"P")</f>
        <v/>
      </c>
      <c r="CS82">
        <f>(INT(E82)*3+(E82-INT(E82))*10)+(INT(K82)*3+(K82-INT(K82))*10)+(INT(Q82)*3+(Q82-INT(Q82))*10)+(INT(W82)*3+(W82-INT(W82))*10)+(INT(AC82)*3+(AC82-INT(AC82))*10)+(INT(AI82)*3+(AI82-INT(AI82))*10)+(INT(AO82)*3+(AO82-INT(AO82))*10)+(INT(AU82)*3+(AU82-INT(AU82))*10)+(INT(BA82)*3+(BA82-INT(BA82))*10)+(INT(BG82)*3+(BG82-INT(BG82))*10)+(INT(BM82)*3+(BM82-INT(BM82))*10)+(INT(BS82)*3+(BS82-INT(BS82))*10)+(INT(BY82)*3+(BY82-INT(BY82))*10)+(INT(CE82)*3+(CE82-INT(CE82))*10)+(INT(CK82)*3+(CK82-INT(CK82))*10)</f>
        <v/>
      </c>
      <c r="CT82">
        <f>INT(CS82/3)+MOD(CS82,3)/10</f>
        <v/>
      </c>
      <c r="CU82">
        <f>F82+L82+R82+X82+AD82+AJ82+AP82+AV82+BB82+BH82+BN82+BT82+BZ82+CF82+CL82</f>
        <v/>
      </c>
      <c r="CV82">
        <f>G82+M82+S82+Y82+AE82+AK82+AQ82+AW82+BC82+BI82+BO82+BU82+CA82+CG82+CM82</f>
        <v/>
      </c>
      <c r="CW82">
        <f>H82+N82+T82+Z82+AF82+AL82+AR82+AX82+BD82+BJ82+BP82+BV82+CB82+CH82+CN82</f>
        <v/>
      </c>
      <c r="CX82" s="2">
        <f>IFERROR(CU82*27/CS82,0)</f>
        <v/>
      </c>
    </row>
    <row r="83">
      <c r="A83">
        <f>IF(A25="","",A25)</f>
        <v/>
      </c>
      <c r="B83">
        <f>IF(B25="","",B25)</f>
        <v/>
      </c>
      <c r="CP83">
        <f>C83+I83+O83+U83+AA83+AG83+AM83+AS83+AY83+BE83+BK83+BQ83+BW83+CC83+CI83</f>
        <v/>
      </c>
      <c r="CQ83">
        <f>COUNTIF(D83,"G")+COUNTIF(J83,"G")+COUNTIF(P83,"G")+COUNTIF(V83,"G")+COUNTIF(AB83,"G")+COUNTIF(AH83,"G")+COUNTIF(AN83,"G")+COUNTIF(AT83,"G")+COUNTIF(AZ83,"G")+COUNTIF(BF83,"G")+COUNTIF(BL83,"G")+COUNTIF(BR83,"G")+COUNTIF(BX83,"G")+COUNTIF(CD83,"G")+COUNTIF(CJ83,"G")</f>
        <v/>
      </c>
      <c r="CR83">
        <f>COUNTIF(D83,"P")+COUNTIF(J83,"P")+COUNTIF(P83,"P")+COUNTIF(V83,"P")+COUNTIF(AB83,"P")+COUNTIF(AH83,"P")+COUNTIF(AN83,"P")+COUNTIF(AT83,"P")+COUNTIF(AZ83,"P")+COUNTIF(BF83,"P")+COUNTIF(BL83,"P")+COUNTIF(BR83,"P")+COUNTIF(BX83,"P")+COUNTIF(CD83,"P")+COUNTIF(CJ83,"P")</f>
        <v/>
      </c>
      <c r="CS83">
        <f>(INT(E83)*3+(E83-INT(E83))*10)+(INT(K83)*3+(K83-INT(K83))*10)+(INT(Q83)*3+(Q83-INT(Q83))*10)+(INT(W83)*3+(W83-INT(W83))*10)+(INT(AC83)*3+(AC83-INT(AC83))*10)+(INT(AI83)*3+(AI83-INT(AI83))*10)+(INT(AO83)*3+(AO83-INT(AO83))*10)+(INT(AU83)*3+(AU83-INT(AU83))*10)+(INT(BA83)*3+(BA83-INT(BA83))*10)+(INT(BG83)*3+(BG83-INT(BG83))*10)+(INT(BM83)*3+(BM83-INT(BM83))*10)+(INT(BS83)*3+(BS83-INT(BS83))*10)+(INT(BY83)*3+(BY83-INT(BY83))*10)+(INT(CE83)*3+(CE83-INT(CE83))*10)+(INT(CK83)*3+(CK83-INT(CK83))*10)</f>
        <v/>
      </c>
      <c r="CT83">
        <f>INT(CS83/3)+MOD(CS83,3)/10</f>
        <v/>
      </c>
      <c r="CU83">
        <f>F83+L83+R83+X83+AD83+AJ83+AP83+AV83+BB83+BH83+BN83+BT83+BZ83+CF83+CL83</f>
        <v/>
      </c>
      <c r="CV83">
        <f>G83+M83+S83+Y83+AE83+AK83+AQ83+AW83+BC83+BI83+BO83+BU83+CA83+CG83+CM83</f>
        <v/>
      </c>
      <c r="CW83">
        <f>H83+N83+T83+Z83+AF83+AL83+AR83+AX83+BD83+BJ83+BP83+BV83+CB83+CH83+CN83</f>
        <v/>
      </c>
      <c r="CX83" s="2">
        <f>IFERROR(CU83*27/CS83,0)</f>
        <v/>
      </c>
    </row>
    <row r="84">
      <c r="A84">
        <f>IF(A26="","",A26)</f>
        <v/>
      </c>
      <c r="B84">
        <f>IF(B26="","",B26)</f>
        <v/>
      </c>
      <c r="CP84">
        <f>C84+I84+O84+U84+AA84+AG84+AM84+AS84+AY84+BE84+BK84+BQ84+BW84+CC84+CI84</f>
        <v/>
      </c>
      <c r="CQ84">
        <f>COUNTIF(D84,"G")+COUNTIF(J84,"G")+COUNTIF(P84,"G")+COUNTIF(V84,"G")+COUNTIF(AB84,"G")+COUNTIF(AH84,"G")+COUNTIF(AN84,"G")+COUNTIF(AT84,"G")+COUNTIF(AZ84,"G")+COUNTIF(BF84,"G")+COUNTIF(BL84,"G")+COUNTIF(BR84,"G")+COUNTIF(BX84,"G")+COUNTIF(CD84,"G")+COUNTIF(CJ84,"G")</f>
        <v/>
      </c>
      <c r="CR84">
        <f>COUNTIF(D84,"P")+COUNTIF(J84,"P")+COUNTIF(P84,"P")+COUNTIF(V84,"P")+COUNTIF(AB84,"P")+COUNTIF(AH84,"P")+COUNTIF(AN84,"P")+COUNTIF(AT84,"P")+COUNTIF(AZ84,"P")+COUNTIF(BF84,"P")+COUNTIF(BL84,"P")+COUNTIF(BR84,"P")+COUNTIF(BX84,"P")+COUNTIF(CD84,"P")+COUNTIF(CJ84,"P")</f>
        <v/>
      </c>
      <c r="CS84">
        <f>(INT(E84)*3+(E84-INT(E84))*10)+(INT(K84)*3+(K84-INT(K84))*10)+(INT(Q84)*3+(Q84-INT(Q84))*10)+(INT(W84)*3+(W84-INT(W84))*10)+(INT(AC84)*3+(AC84-INT(AC84))*10)+(INT(AI84)*3+(AI84-INT(AI84))*10)+(INT(AO84)*3+(AO84-INT(AO84))*10)+(INT(AU84)*3+(AU84-INT(AU84))*10)+(INT(BA84)*3+(BA84-INT(BA84))*10)+(INT(BG84)*3+(BG84-INT(BG84))*10)+(INT(BM84)*3+(BM84-INT(BM84))*10)+(INT(BS84)*3+(BS84-INT(BS84))*10)+(INT(BY84)*3+(BY84-INT(BY84))*10)+(INT(CE84)*3+(CE84-INT(CE84))*10)+(INT(CK84)*3+(CK84-INT(CK84))*10)</f>
        <v/>
      </c>
      <c r="CT84">
        <f>INT(CS84/3)+MOD(CS84,3)/10</f>
        <v/>
      </c>
      <c r="CU84">
        <f>F84+L84+R84+X84+AD84+AJ84+AP84+AV84+BB84+BH84+BN84+BT84+BZ84+CF84+CL84</f>
        <v/>
      </c>
      <c r="CV84">
        <f>G84+M84+S84+Y84+AE84+AK84+AQ84+AW84+BC84+BI84+BO84+BU84+CA84+CG84+CM84</f>
        <v/>
      </c>
      <c r="CW84">
        <f>H84+N84+T84+Z84+AF84+AL84+AR84+AX84+BD84+BJ84+BP84+BV84+CB84+CH84+CN84</f>
        <v/>
      </c>
      <c r="CX84" s="2">
        <f>IFERROR(CU84*27/CS84,0)</f>
        <v/>
      </c>
    </row>
    <row r="85">
      <c r="A85">
        <f>IF(A27="","",A27)</f>
        <v/>
      </c>
      <c r="B85">
        <f>IF(B27="","",B27)</f>
        <v/>
      </c>
      <c r="CP85">
        <f>C85+I85+O85+U85+AA85+AG85+AM85+AS85+AY85+BE85+BK85+BQ85+BW85+CC85+CI85</f>
        <v/>
      </c>
      <c r="CQ85">
        <f>COUNTIF(D85,"G")+COUNTIF(J85,"G")+COUNTIF(P85,"G")+COUNTIF(V85,"G")+COUNTIF(AB85,"G")+COUNTIF(AH85,"G")+COUNTIF(AN85,"G")+COUNTIF(AT85,"G")+COUNTIF(AZ85,"G")+COUNTIF(BF85,"G")+COUNTIF(BL85,"G")+COUNTIF(BR85,"G")+COUNTIF(BX85,"G")+COUNTIF(CD85,"G")+COUNTIF(CJ85,"G")</f>
        <v/>
      </c>
      <c r="CR85">
        <f>COUNTIF(D85,"P")+COUNTIF(J85,"P")+COUNTIF(P85,"P")+COUNTIF(V85,"P")+COUNTIF(AB85,"P")+COUNTIF(AH85,"P")+COUNTIF(AN85,"P")+COUNTIF(AT85,"P")+COUNTIF(AZ85,"P")+COUNTIF(BF85,"P")+COUNTIF(BL85,"P")+COUNTIF(BR85,"P")+COUNTIF(BX85,"P")+COUNTIF(CD85,"P")+COUNTIF(CJ85,"P")</f>
        <v/>
      </c>
      <c r="CS85">
        <f>(INT(E85)*3+(E85-INT(E85))*10)+(INT(K85)*3+(K85-INT(K85))*10)+(INT(Q85)*3+(Q85-INT(Q85))*10)+(INT(W85)*3+(W85-INT(W85))*10)+(INT(AC85)*3+(AC85-INT(AC85))*10)+(INT(AI85)*3+(AI85-INT(AI85))*10)+(INT(AO85)*3+(AO85-INT(AO85))*10)+(INT(AU85)*3+(AU85-INT(AU85))*10)+(INT(BA85)*3+(BA85-INT(BA85))*10)+(INT(BG85)*3+(BG85-INT(BG85))*10)+(INT(BM85)*3+(BM85-INT(BM85))*10)+(INT(BS85)*3+(BS85-INT(BS85))*10)+(INT(BY85)*3+(BY85-INT(BY85))*10)+(INT(CE85)*3+(CE85-INT(CE85))*10)+(INT(CK85)*3+(CK85-INT(CK85))*10)</f>
        <v/>
      </c>
      <c r="CT85">
        <f>INT(CS85/3)+MOD(CS85,3)/10</f>
        <v/>
      </c>
      <c r="CU85">
        <f>F85+L85+R85+X85+AD85+AJ85+AP85+AV85+BB85+BH85+BN85+BT85+BZ85+CF85+CL85</f>
        <v/>
      </c>
      <c r="CV85">
        <f>G85+M85+S85+Y85+AE85+AK85+AQ85+AW85+BC85+BI85+BO85+BU85+CA85+CG85+CM85</f>
        <v/>
      </c>
      <c r="CW85">
        <f>H85+N85+T85+Z85+AF85+AL85+AR85+AX85+BD85+BJ85+BP85+BV85+CB85+CH85+CN85</f>
        <v/>
      </c>
      <c r="CX85" s="2">
        <f>IFERROR(CU85*27/CS85,0)</f>
        <v/>
      </c>
    </row>
    <row r="86">
      <c r="A86">
        <f>IF(A28="","",A28)</f>
        <v/>
      </c>
      <c r="B86">
        <f>IF(B28="","",B28)</f>
        <v/>
      </c>
      <c r="CP86">
        <f>C86+I86+O86+U86+AA86+AG86+AM86+AS86+AY86+BE86+BK86+BQ86+BW86+CC86+CI86</f>
        <v/>
      </c>
      <c r="CQ86">
        <f>COUNTIF(D86,"G")+COUNTIF(J86,"G")+COUNTIF(P86,"G")+COUNTIF(V86,"G")+COUNTIF(AB86,"G")+COUNTIF(AH86,"G")+COUNTIF(AN86,"G")+COUNTIF(AT86,"G")+COUNTIF(AZ86,"G")+COUNTIF(BF86,"G")+COUNTIF(BL86,"G")+COUNTIF(BR86,"G")+COUNTIF(BX86,"G")+COUNTIF(CD86,"G")+COUNTIF(CJ86,"G")</f>
        <v/>
      </c>
      <c r="CR86">
        <f>COUNTIF(D86,"P")+COUNTIF(J86,"P")+COUNTIF(P86,"P")+COUNTIF(V86,"P")+COUNTIF(AB86,"P")+COUNTIF(AH86,"P")+COUNTIF(AN86,"P")+COUNTIF(AT86,"P")+COUNTIF(AZ86,"P")+COUNTIF(BF86,"P")+COUNTIF(BL86,"P")+COUNTIF(BR86,"P")+COUNTIF(BX86,"P")+COUNTIF(CD86,"P")+COUNTIF(CJ86,"P")</f>
        <v/>
      </c>
      <c r="CS86">
        <f>(INT(E86)*3+(E86-INT(E86))*10)+(INT(K86)*3+(K86-INT(K86))*10)+(INT(Q86)*3+(Q86-INT(Q86))*10)+(INT(W86)*3+(W86-INT(W86))*10)+(INT(AC86)*3+(AC86-INT(AC86))*10)+(INT(AI86)*3+(AI86-INT(AI86))*10)+(INT(AO86)*3+(AO86-INT(AO86))*10)+(INT(AU86)*3+(AU86-INT(AU86))*10)+(INT(BA86)*3+(BA86-INT(BA86))*10)+(INT(BG86)*3+(BG86-INT(BG86))*10)+(INT(BM86)*3+(BM86-INT(BM86))*10)+(INT(BS86)*3+(BS86-INT(BS86))*10)+(INT(BY86)*3+(BY86-INT(BY86))*10)+(INT(CE86)*3+(CE86-INT(CE86))*10)+(INT(CK86)*3+(CK86-INT(CK86))*10)</f>
        <v/>
      </c>
      <c r="CT86">
        <f>INT(CS86/3)+MOD(CS86,3)/10</f>
        <v/>
      </c>
      <c r="CU86">
        <f>F86+L86+R86+X86+AD86+AJ86+AP86+AV86+BB86+BH86+BN86+BT86+BZ86+CF86+CL86</f>
        <v/>
      </c>
      <c r="CV86">
        <f>G86+M86+S86+Y86+AE86+AK86+AQ86+AW86+BC86+BI86+BO86+BU86+CA86+CG86+CM86</f>
        <v/>
      </c>
      <c r="CW86">
        <f>H86+N86+T86+Z86+AF86+AL86+AR86+AX86+BD86+BJ86+BP86+BV86+CB86+CH86+CN86</f>
        <v/>
      </c>
      <c r="CX86" s="2">
        <f>IFERROR(CU86*27/CS86,0)</f>
        <v/>
      </c>
    </row>
    <row r="87">
      <c r="A87">
        <f>IF(A29="","",A29)</f>
        <v/>
      </c>
      <c r="B87">
        <f>IF(B29="","",B29)</f>
        <v/>
      </c>
      <c r="CP87">
        <f>C87+I87+O87+U87+AA87+AG87+AM87+AS87+AY87+BE87+BK87+BQ87+BW87+CC87+CI87</f>
        <v/>
      </c>
      <c r="CQ87">
        <f>COUNTIF(D87,"G")+COUNTIF(J87,"G")+COUNTIF(P87,"G")+COUNTIF(V87,"G")+COUNTIF(AB87,"G")+COUNTIF(AH87,"G")+COUNTIF(AN87,"G")+COUNTIF(AT87,"G")+COUNTIF(AZ87,"G")+COUNTIF(BF87,"G")+COUNTIF(BL87,"G")+COUNTIF(BR87,"G")+COUNTIF(BX87,"G")+COUNTIF(CD87,"G")+COUNTIF(CJ87,"G")</f>
        <v/>
      </c>
      <c r="CR87">
        <f>COUNTIF(D87,"P")+COUNTIF(J87,"P")+COUNTIF(P87,"P")+COUNTIF(V87,"P")+COUNTIF(AB87,"P")+COUNTIF(AH87,"P")+COUNTIF(AN87,"P")+COUNTIF(AT87,"P")+COUNTIF(AZ87,"P")+COUNTIF(BF87,"P")+COUNTIF(BL87,"P")+COUNTIF(BR87,"P")+COUNTIF(BX87,"P")+COUNTIF(CD87,"P")+COUNTIF(CJ87,"P")</f>
        <v/>
      </c>
      <c r="CS87">
        <f>(INT(E87)*3+(E87-INT(E87))*10)+(INT(K87)*3+(K87-INT(K87))*10)+(INT(Q87)*3+(Q87-INT(Q87))*10)+(INT(W87)*3+(W87-INT(W87))*10)+(INT(AC87)*3+(AC87-INT(AC87))*10)+(INT(AI87)*3+(AI87-INT(AI87))*10)+(INT(AO87)*3+(AO87-INT(AO87))*10)+(INT(AU87)*3+(AU87-INT(AU87))*10)+(INT(BA87)*3+(BA87-INT(BA87))*10)+(INT(BG87)*3+(BG87-INT(BG87))*10)+(INT(BM87)*3+(BM87-INT(BM87))*10)+(INT(BS87)*3+(BS87-INT(BS87))*10)+(INT(BY87)*3+(BY87-INT(BY87))*10)+(INT(CE87)*3+(CE87-INT(CE87))*10)+(INT(CK87)*3+(CK87-INT(CK87))*10)</f>
        <v/>
      </c>
      <c r="CT87">
        <f>INT(CS87/3)+MOD(CS87,3)/10</f>
        <v/>
      </c>
      <c r="CU87">
        <f>F87+L87+R87+X87+AD87+AJ87+AP87+AV87+BB87+BH87+BN87+BT87+BZ87+CF87+CL87</f>
        <v/>
      </c>
      <c r="CV87">
        <f>G87+M87+S87+Y87+AE87+AK87+AQ87+AW87+BC87+BI87+BO87+BU87+CA87+CG87+CM87</f>
        <v/>
      </c>
      <c r="CW87">
        <f>H87+N87+T87+Z87+AF87+AL87+AR87+AX87+BD87+BJ87+BP87+BV87+CB87+CH87+CN87</f>
        <v/>
      </c>
      <c r="CX87" s="2">
        <f>IFERROR(CU87*27/CS87,0)</f>
        <v/>
      </c>
    </row>
    <row r="88">
      <c r="A88">
        <f>IF(A30="","",A30)</f>
        <v/>
      </c>
      <c r="B88">
        <f>IF(B30="","",B30)</f>
        <v/>
      </c>
      <c r="CP88">
        <f>C88+I88+O88+U88+AA88+AG88+AM88+AS88+AY88+BE88+BK88+BQ88+BW88+CC88+CI88</f>
        <v/>
      </c>
      <c r="CQ88">
        <f>COUNTIF(D88,"G")+COUNTIF(J88,"G")+COUNTIF(P88,"G")+COUNTIF(V88,"G")+COUNTIF(AB88,"G")+COUNTIF(AH88,"G")+COUNTIF(AN88,"G")+COUNTIF(AT88,"G")+COUNTIF(AZ88,"G")+COUNTIF(BF88,"G")+COUNTIF(BL88,"G")+COUNTIF(BR88,"G")+COUNTIF(BX88,"G")+COUNTIF(CD88,"G")+COUNTIF(CJ88,"G")</f>
        <v/>
      </c>
      <c r="CR88">
        <f>COUNTIF(D88,"P")+COUNTIF(J88,"P")+COUNTIF(P88,"P")+COUNTIF(V88,"P")+COUNTIF(AB88,"P")+COUNTIF(AH88,"P")+COUNTIF(AN88,"P")+COUNTIF(AT88,"P")+COUNTIF(AZ88,"P")+COUNTIF(BF88,"P")+COUNTIF(BL88,"P")+COUNTIF(BR88,"P")+COUNTIF(BX88,"P")+COUNTIF(CD88,"P")+COUNTIF(CJ88,"P")</f>
        <v/>
      </c>
      <c r="CS88">
        <f>(INT(E88)*3+(E88-INT(E88))*10)+(INT(K88)*3+(K88-INT(K88))*10)+(INT(Q88)*3+(Q88-INT(Q88))*10)+(INT(W88)*3+(W88-INT(W88))*10)+(INT(AC88)*3+(AC88-INT(AC88))*10)+(INT(AI88)*3+(AI88-INT(AI88))*10)+(INT(AO88)*3+(AO88-INT(AO88))*10)+(INT(AU88)*3+(AU88-INT(AU88))*10)+(INT(BA88)*3+(BA88-INT(BA88))*10)+(INT(BG88)*3+(BG88-INT(BG88))*10)+(INT(BM88)*3+(BM88-INT(BM88))*10)+(INT(BS88)*3+(BS88-INT(BS88))*10)+(INT(BY88)*3+(BY88-INT(BY88))*10)+(INT(CE88)*3+(CE88-INT(CE88))*10)+(INT(CK88)*3+(CK88-INT(CK88))*10)</f>
        <v/>
      </c>
      <c r="CT88">
        <f>INT(CS88/3)+MOD(CS88,3)/10</f>
        <v/>
      </c>
      <c r="CU88">
        <f>F88+L88+R88+X88+AD88+AJ88+AP88+AV88+BB88+BH88+BN88+BT88+BZ88+CF88+CL88</f>
        <v/>
      </c>
      <c r="CV88">
        <f>G88+M88+S88+Y88+AE88+AK88+AQ88+AW88+BC88+BI88+BO88+BU88+CA88+CG88+CM88</f>
        <v/>
      </c>
      <c r="CW88">
        <f>H88+N88+T88+Z88+AF88+AL88+AR88+AX88+BD88+BJ88+BP88+BV88+CB88+CH88+CN88</f>
        <v/>
      </c>
      <c r="CX88" s="2">
        <f>IFERROR(CU88*27/CS88,0)</f>
        <v/>
      </c>
    </row>
    <row r="89">
      <c r="A89">
        <f>IF(A31="","",A31)</f>
        <v/>
      </c>
      <c r="B89">
        <f>IF(B31="","",B31)</f>
        <v/>
      </c>
      <c r="CP89">
        <f>C89+I89+O89+U89+AA89+AG89+AM89+AS89+AY89+BE89+BK89+BQ89+BW89+CC89+CI89</f>
        <v/>
      </c>
      <c r="CQ89">
        <f>COUNTIF(D89,"G")+COUNTIF(J89,"G")+COUNTIF(P89,"G")+COUNTIF(V89,"G")+COUNTIF(AB89,"G")+COUNTIF(AH89,"G")+COUNTIF(AN89,"G")+COUNTIF(AT89,"G")+COUNTIF(AZ89,"G")+COUNTIF(BF89,"G")+COUNTIF(BL89,"G")+COUNTIF(BR89,"G")+COUNTIF(BX89,"G")+COUNTIF(CD89,"G")+COUNTIF(CJ89,"G")</f>
        <v/>
      </c>
      <c r="CR89">
        <f>COUNTIF(D89,"P")+COUNTIF(J89,"P")+COUNTIF(P89,"P")+COUNTIF(V89,"P")+COUNTIF(AB89,"P")+COUNTIF(AH89,"P")+COUNTIF(AN89,"P")+COUNTIF(AT89,"P")+COUNTIF(AZ89,"P")+COUNTIF(BF89,"P")+COUNTIF(BL89,"P")+COUNTIF(BR89,"P")+COUNTIF(BX89,"P")+COUNTIF(CD89,"P")+COUNTIF(CJ89,"P")</f>
        <v/>
      </c>
      <c r="CS89">
        <f>(INT(E89)*3+(E89-INT(E89))*10)+(INT(K89)*3+(K89-INT(K89))*10)+(INT(Q89)*3+(Q89-INT(Q89))*10)+(INT(W89)*3+(W89-INT(W89))*10)+(INT(AC89)*3+(AC89-INT(AC89))*10)+(INT(AI89)*3+(AI89-INT(AI89))*10)+(INT(AO89)*3+(AO89-INT(AO89))*10)+(INT(AU89)*3+(AU89-INT(AU89))*10)+(INT(BA89)*3+(BA89-INT(BA89))*10)+(INT(BG89)*3+(BG89-INT(BG89))*10)+(INT(BM89)*3+(BM89-INT(BM89))*10)+(INT(BS89)*3+(BS89-INT(BS89))*10)+(INT(BY89)*3+(BY89-INT(BY89))*10)+(INT(CE89)*3+(CE89-INT(CE89))*10)+(INT(CK89)*3+(CK89-INT(CK89))*10)</f>
        <v/>
      </c>
      <c r="CT89">
        <f>INT(CS89/3)+MOD(CS89,3)/10</f>
        <v/>
      </c>
      <c r="CU89">
        <f>F89+L89+R89+X89+AD89+AJ89+AP89+AV89+BB89+BH89+BN89+BT89+BZ89+CF89+CL89</f>
        <v/>
      </c>
      <c r="CV89">
        <f>G89+M89+S89+Y89+AE89+AK89+AQ89+AW89+BC89+BI89+BO89+BU89+CA89+CG89+CM89</f>
        <v/>
      </c>
      <c r="CW89">
        <f>H89+N89+T89+Z89+AF89+AL89+AR89+AX89+BD89+BJ89+BP89+BV89+CB89+CH89+CN89</f>
        <v/>
      </c>
      <c r="CX89" s="2">
        <f>IFERROR(CU89*27/CS89,0)</f>
        <v/>
      </c>
    </row>
    <row r="90">
      <c r="A90">
        <f>IF(A32="","",A32)</f>
        <v/>
      </c>
      <c r="B90">
        <f>IF(B32="","",B32)</f>
        <v/>
      </c>
      <c r="CP90">
        <f>C90+I90+O90+U90+AA90+AG90+AM90+AS90+AY90+BE90+BK90+BQ90+BW90+CC90+CI90</f>
        <v/>
      </c>
      <c r="CQ90">
        <f>COUNTIF(D90,"G")+COUNTIF(J90,"G")+COUNTIF(P90,"G")+COUNTIF(V90,"G")+COUNTIF(AB90,"G")+COUNTIF(AH90,"G")+COUNTIF(AN90,"G")+COUNTIF(AT90,"G")+COUNTIF(AZ90,"G")+COUNTIF(BF90,"G")+COUNTIF(BL90,"G")+COUNTIF(BR90,"G")+COUNTIF(BX90,"G")+COUNTIF(CD90,"G")+COUNTIF(CJ90,"G")</f>
        <v/>
      </c>
      <c r="CR90">
        <f>COUNTIF(D90,"P")+COUNTIF(J90,"P")+COUNTIF(P90,"P")+COUNTIF(V90,"P")+COUNTIF(AB90,"P")+COUNTIF(AH90,"P")+COUNTIF(AN90,"P")+COUNTIF(AT90,"P")+COUNTIF(AZ90,"P")+COUNTIF(BF90,"P")+COUNTIF(BL90,"P")+COUNTIF(BR90,"P")+COUNTIF(BX90,"P")+COUNTIF(CD90,"P")+COUNTIF(CJ90,"P")</f>
        <v/>
      </c>
      <c r="CS90">
        <f>(INT(E90)*3+(E90-INT(E90))*10)+(INT(K90)*3+(K90-INT(K90))*10)+(INT(Q90)*3+(Q90-INT(Q90))*10)+(INT(W90)*3+(W90-INT(W90))*10)+(INT(AC90)*3+(AC90-INT(AC90))*10)+(INT(AI90)*3+(AI90-INT(AI90))*10)+(INT(AO90)*3+(AO90-INT(AO90))*10)+(INT(AU90)*3+(AU90-INT(AU90))*10)+(INT(BA90)*3+(BA90-INT(BA90))*10)+(INT(BG90)*3+(BG90-INT(BG90))*10)+(INT(BM90)*3+(BM90-INT(BM90))*10)+(INT(BS90)*3+(BS90-INT(BS90))*10)+(INT(BY90)*3+(BY90-INT(BY90))*10)+(INT(CE90)*3+(CE90-INT(CE90))*10)+(INT(CK90)*3+(CK90-INT(CK90))*10)</f>
        <v/>
      </c>
      <c r="CT90">
        <f>INT(CS90/3)+MOD(CS90,3)/10</f>
        <v/>
      </c>
      <c r="CU90">
        <f>F90+L90+R90+X90+AD90+AJ90+AP90+AV90+BB90+BH90+BN90+BT90+BZ90+CF90+CL90</f>
        <v/>
      </c>
      <c r="CV90">
        <f>G90+M90+S90+Y90+AE90+AK90+AQ90+AW90+BC90+BI90+BO90+BU90+CA90+CG90+CM90</f>
        <v/>
      </c>
      <c r="CW90">
        <f>H90+N90+T90+Z90+AF90+AL90+AR90+AX90+BD90+BJ90+BP90+BV90+CB90+CH90+CN90</f>
        <v/>
      </c>
      <c r="CX90" s="2">
        <f>IFERROR(CU90*27/CS90,0)</f>
        <v/>
      </c>
    </row>
    <row r="91">
      <c r="A91" t="inlineStr">
        <is>
          <t>TOTALES :</t>
        </is>
      </c>
      <c r="CP91">
        <f>SUM(CP66:CP90)</f>
        <v/>
      </c>
      <c r="CQ91">
        <f>SUM(CQ66:CQ90)</f>
        <v/>
      </c>
      <c r="CR91">
        <f>SUM(CR66:CR90)</f>
        <v/>
      </c>
      <c r="CS91">
        <f>SUM(CS66:CS90)</f>
        <v/>
      </c>
      <c r="CT91">
        <f>SUM(CT66:CT90)</f>
        <v/>
      </c>
      <c r="CU91">
        <f>SUM(CU66:CU90)</f>
        <v/>
      </c>
      <c r="CV91">
        <f>SUM(CV66:CV90)</f>
        <v/>
      </c>
      <c r="CW91">
        <f>SUM(CW66:CW90)</f>
        <v/>
      </c>
      <c r="CX91">
        <f>SUM(CX66:CX90)</f>
        <v/>
      </c>
    </row>
    <row r="94">
      <c r="A94" t="inlineStr">
        <is>
          <t>R E S U L T A D O S   D E L   E Q U I P O</t>
        </is>
      </c>
    </row>
    <row r="95">
      <c r="A95" t="inlineStr">
        <is>
          <t>Juego</t>
        </is>
      </c>
      <c r="B95" t="inlineStr">
        <is>
          <t>Resultado</t>
        </is>
      </c>
      <c r="C95" t="inlineStr">
        <is>
          <t>CA</t>
        </is>
      </c>
      <c r="D95" t="inlineStr">
        <is>
          <t>CR</t>
        </is>
      </c>
    </row>
    <row r="96">
      <c r="A96" t="n">
        <v>1</v>
      </c>
    </row>
    <row r="97">
      <c r="A97" t="n">
        <v>2</v>
      </c>
    </row>
    <row r="98">
      <c r="A98" t="n">
        <v>3</v>
      </c>
    </row>
    <row r="99">
      <c r="A99" t="n">
        <v>4</v>
      </c>
    </row>
    <row r="100">
      <c r="A100" t="n">
        <v>5</v>
      </c>
    </row>
    <row r="101">
      <c r="A101" t="n">
        <v>6</v>
      </c>
    </row>
    <row r="102">
      <c r="A102" t="n">
        <v>7</v>
      </c>
    </row>
    <row r="103">
      <c r="A103" t="n">
        <v>8</v>
      </c>
    </row>
    <row r="104">
      <c r="A104" t="n">
        <v>9</v>
      </c>
    </row>
    <row r="105">
      <c r="A105" t="n">
        <v>10</v>
      </c>
    </row>
    <row r="106">
      <c r="A106" t="n">
        <v>11</v>
      </c>
    </row>
    <row r="107">
      <c r="A107" t="n">
        <v>12</v>
      </c>
    </row>
    <row r="108">
      <c r="A108" t="n">
        <v>13</v>
      </c>
    </row>
    <row r="109">
      <c r="A109" t="n">
        <v>14</v>
      </c>
    </row>
    <row r="110">
      <c r="A110" t="n">
        <v>15</v>
      </c>
    </row>
    <row r="111">
      <c r="A111" t="inlineStr">
        <is>
          <t>TOTALES</t>
        </is>
      </c>
      <c r="B111">
        <f>COUNTIF(B96:B110,"G")+COUNTIF(B96:B110,"P")+COUNTIF(B96:B110,"E")</f>
        <v/>
      </c>
      <c r="C111">
        <f>COUNTIF(B96:B110,"G")</f>
        <v/>
      </c>
      <c r="D111">
        <f>COUNTIF(B96:B110,"P")</f>
        <v/>
      </c>
      <c r="E111">
        <f>COUNTIF(B96:B110,"E")</f>
        <v/>
      </c>
      <c r="F111">
        <f>SUM(C96:C110)</f>
        <v/>
      </c>
      <c r="G111">
        <f>SUM(D96:D110)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V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CORPORACION CRIOLLITOS DE VENEZUELA</t>
        </is>
      </c>
    </row>
    <row r="2">
      <c r="A2" t="inlineStr">
        <is>
          <t>LIGA DE BEISBOL MENOR JUAN GUILLERMO GUZMAN</t>
        </is>
      </c>
    </row>
    <row r="4">
      <c r="B4" t="inlineStr">
        <is>
          <t>CATEGORIA : INFANTIL</t>
        </is>
      </c>
    </row>
    <row r="6">
      <c r="A6" t="inlineStr">
        <is>
          <t>equipo18</t>
        </is>
      </c>
      <c r="C6" t="inlineStr">
        <is>
          <t>O F E N S I V A   I N D I V I D U A L</t>
        </is>
      </c>
    </row>
    <row r="7">
      <c r="A7" t="inlineStr">
        <is>
          <t>NOMBRE</t>
        </is>
      </c>
      <c r="B7" t="inlineStr">
        <is>
          <t>No</t>
        </is>
      </c>
      <c r="C7" t="inlineStr">
        <is>
          <t>VB</t>
        </is>
      </c>
      <c r="D7" t="inlineStr">
        <is>
          <t>CA</t>
        </is>
      </c>
      <c r="E7" t="inlineStr">
        <is>
          <t>H</t>
        </is>
      </c>
      <c r="F7" t="inlineStr">
        <is>
          <t>2B</t>
        </is>
      </c>
      <c r="G7" t="inlineStr">
        <is>
          <t>3B</t>
        </is>
      </c>
      <c r="H7" t="inlineStr">
        <is>
          <t>HR</t>
        </is>
      </c>
      <c r="I7" t="inlineStr">
        <is>
          <t>CI</t>
        </is>
      </c>
      <c r="J7" t="inlineStr">
        <is>
          <t>K</t>
        </is>
      </c>
      <c r="K7" t="inlineStr">
        <is>
          <t>BB</t>
        </is>
      </c>
      <c r="L7" t="inlineStr">
        <is>
          <t>BR</t>
        </is>
      </c>
      <c r="M7" t="inlineStr">
        <is>
          <t>GP</t>
        </is>
      </c>
      <c r="N7" t="inlineStr">
        <is>
          <t>SH</t>
        </is>
      </c>
      <c r="O7" t="inlineStr">
        <is>
          <t>SF</t>
        </is>
      </c>
      <c r="P7" t="inlineStr">
        <is>
          <t>INT</t>
        </is>
      </c>
      <c r="Q7" t="inlineStr">
        <is>
          <t>BAL</t>
        </is>
      </c>
      <c r="R7" t="inlineStr">
        <is>
          <t>AL</t>
        </is>
      </c>
      <c r="T7" t="inlineStr">
        <is>
          <t>VB</t>
        </is>
      </c>
      <c r="U7" t="inlineStr">
        <is>
          <t>CA</t>
        </is>
      </c>
      <c r="V7" t="inlineStr">
        <is>
          <t>H</t>
        </is>
      </c>
      <c r="W7" t="inlineStr">
        <is>
          <t>2B</t>
        </is>
      </c>
      <c r="X7" t="inlineStr">
        <is>
          <t>3B</t>
        </is>
      </c>
      <c r="Y7" t="inlineStr">
        <is>
          <t>HR</t>
        </is>
      </c>
      <c r="Z7" t="inlineStr">
        <is>
          <t>CI</t>
        </is>
      </c>
      <c r="AA7" t="inlineStr">
        <is>
          <t>K</t>
        </is>
      </c>
      <c r="AB7" t="inlineStr">
        <is>
          <t>BB</t>
        </is>
      </c>
      <c r="AC7" t="inlineStr">
        <is>
          <t>BR</t>
        </is>
      </c>
      <c r="AD7" t="inlineStr">
        <is>
          <t>GP</t>
        </is>
      </c>
      <c r="AE7" t="inlineStr">
        <is>
          <t>SH</t>
        </is>
      </c>
      <c r="AF7" t="inlineStr">
        <is>
          <t>SF</t>
        </is>
      </c>
      <c r="AG7" t="inlineStr">
        <is>
          <t>INT</t>
        </is>
      </c>
      <c r="AH7" t="inlineStr">
        <is>
          <t>BAL</t>
        </is>
      </c>
      <c r="AI7" t="inlineStr">
        <is>
          <t>AL</t>
        </is>
      </c>
      <c r="AK7" t="inlineStr">
        <is>
          <t>VB</t>
        </is>
      </c>
      <c r="AL7" t="inlineStr">
        <is>
          <t>CA</t>
        </is>
      </c>
      <c r="AM7" t="inlineStr">
        <is>
          <t>H</t>
        </is>
      </c>
      <c r="AN7" t="inlineStr">
        <is>
          <t>2B</t>
        </is>
      </c>
      <c r="AO7" t="inlineStr">
        <is>
          <t>3B</t>
        </is>
      </c>
      <c r="AP7" t="inlineStr">
        <is>
          <t>HR</t>
        </is>
      </c>
      <c r="AQ7" t="inlineStr">
        <is>
          <t>CI</t>
        </is>
      </c>
      <c r="AR7" t="inlineStr">
        <is>
          <t>K</t>
        </is>
      </c>
      <c r="AS7" t="inlineStr">
        <is>
          <t>BB</t>
        </is>
      </c>
      <c r="AT7" t="inlineStr">
        <is>
          <t>BR</t>
        </is>
      </c>
      <c r="AU7" t="inlineStr">
        <is>
          <t>GP</t>
        </is>
      </c>
      <c r="AV7" t="inlineStr">
        <is>
          <t>SH</t>
        </is>
      </c>
      <c r="AW7" t="inlineStr">
        <is>
          <t>SF</t>
        </is>
      </c>
      <c r="AX7" t="inlineStr">
        <is>
          <t>INT</t>
        </is>
      </c>
      <c r="AY7" t="inlineStr">
        <is>
          <t>BAL</t>
        </is>
      </c>
      <c r="AZ7" t="inlineStr">
        <is>
          <t>AL</t>
        </is>
      </c>
      <c r="BB7" t="inlineStr">
        <is>
          <t>VB</t>
        </is>
      </c>
      <c r="BC7" t="inlineStr">
        <is>
          <t>CA</t>
        </is>
      </c>
      <c r="BD7" t="inlineStr">
        <is>
          <t>H</t>
        </is>
      </c>
      <c r="BE7" t="inlineStr">
        <is>
          <t>2B</t>
        </is>
      </c>
      <c r="BF7" t="inlineStr">
        <is>
          <t>3B</t>
        </is>
      </c>
      <c r="BG7" t="inlineStr">
        <is>
          <t>HR</t>
        </is>
      </c>
      <c r="BH7" t="inlineStr">
        <is>
          <t>CI</t>
        </is>
      </c>
      <c r="BI7" t="inlineStr">
        <is>
          <t>K</t>
        </is>
      </c>
      <c r="BJ7" t="inlineStr">
        <is>
          <t>BB</t>
        </is>
      </c>
      <c r="BK7" t="inlineStr">
        <is>
          <t>BR</t>
        </is>
      </c>
      <c r="BL7" t="inlineStr">
        <is>
          <t>GP</t>
        </is>
      </c>
      <c r="BM7" t="inlineStr">
        <is>
          <t>SH</t>
        </is>
      </c>
      <c r="BN7" t="inlineStr">
        <is>
          <t>SF</t>
        </is>
      </c>
      <c r="BO7" t="inlineStr">
        <is>
          <t>INT</t>
        </is>
      </c>
      <c r="BP7" t="inlineStr">
        <is>
          <t>BAL</t>
        </is>
      </c>
      <c r="BQ7" t="inlineStr">
        <is>
          <t>AL</t>
        </is>
      </c>
      <c r="BS7" t="inlineStr">
        <is>
          <t>VB</t>
        </is>
      </c>
      <c r="BT7" t="inlineStr">
        <is>
          <t>CA</t>
        </is>
      </c>
      <c r="BU7" t="inlineStr">
        <is>
          <t>H</t>
        </is>
      </c>
      <c r="BV7" t="inlineStr">
        <is>
          <t>2B</t>
        </is>
      </c>
      <c r="BW7" t="inlineStr">
        <is>
          <t>3B</t>
        </is>
      </c>
      <c r="BX7" t="inlineStr">
        <is>
          <t>HR</t>
        </is>
      </c>
      <c r="BY7" t="inlineStr">
        <is>
          <t>CI</t>
        </is>
      </c>
      <c r="BZ7" t="inlineStr">
        <is>
          <t>K</t>
        </is>
      </c>
      <c r="CA7" t="inlineStr">
        <is>
          <t>BB</t>
        </is>
      </c>
      <c r="CB7" t="inlineStr">
        <is>
          <t>BR</t>
        </is>
      </c>
      <c r="CC7" t="inlineStr">
        <is>
          <t>GP</t>
        </is>
      </c>
      <c r="CD7" t="inlineStr">
        <is>
          <t>SH</t>
        </is>
      </c>
      <c r="CE7" t="inlineStr">
        <is>
          <t>SF</t>
        </is>
      </c>
      <c r="CF7" t="inlineStr">
        <is>
          <t>INT</t>
        </is>
      </c>
      <c r="CG7" t="inlineStr">
        <is>
          <t>BAL</t>
        </is>
      </c>
      <c r="CH7" t="inlineStr">
        <is>
          <t>AL</t>
        </is>
      </c>
      <c r="CJ7" t="inlineStr">
        <is>
          <t>VB</t>
        </is>
      </c>
      <c r="CK7" t="inlineStr">
        <is>
          <t>CA</t>
        </is>
      </c>
      <c r="CL7" t="inlineStr">
        <is>
          <t>H</t>
        </is>
      </c>
      <c r="CM7" t="inlineStr">
        <is>
          <t>2B</t>
        </is>
      </c>
      <c r="CN7" t="inlineStr">
        <is>
          <t>3B</t>
        </is>
      </c>
      <c r="CO7" t="inlineStr">
        <is>
          <t>HR</t>
        </is>
      </c>
      <c r="CP7" t="inlineStr">
        <is>
          <t>CI</t>
        </is>
      </c>
      <c r="CQ7" t="inlineStr">
        <is>
          <t>K</t>
        </is>
      </c>
      <c r="CR7" t="inlineStr">
        <is>
          <t>BB</t>
        </is>
      </c>
      <c r="CS7" t="inlineStr">
        <is>
          <t>BR</t>
        </is>
      </c>
      <c r="CT7" t="inlineStr">
        <is>
          <t>GP</t>
        </is>
      </c>
      <c r="CU7" t="inlineStr">
        <is>
          <t>SH</t>
        </is>
      </c>
      <c r="CV7" t="inlineStr">
        <is>
          <t>SF</t>
        </is>
      </c>
      <c r="CW7" t="inlineStr">
        <is>
          <t>INT</t>
        </is>
      </c>
      <c r="CX7" t="inlineStr">
        <is>
          <t>BAL</t>
        </is>
      </c>
      <c r="CY7" t="inlineStr">
        <is>
          <t>AL</t>
        </is>
      </c>
      <c r="DA7" t="inlineStr">
        <is>
          <t>VB</t>
        </is>
      </c>
      <c r="DB7" t="inlineStr">
        <is>
          <t>CA</t>
        </is>
      </c>
      <c r="DC7" t="inlineStr">
        <is>
          <t>H</t>
        </is>
      </c>
      <c r="DD7" t="inlineStr">
        <is>
          <t>2B</t>
        </is>
      </c>
      <c r="DE7" t="inlineStr">
        <is>
          <t>3B</t>
        </is>
      </c>
      <c r="DF7" t="inlineStr">
        <is>
          <t>HR</t>
        </is>
      </c>
      <c r="DG7" t="inlineStr">
        <is>
          <t>CI</t>
        </is>
      </c>
      <c r="DH7" t="inlineStr">
        <is>
          <t>K</t>
        </is>
      </c>
      <c r="DI7" t="inlineStr">
        <is>
          <t>BB</t>
        </is>
      </c>
      <c r="DJ7" t="inlineStr">
        <is>
          <t>BR</t>
        </is>
      </c>
      <c r="DK7" t="inlineStr">
        <is>
          <t>GP</t>
        </is>
      </c>
      <c r="DL7" t="inlineStr">
        <is>
          <t>SH</t>
        </is>
      </c>
      <c r="DM7" t="inlineStr">
        <is>
          <t>SF</t>
        </is>
      </c>
      <c r="DN7" t="inlineStr">
        <is>
          <t>INT</t>
        </is>
      </c>
      <c r="DO7" t="inlineStr">
        <is>
          <t>BAL</t>
        </is>
      </c>
      <c r="DP7" t="inlineStr">
        <is>
          <t>AL</t>
        </is>
      </c>
      <c r="DR7" t="inlineStr">
        <is>
          <t>VB</t>
        </is>
      </c>
      <c r="DS7" t="inlineStr">
        <is>
          <t>CA</t>
        </is>
      </c>
      <c r="DT7" t="inlineStr">
        <is>
          <t>H</t>
        </is>
      </c>
      <c r="DU7" t="inlineStr">
        <is>
          <t>2B</t>
        </is>
      </c>
      <c r="DV7" t="inlineStr">
        <is>
          <t>3B</t>
        </is>
      </c>
      <c r="DW7" t="inlineStr">
        <is>
          <t>HR</t>
        </is>
      </c>
      <c r="DX7" t="inlineStr">
        <is>
          <t>CI</t>
        </is>
      </c>
      <c r="DY7" t="inlineStr">
        <is>
          <t>K</t>
        </is>
      </c>
      <c r="DZ7" t="inlineStr">
        <is>
          <t>BB</t>
        </is>
      </c>
      <c r="EA7" t="inlineStr">
        <is>
          <t>BR</t>
        </is>
      </c>
      <c r="EB7" t="inlineStr">
        <is>
          <t>GP</t>
        </is>
      </c>
      <c r="EC7" t="inlineStr">
        <is>
          <t>SH</t>
        </is>
      </c>
      <c r="ED7" t="inlineStr">
        <is>
          <t>SF</t>
        </is>
      </c>
      <c r="EE7" t="inlineStr">
        <is>
          <t>INT</t>
        </is>
      </c>
      <c r="EF7" t="inlineStr">
        <is>
          <t>BAL</t>
        </is>
      </c>
      <c r="EG7" t="inlineStr">
        <is>
          <t>AL</t>
        </is>
      </c>
      <c r="EI7" t="inlineStr">
        <is>
          <t>VB</t>
        </is>
      </c>
      <c r="EJ7" t="inlineStr">
        <is>
          <t>CA</t>
        </is>
      </c>
      <c r="EK7" t="inlineStr">
        <is>
          <t>H</t>
        </is>
      </c>
      <c r="EL7" t="inlineStr">
        <is>
          <t>2B</t>
        </is>
      </c>
      <c r="EM7" t="inlineStr">
        <is>
          <t>3B</t>
        </is>
      </c>
      <c r="EN7" t="inlineStr">
        <is>
          <t>HR</t>
        </is>
      </c>
      <c r="EO7" t="inlineStr">
        <is>
          <t>CI</t>
        </is>
      </c>
      <c r="EP7" t="inlineStr">
        <is>
          <t>K</t>
        </is>
      </c>
      <c r="EQ7" t="inlineStr">
        <is>
          <t>BB</t>
        </is>
      </c>
      <c r="ER7" t="inlineStr">
        <is>
          <t>BR</t>
        </is>
      </c>
      <c r="ES7" t="inlineStr">
        <is>
          <t>GP</t>
        </is>
      </c>
      <c r="ET7" t="inlineStr">
        <is>
          <t>SH</t>
        </is>
      </c>
      <c r="EU7" t="inlineStr">
        <is>
          <t>SF</t>
        </is>
      </c>
      <c r="EV7" t="inlineStr">
        <is>
          <t>INT</t>
        </is>
      </c>
      <c r="EW7" t="inlineStr">
        <is>
          <t>BAL</t>
        </is>
      </c>
      <c r="EX7" t="inlineStr">
        <is>
          <t>AL</t>
        </is>
      </c>
      <c r="EZ7" t="inlineStr">
        <is>
          <t>VB</t>
        </is>
      </c>
      <c r="FA7" t="inlineStr">
        <is>
          <t>CA</t>
        </is>
      </c>
      <c r="FB7" t="inlineStr">
        <is>
          <t>H</t>
        </is>
      </c>
      <c r="FC7" t="inlineStr">
        <is>
          <t>2B</t>
        </is>
      </c>
      <c r="FD7" t="inlineStr">
        <is>
          <t>3B</t>
        </is>
      </c>
      <c r="FE7" t="inlineStr">
        <is>
          <t>HR</t>
        </is>
      </c>
      <c r="FF7" t="inlineStr">
        <is>
          <t>CI</t>
        </is>
      </c>
      <c r="FG7" t="inlineStr">
        <is>
          <t>K</t>
        </is>
      </c>
      <c r="FH7" t="inlineStr">
        <is>
          <t>BB</t>
        </is>
      </c>
      <c r="FI7" t="inlineStr">
        <is>
          <t>BR</t>
        </is>
      </c>
      <c r="FJ7" t="inlineStr">
        <is>
          <t>GP</t>
        </is>
      </c>
      <c r="FK7" t="inlineStr">
        <is>
          <t>SH</t>
        </is>
      </c>
      <c r="FL7" t="inlineStr">
        <is>
          <t>SF</t>
        </is>
      </c>
      <c r="FM7" t="inlineStr">
        <is>
          <t>INT</t>
        </is>
      </c>
      <c r="FN7" t="inlineStr">
        <is>
          <t>BAL</t>
        </is>
      </c>
      <c r="FO7" t="inlineStr">
        <is>
          <t>AL</t>
        </is>
      </c>
      <c r="FQ7" t="inlineStr">
        <is>
          <t>VB</t>
        </is>
      </c>
      <c r="FR7" t="inlineStr">
        <is>
          <t>CA</t>
        </is>
      </c>
      <c r="FS7" t="inlineStr">
        <is>
          <t>H</t>
        </is>
      </c>
      <c r="FT7" t="inlineStr">
        <is>
          <t>2B</t>
        </is>
      </c>
      <c r="FU7" t="inlineStr">
        <is>
          <t>3B</t>
        </is>
      </c>
      <c r="FV7" t="inlineStr">
        <is>
          <t>HR</t>
        </is>
      </c>
      <c r="FW7" t="inlineStr">
        <is>
          <t>CI</t>
        </is>
      </c>
      <c r="FX7" t="inlineStr">
        <is>
          <t>K</t>
        </is>
      </c>
      <c r="FY7" t="inlineStr">
        <is>
          <t>BB</t>
        </is>
      </c>
      <c r="FZ7" t="inlineStr">
        <is>
          <t>BR</t>
        </is>
      </c>
      <c r="GA7" t="inlineStr">
        <is>
          <t>GP</t>
        </is>
      </c>
      <c r="GB7" t="inlineStr">
        <is>
          <t>SH</t>
        </is>
      </c>
      <c r="GC7" t="inlineStr">
        <is>
          <t>SF</t>
        </is>
      </c>
      <c r="GD7" t="inlineStr">
        <is>
          <t>INT</t>
        </is>
      </c>
      <c r="GE7" t="inlineStr">
        <is>
          <t>BAL</t>
        </is>
      </c>
      <c r="GF7" t="inlineStr">
        <is>
          <t>AL</t>
        </is>
      </c>
      <c r="GH7" t="inlineStr">
        <is>
          <t>VB</t>
        </is>
      </c>
      <c r="GI7" t="inlineStr">
        <is>
          <t>CA</t>
        </is>
      </c>
      <c r="GJ7" t="inlineStr">
        <is>
          <t>H</t>
        </is>
      </c>
      <c r="GK7" t="inlineStr">
        <is>
          <t>2B</t>
        </is>
      </c>
      <c r="GL7" t="inlineStr">
        <is>
          <t>3B</t>
        </is>
      </c>
      <c r="GM7" t="inlineStr">
        <is>
          <t>HR</t>
        </is>
      </c>
      <c r="GN7" t="inlineStr">
        <is>
          <t>CI</t>
        </is>
      </c>
      <c r="GO7" t="inlineStr">
        <is>
          <t>K</t>
        </is>
      </c>
      <c r="GP7" t="inlineStr">
        <is>
          <t>BB</t>
        </is>
      </c>
      <c r="GQ7" t="inlineStr">
        <is>
          <t>BR</t>
        </is>
      </c>
      <c r="GR7" t="inlineStr">
        <is>
          <t>GP</t>
        </is>
      </c>
      <c r="GS7" t="inlineStr">
        <is>
          <t>SH</t>
        </is>
      </c>
      <c r="GT7" t="inlineStr">
        <is>
          <t>SF</t>
        </is>
      </c>
      <c r="GU7" t="inlineStr">
        <is>
          <t>INT</t>
        </is>
      </c>
      <c r="GV7" t="inlineStr">
        <is>
          <t>BAL</t>
        </is>
      </c>
      <c r="GW7" t="inlineStr">
        <is>
          <t>AL</t>
        </is>
      </c>
      <c r="GY7" t="inlineStr">
        <is>
          <t>VB</t>
        </is>
      </c>
      <c r="GZ7" t="inlineStr">
        <is>
          <t>CA</t>
        </is>
      </c>
      <c r="HA7" t="inlineStr">
        <is>
          <t>H</t>
        </is>
      </c>
      <c r="HB7" t="inlineStr">
        <is>
          <t>2B</t>
        </is>
      </c>
      <c r="HC7" t="inlineStr">
        <is>
          <t>3B</t>
        </is>
      </c>
      <c r="HD7" t="inlineStr">
        <is>
          <t>HR</t>
        </is>
      </c>
      <c r="HE7" t="inlineStr">
        <is>
          <t>CI</t>
        </is>
      </c>
      <c r="HF7" t="inlineStr">
        <is>
          <t>K</t>
        </is>
      </c>
      <c r="HG7" t="inlineStr">
        <is>
          <t>BB</t>
        </is>
      </c>
      <c r="HH7" t="inlineStr">
        <is>
          <t>BR</t>
        </is>
      </c>
      <c r="HI7" t="inlineStr">
        <is>
          <t>GP</t>
        </is>
      </c>
      <c r="HJ7" t="inlineStr">
        <is>
          <t>SH</t>
        </is>
      </c>
      <c r="HK7" t="inlineStr">
        <is>
          <t>SF</t>
        </is>
      </c>
      <c r="HL7" t="inlineStr">
        <is>
          <t>INT</t>
        </is>
      </c>
      <c r="HM7" t="inlineStr">
        <is>
          <t>BAL</t>
        </is>
      </c>
      <c r="HN7" t="inlineStr">
        <is>
          <t>AL</t>
        </is>
      </c>
      <c r="HP7" t="inlineStr">
        <is>
          <t>VB</t>
        </is>
      </c>
      <c r="HQ7" t="inlineStr">
        <is>
          <t>CA</t>
        </is>
      </c>
      <c r="HR7" t="inlineStr">
        <is>
          <t>H</t>
        </is>
      </c>
      <c r="HS7" t="inlineStr">
        <is>
          <t>2B</t>
        </is>
      </c>
      <c r="HT7" t="inlineStr">
        <is>
          <t>3B</t>
        </is>
      </c>
      <c r="HU7" t="inlineStr">
        <is>
          <t>HR</t>
        </is>
      </c>
      <c r="HV7" t="inlineStr">
        <is>
          <t>CI</t>
        </is>
      </c>
      <c r="HW7" t="inlineStr">
        <is>
          <t>K</t>
        </is>
      </c>
      <c r="HX7" t="inlineStr">
        <is>
          <t>BB</t>
        </is>
      </c>
      <c r="HY7" t="inlineStr">
        <is>
          <t>BR</t>
        </is>
      </c>
      <c r="HZ7" t="inlineStr">
        <is>
          <t>GP</t>
        </is>
      </c>
      <c r="IA7" t="inlineStr">
        <is>
          <t>SH</t>
        </is>
      </c>
      <c r="IB7" t="inlineStr">
        <is>
          <t>SF</t>
        </is>
      </c>
      <c r="IC7" t="inlineStr">
        <is>
          <t>INT</t>
        </is>
      </c>
      <c r="ID7" t="inlineStr">
        <is>
          <t>BAL</t>
        </is>
      </c>
      <c r="IE7" t="inlineStr">
        <is>
          <t>AL</t>
        </is>
      </c>
      <c r="IG7" t="inlineStr">
        <is>
          <t>VB</t>
        </is>
      </c>
      <c r="IH7" t="inlineStr">
        <is>
          <t>CA</t>
        </is>
      </c>
      <c r="II7" t="inlineStr">
        <is>
          <t>H</t>
        </is>
      </c>
      <c r="IJ7" t="inlineStr">
        <is>
          <t>2B</t>
        </is>
      </c>
      <c r="IK7" t="inlineStr">
        <is>
          <t>3B</t>
        </is>
      </c>
      <c r="IL7" t="inlineStr">
        <is>
          <t>HR</t>
        </is>
      </c>
      <c r="IM7" t="inlineStr">
        <is>
          <t>CI</t>
        </is>
      </c>
      <c r="IN7" t="inlineStr">
        <is>
          <t>K</t>
        </is>
      </c>
      <c r="IO7" t="inlineStr">
        <is>
          <t>BB</t>
        </is>
      </c>
      <c r="IP7" t="inlineStr">
        <is>
          <t>BR</t>
        </is>
      </c>
      <c r="IQ7" t="inlineStr">
        <is>
          <t>GP</t>
        </is>
      </c>
      <c r="IR7" t="inlineStr">
        <is>
          <t>SH</t>
        </is>
      </c>
      <c r="IS7" t="inlineStr">
        <is>
          <t>SF</t>
        </is>
      </c>
      <c r="IT7" t="inlineStr">
        <is>
          <t>INT</t>
        </is>
      </c>
      <c r="IU7" t="inlineStr">
        <is>
          <t>BAL</t>
        </is>
      </c>
      <c r="IV7" t="inlineStr">
        <is>
          <t>AL</t>
        </is>
      </c>
    </row>
    <row r="8">
      <c r="Q8">
        <f>(E8-(F8+G8+H8))+(F8*2)+(G8*3)+(H8*4)</f>
        <v/>
      </c>
      <c r="R8">
        <f>C8+K8+M8+N8+O8+P8</f>
        <v/>
      </c>
      <c r="AH8">
        <f>(V8-(W8+X8+Y8))+(W8*2)+(X8*3)+(Y8*4)</f>
        <v/>
      </c>
      <c r="AI8">
        <f>T8+AB8+AD8+AE8+AF8+AG8</f>
        <v/>
      </c>
      <c r="AY8">
        <f>(AM8-(AN8+AO8+AP8))+(AN8*2)+(AO8*3)+(AP8*4)</f>
        <v/>
      </c>
      <c r="AZ8">
        <f>AK8+AS8+AU8+AV8+AW8+AX8</f>
        <v/>
      </c>
      <c r="BP8">
        <f>(BD8-(BE8+BF8+BG8))+(BE8*2)+(BF8*3)+(BG8*4)</f>
        <v/>
      </c>
      <c r="BQ8">
        <f>BB8+BJ8+BL8+BM8+BN8+BO8</f>
        <v/>
      </c>
      <c r="CG8">
        <f>(BU8-(BV8+BW8+BX8))+(BV8*2)+(BW8*3)+(BX8*4)</f>
        <v/>
      </c>
      <c r="CH8">
        <f>BS8+CA8+CC8+CD8+CE8+CF8</f>
        <v/>
      </c>
      <c r="CX8">
        <f>(CL8-(CM8+CN8+CO8))+(CM8*2)+(CN8*3)+(CO8*4)</f>
        <v/>
      </c>
      <c r="CY8">
        <f>CJ8+CR8+CT8+CU8+CV8+CW8</f>
        <v/>
      </c>
      <c r="DO8">
        <f>(DC8-(DD8+DE8+DF8))+(DD8*2)+(DE8*3)+(DF8*4)</f>
        <v/>
      </c>
      <c r="DP8">
        <f>DA8+DI8+DK8+DL8+DM8+DN8</f>
        <v/>
      </c>
      <c r="EF8">
        <f>(DT8-(DU8+DV8+DW8))+(DU8*2)+(DV8*3)+(DW8*4)</f>
        <v/>
      </c>
      <c r="EG8">
        <f>DR8+DZ8+EB8+EC8+ED8+EE8</f>
        <v/>
      </c>
      <c r="EW8">
        <f>(EK8-(EL8+EM8+EN8))+(EL8*2)+(EM8*3)+(EN8*4)</f>
        <v/>
      </c>
      <c r="EX8">
        <f>EI8+EQ8+ES8+ET8+EU8+EV8</f>
        <v/>
      </c>
      <c r="FN8">
        <f>(FB8-(FC8+FD8+FE8))+(FC8*2)+(FD8*3)+(FE8*4)</f>
        <v/>
      </c>
      <c r="FO8">
        <f>EZ8+FH8+FJ8+FK8+FL8+FM8</f>
        <v/>
      </c>
      <c r="GE8">
        <f>(FS8-(FT8+FU8+FV8))+(FT8*2)+(FU8*3)+(FV8*4)</f>
        <v/>
      </c>
      <c r="GF8">
        <f>FQ8+FY8+GA8+GB8+GC8+GD8</f>
        <v/>
      </c>
      <c r="GV8">
        <f>(GJ8-(GK8+GL8+GM8))+(GK8*2)+(GL8*3)+(GM8*4)</f>
        <v/>
      </c>
      <c r="GW8">
        <f>GH8+GP8+GR8+GS8+GT8+GU8</f>
        <v/>
      </c>
      <c r="HM8">
        <f>(HA8-(HB8+HC8+HD8))+(HB8*2)+(HC8*3)+(HD8*4)</f>
        <v/>
      </c>
      <c r="HN8">
        <f>GY8+HG8+HI8+HJ8+HK8+HL8</f>
        <v/>
      </c>
      <c r="ID8">
        <f>(HR8-(HS8+HT8+HU8))+(HS8*2)+(HT8*3)+(HU8*4)</f>
        <v/>
      </c>
      <c r="IE8">
        <f>HP8+HX8+HZ8+IA8+IB8+IC8</f>
        <v/>
      </c>
      <c r="IU8">
        <f>(II8-(IJ8+IK8+IL8))+(IJ8*2)+(IK8*3)+(IL8*4)</f>
        <v/>
      </c>
      <c r="IV8">
        <f>IG8+IO8+IQ8+IR8+IS8+IT8</f>
        <v/>
      </c>
    </row>
    <row r="9">
      <c r="Q9">
        <f>(E9-(F9+G9+H9))+(F9*2)+(G9*3)+(H9*4)</f>
        <v/>
      </c>
      <c r="R9">
        <f>C9+K9+M9+N9+O9+P9</f>
        <v/>
      </c>
      <c r="AH9">
        <f>(V9-(W9+X9+Y9))+(W9*2)+(X9*3)+(Y9*4)</f>
        <v/>
      </c>
      <c r="AI9">
        <f>T9+AB9+AD9+AE9+AF9+AG9</f>
        <v/>
      </c>
      <c r="AY9">
        <f>(AM9-(AN9+AO9+AP9))+(AN9*2)+(AO9*3)+(AP9*4)</f>
        <v/>
      </c>
      <c r="AZ9">
        <f>AK9+AS9+AU9+AV9+AW9+AX9</f>
        <v/>
      </c>
      <c r="BP9">
        <f>(BD9-(BE9+BF9+BG9))+(BE9*2)+(BF9*3)+(BG9*4)</f>
        <v/>
      </c>
      <c r="BQ9">
        <f>BB9+BJ9+BL9+BM9+BN9+BO9</f>
        <v/>
      </c>
      <c r="CG9">
        <f>(BU9-(BV9+BW9+BX9))+(BV9*2)+(BW9*3)+(BX9*4)</f>
        <v/>
      </c>
      <c r="CH9">
        <f>BS9+CA9+CC9+CD9+CE9+CF9</f>
        <v/>
      </c>
      <c r="CX9">
        <f>(CL9-(CM9+CN9+CO9))+(CM9*2)+(CN9*3)+(CO9*4)</f>
        <v/>
      </c>
      <c r="CY9">
        <f>CJ9+CR9+CT9+CU9+CV9+CW9</f>
        <v/>
      </c>
      <c r="DO9">
        <f>(DC9-(DD9+DE9+DF9))+(DD9*2)+(DE9*3)+(DF9*4)</f>
        <v/>
      </c>
      <c r="DP9">
        <f>DA9+DI9+DK9+DL9+DM9+DN9</f>
        <v/>
      </c>
      <c r="EF9">
        <f>(DT9-(DU9+DV9+DW9))+(DU9*2)+(DV9*3)+(DW9*4)</f>
        <v/>
      </c>
      <c r="EG9">
        <f>DR9+DZ9+EB9+EC9+ED9+EE9</f>
        <v/>
      </c>
      <c r="EW9">
        <f>(EK9-(EL9+EM9+EN9))+(EL9*2)+(EM9*3)+(EN9*4)</f>
        <v/>
      </c>
      <c r="EX9">
        <f>EI9+EQ9+ES9+ET9+EU9+EV9</f>
        <v/>
      </c>
      <c r="FN9">
        <f>(FB9-(FC9+FD9+FE9))+(FC9*2)+(FD9*3)+(FE9*4)</f>
        <v/>
      </c>
      <c r="FO9">
        <f>EZ9+FH9+FJ9+FK9+FL9+FM9</f>
        <v/>
      </c>
      <c r="GE9">
        <f>(FS9-(FT9+FU9+FV9))+(FT9*2)+(FU9*3)+(FV9*4)</f>
        <v/>
      </c>
      <c r="GF9">
        <f>FQ9+FY9+GA9+GB9+GC9+GD9</f>
        <v/>
      </c>
      <c r="GV9">
        <f>(GJ9-(GK9+GL9+GM9))+(GK9*2)+(GL9*3)+(GM9*4)</f>
        <v/>
      </c>
      <c r="GW9">
        <f>GH9+GP9+GR9+GS9+GT9+GU9</f>
        <v/>
      </c>
      <c r="HM9">
        <f>(HA9-(HB9+HC9+HD9))+(HB9*2)+(HC9*3)+(HD9*4)</f>
        <v/>
      </c>
      <c r="HN9">
        <f>GY9+HG9+HI9+HJ9+HK9+HL9</f>
        <v/>
      </c>
      <c r="ID9">
        <f>(HR9-(HS9+HT9+HU9))+(HS9*2)+(HT9*3)+(HU9*4)</f>
        <v/>
      </c>
      <c r="IE9">
        <f>HP9+HX9+HZ9+IA9+IB9+IC9</f>
        <v/>
      </c>
      <c r="IU9">
        <f>(II9-(IJ9+IK9+IL9))+(IJ9*2)+(IK9*3)+(IL9*4)</f>
        <v/>
      </c>
      <c r="IV9">
        <f>IG9+IO9+IQ9+IR9+IS9+IT9</f>
        <v/>
      </c>
    </row>
    <row r="10">
      <c r="Q10">
        <f>(E10-(F10+G10+H10))+(F10*2)+(G10*3)+(H10*4)</f>
        <v/>
      </c>
      <c r="R10">
        <f>C10+K10+M10+N10+O10+P10</f>
        <v/>
      </c>
      <c r="AH10">
        <f>(V10-(W10+X10+Y10))+(W10*2)+(X10*3)+(Y10*4)</f>
        <v/>
      </c>
      <c r="AI10">
        <f>T10+AB10+AD10+AE10+AF10+AG10</f>
        <v/>
      </c>
      <c r="AY10">
        <f>(AM10-(AN10+AO10+AP10))+(AN10*2)+(AO10*3)+(AP10*4)</f>
        <v/>
      </c>
      <c r="AZ10">
        <f>AK10+AS10+AU10+AV10+AW10+AX10</f>
        <v/>
      </c>
      <c r="BP10">
        <f>(BD10-(BE10+BF10+BG10))+(BE10*2)+(BF10*3)+(BG10*4)</f>
        <v/>
      </c>
      <c r="BQ10">
        <f>BB10+BJ10+BL10+BM10+BN10+BO10</f>
        <v/>
      </c>
      <c r="CG10">
        <f>(BU10-(BV10+BW10+BX10))+(BV10*2)+(BW10*3)+(BX10*4)</f>
        <v/>
      </c>
      <c r="CH10">
        <f>BS10+CA10+CC10+CD10+CE10+CF10</f>
        <v/>
      </c>
      <c r="CX10">
        <f>(CL10-(CM10+CN10+CO10))+(CM10*2)+(CN10*3)+(CO10*4)</f>
        <v/>
      </c>
      <c r="CY10">
        <f>CJ10+CR10+CT10+CU10+CV10+CW10</f>
        <v/>
      </c>
      <c r="DO10">
        <f>(DC10-(DD10+DE10+DF10))+(DD10*2)+(DE10*3)+(DF10*4)</f>
        <v/>
      </c>
      <c r="DP10">
        <f>DA10+DI10+DK10+DL10+DM10+DN10</f>
        <v/>
      </c>
      <c r="EF10">
        <f>(DT10-(DU10+DV10+DW10))+(DU10*2)+(DV10*3)+(DW10*4)</f>
        <v/>
      </c>
      <c r="EG10">
        <f>DR10+DZ10+EB10+EC10+ED10+EE10</f>
        <v/>
      </c>
      <c r="EW10">
        <f>(EK10-(EL10+EM10+EN10))+(EL10*2)+(EM10*3)+(EN10*4)</f>
        <v/>
      </c>
      <c r="EX10">
        <f>EI10+EQ10+ES10+ET10+EU10+EV10</f>
        <v/>
      </c>
      <c r="FN10">
        <f>(FB10-(FC10+FD10+FE10))+(FC10*2)+(FD10*3)+(FE10*4)</f>
        <v/>
      </c>
      <c r="FO10">
        <f>EZ10+FH10+FJ10+FK10+FL10+FM10</f>
        <v/>
      </c>
      <c r="GE10">
        <f>(FS10-(FT10+FU10+FV10))+(FT10*2)+(FU10*3)+(FV10*4)</f>
        <v/>
      </c>
      <c r="GF10">
        <f>FQ10+FY10+GA10+GB10+GC10+GD10</f>
        <v/>
      </c>
      <c r="GV10">
        <f>(GJ10-(GK10+GL10+GM10))+(GK10*2)+(GL10*3)+(GM10*4)</f>
        <v/>
      </c>
      <c r="GW10">
        <f>GH10+GP10+GR10+GS10+GT10+GU10</f>
        <v/>
      </c>
      <c r="HM10">
        <f>(HA10-(HB10+HC10+HD10))+(HB10*2)+(HC10*3)+(HD10*4)</f>
        <v/>
      </c>
      <c r="HN10">
        <f>GY10+HG10+HI10+HJ10+HK10+HL10</f>
        <v/>
      </c>
      <c r="ID10">
        <f>(HR10-(HS10+HT10+HU10))+(HS10*2)+(HT10*3)+(HU10*4)</f>
        <v/>
      </c>
      <c r="IE10">
        <f>HP10+HX10+HZ10+IA10+IB10+IC10</f>
        <v/>
      </c>
      <c r="IU10">
        <f>(II10-(IJ10+IK10+IL10))+(IJ10*2)+(IK10*3)+(IL10*4)</f>
        <v/>
      </c>
      <c r="IV10">
        <f>IG10+IO10+IQ10+IR10+IS10+IT10</f>
        <v/>
      </c>
    </row>
    <row r="11">
      <c r="Q11">
        <f>(E11-(F11+G11+H11))+(F11*2)+(G11*3)+(H11*4)</f>
        <v/>
      </c>
      <c r="R11">
        <f>C11+K11+M11+N11+O11+P11</f>
        <v/>
      </c>
      <c r="AH11">
        <f>(V11-(W11+X11+Y11))+(W11*2)+(X11*3)+(Y11*4)</f>
        <v/>
      </c>
      <c r="AI11">
        <f>T11+AB11+AD11+AE11+AF11+AG11</f>
        <v/>
      </c>
      <c r="AY11">
        <f>(AM11-(AN11+AO11+AP11))+(AN11*2)+(AO11*3)+(AP11*4)</f>
        <v/>
      </c>
      <c r="AZ11">
        <f>AK11+AS11+AU11+AV11+AW11+AX11</f>
        <v/>
      </c>
      <c r="BP11">
        <f>(BD11-(BE11+BF11+BG11))+(BE11*2)+(BF11*3)+(BG11*4)</f>
        <v/>
      </c>
      <c r="BQ11">
        <f>BB11+BJ11+BL11+BM11+BN11+BO11</f>
        <v/>
      </c>
      <c r="CG11">
        <f>(BU11-(BV11+BW11+BX11))+(BV11*2)+(BW11*3)+(BX11*4)</f>
        <v/>
      </c>
      <c r="CH11">
        <f>BS11+CA11+CC11+CD11+CE11+CF11</f>
        <v/>
      </c>
      <c r="CX11">
        <f>(CL11-(CM11+CN11+CO11))+(CM11*2)+(CN11*3)+(CO11*4)</f>
        <v/>
      </c>
      <c r="CY11">
        <f>CJ11+CR11+CT11+CU11+CV11+CW11</f>
        <v/>
      </c>
      <c r="DO11">
        <f>(DC11-(DD11+DE11+DF11))+(DD11*2)+(DE11*3)+(DF11*4)</f>
        <v/>
      </c>
      <c r="DP11">
        <f>DA11+DI11+DK11+DL11+DM11+DN11</f>
        <v/>
      </c>
      <c r="EF11">
        <f>(DT11-(DU11+DV11+DW11))+(DU11*2)+(DV11*3)+(DW11*4)</f>
        <v/>
      </c>
      <c r="EG11">
        <f>DR11+DZ11+EB11+EC11+ED11+EE11</f>
        <v/>
      </c>
      <c r="EW11">
        <f>(EK11-(EL11+EM11+EN11))+(EL11*2)+(EM11*3)+(EN11*4)</f>
        <v/>
      </c>
      <c r="EX11">
        <f>EI11+EQ11+ES11+ET11+EU11+EV11</f>
        <v/>
      </c>
      <c r="FN11">
        <f>(FB11-(FC11+FD11+FE11))+(FC11*2)+(FD11*3)+(FE11*4)</f>
        <v/>
      </c>
      <c r="FO11">
        <f>EZ11+FH11+FJ11+FK11+FL11+FM11</f>
        <v/>
      </c>
      <c r="GE11">
        <f>(FS11-(FT11+FU11+FV11))+(FT11*2)+(FU11*3)+(FV11*4)</f>
        <v/>
      </c>
      <c r="GF11">
        <f>FQ11+FY11+GA11+GB11+GC11+GD11</f>
        <v/>
      </c>
      <c r="GV11">
        <f>(GJ11-(GK11+GL11+GM11))+(GK11*2)+(GL11*3)+(GM11*4)</f>
        <v/>
      </c>
      <c r="GW11">
        <f>GH11+GP11+GR11+GS11+GT11+GU11</f>
        <v/>
      </c>
      <c r="HM11">
        <f>(HA11-(HB11+HC11+HD11))+(HB11*2)+(HC11*3)+(HD11*4)</f>
        <v/>
      </c>
      <c r="HN11">
        <f>GY11+HG11+HI11+HJ11+HK11+HL11</f>
        <v/>
      </c>
      <c r="ID11">
        <f>(HR11-(HS11+HT11+HU11))+(HS11*2)+(HT11*3)+(HU11*4)</f>
        <v/>
      </c>
      <c r="IE11">
        <f>HP11+HX11+HZ11+IA11+IB11+IC11</f>
        <v/>
      </c>
      <c r="IU11">
        <f>(II11-(IJ11+IK11+IL11))+(IJ11*2)+(IK11*3)+(IL11*4)</f>
        <v/>
      </c>
      <c r="IV11">
        <f>IG11+IO11+IQ11+IR11+IS11+IT11</f>
        <v/>
      </c>
    </row>
    <row r="12">
      <c r="Q12">
        <f>(E12-(F12+G12+H12))+(F12*2)+(G12*3)+(H12*4)</f>
        <v/>
      </c>
      <c r="R12">
        <f>C12+K12+M12+N12+O12+P12</f>
        <v/>
      </c>
      <c r="AH12">
        <f>(V12-(W12+X12+Y12))+(W12*2)+(X12*3)+(Y12*4)</f>
        <v/>
      </c>
      <c r="AI12">
        <f>T12+AB12+AD12+AE12+AF12+AG12</f>
        <v/>
      </c>
      <c r="AY12">
        <f>(AM12-(AN12+AO12+AP12))+(AN12*2)+(AO12*3)+(AP12*4)</f>
        <v/>
      </c>
      <c r="AZ12">
        <f>AK12+AS12+AU12+AV12+AW12+AX12</f>
        <v/>
      </c>
      <c r="BP12">
        <f>(BD12-(BE12+BF12+BG12))+(BE12*2)+(BF12*3)+(BG12*4)</f>
        <v/>
      </c>
      <c r="BQ12">
        <f>BB12+BJ12+BL12+BM12+BN12+BO12</f>
        <v/>
      </c>
      <c r="CG12">
        <f>(BU12-(BV12+BW12+BX12))+(BV12*2)+(BW12*3)+(BX12*4)</f>
        <v/>
      </c>
      <c r="CH12">
        <f>BS12+CA12+CC12+CD12+CE12+CF12</f>
        <v/>
      </c>
      <c r="CX12">
        <f>(CL12-(CM12+CN12+CO12))+(CM12*2)+(CN12*3)+(CO12*4)</f>
        <v/>
      </c>
      <c r="CY12">
        <f>CJ12+CR12+CT12+CU12+CV12+CW12</f>
        <v/>
      </c>
      <c r="DO12">
        <f>(DC12-(DD12+DE12+DF12))+(DD12*2)+(DE12*3)+(DF12*4)</f>
        <v/>
      </c>
      <c r="DP12">
        <f>DA12+DI12+DK12+DL12+DM12+DN12</f>
        <v/>
      </c>
      <c r="EF12">
        <f>(DT12-(DU12+DV12+DW12))+(DU12*2)+(DV12*3)+(DW12*4)</f>
        <v/>
      </c>
      <c r="EG12">
        <f>DR12+DZ12+EB12+EC12+ED12+EE12</f>
        <v/>
      </c>
      <c r="EW12">
        <f>(EK12-(EL12+EM12+EN12))+(EL12*2)+(EM12*3)+(EN12*4)</f>
        <v/>
      </c>
      <c r="EX12">
        <f>EI12+EQ12+ES12+ET12+EU12+EV12</f>
        <v/>
      </c>
      <c r="FN12">
        <f>(FB12-(FC12+FD12+FE12))+(FC12*2)+(FD12*3)+(FE12*4)</f>
        <v/>
      </c>
      <c r="FO12">
        <f>EZ12+FH12+FJ12+FK12+FL12+FM12</f>
        <v/>
      </c>
      <c r="GE12">
        <f>(FS12-(FT12+FU12+FV12))+(FT12*2)+(FU12*3)+(FV12*4)</f>
        <v/>
      </c>
      <c r="GF12">
        <f>FQ12+FY12+GA12+GB12+GC12+GD12</f>
        <v/>
      </c>
      <c r="GV12">
        <f>(GJ12-(GK12+GL12+GM12))+(GK12*2)+(GL12*3)+(GM12*4)</f>
        <v/>
      </c>
      <c r="GW12">
        <f>GH12+GP12+GR12+GS12+GT12+GU12</f>
        <v/>
      </c>
      <c r="HM12">
        <f>(HA12-(HB12+HC12+HD12))+(HB12*2)+(HC12*3)+(HD12*4)</f>
        <v/>
      </c>
      <c r="HN12">
        <f>GY12+HG12+HI12+HJ12+HK12+HL12</f>
        <v/>
      </c>
      <c r="ID12">
        <f>(HR12-(HS12+HT12+HU12))+(HS12*2)+(HT12*3)+(HU12*4)</f>
        <v/>
      </c>
      <c r="IE12">
        <f>HP12+HX12+HZ12+IA12+IB12+IC12</f>
        <v/>
      </c>
      <c r="IU12">
        <f>(II12-(IJ12+IK12+IL12))+(IJ12*2)+(IK12*3)+(IL12*4)</f>
        <v/>
      </c>
      <c r="IV12">
        <f>IG12+IO12+IQ12+IR12+IS12+IT12</f>
        <v/>
      </c>
    </row>
    <row r="13">
      <c r="Q13">
        <f>(E13-(F13+G13+H13))+(F13*2)+(G13*3)+(H13*4)</f>
        <v/>
      </c>
      <c r="R13">
        <f>C13+K13+M13+N13+O13+P13</f>
        <v/>
      </c>
      <c r="AH13">
        <f>(V13-(W13+X13+Y13))+(W13*2)+(X13*3)+(Y13*4)</f>
        <v/>
      </c>
      <c r="AI13">
        <f>T13+AB13+AD13+AE13+AF13+AG13</f>
        <v/>
      </c>
      <c r="AY13">
        <f>(AM13-(AN13+AO13+AP13))+(AN13*2)+(AO13*3)+(AP13*4)</f>
        <v/>
      </c>
      <c r="AZ13">
        <f>AK13+AS13+AU13+AV13+AW13+AX13</f>
        <v/>
      </c>
      <c r="BP13">
        <f>(BD13-(BE13+BF13+BG13))+(BE13*2)+(BF13*3)+(BG13*4)</f>
        <v/>
      </c>
      <c r="BQ13">
        <f>BB13+BJ13+BL13+BM13+BN13+BO13</f>
        <v/>
      </c>
      <c r="CG13">
        <f>(BU13-(BV13+BW13+BX13))+(BV13*2)+(BW13*3)+(BX13*4)</f>
        <v/>
      </c>
      <c r="CH13">
        <f>BS13+CA13+CC13+CD13+CE13+CF13</f>
        <v/>
      </c>
      <c r="CX13">
        <f>(CL13-(CM13+CN13+CO13))+(CM13*2)+(CN13*3)+(CO13*4)</f>
        <v/>
      </c>
      <c r="CY13">
        <f>CJ13+CR13+CT13+CU13+CV13+CW13</f>
        <v/>
      </c>
      <c r="DO13">
        <f>(DC13-(DD13+DE13+DF13))+(DD13*2)+(DE13*3)+(DF13*4)</f>
        <v/>
      </c>
      <c r="DP13">
        <f>DA13+DI13+DK13+DL13+DM13+DN13</f>
        <v/>
      </c>
      <c r="EF13">
        <f>(DT13-(DU13+DV13+DW13))+(DU13*2)+(DV13*3)+(DW13*4)</f>
        <v/>
      </c>
      <c r="EG13">
        <f>DR13+DZ13+EB13+EC13+ED13+EE13</f>
        <v/>
      </c>
      <c r="EW13">
        <f>(EK13-(EL13+EM13+EN13))+(EL13*2)+(EM13*3)+(EN13*4)</f>
        <v/>
      </c>
      <c r="EX13">
        <f>EI13+EQ13+ES13+ET13+EU13+EV13</f>
        <v/>
      </c>
      <c r="FN13">
        <f>(FB13-(FC13+FD13+FE13))+(FC13*2)+(FD13*3)+(FE13*4)</f>
        <v/>
      </c>
      <c r="FO13">
        <f>EZ13+FH13+FJ13+FK13+FL13+FM13</f>
        <v/>
      </c>
      <c r="GE13">
        <f>(FS13-(FT13+FU13+FV13))+(FT13*2)+(FU13*3)+(FV13*4)</f>
        <v/>
      </c>
      <c r="GF13">
        <f>FQ13+FY13+GA13+GB13+GC13+GD13</f>
        <v/>
      </c>
      <c r="GV13">
        <f>(GJ13-(GK13+GL13+GM13))+(GK13*2)+(GL13*3)+(GM13*4)</f>
        <v/>
      </c>
      <c r="GW13">
        <f>GH13+GP13+GR13+GS13+GT13+GU13</f>
        <v/>
      </c>
      <c r="HM13">
        <f>(HA13-(HB13+HC13+HD13))+(HB13*2)+(HC13*3)+(HD13*4)</f>
        <v/>
      </c>
      <c r="HN13">
        <f>GY13+HG13+HI13+HJ13+HK13+HL13</f>
        <v/>
      </c>
      <c r="ID13">
        <f>(HR13-(HS13+HT13+HU13))+(HS13*2)+(HT13*3)+(HU13*4)</f>
        <v/>
      </c>
      <c r="IE13">
        <f>HP13+HX13+HZ13+IA13+IB13+IC13</f>
        <v/>
      </c>
      <c r="IU13">
        <f>(II13-(IJ13+IK13+IL13))+(IJ13*2)+(IK13*3)+(IL13*4)</f>
        <v/>
      </c>
      <c r="IV13">
        <f>IG13+IO13+IQ13+IR13+IS13+IT13</f>
        <v/>
      </c>
    </row>
    <row r="14">
      <c r="Q14">
        <f>(E14-(F14+G14+H14))+(F14*2)+(G14*3)+(H14*4)</f>
        <v/>
      </c>
      <c r="R14">
        <f>C14+K14+M14+N14+O14+P14</f>
        <v/>
      </c>
      <c r="AH14">
        <f>(V14-(W14+X14+Y14))+(W14*2)+(X14*3)+(Y14*4)</f>
        <v/>
      </c>
      <c r="AI14">
        <f>T14+AB14+AD14+AE14+AF14+AG14</f>
        <v/>
      </c>
      <c r="AY14">
        <f>(AM14-(AN14+AO14+AP14))+(AN14*2)+(AO14*3)+(AP14*4)</f>
        <v/>
      </c>
      <c r="AZ14">
        <f>AK14+AS14+AU14+AV14+AW14+AX14</f>
        <v/>
      </c>
      <c r="BP14">
        <f>(BD14-(BE14+BF14+BG14))+(BE14*2)+(BF14*3)+(BG14*4)</f>
        <v/>
      </c>
      <c r="BQ14">
        <f>BB14+BJ14+BL14+BM14+BN14+BO14</f>
        <v/>
      </c>
      <c r="CG14">
        <f>(BU14-(BV14+BW14+BX14))+(BV14*2)+(BW14*3)+(BX14*4)</f>
        <v/>
      </c>
      <c r="CH14">
        <f>BS14+CA14+CC14+CD14+CE14+CF14</f>
        <v/>
      </c>
      <c r="CX14">
        <f>(CL14-(CM14+CN14+CO14))+(CM14*2)+(CN14*3)+(CO14*4)</f>
        <v/>
      </c>
      <c r="CY14">
        <f>CJ14+CR14+CT14+CU14+CV14+CW14</f>
        <v/>
      </c>
      <c r="DO14">
        <f>(DC14-(DD14+DE14+DF14))+(DD14*2)+(DE14*3)+(DF14*4)</f>
        <v/>
      </c>
      <c r="DP14">
        <f>DA14+DI14+DK14+DL14+DM14+DN14</f>
        <v/>
      </c>
      <c r="EF14">
        <f>(DT14-(DU14+DV14+DW14))+(DU14*2)+(DV14*3)+(DW14*4)</f>
        <v/>
      </c>
      <c r="EG14">
        <f>DR14+DZ14+EB14+EC14+ED14+EE14</f>
        <v/>
      </c>
      <c r="EW14">
        <f>(EK14-(EL14+EM14+EN14))+(EL14*2)+(EM14*3)+(EN14*4)</f>
        <v/>
      </c>
      <c r="EX14">
        <f>EI14+EQ14+ES14+ET14+EU14+EV14</f>
        <v/>
      </c>
      <c r="FN14">
        <f>(FB14-(FC14+FD14+FE14))+(FC14*2)+(FD14*3)+(FE14*4)</f>
        <v/>
      </c>
      <c r="FO14">
        <f>EZ14+FH14+FJ14+FK14+FL14+FM14</f>
        <v/>
      </c>
      <c r="GE14">
        <f>(FS14-(FT14+FU14+FV14))+(FT14*2)+(FU14*3)+(FV14*4)</f>
        <v/>
      </c>
      <c r="GF14">
        <f>FQ14+FY14+GA14+GB14+GC14+GD14</f>
        <v/>
      </c>
      <c r="GV14">
        <f>(GJ14-(GK14+GL14+GM14))+(GK14*2)+(GL14*3)+(GM14*4)</f>
        <v/>
      </c>
      <c r="GW14">
        <f>GH14+GP14+GR14+GS14+GT14+GU14</f>
        <v/>
      </c>
      <c r="HM14">
        <f>(HA14-(HB14+HC14+HD14))+(HB14*2)+(HC14*3)+(HD14*4)</f>
        <v/>
      </c>
      <c r="HN14">
        <f>GY14+HG14+HI14+HJ14+HK14+HL14</f>
        <v/>
      </c>
      <c r="ID14">
        <f>(HR14-(HS14+HT14+HU14))+(HS14*2)+(HT14*3)+(HU14*4)</f>
        <v/>
      </c>
      <c r="IE14">
        <f>HP14+HX14+HZ14+IA14+IB14+IC14</f>
        <v/>
      </c>
      <c r="IU14">
        <f>(II14-(IJ14+IK14+IL14))+(IJ14*2)+(IK14*3)+(IL14*4)</f>
        <v/>
      </c>
      <c r="IV14">
        <f>IG14+IO14+IQ14+IR14+IS14+IT14</f>
        <v/>
      </c>
    </row>
    <row r="15">
      <c r="Q15">
        <f>(E15-(F15+G15+H15))+(F15*2)+(G15*3)+(H15*4)</f>
        <v/>
      </c>
      <c r="R15">
        <f>C15+K15+M15+N15+O15+P15</f>
        <v/>
      </c>
      <c r="AH15">
        <f>(V15-(W15+X15+Y15))+(W15*2)+(X15*3)+(Y15*4)</f>
        <v/>
      </c>
      <c r="AI15">
        <f>T15+AB15+AD15+AE15+AF15+AG15</f>
        <v/>
      </c>
      <c r="AY15">
        <f>(AM15-(AN15+AO15+AP15))+(AN15*2)+(AO15*3)+(AP15*4)</f>
        <v/>
      </c>
      <c r="AZ15">
        <f>AK15+AS15+AU15+AV15+AW15+AX15</f>
        <v/>
      </c>
      <c r="BP15">
        <f>(BD15-(BE15+BF15+BG15))+(BE15*2)+(BF15*3)+(BG15*4)</f>
        <v/>
      </c>
      <c r="BQ15">
        <f>BB15+BJ15+BL15+BM15+BN15+BO15</f>
        <v/>
      </c>
      <c r="CG15">
        <f>(BU15-(BV15+BW15+BX15))+(BV15*2)+(BW15*3)+(BX15*4)</f>
        <v/>
      </c>
      <c r="CH15">
        <f>BS15+CA15+CC15+CD15+CE15+CF15</f>
        <v/>
      </c>
      <c r="CX15">
        <f>(CL15-(CM15+CN15+CO15))+(CM15*2)+(CN15*3)+(CO15*4)</f>
        <v/>
      </c>
      <c r="CY15">
        <f>CJ15+CR15+CT15+CU15+CV15+CW15</f>
        <v/>
      </c>
      <c r="DO15">
        <f>(DC15-(DD15+DE15+DF15))+(DD15*2)+(DE15*3)+(DF15*4)</f>
        <v/>
      </c>
      <c r="DP15">
        <f>DA15+DI15+DK15+DL15+DM15+DN15</f>
        <v/>
      </c>
      <c r="EF15">
        <f>(DT15-(DU15+DV15+DW15))+(DU15*2)+(DV15*3)+(DW15*4)</f>
        <v/>
      </c>
      <c r="EG15">
        <f>DR15+DZ15+EB15+EC15+ED15+EE15</f>
        <v/>
      </c>
      <c r="EW15">
        <f>(EK15-(EL15+EM15+EN15))+(EL15*2)+(EM15*3)+(EN15*4)</f>
        <v/>
      </c>
      <c r="EX15">
        <f>EI15+EQ15+ES15+ET15+EU15+EV15</f>
        <v/>
      </c>
      <c r="FN15">
        <f>(FB15-(FC15+FD15+FE15))+(FC15*2)+(FD15*3)+(FE15*4)</f>
        <v/>
      </c>
      <c r="FO15">
        <f>EZ15+FH15+FJ15+FK15+FL15+FM15</f>
        <v/>
      </c>
      <c r="GE15">
        <f>(FS15-(FT15+FU15+FV15))+(FT15*2)+(FU15*3)+(FV15*4)</f>
        <v/>
      </c>
      <c r="GF15">
        <f>FQ15+FY15+GA15+GB15+GC15+GD15</f>
        <v/>
      </c>
      <c r="GV15">
        <f>(GJ15-(GK15+GL15+GM15))+(GK15*2)+(GL15*3)+(GM15*4)</f>
        <v/>
      </c>
      <c r="GW15">
        <f>GH15+GP15+GR15+GS15+GT15+GU15</f>
        <v/>
      </c>
      <c r="HM15">
        <f>(HA15-(HB15+HC15+HD15))+(HB15*2)+(HC15*3)+(HD15*4)</f>
        <v/>
      </c>
      <c r="HN15">
        <f>GY15+HG15+HI15+HJ15+HK15+HL15</f>
        <v/>
      </c>
      <c r="ID15">
        <f>(HR15-(HS15+HT15+HU15))+(HS15*2)+(HT15*3)+(HU15*4)</f>
        <v/>
      </c>
      <c r="IE15">
        <f>HP15+HX15+HZ15+IA15+IB15+IC15</f>
        <v/>
      </c>
      <c r="IU15">
        <f>(II15-(IJ15+IK15+IL15))+(IJ15*2)+(IK15*3)+(IL15*4)</f>
        <v/>
      </c>
      <c r="IV15">
        <f>IG15+IO15+IQ15+IR15+IS15+IT15</f>
        <v/>
      </c>
    </row>
    <row r="16">
      <c r="Q16">
        <f>(E16-(F16+G16+H16))+(F16*2)+(G16*3)+(H16*4)</f>
        <v/>
      </c>
      <c r="R16">
        <f>C16+K16+M16+N16+O16+P16</f>
        <v/>
      </c>
      <c r="AH16">
        <f>(V16-(W16+X16+Y16))+(W16*2)+(X16*3)+(Y16*4)</f>
        <v/>
      </c>
      <c r="AI16">
        <f>T16+AB16+AD16+AE16+AF16+AG16</f>
        <v/>
      </c>
      <c r="AY16">
        <f>(AM16-(AN16+AO16+AP16))+(AN16*2)+(AO16*3)+(AP16*4)</f>
        <v/>
      </c>
      <c r="AZ16">
        <f>AK16+AS16+AU16+AV16+AW16+AX16</f>
        <v/>
      </c>
      <c r="BP16">
        <f>(BD16-(BE16+BF16+BG16))+(BE16*2)+(BF16*3)+(BG16*4)</f>
        <v/>
      </c>
      <c r="BQ16">
        <f>BB16+BJ16+BL16+BM16+BN16+BO16</f>
        <v/>
      </c>
      <c r="CG16">
        <f>(BU16-(BV16+BW16+BX16))+(BV16*2)+(BW16*3)+(BX16*4)</f>
        <v/>
      </c>
      <c r="CH16">
        <f>BS16+CA16+CC16+CD16+CE16+CF16</f>
        <v/>
      </c>
      <c r="CX16">
        <f>(CL16-(CM16+CN16+CO16))+(CM16*2)+(CN16*3)+(CO16*4)</f>
        <v/>
      </c>
      <c r="CY16">
        <f>CJ16+CR16+CT16+CU16+CV16+CW16</f>
        <v/>
      </c>
      <c r="DO16">
        <f>(DC16-(DD16+DE16+DF16))+(DD16*2)+(DE16*3)+(DF16*4)</f>
        <v/>
      </c>
      <c r="DP16">
        <f>DA16+DI16+DK16+DL16+DM16+DN16</f>
        <v/>
      </c>
      <c r="EF16">
        <f>(DT16-(DU16+DV16+DW16))+(DU16*2)+(DV16*3)+(DW16*4)</f>
        <v/>
      </c>
      <c r="EG16">
        <f>DR16+DZ16+EB16+EC16+ED16+EE16</f>
        <v/>
      </c>
      <c r="EW16">
        <f>(EK16-(EL16+EM16+EN16))+(EL16*2)+(EM16*3)+(EN16*4)</f>
        <v/>
      </c>
      <c r="EX16">
        <f>EI16+EQ16+ES16+ET16+EU16+EV16</f>
        <v/>
      </c>
      <c r="FN16">
        <f>(FB16-(FC16+FD16+FE16))+(FC16*2)+(FD16*3)+(FE16*4)</f>
        <v/>
      </c>
      <c r="FO16">
        <f>EZ16+FH16+FJ16+FK16+FL16+FM16</f>
        <v/>
      </c>
      <c r="GE16">
        <f>(FS16-(FT16+FU16+FV16))+(FT16*2)+(FU16*3)+(FV16*4)</f>
        <v/>
      </c>
      <c r="GF16">
        <f>FQ16+FY16+GA16+GB16+GC16+GD16</f>
        <v/>
      </c>
      <c r="GV16">
        <f>(GJ16-(GK16+GL16+GM16))+(GK16*2)+(GL16*3)+(GM16*4)</f>
        <v/>
      </c>
      <c r="GW16">
        <f>GH16+GP16+GR16+GS16+GT16+GU16</f>
        <v/>
      </c>
      <c r="HM16">
        <f>(HA16-(HB16+HC16+HD16))+(HB16*2)+(HC16*3)+(HD16*4)</f>
        <v/>
      </c>
      <c r="HN16">
        <f>GY16+HG16+HI16+HJ16+HK16+HL16</f>
        <v/>
      </c>
      <c r="ID16">
        <f>(HR16-(HS16+HT16+HU16))+(HS16*2)+(HT16*3)+(HU16*4)</f>
        <v/>
      </c>
      <c r="IE16">
        <f>HP16+HX16+HZ16+IA16+IB16+IC16</f>
        <v/>
      </c>
      <c r="IU16">
        <f>(II16-(IJ16+IK16+IL16))+(IJ16*2)+(IK16*3)+(IL16*4)</f>
        <v/>
      </c>
      <c r="IV16">
        <f>IG16+IO16+IQ16+IR16+IS16+IT16</f>
        <v/>
      </c>
    </row>
    <row r="17">
      <c r="Q17">
        <f>(E17-(F17+G17+H17))+(F17*2)+(G17*3)+(H17*4)</f>
        <v/>
      </c>
      <c r="R17">
        <f>C17+K17+M17+N17+O17+P17</f>
        <v/>
      </c>
      <c r="AH17">
        <f>(V17-(W17+X17+Y17))+(W17*2)+(X17*3)+(Y17*4)</f>
        <v/>
      </c>
      <c r="AI17">
        <f>T17+AB17+AD17+AE17+AF17+AG17</f>
        <v/>
      </c>
      <c r="AY17">
        <f>(AM17-(AN17+AO17+AP17))+(AN17*2)+(AO17*3)+(AP17*4)</f>
        <v/>
      </c>
      <c r="AZ17">
        <f>AK17+AS17+AU17+AV17+AW17+AX17</f>
        <v/>
      </c>
      <c r="BP17">
        <f>(BD17-(BE17+BF17+BG17))+(BE17*2)+(BF17*3)+(BG17*4)</f>
        <v/>
      </c>
      <c r="BQ17">
        <f>BB17+BJ17+BL17+BM17+BN17+BO17</f>
        <v/>
      </c>
      <c r="CG17">
        <f>(BU17-(BV17+BW17+BX17))+(BV17*2)+(BW17*3)+(BX17*4)</f>
        <v/>
      </c>
      <c r="CH17">
        <f>BS17+CA17+CC17+CD17+CE17+CF17</f>
        <v/>
      </c>
      <c r="CX17">
        <f>(CL17-(CM17+CN17+CO17))+(CM17*2)+(CN17*3)+(CO17*4)</f>
        <v/>
      </c>
      <c r="CY17">
        <f>CJ17+CR17+CT17+CU17+CV17+CW17</f>
        <v/>
      </c>
      <c r="DO17">
        <f>(DC17-(DD17+DE17+DF17))+(DD17*2)+(DE17*3)+(DF17*4)</f>
        <v/>
      </c>
      <c r="DP17">
        <f>DA17+DI17+DK17+DL17+DM17+DN17</f>
        <v/>
      </c>
      <c r="EF17">
        <f>(DT17-(DU17+DV17+DW17))+(DU17*2)+(DV17*3)+(DW17*4)</f>
        <v/>
      </c>
      <c r="EG17">
        <f>DR17+DZ17+EB17+EC17+ED17+EE17</f>
        <v/>
      </c>
      <c r="EW17">
        <f>(EK17-(EL17+EM17+EN17))+(EL17*2)+(EM17*3)+(EN17*4)</f>
        <v/>
      </c>
      <c r="EX17">
        <f>EI17+EQ17+ES17+ET17+EU17+EV17</f>
        <v/>
      </c>
      <c r="FN17">
        <f>(FB17-(FC17+FD17+FE17))+(FC17*2)+(FD17*3)+(FE17*4)</f>
        <v/>
      </c>
      <c r="FO17">
        <f>EZ17+FH17+FJ17+FK17+FL17+FM17</f>
        <v/>
      </c>
      <c r="GE17">
        <f>(FS17-(FT17+FU17+FV17))+(FT17*2)+(FU17*3)+(FV17*4)</f>
        <v/>
      </c>
      <c r="GF17">
        <f>FQ17+FY17+GA17+GB17+GC17+GD17</f>
        <v/>
      </c>
      <c r="GV17">
        <f>(GJ17-(GK17+GL17+GM17))+(GK17*2)+(GL17*3)+(GM17*4)</f>
        <v/>
      </c>
      <c r="GW17">
        <f>GH17+GP17+GR17+GS17+GT17+GU17</f>
        <v/>
      </c>
      <c r="HM17">
        <f>(HA17-(HB17+HC17+HD17))+(HB17*2)+(HC17*3)+(HD17*4)</f>
        <v/>
      </c>
      <c r="HN17">
        <f>GY17+HG17+HI17+HJ17+HK17+HL17</f>
        <v/>
      </c>
      <c r="ID17">
        <f>(HR17-(HS17+HT17+HU17))+(HS17*2)+(HT17*3)+(HU17*4)</f>
        <v/>
      </c>
      <c r="IE17">
        <f>HP17+HX17+HZ17+IA17+IB17+IC17</f>
        <v/>
      </c>
      <c r="IU17">
        <f>(II17-(IJ17+IK17+IL17))+(IJ17*2)+(IK17*3)+(IL17*4)</f>
        <v/>
      </c>
      <c r="IV17">
        <f>IG17+IO17+IQ17+IR17+IS17+IT17</f>
        <v/>
      </c>
    </row>
    <row r="18">
      <c r="Q18">
        <f>(E18-(F18+G18+H18))+(F18*2)+(G18*3)+(H18*4)</f>
        <v/>
      </c>
      <c r="R18">
        <f>C18+K18+M18+N18+O18+P18</f>
        <v/>
      </c>
      <c r="AH18">
        <f>(V18-(W18+X18+Y18))+(W18*2)+(X18*3)+(Y18*4)</f>
        <v/>
      </c>
      <c r="AI18">
        <f>T18+AB18+AD18+AE18+AF18+AG18</f>
        <v/>
      </c>
      <c r="AY18">
        <f>(AM18-(AN18+AO18+AP18))+(AN18*2)+(AO18*3)+(AP18*4)</f>
        <v/>
      </c>
      <c r="AZ18">
        <f>AK18+AS18+AU18+AV18+AW18+AX18</f>
        <v/>
      </c>
      <c r="BP18">
        <f>(BD18-(BE18+BF18+BG18))+(BE18*2)+(BF18*3)+(BG18*4)</f>
        <v/>
      </c>
      <c r="BQ18">
        <f>BB18+BJ18+BL18+BM18+BN18+BO18</f>
        <v/>
      </c>
      <c r="CG18">
        <f>(BU18-(BV18+BW18+BX18))+(BV18*2)+(BW18*3)+(BX18*4)</f>
        <v/>
      </c>
      <c r="CH18">
        <f>BS18+CA18+CC18+CD18+CE18+CF18</f>
        <v/>
      </c>
      <c r="CX18">
        <f>(CL18-(CM18+CN18+CO18))+(CM18*2)+(CN18*3)+(CO18*4)</f>
        <v/>
      </c>
      <c r="CY18">
        <f>CJ18+CR18+CT18+CU18+CV18+CW18</f>
        <v/>
      </c>
      <c r="DO18">
        <f>(DC18-(DD18+DE18+DF18))+(DD18*2)+(DE18*3)+(DF18*4)</f>
        <v/>
      </c>
      <c r="DP18">
        <f>DA18+DI18+DK18+DL18+DM18+DN18</f>
        <v/>
      </c>
      <c r="EF18">
        <f>(DT18-(DU18+DV18+DW18))+(DU18*2)+(DV18*3)+(DW18*4)</f>
        <v/>
      </c>
      <c r="EG18">
        <f>DR18+DZ18+EB18+EC18+ED18+EE18</f>
        <v/>
      </c>
      <c r="EW18">
        <f>(EK18-(EL18+EM18+EN18))+(EL18*2)+(EM18*3)+(EN18*4)</f>
        <v/>
      </c>
      <c r="EX18">
        <f>EI18+EQ18+ES18+ET18+EU18+EV18</f>
        <v/>
      </c>
      <c r="FN18">
        <f>(FB18-(FC18+FD18+FE18))+(FC18*2)+(FD18*3)+(FE18*4)</f>
        <v/>
      </c>
      <c r="FO18">
        <f>EZ18+FH18+FJ18+FK18+FL18+FM18</f>
        <v/>
      </c>
      <c r="GE18">
        <f>(FS18-(FT18+FU18+FV18))+(FT18*2)+(FU18*3)+(FV18*4)</f>
        <v/>
      </c>
      <c r="GF18">
        <f>FQ18+FY18+GA18+GB18+GC18+GD18</f>
        <v/>
      </c>
      <c r="GV18">
        <f>(GJ18-(GK18+GL18+GM18))+(GK18*2)+(GL18*3)+(GM18*4)</f>
        <v/>
      </c>
      <c r="GW18">
        <f>GH18+GP18+GR18+GS18+GT18+GU18</f>
        <v/>
      </c>
      <c r="HM18">
        <f>(HA18-(HB18+HC18+HD18))+(HB18*2)+(HC18*3)+(HD18*4)</f>
        <v/>
      </c>
      <c r="HN18">
        <f>GY18+HG18+HI18+HJ18+HK18+HL18</f>
        <v/>
      </c>
      <c r="ID18">
        <f>(HR18-(HS18+HT18+HU18))+(HS18*2)+(HT18*3)+(HU18*4)</f>
        <v/>
      </c>
      <c r="IE18">
        <f>HP18+HX18+HZ18+IA18+IB18+IC18</f>
        <v/>
      </c>
      <c r="IU18">
        <f>(II18-(IJ18+IK18+IL18))+(IJ18*2)+(IK18*3)+(IL18*4)</f>
        <v/>
      </c>
      <c r="IV18">
        <f>IG18+IO18+IQ18+IR18+IS18+IT18</f>
        <v/>
      </c>
    </row>
    <row r="19">
      <c r="Q19">
        <f>(E19-(F19+G19+H19))+(F19*2)+(G19*3)+(H19*4)</f>
        <v/>
      </c>
      <c r="R19">
        <f>C19+K19+M19+N19+O19+P19</f>
        <v/>
      </c>
      <c r="AH19">
        <f>(V19-(W19+X19+Y19))+(W19*2)+(X19*3)+(Y19*4)</f>
        <v/>
      </c>
      <c r="AI19">
        <f>T19+AB19+AD19+AE19+AF19+AG19</f>
        <v/>
      </c>
      <c r="AY19">
        <f>(AM19-(AN19+AO19+AP19))+(AN19*2)+(AO19*3)+(AP19*4)</f>
        <v/>
      </c>
      <c r="AZ19">
        <f>AK19+AS19+AU19+AV19+AW19+AX19</f>
        <v/>
      </c>
      <c r="BP19">
        <f>(BD19-(BE19+BF19+BG19))+(BE19*2)+(BF19*3)+(BG19*4)</f>
        <v/>
      </c>
      <c r="BQ19">
        <f>BB19+BJ19+BL19+BM19+BN19+BO19</f>
        <v/>
      </c>
      <c r="CG19">
        <f>(BU19-(BV19+BW19+BX19))+(BV19*2)+(BW19*3)+(BX19*4)</f>
        <v/>
      </c>
      <c r="CH19">
        <f>BS19+CA19+CC19+CD19+CE19+CF19</f>
        <v/>
      </c>
      <c r="CX19">
        <f>(CL19-(CM19+CN19+CO19))+(CM19*2)+(CN19*3)+(CO19*4)</f>
        <v/>
      </c>
      <c r="CY19">
        <f>CJ19+CR19+CT19+CU19+CV19+CW19</f>
        <v/>
      </c>
      <c r="DO19">
        <f>(DC19-(DD19+DE19+DF19))+(DD19*2)+(DE19*3)+(DF19*4)</f>
        <v/>
      </c>
      <c r="DP19">
        <f>DA19+DI19+DK19+DL19+DM19+DN19</f>
        <v/>
      </c>
      <c r="EF19">
        <f>(DT19-(DU19+DV19+DW19))+(DU19*2)+(DV19*3)+(DW19*4)</f>
        <v/>
      </c>
      <c r="EG19">
        <f>DR19+DZ19+EB19+EC19+ED19+EE19</f>
        <v/>
      </c>
      <c r="EW19">
        <f>(EK19-(EL19+EM19+EN19))+(EL19*2)+(EM19*3)+(EN19*4)</f>
        <v/>
      </c>
      <c r="EX19">
        <f>EI19+EQ19+ES19+ET19+EU19+EV19</f>
        <v/>
      </c>
      <c r="FN19">
        <f>(FB19-(FC19+FD19+FE19))+(FC19*2)+(FD19*3)+(FE19*4)</f>
        <v/>
      </c>
      <c r="FO19">
        <f>EZ19+FH19+FJ19+FK19+FL19+FM19</f>
        <v/>
      </c>
      <c r="GE19">
        <f>(FS19-(FT19+FU19+FV19))+(FT19*2)+(FU19*3)+(FV19*4)</f>
        <v/>
      </c>
      <c r="GF19">
        <f>FQ19+FY19+GA19+GB19+GC19+GD19</f>
        <v/>
      </c>
      <c r="GV19">
        <f>(GJ19-(GK19+GL19+GM19))+(GK19*2)+(GL19*3)+(GM19*4)</f>
        <v/>
      </c>
      <c r="GW19">
        <f>GH19+GP19+GR19+GS19+GT19+GU19</f>
        <v/>
      </c>
      <c r="HM19">
        <f>(HA19-(HB19+HC19+HD19))+(HB19*2)+(HC19*3)+(HD19*4)</f>
        <v/>
      </c>
      <c r="HN19">
        <f>GY19+HG19+HI19+HJ19+HK19+HL19</f>
        <v/>
      </c>
      <c r="ID19">
        <f>(HR19-(HS19+HT19+HU19))+(HS19*2)+(HT19*3)+(HU19*4)</f>
        <v/>
      </c>
      <c r="IE19">
        <f>HP19+HX19+HZ19+IA19+IB19+IC19</f>
        <v/>
      </c>
      <c r="IU19">
        <f>(II19-(IJ19+IK19+IL19))+(IJ19*2)+(IK19*3)+(IL19*4)</f>
        <v/>
      </c>
      <c r="IV19">
        <f>IG19+IO19+IQ19+IR19+IS19+IT19</f>
        <v/>
      </c>
    </row>
    <row r="20">
      <c r="Q20">
        <f>(E20-(F20+G20+H20))+(F20*2)+(G20*3)+(H20*4)</f>
        <v/>
      </c>
      <c r="R20">
        <f>C20+K20+M20+N20+O20+P20</f>
        <v/>
      </c>
      <c r="AH20">
        <f>(V20-(W20+X20+Y20))+(W20*2)+(X20*3)+(Y20*4)</f>
        <v/>
      </c>
      <c r="AI20">
        <f>T20+AB20+AD20+AE20+AF20+AG20</f>
        <v/>
      </c>
      <c r="AY20">
        <f>(AM20-(AN20+AO20+AP20))+(AN20*2)+(AO20*3)+(AP20*4)</f>
        <v/>
      </c>
      <c r="AZ20">
        <f>AK20+AS20+AU20+AV20+AW20+AX20</f>
        <v/>
      </c>
      <c r="BP20">
        <f>(BD20-(BE20+BF20+BG20))+(BE20*2)+(BF20*3)+(BG20*4)</f>
        <v/>
      </c>
      <c r="BQ20">
        <f>BB20+BJ20+BL20+BM20+BN20+BO20</f>
        <v/>
      </c>
      <c r="CG20">
        <f>(BU20-(BV20+BW20+BX20))+(BV20*2)+(BW20*3)+(BX20*4)</f>
        <v/>
      </c>
      <c r="CH20">
        <f>BS20+CA20+CC20+CD20+CE20+CF20</f>
        <v/>
      </c>
      <c r="CX20">
        <f>(CL20-(CM20+CN20+CO20))+(CM20*2)+(CN20*3)+(CO20*4)</f>
        <v/>
      </c>
      <c r="CY20">
        <f>CJ20+CR20+CT20+CU20+CV20+CW20</f>
        <v/>
      </c>
      <c r="DO20">
        <f>(DC20-(DD20+DE20+DF20))+(DD20*2)+(DE20*3)+(DF20*4)</f>
        <v/>
      </c>
      <c r="DP20">
        <f>DA20+DI20+DK20+DL20+DM20+DN20</f>
        <v/>
      </c>
      <c r="EF20">
        <f>(DT20-(DU20+DV20+DW20))+(DU20*2)+(DV20*3)+(DW20*4)</f>
        <v/>
      </c>
      <c r="EG20">
        <f>DR20+DZ20+EB20+EC20+ED20+EE20</f>
        <v/>
      </c>
      <c r="EW20">
        <f>(EK20-(EL20+EM20+EN20))+(EL20*2)+(EM20*3)+(EN20*4)</f>
        <v/>
      </c>
      <c r="EX20">
        <f>EI20+EQ20+ES20+ET20+EU20+EV20</f>
        <v/>
      </c>
      <c r="FN20">
        <f>(FB20-(FC20+FD20+FE20))+(FC20*2)+(FD20*3)+(FE20*4)</f>
        <v/>
      </c>
      <c r="FO20">
        <f>EZ20+FH20+FJ20+FK20+FL20+FM20</f>
        <v/>
      </c>
      <c r="GE20">
        <f>(FS20-(FT20+FU20+FV20))+(FT20*2)+(FU20*3)+(FV20*4)</f>
        <v/>
      </c>
      <c r="GF20">
        <f>FQ20+FY20+GA20+GB20+GC20+GD20</f>
        <v/>
      </c>
      <c r="GV20">
        <f>(GJ20-(GK20+GL20+GM20))+(GK20*2)+(GL20*3)+(GM20*4)</f>
        <v/>
      </c>
      <c r="GW20">
        <f>GH20+GP20+GR20+GS20+GT20+GU20</f>
        <v/>
      </c>
      <c r="HM20">
        <f>(HA20-(HB20+HC20+HD20))+(HB20*2)+(HC20*3)+(HD20*4)</f>
        <v/>
      </c>
      <c r="HN20">
        <f>GY20+HG20+HI20+HJ20+HK20+HL20</f>
        <v/>
      </c>
      <c r="ID20">
        <f>(HR20-(HS20+HT20+HU20))+(HS20*2)+(HT20*3)+(HU20*4)</f>
        <v/>
      </c>
      <c r="IE20">
        <f>HP20+HX20+HZ20+IA20+IB20+IC20</f>
        <v/>
      </c>
      <c r="IU20">
        <f>(II20-(IJ20+IK20+IL20))+(IJ20*2)+(IK20*3)+(IL20*4)</f>
        <v/>
      </c>
      <c r="IV20">
        <f>IG20+IO20+IQ20+IR20+IS20+IT20</f>
        <v/>
      </c>
    </row>
    <row r="21">
      <c r="Q21">
        <f>(E21-(F21+G21+H21))+(F21*2)+(G21*3)+(H21*4)</f>
        <v/>
      </c>
      <c r="R21">
        <f>C21+K21+M21+N21+O21+P21</f>
        <v/>
      </c>
      <c r="AH21">
        <f>(V21-(W21+X21+Y21))+(W21*2)+(X21*3)+(Y21*4)</f>
        <v/>
      </c>
      <c r="AI21">
        <f>T21+AB21+AD21+AE21+AF21+AG21</f>
        <v/>
      </c>
      <c r="AY21">
        <f>(AM21-(AN21+AO21+AP21))+(AN21*2)+(AO21*3)+(AP21*4)</f>
        <v/>
      </c>
      <c r="AZ21">
        <f>AK21+AS21+AU21+AV21+AW21+AX21</f>
        <v/>
      </c>
      <c r="BP21">
        <f>(BD21-(BE21+BF21+BG21))+(BE21*2)+(BF21*3)+(BG21*4)</f>
        <v/>
      </c>
      <c r="BQ21">
        <f>BB21+BJ21+BL21+BM21+BN21+BO21</f>
        <v/>
      </c>
      <c r="CG21">
        <f>(BU21-(BV21+BW21+BX21))+(BV21*2)+(BW21*3)+(BX21*4)</f>
        <v/>
      </c>
      <c r="CH21">
        <f>BS21+CA21+CC21+CD21+CE21+CF21</f>
        <v/>
      </c>
      <c r="CX21">
        <f>(CL21-(CM21+CN21+CO21))+(CM21*2)+(CN21*3)+(CO21*4)</f>
        <v/>
      </c>
      <c r="CY21">
        <f>CJ21+CR21+CT21+CU21+CV21+CW21</f>
        <v/>
      </c>
      <c r="DO21">
        <f>(DC21-(DD21+DE21+DF21))+(DD21*2)+(DE21*3)+(DF21*4)</f>
        <v/>
      </c>
      <c r="DP21">
        <f>DA21+DI21+DK21+DL21+DM21+DN21</f>
        <v/>
      </c>
      <c r="EF21">
        <f>(DT21-(DU21+DV21+DW21))+(DU21*2)+(DV21*3)+(DW21*4)</f>
        <v/>
      </c>
      <c r="EG21">
        <f>DR21+DZ21+EB21+EC21+ED21+EE21</f>
        <v/>
      </c>
      <c r="EW21">
        <f>(EK21-(EL21+EM21+EN21))+(EL21*2)+(EM21*3)+(EN21*4)</f>
        <v/>
      </c>
      <c r="EX21">
        <f>EI21+EQ21+ES21+ET21+EU21+EV21</f>
        <v/>
      </c>
      <c r="FN21">
        <f>(FB21-(FC21+FD21+FE21))+(FC21*2)+(FD21*3)+(FE21*4)</f>
        <v/>
      </c>
      <c r="FO21">
        <f>EZ21+FH21+FJ21+FK21+FL21+FM21</f>
        <v/>
      </c>
      <c r="GE21">
        <f>(FS21-(FT21+FU21+FV21))+(FT21*2)+(FU21*3)+(FV21*4)</f>
        <v/>
      </c>
      <c r="GF21">
        <f>FQ21+FY21+GA21+GB21+GC21+GD21</f>
        <v/>
      </c>
      <c r="GV21">
        <f>(GJ21-(GK21+GL21+GM21))+(GK21*2)+(GL21*3)+(GM21*4)</f>
        <v/>
      </c>
      <c r="GW21">
        <f>GH21+GP21+GR21+GS21+GT21+GU21</f>
        <v/>
      </c>
      <c r="HM21">
        <f>(HA21-(HB21+HC21+HD21))+(HB21*2)+(HC21*3)+(HD21*4)</f>
        <v/>
      </c>
      <c r="HN21">
        <f>GY21+HG21+HI21+HJ21+HK21+HL21</f>
        <v/>
      </c>
      <c r="ID21">
        <f>(HR21-(HS21+HT21+HU21))+(HS21*2)+(HT21*3)+(HU21*4)</f>
        <v/>
      </c>
      <c r="IE21">
        <f>HP21+HX21+HZ21+IA21+IB21+IC21</f>
        <v/>
      </c>
      <c r="IU21">
        <f>(II21-(IJ21+IK21+IL21))+(IJ21*2)+(IK21*3)+(IL21*4)</f>
        <v/>
      </c>
      <c r="IV21">
        <f>IG21+IO21+IQ21+IR21+IS21+IT21</f>
        <v/>
      </c>
    </row>
    <row r="22">
      <c r="Q22">
        <f>(E22-(F22+G22+H22))+(F22*2)+(G22*3)+(H22*4)</f>
        <v/>
      </c>
      <c r="R22">
        <f>C22+K22+M22+N22+O22+P22</f>
        <v/>
      </c>
      <c r="AH22">
        <f>(V22-(W22+X22+Y22))+(W22*2)+(X22*3)+(Y22*4)</f>
        <v/>
      </c>
      <c r="AI22">
        <f>T22+AB22+AD22+AE22+AF22+AG22</f>
        <v/>
      </c>
      <c r="AY22">
        <f>(AM22-(AN22+AO22+AP22))+(AN22*2)+(AO22*3)+(AP22*4)</f>
        <v/>
      </c>
      <c r="AZ22">
        <f>AK22+AS22+AU22+AV22+AW22+AX22</f>
        <v/>
      </c>
      <c r="BP22">
        <f>(BD22-(BE22+BF22+BG22))+(BE22*2)+(BF22*3)+(BG22*4)</f>
        <v/>
      </c>
      <c r="BQ22">
        <f>BB22+BJ22+BL22+BM22+BN22+BO22</f>
        <v/>
      </c>
      <c r="CG22">
        <f>(BU22-(BV22+BW22+BX22))+(BV22*2)+(BW22*3)+(BX22*4)</f>
        <v/>
      </c>
      <c r="CH22">
        <f>BS22+CA22+CC22+CD22+CE22+CF22</f>
        <v/>
      </c>
      <c r="CX22">
        <f>(CL22-(CM22+CN22+CO22))+(CM22*2)+(CN22*3)+(CO22*4)</f>
        <v/>
      </c>
      <c r="CY22">
        <f>CJ22+CR22+CT22+CU22+CV22+CW22</f>
        <v/>
      </c>
      <c r="DO22">
        <f>(DC22-(DD22+DE22+DF22))+(DD22*2)+(DE22*3)+(DF22*4)</f>
        <v/>
      </c>
      <c r="DP22">
        <f>DA22+DI22+DK22+DL22+DM22+DN22</f>
        <v/>
      </c>
      <c r="EF22">
        <f>(DT22-(DU22+DV22+DW22))+(DU22*2)+(DV22*3)+(DW22*4)</f>
        <v/>
      </c>
      <c r="EG22">
        <f>DR22+DZ22+EB22+EC22+ED22+EE22</f>
        <v/>
      </c>
      <c r="EW22">
        <f>(EK22-(EL22+EM22+EN22))+(EL22*2)+(EM22*3)+(EN22*4)</f>
        <v/>
      </c>
      <c r="EX22">
        <f>EI22+EQ22+ES22+ET22+EU22+EV22</f>
        <v/>
      </c>
      <c r="FN22">
        <f>(FB22-(FC22+FD22+FE22))+(FC22*2)+(FD22*3)+(FE22*4)</f>
        <v/>
      </c>
      <c r="FO22">
        <f>EZ22+FH22+FJ22+FK22+FL22+FM22</f>
        <v/>
      </c>
      <c r="GE22">
        <f>(FS22-(FT22+FU22+FV22))+(FT22*2)+(FU22*3)+(FV22*4)</f>
        <v/>
      </c>
      <c r="GF22">
        <f>FQ22+FY22+GA22+GB22+GC22+GD22</f>
        <v/>
      </c>
      <c r="GV22">
        <f>(GJ22-(GK22+GL22+GM22))+(GK22*2)+(GL22*3)+(GM22*4)</f>
        <v/>
      </c>
      <c r="GW22">
        <f>GH22+GP22+GR22+GS22+GT22+GU22</f>
        <v/>
      </c>
      <c r="HM22">
        <f>(HA22-(HB22+HC22+HD22))+(HB22*2)+(HC22*3)+(HD22*4)</f>
        <v/>
      </c>
      <c r="HN22">
        <f>GY22+HG22+HI22+HJ22+HK22+HL22</f>
        <v/>
      </c>
      <c r="ID22">
        <f>(HR22-(HS22+HT22+HU22))+(HS22*2)+(HT22*3)+(HU22*4)</f>
        <v/>
      </c>
      <c r="IE22">
        <f>HP22+HX22+HZ22+IA22+IB22+IC22</f>
        <v/>
      </c>
      <c r="IU22">
        <f>(II22-(IJ22+IK22+IL22))+(IJ22*2)+(IK22*3)+(IL22*4)</f>
        <v/>
      </c>
      <c r="IV22">
        <f>IG22+IO22+IQ22+IR22+IS22+IT22</f>
        <v/>
      </c>
    </row>
    <row r="23">
      <c r="Q23">
        <f>(E23-(F23+G23+H23))+(F23*2)+(G23*3)+(H23*4)</f>
        <v/>
      </c>
      <c r="R23">
        <f>C23+K23+M23+N23+O23+P23</f>
        <v/>
      </c>
      <c r="AH23">
        <f>(V23-(W23+X23+Y23))+(W23*2)+(X23*3)+(Y23*4)</f>
        <v/>
      </c>
      <c r="AI23">
        <f>T23+AB23+AD23+AE23+AF23+AG23</f>
        <v/>
      </c>
      <c r="AY23">
        <f>(AM23-(AN23+AO23+AP23))+(AN23*2)+(AO23*3)+(AP23*4)</f>
        <v/>
      </c>
      <c r="AZ23">
        <f>AK23+AS23+AU23+AV23+AW23+AX23</f>
        <v/>
      </c>
      <c r="BP23">
        <f>(BD23-(BE23+BF23+BG23))+(BE23*2)+(BF23*3)+(BG23*4)</f>
        <v/>
      </c>
      <c r="BQ23">
        <f>BB23+BJ23+BL23+BM23+BN23+BO23</f>
        <v/>
      </c>
      <c r="CG23">
        <f>(BU23-(BV23+BW23+BX23))+(BV23*2)+(BW23*3)+(BX23*4)</f>
        <v/>
      </c>
      <c r="CH23">
        <f>BS23+CA23+CC23+CD23+CE23+CF23</f>
        <v/>
      </c>
      <c r="CX23">
        <f>(CL23-(CM23+CN23+CO23))+(CM23*2)+(CN23*3)+(CO23*4)</f>
        <v/>
      </c>
      <c r="CY23">
        <f>CJ23+CR23+CT23+CU23+CV23+CW23</f>
        <v/>
      </c>
      <c r="DO23">
        <f>(DC23-(DD23+DE23+DF23))+(DD23*2)+(DE23*3)+(DF23*4)</f>
        <v/>
      </c>
      <c r="DP23">
        <f>DA23+DI23+DK23+DL23+DM23+DN23</f>
        <v/>
      </c>
      <c r="EF23">
        <f>(DT23-(DU23+DV23+DW23))+(DU23*2)+(DV23*3)+(DW23*4)</f>
        <v/>
      </c>
      <c r="EG23">
        <f>DR23+DZ23+EB23+EC23+ED23+EE23</f>
        <v/>
      </c>
      <c r="EW23">
        <f>(EK23-(EL23+EM23+EN23))+(EL23*2)+(EM23*3)+(EN23*4)</f>
        <v/>
      </c>
      <c r="EX23">
        <f>EI23+EQ23+ES23+ET23+EU23+EV23</f>
        <v/>
      </c>
      <c r="FN23">
        <f>(FB23-(FC23+FD23+FE23))+(FC23*2)+(FD23*3)+(FE23*4)</f>
        <v/>
      </c>
      <c r="FO23">
        <f>EZ23+FH23+FJ23+FK23+FL23+FM23</f>
        <v/>
      </c>
      <c r="GE23">
        <f>(FS23-(FT23+FU23+FV23))+(FT23*2)+(FU23*3)+(FV23*4)</f>
        <v/>
      </c>
      <c r="GF23">
        <f>FQ23+FY23+GA23+GB23+GC23+GD23</f>
        <v/>
      </c>
      <c r="GV23">
        <f>(GJ23-(GK23+GL23+GM23))+(GK23*2)+(GL23*3)+(GM23*4)</f>
        <v/>
      </c>
      <c r="GW23">
        <f>GH23+GP23+GR23+GS23+GT23+GU23</f>
        <v/>
      </c>
      <c r="HM23">
        <f>(HA23-(HB23+HC23+HD23))+(HB23*2)+(HC23*3)+(HD23*4)</f>
        <v/>
      </c>
      <c r="HN23">
        <f>GY23+HG23+HI23+HJ23+HK23+HL23</f>
        <v/>
      </c>
      <c r="ID23">
        <f>(HR23-(HS23+HT23+HU23))+(HS23*2)+(HT23*3)+(HU23*4)</f>
        <v/>
      </c>
      <c r="IE23">
        <f>HP23+HX23+HZ23+IA23+IB23+IC23</f>
        <v/>
      </c>
      <c r="IU23">
        <f>(II23-(IJ23+IK23+IL23))+(IJ23*2)+(IK23*3)+(IL23*4)</f>
        <v/>
      </c>
      <c r="IV23">
        <f>IG23+IO23+IQ23+IR23+IS23+IT23</f>
        <v/>
      </c>
    </row>
    <row r="24">
      <c r="Q24">
        <f>(E24-(F24+G24+H24))+(F24*2)+(G24*3)+(H24*4)</f>
        <v/>
      </c>
      <c r="R24">
        <f>C24+K24+M24+N24+O24+P24</f>
        <v/>
      </c>
      <c r="AH24">
        <f>(V24-(W24+X24+Y24))+(W24*2)+(X24*3)+(Y24*4)</f>
        <v/>
      </c>
      <c r="AI24">
        <f>T24+AB24+AD24+AE24+AF24+AG24</f>
        <v/>
      </c>
      <c r="AY24">
        <f>(AM24-(AN24+AO24+AP24))+(AN24*2)+(AO24*3)+(AP24*4)</f>
        <v/>
      </c>
      <c r="AZ24">
        <f>AK24+AS24+AU24+AV24+AW24+AX24</f>
        <v/>
      </c>
      <c r="BP24">
        <f>(BD24-(BE24+BF24+BG24))+(BE24*2)+(BF24*3)+(BG24*4)</f>
        <v/>
      </c>
      <c r="BQ24">
        <f>BB24+BJ24+BL24+BM24+BN24+BO24</f>
        <v/>
      </c>
      <c r="CG24">
        <f>(BU24-(BV24+BW24+BX24))+(BV24*2)+(BW24*3)+(BX24*4)</f>
        <v/>
      </c>
      <c r="CH24">
        <f>BS24+CA24+CC24+CD24+CE24+CF24</f>
        <v/>
      </c>
      <c r="CX24">
        <f>(CL24-(CM24+CN24+CO24))+(CM24*2)+(CN24*3)+(CO24*4)</f>
        <v/>
      </c>
      <c r="CY24">
        <f>CJ24+CR24+CT24+CU24+CV24+CW24</f>
        <v/>
      </c>
      <c r="DO24">
        <f>(DC24-(DD24+DE24+DF24))+(DD24*2)+(DE24*3)+(DF24*4)</f>
        <v/>
      </c>
      <c r="DP24">
        <f>DA24+DI24+DK24+DL24+DM24+DN24</f>
        <v/>
      </c>
      <c r="EF24">
        <f>(DT24-(DU24+DV24+DW24))+(DU24*2)+(DV24*3)+(DW24*4)</f>
        <v/>
      </c>
      <c r="EG24">
        <f>DR24+DZ24+EB24+EC24+ED24+EE24</f>
        <v/>
      </c>
      <c r="EW24">
        <f>(EK24-(EL24+EM24+EN24))+(EL24*2)+(EM24*3)+(EN24*4)</f>
        <v/>
      </c>
      <c r="EX24">
        <f>EI24+EQ24+ES24+ET24+EU24+EV24</f>
        <v/>
      </c>
      <c r="FN24">
        <f>(FB24-(FC24+FD24+FE24))+(FC24*2)+(FD24*3)+(FE24*4)</f>
        <v/>
      </c>
      <c r="FO24">
        <f>EZ24+FH24+FJ24+FK24+FL24+FM24</f>
        <v/>
      </c>
      <c r="GE24">
        <f>(FS24-(FT24+FU24+FV24))+(FT24*2)+(FU24*3)+(FV24*4)</f>
        <v/>
      </c>
      <c r="GF24">
        <f>FQ24+FY24+GA24+GB24+GC24+GD24</f>
        <v/>
      </c>
      <c r="GV24">
        <f>(GJ24-(GK24+GL24+GM24))+(GK24*2)+(GL24*3)+(GM24*4)</f>
        <v/>
      </c>
      <c r="GW24">
        <f>GH24+GP24+GR24+GS24+GT24+GU24</f>
        <v/>
      </c>
      <c r="HM24">
        <f>(HA24-(HB24+HC24+HD24))+(HB24*2)+(HC24*3)+(HD24*4)</f>
        <v/>
      </c>
      <c r="HN24">
        <f>GY24+HG24+HI24+HJ24+HK24+HL24</f>
        <v/>
      </c>
      <c r="ID24">
        <f>(HR24-(HS24+HT24+HU24))+(HS24*2)+(HT24*3)+(HU24*4)</f>
        <v/>
      </c>
      <c r="IE24">
        <f>HP24+HX24+HZ24+IA24+IB24+IC24</f>
        <v/>
      </c>
      <c r="IU24">
        <f>(II24-(IJ24+IK24+IL24))+(IJ24*2)+(IK24*3)+(IL24*4)</f>
        <v/>
      </c>
      <c r="IV24">
        <f>IG24+IO24+IQ24+IR24+IS24+IT24</f>
        <v/>
      </c>
    </row>
    <row r="25">
      <c r="Q25">
        <f>(E25-(F25+G25+H25))+(F25*2)+(G25*3)+(H25*4)</f>
        <v/>
      </c>
      <c r="R25">
        <f>C25+K25+M25+N25+O25+P25</f>
        <v/>
      </c>
      <c r="AH25">
        <f>(V25-(W25+X25+Y25))+(W25*2)+(X25*3)+(Y25*4)</f>
        <v/>
      </c>
      <c r="AI25">
        <f>T25+AB25+AD25+AE25+AF25+AG25</f>
        <v/>
      </c>
      <c r="AY25">
        <f>(AM25-(AN25+AO25+AP25))+(AN25*2)+(AO25*3)+(AP25*4)</f>
        <v/>
      </c>
      <c r="AZ25">
        <f>AK25+AS25+AU25+AV25+AW25+AX25</f>
        <v/>
      </c>
      <c r="BP25">
        <f>(BD25-(BE25+BF25+BG25))+(BE25*2)+(BF25*3)+(BG25*4)</f>
        <v/>
      </c>
      <c r="BQ25">
        <f>BB25+BJ25+BL25+BM25+BN25+BO25</f>
        <v/>
      </c>
      <c r="CG25">
        <f>(BU25-(BV25+BW25+BX25))+(BV25*2)+(BW25*3)+(BX25*4)</f>
        <v/>
      </c>
      <c r="CH25">
        <f>BS25+CA25+CC25+CD25+CE25+CF25</f>
        <v/>
      </c>
      <c r="CX25">
        <f>(CL25-(CM25+CN25+CO25))+(CM25*2)+(CN25*3)+(CO25*4)</f>
        <v/>
      </c>
      <c r="CY25">
        <f>CJ25+CR25+CT25+CU25+CV25+CW25</f>
        <v/>
      </c>
      <c r="DO25">
        <f>(DC25-(DD25+DE25+DF25))+(DD25*2)+(DE25*3)+(DF25*4)</f>
        <v/>
      </c>
      <c r="DP25">
        <f>DA25+DI25+DK25+DL25+DM25+DN25</f>
        <v/>
      </c>
      <c r="EF25">
        <f>(DT25-(DU25+DV25+DW25))+(DU25*2)+(DV25*3)+(DW25*4)</f>
        <v/>
      </c>
      <c r="EG25">
        <f>DR25+DZ25+EB25+EC25+ED25+EE25</f>
        <v/>
      </c>
      <c r="EW25">
        <f>(EK25-(EL25+EM25+EN25))+(EL25*2)+(EM25*3)+(EN25*4)</f>
        <v/>
      </c>
      <c r="EX25">
        <f>EI25+EQ25+ES25+ET25+EU25+EV25</f>
        <v/>
      </c>
      <c r="FN25">
        <f>(FB25-(FC25+FD25+FE25))+(FC25*2)+(FD25*3)+(FE25*4)</f>
        <v/>
      </c>
      <c r="FO25">
        <f>EZ25+FH25+FJ25+FK25+FL25+FM25</f>
        <v/>
      </c>
      <c r="GE25">
        <f>(FS25-(FT25+FU25+FV25))+(FT25*2)+(FU25*3)+(FV25*4)</f>
        <v/>
      </c>
      <c r="GF25">
        <f>FQ25+FY25+GA25+GB25+GC25+GD25</f>
        <v/>
      </c>
      <c r="GV25">
        <f>(GJ25-(GK25+GL25+GM25))+(GK25*2)+(GL25*3)+(GM25*4)</f>
        <v/>
      </c>
      <c r="GW25">
        <f>GH25+GP25+GR25+GS25+GT25+GU25</f>
        <v/>
      </c>
      <c r="HM25">
        <f>(HA25-(HB25+HC25+HD25))+(HB25*2)+(HC25*3)+(HD25*4)</f>
        <v/>
      </c>
      <c r="HN25">
        <f>GY25+HG25+HI25+HJ25+HK25+HL25</f>
        <v/>
      </c>
      <c r="ID25">
        <f>(HR25-(HS25+HT25+HU25))+(HS25*2)+(HT25*3)+(HU25*4)</f>
        <v/>
      </c>
      <c r="IE25">
        <f>HP25+HX25+HZ25+IA25+IB25+IC25</f>
        <v/>
      </c>
      <c r="IU25">
        <f>(II25-(IJ25+IK25+IL25))+(IJ25*2)+(IK25*3)+(IL25*4)</f>
        <v/>
      </c>
      <c r="IV25">
        <f>IG25+IO25+IQ25+IR25+IS25+IT25</f>
        <v/>
      </c>
    </row>
    <row r="26">
      <c r="Q26">
        <f>(E26-(F26+G26+H26))+(F26*2)+(G26*3)+(H26*4)</f>
        <v/>
      </c>
      <c r="R26">
        <f>C26+K26+M26+N26+O26+P26</f>
        <v/>
      </c>
      <c r="AH26">
        <f>(V26-(W26+X26+Y26))+(W26*2)+(X26*3)+(Y26*4)</f>
        <v/>
      </c>
      <c r="AI26">
        <f>T26+AB26+AD26+AE26+AF26+AG26</f>
        <v/>
      </c>
      <c r="AY26">
        <f>(AM26-(AN26+AO26+AP26))+(AN26*2)+(AO26*3)+(AP26*4)</f>
        <v/>
      </c>
      <c r="AZ26">
        <f>AK26+AS26+AU26+AV26+AW26+AX26</f>
        <v/>
      </c>
      <c r="BP26">
        <f>(BD26-(BE26+BF26+BG26))+(BE26*2)+(BF26*3)+(BG26*4)</f>
        <v/>
      </c>
      <c r="BQ26">
        <f>BB26+BJ26+BL26+BM26+BN26+BO26</f>
        <v/>
      </c>
      <c r="CG26">
        <f>(BU26-(BV26+BW26+BX26))+(BV26*2)+(BW26*3)+(BX26*4)</f>
        <v/>
      </c>
      <c r="CH26">
        <f>BS26+CA26+CC26+CD26+CE26+CF26</f>
        <v/>
      </c>
      <c r="CX26">
        <f>(CL26-(CM26+CN26+CO26))+(CM26*2)+(CN26*3)+(CO26*4)</f>
        <v/>
      </c>
      <c r="CY26">
        <f>CJ26+CR26+CT26+CU26+CV26+CW26</f>
        <v/>
      </c>
      <c r="DO26">
        <f>(DC26-(DD26+DE26+DF26))+(DD26*2)+(DE26*3)+(DF26*4)</f>
        <v/>
      </c>
      <c r="DP26">
        <f>DA26+DI26+DK26+DL26+DM26+DN26</f>
        <v/>
      </c>
      <c r="EF26">
        <f>(DT26-(DU26+DV26+DW26))+(DU26*2)+(DV26*3)+(DW26*4)</f>
        <v/>
      </c>
      <c r="EG26">
        <f>DR26+DZ26+EB26+EC26+ED26+EE26</f>
        <v/>
      </c>
      <c r="EW26">
        <f>(EK26-(EL26+EM26+EN26))+(EL26*2)+(EM26*3)+(EN26*4)</f>
        <v/>
      </c>
      <c r="EX26">
        <f>EI26+EQ26+ES26+ET26+EU26+EV26</f>
        <v/>
      </c>
      <c r="FN26">
        <f>(FB26-(FC26+FD26+FE26))+(FC26*2)+(FD26*3)+(FE26*4)</f>
        <v/>
      </c>
      <c r="FO26">
        <f>EZ26+FH26+FJ26+FK26+FL26+FM26</f>
        <v/>
      </c>
      <c r="GE26">
        <f>(FS26-(FT26+FU26+FV26))+(FT26*2)+(FU26*3)+(FV26*4)</f>
        <v/>
      </c>
      <c r="GF26">
        <f>FQ26+FY26+GA26+GB26+GC26+GD26</f>
        <v/>
      </c>
      <c r="GV26">
        <f>(GJ26-(GK26+GL26+GM26))+(GK26*2)+(GL26*3)+(GM26*4)</f>
        <v/>
      </c>
      <c r="GW26">
        <f>GH26+GP26+GR26+GS26+GT26+GU26</f>
        <v/>
      </c>
      <c r="HM26">
        <f>(HA26-(HB26+HC26+HD26))+(HB26*2)+(HC26*3)+(HD26*4)</f>
        <v/>
      </c>
      <c r="HN26">
        <f>GY26+HG26+HI26+HJ26+HK26+HL26</f>
        <v/>
      </c>
      <c r="ID26">
        <f>(HR26-(HS26+HT26+HU26))+(HS26*2)+(HT26*3)+(HU26*4)</f>
        <v/>
      </c>
      <c r="IE26">
        <f>HP26+HX26+HZ26+IA26+IB26+IC26</f>
        <v/>
      </c>
      <c r="IU26">
        <f>(II26-(IJ26+IK26+IL26))+(IJ26*2)+(IK26*3)+(IL26*4)</f>
        <v/>
      </c>
      <c r="IV26">
        <f>IG26+IO26+IQ26+IR26+IS26+IT26</f>
        <v/>
      </c>
    </row>
    <row r="27">
      <c r="Q27">
        <f>(E27-(F27+G27+H27))+(F27*2)+(G27*3)+(H27*4)</f>
        <v/>
      </c>
      <c r="R27">
        <f>C27+K27+M27+N27+O27+P27</f>
        <v/>
      </c>
      <c r="AH27">
        <f>(V27-(W27+X27+Y27))+(W27*2)+(X27*3)+(Y27*4)</f>
        <v/>
      </c>
      <c r="AI27">
        <f>T27+AB27+AD27+AE27+AF27+AG27</f>
        <v/>
      </c>
      <c r="AY27">
        <f>(AM27-(AN27+AO27+AP27))+(AN27*2)+(AO27*3)+(AP27*4)</f>
        <v/>
      </c>
      <c r="AZ27">
        <f>AK27+AS27+AU27+AV27+AW27+AX27</f>
        <v/>
      </c>
      <c r="BP27">
        <f>(BD27-(BE27+BF27+BG27))+(BE27*2)+(BF27*3)+(BG27*4)</f>
        <v/>
      </c>
      <c r="BQ27">
        <f>BB27+BJ27+BL27+BM27+BN27+BO27</f>
        <v/>
      </c>
      <c r="CG27">
        <f>(BU27-(BV27+BW27+BX27))+(BV27*2)+(BW27*3)+(BX27*4)</f>
        <v/>
      </c>
      <c r="CH27">
        <f>BS27+CA27+CC27+CD27+CE27+CF27</f>
        <v/>
      </c>
      <c r="CX27">
        <f>(CL27-(CM27+CN27+CO27))+(CM27*2)+(CN27*3)+(CO27*4)</f>
        <v/>
      </c>
      <c r="CY27">
        <f>CJ27+CR27+CT27+CU27+CV27+CW27</f>
        <v/>
      </c>
      <c r="DO27">
        <f>(DC27-(DD27+DE27+DF27))+(DD27*2)+(DE27*3)+(DF27*4)</f>
        <v/>
      </c>
      <c r="DP27">
        <f>DA27+DI27+DK27+DL27+DM27+DN27</f>
        <v/>
      </c>
      <c r="EF27">
        <f>(DT27-(DU27+DV27+DW27))+(DU27*2)+(DV27*3)+(DW27*4)</f>
        <v/>
      </c>
      <c r="EG27">
        <f>DR27+DZ27+EB27+EC27+ED27+EE27</f>
        <v/>
      </c>
      <c r="EW27">
        <f>(EK27-(EL27+EM27+EN27))+(EL27*2)+(EM27*3)+(EN27*4)</f>
        <v/>
      </c>
      <c r="EX27">
        <f>EI27+EQ27+ES27+ET27+EU27+EV27</f>
        <v/>
      </c>
      <c r="FN27">
        <f>(FB27-(FC27+FD27+FE27))+(FC27*2)+(FD27*3)+(FE27*4)</f>
        <v/>
      </c>
      <c r="FO27">
        <f>EZ27+FH27+FJ27+FK27+FL27+FM27</f>
        <v/>
      </c>
      <c r="GE27">
        <f>(FS27-(FT27+FU27+FV27))+(FT27*2)+(FU27*3)+(FV27*4)</f>
        <v/>
      </c>
      <c r="GF27">
        <f>FQ27+FY27+GA27+GB27+GC27+GD27</f>
        <v/>
      </c>
      <c r="GV27">
        <f>(GJ27-(GK27+GL27+GM27))+(GK27*2)+(GL27*3)+(GM27*4)</f>
        <v/>
      </c>
      <c r="GW27">
        <f>GH27+GP27+GR27+GS27+GT27+GU27</f>
        <v/>
      </c>
      <c r="HM27">
        <f>(HA27-(HB27+HC27+HD27))+(HB27*2)+(HC27*3)+(HD27*4)</f>
        <v/>
      </c>
      <c r="HN27">
        <f>GY27+HG27+HI27+HJ27+HK27+HL27</f>
        <v/>
      </c>
      <c r="ID27">
        <f>(HR27-(HS27+HT27+HU27))+(HS27*2)+(HT27*3)+(HU27*4)</f>
        <v/>
      </c>
      <c r="IE27">
        <f>HP27+HX27+HZ27+IA27+IB27+IC27</f>
        <v/>
      </c>
      <c r="IU27">
        <f>(II27-(IJ27+IK27+IL27))+(IJ27*2)+(IK27*3)+(IL27*4)</f>
        <v/>
      </c>
      <c r="IV27">
        <f>IG27+IO27+IQ27+IR27+IS27+IT27</f>
        <v/>
      </c>
    </row>
    <row r="28">
      <c r="Q28">
        <f>(E28-(F28+G28+H28))+(F28*2)+(G28*3)+(H28*4)</f>
        <v/>
      </c>
      <c r="R28">
        <f>C28+K28+M28+N28+O28+P28</f>
        <v/>
      </c>
      <c r="AH28">
        <f>(V28-(W28+X28+Y28))+(W28*2)+(X28*3)+(Y28*4)</f>
        <v/>
      </c>
      <c r="AI28">
        <f>T28+AB28+AD28+AE28+AF28+AG28</f>
        <v/>
      </c>
      <c r="AY28">
        <f>(AM28-(AN28+AO28+AP28))+(AN28*2)+(AO28*3)+(AP28*4)</f>
        <v/>
      </c>
      <c r="AZ28">
        <f>AK28+AS28+AU28+AV28+AW28+AX28</f>
        <v/>
      </c>
      <c r="BP28">
        <f>(BD28-(BE28+BF28+BG28))+(BE28*2)+(BF28*3)+(BG28*4)</f>
        <v/>
      </c>
      <c r="BQ28">
        <f>BB28+BJ28+BL28+BM28+BN28+BO28</f>
        <v/>
      </c>
      <c r="CG28">
        <f>(BU28-(BV28+BW28+BX28))+(BV28*2)+(BW28*3)+(BX28*4)</f>
        <v/>
      </c>
      <c r="CH28">
        <f>BS28+CA28+CC28+CD28+CE28+CF28</f>
        <v/>
      </c>
      <c r="CX28">
        <f>(CL28-(CM28+CN28+CO28))+(CM28*2)+(CN28*3)+(CO28*4)</f>
        <v/>
      </c>
      <c r="CY28">
        <f>CJ28+CR28+CT28+CU28+CV28+CW28</f>
        <v/>
      </c>
      <c r="DO28">
        <f>(DC28-(DD28+DE28+DF28))+(DD28*2)+(DE28*3)+(DF28*4)</f>
        <v/>
      </c>
      <c r="DP28">
        <f>DA28+DI28+DK28+DL28+DM28+DN28</f>
        <v/>
      </c>
      <c r="EF28">
        <f>(DT28-(DU28+DV28+DW28))+(DU28*2)+(DV28*3)+(DW28*4)</f>
        <v/>
      </c>
      <c r="EG28">
        <f>DR28+DZ28+EB28+EC28+ED28+EE28</f>
        <v/>
      </c>
      <c r="EW28">
        <f>(EK28-(EL28+EM28+EN28))+(EL28*2)+(EM28*3)+(EN28*4)</f>
        <v/>
      </c>
      <c r="EX28">
        <f>EI28+EQ28+ES28+ET28+EU28+EV28</f>
        <v/>
      </c>
      <c r="FN28">
        <f>(FB28-(FC28+FD28+FE28))+(FC28*2)+(FD28*3)+(FE28*4)</f>
        <v/>
      </c>
      <c r="FO28">
        <f>EZ28+FH28+FJ28+FK28+FL28+FM28</f>
        <v/>
      </c>
      <c r="GE28">
        <f>(FS28-(FT28+FU28+FV28))+(FT28*2)+(FU28*3)+(FV28*4)</f>
        <v/>
      </c>
      <c r="GF28">
        <f>FQ28+FY28+GA28+GB28+GC28+GD28</f>
        <v/>
      </c>
      <c r="GV28">
        <f>(GJ28-(GK28+GL28+GM28))+(GK28*2)+(GL28*3)+(GM28*4)</f>
        <v/>
      </c>
      <c r="GW28">
        <f>GH28+GP28+GR28+GS28+GT28+GU28</f>
        <v/>
      </c>
      <c r="HM28">
        <f>(HA28-(HB28+HC28+HD28))+(HB28*2)+(HC28*3)+(HD28*4)</f>
        <v/>
      </c>
      <c r="HN28">
        <f>GY28+HG28+HI28+HJ28+HK28+HL28</f>
        <v/>
      </c>
      <c r="ID28">
        <f>(HR28-(HS28+HT28+HU28))+(HS28*2)+(HT28*3)+(HU28*4)</f>
        <v/>
      </c>
      <c r="IE28">
        <f>HP28+HX28+HZ28+IA28+IB28+IC28</f>
        <v/>
      </c>
      <c r="IU28">
        <f>(II28-(IJ28+IK28+IL28))+(IJ28*2)+(IK28*3)+(IL28*4)</f>
        <v/>
      </c>
      <c r="IV28">
        <f>IG28+IO28+IQ28+IR28+IS28+IT28</f>
        <v/>
      </c>
    </row>
    <row r="29">
      <c r="Q29">
        <f>(E29-(F29+G29+H29))+(F29*2)+(G29*3)+(H29*4)</f>
        <v/>
      </c>
      <c r="R29">
        <f>C29+K29+M29+N29+O29+P29</f>
        <v/>
      </c>
      <c r="AH29">
        <f>(V29-(W29+X29+Y29))+(W29*2)+(X29*3)+(Y29*4)</f>
        <v/>
      </c>
      <c r="AI29">
        <f>T29+AB29+AD29+AE29+AF29+AG29</f>
        <v/>
      </c>
      <c r="AY29">
        <f>(AM29-(AN29+AO29+AP29))+(AN29*2)+(AO29*3)+(AP29*4)</f>
        <v/>
      </c>
      <c r="AZ29">
        <f>AK29+AS29+AU29+AV29+AW29+AX29</f>
        <v/>
      </c>
      <c r="BP29">
        <f>(BD29-(BE29+BF29+BG29))+(BE29*2)+(BF29*3)+(BG29*4)</f>
        <v/>
      </c>
      <c r="BQ29">
        <f>BB29+BJ29+BL29+BM29+BN29+BO29</f>
        <v/>
      </c>
      <c r="CG29">
        <f>(BU29-(BV29+BW29+BX29))+(BV29*2)+(BW29*3)+(BX29*4)</f>
        <v/>
      </c>
      <c r="CH29">
        <f>BS29+CA29+CC29+CD29+CE29+CF29</f>
        <v/>
      </c>
      <c r="CX29">
        <f>(CL29-(CM29+CN29+CO29))+(CM29*2)+(CN29*3)+(CO29*4)</f>
        <v/>
      </c>
      <c r="CY29">
        <f>CJ29+CR29+CT29+CU29+CV29+CW29</f>
        <v/>
      </c>
      <c r="DO29">
        <f>(DC29-(DD29+DE29+DF29))+(DD29*2)+(DE29*3)+(DF29*4)</f>
        <v/>
      </c>
      <c r="DP29">
        <f>DA29+DI29+DK29+DL29+DM29+DN29</f>
        <v/>
      </c>
      <c r="EF29">
        <f>(DT29-(DU29+DV29+DW29))+(DU29*2)+(DV29*3)+(DW29*4)</f>
        <v/>
      </c>
      <c r="EG29">
        <f>DR29+DZ29+EB29+EC29+ED29+EE29</f>
        <v/>
      </c>
      <c r="EW29">
        <f>(EK29-(EL29+EM29+EN29))+(EL29*2)+(EM29*3)+(EN29*4)</f>
        <v/>
      </c>
      <c r="EX29">
        <f>EI29+EQ29+ES29+ET29+EU29+EV29</f>
        <v/>
      </c>
      <c r="FN29">
        <f>(FB29-(FC29+FD29+FE29))+(FC29*2)+(FD29*3)+(FE29*4)</f>
        <v/>
      </c>
      <c r="FO29">
        <f>EZ29+FH29+FJ29+FK29+FL29+FM29</f>
        <v/>
      </c>
      <c r="GE29">
        <f>(FS29-(FT29+FU29+FV29))+(FT29*2)+(FU29*3)+(FV29*4)</f>
        <v/>
      </c>
      <c r="GF29">
        <f>FQ29+FY29+GA29+GB29+GC29+GD29</f>
        <v/>
      </c>
      <c r="GV29">
        <f>(GJ29-(GK29+GL29+GM29))+(GK29*2)+(GL29*3)+(GM29*4)</f>
        <v/>
      </c>
      <c r="GW29">
        <f>GH29+GP29+GR29+GS29+GT29+GU29</f>
        <v/>
      </c>
      <c r="HM29">
        <f>(HA29-(HB29+HC29+HD29))+(HB29*2)+(HC29*3)+(HD29*4)</f>
        <v/>
      </c>
      <c r="HN29">
        <f>GY29+HG29+HI29+HJ29+HK29+HL29</f>
        <v/>
      </c>
      <c r="ID29">
        <f>(HR29-(HS29+HT29+HU29))+(HS29*2)+(HT29*3)+(HU29*4)</f>
        <v/>
      </c>
      <c r="IE29">
        <f>HP29+HX29+HZ29+IA29+IB29+IC29</f>
        <v/>
      </c>
      <c r="IU29">
        <f>(II29-(IJ29+IK29+IL29))+(IJ29*2)+(IK29*3)+(IL29*4)</f>
        <v/>
      </c>
      <c r="IV29">
        <f>IG29+IO29+IQ29+IR29+IS29+IT29</f>
        <v/>
      </c>
    </row>
    <row r="30">
      <c r="Q30">
        <f>(E30-(F30+G30+H30))+(F30*2)+(G30*3)+(H30*4)</f>
        <v/>
      </c>
      <c r="R30">
        <f>C30+K30+M30+N30+O30+P30</f>
        <v/>
      </c>
      <c r="AH30">
        <f>(V30-(W30+X30+Y30))+(W30*2)+(X30*3)+(Y30*4)</f>
        <v/>
      </c>
      <c r="AI30">
        <f>T30+AB30+AD30+AE30+AF30+AG30</f>
        <v/>
      </c>
      <c r="AY30">
        <f>(AM30-(AN30+AO30+AP30))+(AN30*2)+(AO30*3)+(AP30*4)</f>
        <v/>
      </c>
      <c r="AZ30">
        <f>AK30+AS30+AU30+AV30+AW30+AX30</f>
        <v/>
      </c>
      <c r="BP30">
        <f>(BD30-(BE30+BF30+BG30))+(BE30*2)+(BF30*3)+(BG30*4)</f>
        <v/>
      </c>
      <c r="BQ30">
        <f>BB30+BJ30+BL30+BM30+BN30+BO30</f>
        <v/>
      </c>
      <c r="CG30">
        <f>(BU30-(BV30+BW30+BX30))+(BV30*2)+(BW30*3)+(BX30*4)</f>
        <v/>
      </c>
      <c r="CH30">
        <f>BS30+CA30+CC30+CD30+CE30+CF30</f>
        <v/>
      </c>
      <c r="CX30">
        <f>(CL30-(CM30+CN30+CO30))+(CM30*2)+(CN30*3)+(CO30*4)</f>
        <v/>
      </c>
      <c r="CY30">
        <f>CJ30+CR30+CT30+CU30+CV30+CW30</f>
        <v/>
      </c>
      <c r="DO30">
        <f>(DC30-(DD30+DE30+DF30))+(DD30*2)+(DE30*3)+(DF30*4)</f>
        <v/>
      </c>
      <c r="DP30">
        <f>DA30+DI30+DK30+DL30+DM30+DN30</f>
        <v/>
      </c>
      <c r="EF30">
        <f>(DT30-(DU30+DV30+DW30))+(DU30*2)+(DV30*3)+(DW30*4)</f>
        <v/>
      </c>
      <c r="EG30">
        <f>DR30+DZ30+EB30+EC30+ED30+EE30</f>
        <v/>
      </c>
      <c r="EW30">
        <f>(EK30-(EL30+EM30+EN30))+(EL30*2)+(EM30*3)+(EN30*4)</f>
        <v/>
      </c>
      <c r="EX30">
        <f>EI30+EQ30+ES30+ET30+EU30+EV30</f>
        <v/>
      </c>
      <c r="FN30">
        <f>(FB30-(FC30+FD30+FE30))+(FC30*2)+(FD30*3)+(FE30*4)</f>
        <v/>
      </c>
      <c r="FO30">
        <f>EZ30+FH30+FJ30+FK30+FL30+FM30</f>
        <v/>
      </c>
      <c r="GE30">
        <f>(FS30-(FT30+FU30+FV30))+(FT30*2)+(FU30*3)+(FV30*4)</f>
        <v/>
      </c>
      <c r="GF30">
        <f>FQ30+FY30+GA30+GB30+GC30+GD30</f>
        <v/>
      </c>
      <c r="GV30">
        <f>(GJ30-(GK30+GL30+GM30))+(GK30*2)+(GL30*3)+(GM30*4)</f>
        <v/>
      </c>
      <c r="GW30">
        <f>GH30+GP30+GR30+GS30+GT30+GU30</f>
        <v/>
      </c>
      <c r="HM30">
        <f>(HA30-(HB30+HC30+HD30))+(HB30*2)+(HC30*3)+(HD30*4)</f>
        <v/>
      </c>
      <c r="HN30">
        <f>GY30+HG30+HI30+HJ30+HK30+HL30</f>
        <v/>
      </c>
      <c r="ID30">
        <f>(HR30-(HS30+HT30+HU30))+(HS30*2)+(HT30*3)+(HU30*4)</f>
        <v/>
      </c>
      <c r="IE30">
        <f>HP30+HX30+HZ30+IA30+IB30+IC30</f>
        <v/>
      </c>
      <c r="IU30">
        <f>(II30-(IJ30+IK30+IL30))+(IJ30*2)+(IK30*3)+(IL30*4)</f>
        <v/>
      </c>
      <c r="IV30">
        <f>IG30+IO30+IQ30+IR30+IS30+IT30</f>
        <v/>
      </c>
    </row>
    <row r="31">
      <c r="Q31">
        <f>(E31-(F31+G31+H31))+(F31*2)+(G31*3)+(H31*4)</f>
        <v/>
      </c>
      <c r="R31">
        <f>C31+K31+M31+N31+O31+P31</f>
        <v/>
      </c>
      <c r="AH31">
        <f>(V31-(W31+X31+Y31))+(W31*2)+(X31*3)+(Y31*4)</f>
        <v/>
      </c>
      <c r="AI31">
        <f>T31+AB31+AD31+AE31+AF31+AG31</f>
        <v/>
      </c>
      <c r="AY31">
        <f>(AM31-(AN31+AO31+AP31))+(AN31*2)+(AO31*3)+(AP31*4)</f>
        <v/>
      </c>
      <c r="AZ31">
        <f>AK31+AS31+AU31+AV31+AW31+AX31</f>
        <v/>
      </c>
      <c r="BP31">
        <f>(BD31-(BE31+BF31+BG31))+(BE31*2)+(BF31*3)+(BG31*4)</f>
        <v/>
      </c>
      <c r="BQ31">
        <f>BB31+BJ31+BL31+BM31+BN31+BO31</f>
        <v/>
      </c>
      <c r="CG31">
        <f>(BU31-(BV31+BW31+BX31))+(BV31*2)+(BW31*3)+(BX31*4)</f>
        <v/>
      </c>
      <c r="CH31">
        <f>BS31+CA31+CC31+CD31+CE31+CF31</f>
        <v/>
      </c>
      <c r="CX31">
        <f>(CL31-(CM31+CN31+CO31))+(CM31*2)+(CN31*3)+(CO31*4)</f>
        <v/>
      </c>
      <c r="CY31">
        <f>CJ31+CR31+CT31+CU31+CV31+CW31</f>
        <v/>
      </c>
      <c r="DO31">
        <f>(DC31-(DD31+DE31+DF31))+(DD31*2)+(DE31*3)+(DF31*4)</f>
        <v/>
      </c>
      <c r="DP31">
        <f>DA31+DI31+DK31+DL31+DM31+DN31</f>
        <v/>
      </c>
      <c r="EF31">
        <f>(DT31-(DU31+DV31+DW31))+(DU31*2)+(DV31*3)+(DW31*4)</f>
        <v/>
      </c>
      <c r="EG31">
        <f>DR31+DZ31+EB31+EC31+ED31+EE31</f>
        <v/>
      </c>
      <c r="EW31">
        <f>(EK31-(EL31+EM31+EN31))+(EL31*2)+(EM31*3)+(EN31*4)</f>
        <v/>
      </c>
      <c r="EX31">
        <f>EI31+EQ31+ES31+ET31+EU31+EV31</f>
        <v/>
      </c>
      <c r="FN31">
        <f>(FB31-(FC31+FD31+FE31))+(FC31*2)+(FD31*3)+(FE31*4)</f>
        <v/>
      </c>
      <c r="FO31">
        <f>EZ31+FH31+FJ31+FK31+FL31+FM31</f>
        <v/>
      </c>
      <c r="GE31">
        <f>(FS31-(FT31+FU31+FV31))+(FT31*2)+(FU31*3)+(FV31*4)</f>
        <v/>
      </c>
      <c r="GF31">
        <f>FQ31+FY31+GA31+GB31+GC31+GD31</f>
        <v/>
      </c>
      <c r="GV31">
        <f>(GJ31-(GK31+GL31+GM31))+(GK31*2)+(GL31*3)+(GM31*4)</f>
        <v/>
      </c>
      <c r="GW31">
        <f>GH31+GP31+GR31+GS31+GT31+GU31</f>
        <v/>
      </c>
      <c r="HM31">
        <f>(HA31-(HB31+HC31+HD31))+(HB31*2)+(HC31*3)+(HD31*4)</f>
        <v/>
      </c>
      <c r="HN31">
        <f>GY31+HG31+HI31+HJ31+HK31+HL31</f>
        <v/>
      </c>
      <c r="ID31">
        <f>(HR31-(HS31+HT31+HU31))+(HS31*2)+(HT31*3)+(HU31*4)</f>
        <v/>
      </c>
      <c r="IE31">
        <f>HP31+HX31+HZ31+IA31+IB31+IC31</f>
        <v/>
      </c>
      <c r="IU31">
        <f>(II31-(IJ31+IK31+IL31))+(IJ31*2)+(IK31*3)+(IL31*4)</f>
        <v/>
      </c>
      <c r="IV31">
        <f>IG31+IO31+IQ31+IR31+IS31+IT31</f>
        <v/>
      </c>
    </row>
    <row r="32">
      <c r="Q32">
        <f>(E32-(F32+G32+H32))+(F32*2)+(G32*3)+(H32*4)</f>
        <v/>
      </c>
      <c r="R32">
        <f>C32+K32+M32+N32+O32+P32</f>
        <v/>
      </c>
      <c r="AH32">
        <f>(V32-(W32+X32+Y32))+(W32*2)+(X32*3)+(Y32*4)</f>
        <v/>
      </c>
      <c r="AI32">
        <f>T32+AB32+AD32+AE32+AF32+AG32</f>
        <v/>
      </c>
      <c r="AY32">
        <f>(AM32-(AN32+AO32+AP32))+(AN32*2)+(AO32*3)+(AP32*4)</f>
        <v/>
      </c>
      <c r="AZ32">
        <f>AK32+AS32+AU32+AV32+AW32+AX32</f>
        <v/>
      </c>
      <c r="BP32">
        <f>(BD32-(BE32+BF32+BG32))+(BE32*2)+(BF32*3)+(BG32*4)</f>
        <v/>
      </c>
      <c r="BQ32">
        <f>BB32+BJ32+BL32+BM32+BN32+BO32</f>
        <v/>
      </c>
      <c r="CG32">
        <f>(BU32-(BV32+BW32+BX32))+(BV32*2)+(BW32*3)+(BX32*4)</f>
        <v/>
      </c>
      <c r="CH32">
        <f>BS32+CA32+CC32+CD32+CE32+CF32</f>
        <v/>
      </c>
      <c r="CX32">
        <f>(CL32-(CM32+CN32+CO32))+(CM32*2)+(CN32*3)+(CO32*4)</f>
        <v/>
      </c>
      <c r="CY32">
        <f>CJ32+CR32+CT32+CU32+CV32+CW32</f>
        <v/>
      </c>
      <c r="DO32">
        <f>(DC32-(DD32+DE32+DF32))+(DD32*2)+(DE32*3)+(DF32*4)</f>
        <v/>
      </c>
      <c r="DP32">
        <f>DA32+DI32+DK32+DL32+DM32+DN32</f>
        <v/>
      </c>
      <c r="EF32">
        <f>(DT32-(DU32+DV32+DW32))+(DU32*2)+(DV32*3)+(DW32*4)</f>
        <v/>
      </c>
      <c r="EG32">
        <f>DR32+DZ32+EB32+EC32+ED32+EE32</f>
        <v/>
      </c>
      <c r="EW32">
        <f>(EK32-(EL32+EM32+EN32))+(EL32*2)+(EM32*3)+(EN32*4)</f>
        <v/>
      </c>
      <c r="EX32">
        <f>EI32+EQ32+ES32+ET32+EU32+EV32</f>
        <v/>
      </c>
      <c r="FN32">
        <f>(FB32-(FC32+FD32+FE32))+(FC32*2)+(FD32*3)+(FE32*4)</f>
        <v/>
      </c>
      <c r="FO32">
        <f>EZ32+FH32+FJ32+FK32+FL32+FM32</f>
        <v/>
      </c>
      <c r="GE32">
        <f>(FS32-(FT32+FU32+FV32))+(FT32*2)+(FU32*3)+(FV32*4)</f>
        <v/>
      </c>
      <c r="GF32">
        <f>FQ32+FY32+GA32+GB32+GC32+GD32</f>
        <v/>
      </c>
      <c r="GV32">
        <f>(GJ32-(GK32+GL32+GM32))+(GK32*2)+(GL32*3)+(GM32*4)</f>
        <v/>
      </c>
      <c r="GW32">
        <f>GH32+GP32+GR32+GS32+GT32+GU32</f>
        <v/>
      </c>
      <c r="HM32">
        <f>(HA32-(HB32+HC32+HD32))+(HB32*2)+(HC32*3)+(HD32*4)</f>
        <v/>
      </c>
      <c r="HN32">
        <f>GY32+HG32+HI32+HJ32+HK32+HL32</f>
        <v/>
      </c>
      <c r="ID32">
        <f>(HR32-(HS32+HT32+HU32))+(HS32*2)+(HT32*3)+(HU32*4)</f>
        <v/>
      </c>
      <c r="IE32">
        <f>HP32+HX32+HZ32+IA32+IB32+IC32</f>
        <v/>
      </c>
      <c r="IU32">
        <f>(II32-(IJ32+IK32+IL32))+(IJ32*2)+(IK32*3)+(IL32*4)</f>
        <v/>
      </c>
      <c r="IV32">
        <f>IG32+IO32+IQ32+IR32+IS32+IT32</f>
        <v/>
      </c>
    </row>
    <row r="33">
      <c r="A33" t="inlineStr">
        <is>
          <t>TOTALES :</t>
        </is>
      </c>
      <c r="C33">
        <f>SUM(C8:C32)</f>
        <v/>
      </c>
      <c r="D33">
        <f>SUM(D8:D32)</f>
        <v/>
      </c>
      <c r="E33">
        <f>SUM(E8:E32)</f>
        <v/>
      </c>
      <c r="F33">
        <f>SUM(F8:F32)</f>
        <v/>
      </c>
      <c r="G33">
        <f>SUM(G8:G32)</f>
        <v/>
      </c>
      <c r="H33">
        <f>SUM(H8:H32)</f>
        <v/>
      </c>
      <c r="I33">
        <f>SUM(I8:I32)</f>
        <v/>
      </c>
      <c r="J33">
        <f>SUM(J8:J32)</f>
        <v/>
      </c>
      <c r="K33">
        <f>SUM(K8:K32)</f>
        <v/>
      </c>
      <c r="L33">
        <f>SUM(L8:L32)</f>
        <v/>
      </c>
      <c r="M33">
        <f>SUM(M8:M32)</f>
        <v/>
      </c>
      <c r="N33">
        <f>SUM(N8:N32)</f>
        <v/>
      </c>
      <c r="O33">
        <f>SUM(O8:O32)</f>
        <v/>
      </c>
      <c r="P33">
        <f>SUM(P8:P32)</f>
        <v/>
      </c>
      <c r="Q33">
        <f>SUM(Q8:Q32)</f>
        <v/>
      </c>
      <c r="R33">
        <f>SUM(R8:R32)</f>
        <v/>
      </c>
      <c r="T33">
        <f>SUM(T8:T32)</f>
        <v/>
      </c>
      <c r="U33">
        <f>SUM(U8:U32)</f>
        <v/>
      </c>
      <c r="V33">
        <f>SUM(V8:V32)</f>
        <v/>
      </c>
      <c r="W33">
        <f>SUM(W8:W32)</f>
        <v/>
      </c>
      <c r="X33">
        <f>SUM(X8:X32)</f>
        <v/>
      </c>
      <c r="Y33">
        <f>SUM(Y8:Y32)</f>
        <v/>
      </c>
      <c r="Z33">
        <f>SUM(Z8:Z32)</f>
        <v/>
      </c>
      <c r="AA33">
        <f>SUM(AA8:AA32)</f>
        <v/>
      </c>
      <c r="AB33">
        <f>SUM(AB8:AB32)</f>
        <v/>
      </c>
      <c r="AC33">
        <f>SUM(AC8:AC32)</f>
        <v/>
      </c>
      <c r="AD33">
        <f>SUM(AD8:AD32)</f>
        <v/>
      </c>
      <c r="AE33">
        <f>SUM(AE8:AE32)</f>
        <v/>
      </c>
      <c r="AF33">
        <f>SUM(AF8:AF32)</f>
        <v/>
      </c>
      <c r="AG33">
        <f>SUM(AG8:AG32)</f>
        <v/>
      </c>
      <c r="AH33">
        <f>SUM(AH8:AH32)</f>
        <v/>
      </c>
      <c r="AI33">
        <f>SUM(AI8:AI32)</f>
        <v/>
      </c>
      <c r="AK33">
        <f>SUM(AK8:AK32)</f>
        <v/>
      </c>
      <c r="AL33">
        <f>SUM(AL8:AL32)</f>
        <v/>
      </c>
      <c r="AM33">
        <f>SUM(AM8:AM32)</f>
        <v/>
      </c>
      <c r="AN33">
        <f>SUM(AN8:AN32)</f>
        <v/>
      </c>
      <c r="AO33">
        <f>SUM(AO8:AO32)</f>
        <v/>
      </c>
      <c r="AP33">
        <f>SUM(AP8:AP32)</f>
        <v/>
      </c>
      <c r="AQ33">
        <f>SUM(AQ8:AQ32)</f>
        <v/>
      </c>
      <c r="AR33">
        <f>SUM(AR8:AR32)</f>
        <v/>
      </c>
      <c r="AS33">
        <f>SUM(AS8:AS32)</f>
        <v/>
      </c>
      <c r="AT33">
        <f>SUM(AT8:AT32)</f>
        <v/>
      </c>
      <c r="AU33">
        <f>SUM(AU8:AU32)</f>
        <v/>
      </c>
      <c r="AV33">
        <f>SUM(AV8:AV32)</f>
        <v/>
      </c>
      <c r="AW33">
        <f>SUM(AW8:AW32)</f>
        <v/>
      </c>
      <c r="AX33">
        <f>SUM(AX8:AX32)</f>
        <v/>
      </c>
      <c r="AY33">
        <f>SUM(AY8:AY32)</f>
        <v/>
      </c>
      <c r="AZ33">
        <f>SUM(AZ8:AZ32)</f>
        <v/>
      </c>
      <c r="BB33">
        <f>SUM(BB8:BB32)</f>
        <v/>
      </c>
      <c r="BC33">
        <f>SUM(BC8:BC32)</f>
        <v/>
      </c>
      <c r="BD33">
        <f>SUM(BD8:BD32)</f>
        <v/>
      </c>
      <c r="BE33">
        <f>SUM(BE8:BE32)</f>
        <v/>
      </c>
      <c r="BF33">
        <f>SUM(BF8:BF32)</f>
        <v/>
      </c>
      <c r="BG33">
        <f>SUM(BG8:BG32)</f>
        <v/>
      </c>
      <c r="BH33">
        <f>SUM(BH8:BH32)</f>
        <v/>
      </c>
      <c r="BI33">
        <f>SUM(BI8:BI32)</f>
        <v/>
      </c>
      <c r="BJ33">
        <f>SUM(BJ8:BJ32)</f>
        <v/>
      </c>
      <c r="BK33">
        <f>SUM(BK8:BK32)</f>
        <v/>
      </c>
      <c r="BL33">
        <f>SUM(BL8:BL32)</f>
        <v/>
      </c>
      <c r="BM33">
        <f>SUM(BM8:BM32)</f>
        <v/>
      </c>
      <c r="BN33">
        <f>SUM(BN8:BN32)</f>
        <v/>
      </c>
      <c r="BO33">
        <f>SUM(BO8:BO32)</f>
        <v/>
      </c>
      <c r="BP33">
        <f>SUM(BP8:BP32)</f>
        <v/>
      </c>
      <c r="BQ33">
        <f>SUM(BQ8:BQ32)</f>
        <v/>
      </c>
      <c r="BS33">
        <f>SUM(BS8:BS32)</f>
        <v/>
      </c>
      <c r="BT33">
        <f>SUM(BT8:BT32)</f>
        <v/>
      </c>
      <c r="BU33">
        <f>SUM(BU8:BU32)</f>
        <v/>
      </c>
      <c r="BV33">
        <f>SUM(BV8:BV32)</f>
        <v/>
      </c>
      <c r="BW33">
        <f>SUM(BW8:BW32)</f>
        <v/>
      </c>
      <c r="BX33">
        <f>SUM(BX8:BX32)</f>
        <v/>
      </c>
      <c r="BY33">
        <f>SUM(BY8:BY32)</f>
        <v/>
      </c>
      <c r="BZ33">
        <f>SUM(BZ8:BZ32)</f>
        <v/>
      </c>
      <c r="CA33">
        <f>SUM(CA8:CA32)</f>
        <v/>
      </c>
      <c r="CB33">
        <f>SUM(CB8:CB32)</f>
        <v/>
      </c>
      <c r="CC33">
        <f>SUM(CC8:CC32)</f>
        <v/>
      </c>
      <c r="CD33">
        <f>SUM(CD8:CD32)</f>
        <v/>
      </c>
      <c r="CE33">
        <f>SUM(CE8:CE32)</f>
        <v/>
      </c>
      <c r="CF33">
        <f>SUM(CF8:CF32)</f>
        <v/>
      </c>
      <c r="CG33">
        <f>SUM(CG8:CG32)</f>
        <v/>
      </c>
      <c r="CH33">
        <f>SUM(CH8:CH32)</f>
        <v/>
      </c>
      <c r="CJ33">
        <f>SUM(CJ8:CJ32)</f>
        <v/>
      </c>
      <c r="CK33">
        <f>SUM(CK8:CK32)</f>
        <v/>
      </c>
      <c r="CL33">
        <f>SUM(CL8:CL32)</f>
        <v/>
      </c>
      <c r="CM33">
        <f>SUM(CM8:CM32)</f>
        <v/>
      </c>
      <c r="CN33">
        <f>SUM(CN8:CN32)</f>
        <v/>
      </c>
      <c r="CO33">
        <f>SUM(CO8:CO32)</f>
        <v/>
      </c>
      <c r="CP33">
        <f>SUM(CP8:CP32)</f>
        <v/>
      </c>
      <c r="CQ33">
        <f>SUM(CQ8:CQ32)</f>
        <v/>
      </c>
      <c r="CR33">
        <f>SUM(CR8:CR32)</f>
        <v/>
      </c>
      <c r="CS33">
        <f>SUM(CS8:CS32)</f>
        <v/>
      </c>
      <c r="CT33">
        <f>SUM(CT8:CT32)</f>
        <v/>
      </c>
      <c r="CU33">
        <f>SUM(CU8:CU32)</f>
        <v/>
      </c>
      <c r="CV33">
        <f>SUM(CV8:CV32)</f>
        <v/>
      </c>
      <c r="CW33">
        <f>SUM(CW8:CW32)</f>
        <v/>
      </c>
      <c r="CX33">
        <f>SUM(CX8:CX32)</f>
        <v/>
      </c>
      <c r="CY33">
        <f>SUM(CY8:CY32)</f>
        <v/>
      </c>
      <c r="DA33">
        <f>SUM(DA8:DA32)</f>
        <v/>
      </c>
      <c r="DB33">
        <f>SUM(DB8:DB32)</f>
        <v/>
      </c>
      <c r="DC33">
        <f>SUM(DC8:DC32)</f>
        <v/>
      </c>
      <c r="DD33">
        <f>SUM(DD8:DD32)</f>
        <v/>
      </c>
      <c r="DE33">
        <f>SUM(DE8:DE32)</f>
        <v/>
      </c>
      <c r="DF33">
        <f>SUM(DF8:DF32)</f>
        <v/>
      </c>
      <c r="DG33">
        <f>SUM(DG8:DG32)</f>
        <v/>
      </c>
      <c r="DH33">
        <f>SUM(DH8:DH32)</f>
        <v/>
      </c>
      <c r="DI33">
        <f>SUM(DI8:DI32)</f>
        <v/>
      </c>
      <c r="DJ33">
        <f>SUM(DJ8:DJ32)</f>
        <v/>
      </c>
      <c r="DK33">
        <f>SUM(DK8:DK32)</f>
        <v/>
      </c>
      <c r="DL33">
        <f>SUM(DL8:DL32)</f>
        <v/>
      </c>
      <c r="DM33">
        <f>SUM(DM8:DM32)</f>
        <v/>
      </c>
      <c r="DN33">
        <f>SUM(DN8:DN32)</f>
        <v/>
      </c>
      <c r="DO33">
        <f>SUM(DO8:DO32)</f>
        <v/>
      </c>
      <c r="DP33">
        <f>SUM(DP8:DP32)</f>
        <v/>
      </c>
      <c r="DR33">
        <f>SUM(DR8:DR32)</f>
        <v/>
      </c>
      <c r="DS33">
        <f>SUM(DS8:DS32)</f>
        <v/>
      </c>
      <c r="DT33">
        <f>SUM(DT8:DT32)</f>
        <v/>
      </c>
      <c r="DU33">
        <f>SUM(DU8:DU32)</f>
        <v/>
      </c>
      <c r="DV33">
        <f>SUM(DV8:DV32)</f>
        <v/>
      </c>
      <c r="DW33">
        <f>SUM(DW8:DW32)</f>
        <v/>
      </c>
      <c r="DX33">
        <f>SUM(DX8:DX32)</f>
        <v/>
      </c>
      <c r="DY33">
        <f>SUM(DY8:DY32)</f>
        <v/>
      </c>
      <c r="DZ33">
        <f>SUM(DZ8:DZ32)</f>
        <v/>
      </c>
      <c r="EA33">
        <f>SUM(EA8:EA32)</f>
        <v/>
      </c>
      <c r="EB33">
        <f>SUM(EB8:EB32)</f>
        <v/>
      </c>
      <c r="EC33">
        <f>SUM(EC8:EC32)</f>
        <v/>
      </c>
      <c r="ED33">
        <f>SUM(ED8:ED32)</f>
        <v/>
      </c>
      <c r="EE33">
        <f>SUM(EE8:EE32)</f>
        <v/>
      </c>
      <c r="EF33">
        <f>SUM(EF8:EF32)</f>
        <v/>
      </c>
      <c r="EG33">
        <f>SUM(EG8:EG32)</f>
        <v/>
      </c>
      <c r="EI33">
        <f>SUM(EI8:EI32)</f>
        <v/>
      </c>
      <c r="EJ33">
        <f>SUM(EJ8:EJ32)</f>
        <v/>
      </c>
      <c r="EK33">
        <f>SUM(EK8:EK32)</f>
        <v/>
      </c>
      <c r="EL33">
        <f>SUM(EL8:EL32)</f>
        <v/>
      </c>
      <c r="EM33">
        <f>SUM(EM8:EM32)</f>
        <v/>
      </c>
      <c r="EN33">
        <f>SUM(EN8:EN32)</f>
        <v/>
      </c>
      <c r="EO33">
        <f>SUM(EO8:EO32)</f>
        <v/>
      </c>
      <c r="EP33">
        <f>SUM(EP8:EP32)</f>
        <v/>
      </c>
      <c r="EQ33">
        <f>SUM(EQ8:EQ32)</f>
        <v/>
      </c>
      <c r="ER33">
        <f>SUM(ER8:ER32)</f>
        <v/>
      </c>
      <c r="ES33">
        <f>SUM(ES8:ES32)</f>
        <v/>
      </c>
      <c r="ET33">
        <f>SUM(ET8:ET32)</f>
        <v/>
      </c>
      <c r="EU33">
        <f>SUM(EU8:EU32)</f>
        <v/>
      </c>
      <c r="EV33">
        <f>SUM(EV8:EV32)</f>
        <v/>
      </c>
      <c r="EW33">
        <f>SUM(EW8:EW32)</f>
        <v/>
      </c>
      <c r="EX33">
        <f>SUM(EX8:EX32)</f>
        <v/>
      </c>
      <c r="EZ33">
        <f>SUM(EZ8:EZ32)</f>
        <v/>
      </c>
      <c r="FA33">
        <f>SUM(FA8:FA32)</f>
        <v/>
      </c>
      <c r="FB33">
        <f>SUM(FB8:FB32)</f>
        <v/>
      </c>
      <c r="FC33">
        <f>SUM(FC8:FC32)</f>
        <v/>
      </c>
      <c r="FD33">
        <f>SUM(FD8:FD32)</f>
        <v/>
      </c>
      <c r="FE33">
        <f>SUM(FE8:FE32)</f>
        <v/>
      </c>
      <c r="FF33">
        <f>SUM(FF8:FF32)</f>
        <v/>
      </c>
      <c r="FG33">
        <f>SUM(FG8:FG32)</f>
        <v/>
      </c>
      <c r="FH33">
        <f>SUM(FH8:FH32)</f>
        <v/>
      </c>
      <c r="FI33">
        <f>SUM(FI8:FI32)</f>
        <v/>
      </c>
      <c r="FJ33">
        <f>SUM(FJ8:FJ32)</f>
        <v/>
      </c>
      <c r="FK33">
        <f>SUM(FK8:FK32)</f>
        <v/>
      </c>
      <c r="FL33">
        <f>SUM(FL8:FL32)</f>
        <v/>
      </c>
      <c r="FM33">
        <f>SUM(FM8:FM32)</f>
        <v/>
      </c>
      <c r="FN33">
        <f>SUM(FN8:FN32)</f>
        <v/>
      </c>
      <c r="FO33">
        <f>SUM(FO8:FO32)</f>
        <v/>
      </c>
      <c r="FQ33">
        <f>SUM(FQ8:FQ32)</f>
        <v/>
      </c>
      <c r="FR33">
        <f>SUM(FR8:FR32)</f>
        <v/>
      </c>
      <c r="FS33">
        <f>SUM(FS8:FS32)</f>
        <v/>
      </c>
      <c r="FT33">
        <f>SUM(FT8:FT32)</f>
        <v/>
      </c>
      <c r="FU33">
        <f>SUM(FU8:FU32)</f>
        <v/>
      </c>
      <c r="FV33">
        <f>SUM(FV8:FV32)</f>
        <v/>
      </c>
      <c r="FW33">
        <f>SUM(FW8:FW32)</f>
        <v/>
      </c>
      <c r="FX33">
        <f>SUM(FX8:FX32)</f>
        <v/>
      </c>
      <c r="FY33">
        <f>SUM(FY8:FY32)</f>
        <v/>
      </c>
      <c r="FZ33">
        <f>SUM(FZ8:FZ32)</f>
        <v/>
      </c>
      <c r="GA33">
        <f>SUM(GA8:GA32)</f>
        <v/>
      </c>
      <c r="GB33">
        <f>SUM(GB8:GB32)</f>
        <v/>
      </c>
      <c r="GC33">
        <f>SUM(GC8:GC32)</f>
        <v/>
      </c>
      <c r="GD33">
        <f>SUM(GD8:GD32)</f>
        <v/>
      </c>
      <c r="GE33">
        <f>SUM(GE8:GE32)</f>
        <v/>
      </c>
      <c r="GF33">
        <f>SUM(GF8:GF32)</f>
        <v/>
      </c>
      <c r="GH33">
        <f>SUM(GH8:GH32)</f>
        <v/>
      </c>
      <c r="GI33">
        <f>SUM(GI8:GI32)</f>
        <v/>
      </c>
      <c r="GJ33">
        <f>SUM(GJ8:GJ32)</f>
        <v/>
      </c>
      <c r="GK33">
        <f>SUM(GK8:GK32)</f>
        <v/>
      </c>
      <c r="GL33">
        <f>SUM(GL8:GL32)</f>
        <v/>
      </c>
      <c r="GM33">
        <f>SUM(GM8:GM32)</f>
        <v/>
      </c>
      <c r="GN33">
        <f>SUM(GN8:GN32)</f>
        <v/>
      </c>
      <c r="GO33">
        <f>SUM(GO8:GO32)</f>
        <v/>
      </c>
      <c r="GP33">
        <f>SUM(GP8:GP32)</f>
        <v/>
      </c>
      <c r="GQ33">
        <f>SUM(GQ8:GQ32)</f>
        <v/>
      </c>
      <c r="GR33">
        <f>SUM(GR8:GR32)</f>
        <v/>
      </c>
      <c r="GS33">
        <f>SUM(GS8:GS32)</f>
        <v/>
      </c>
      <c r="GT33">
        <f>SUM(GT8:GT32)</f>
        <v/>
      </c>
      <c r="GU33">
        <f>SUM(GU8:GU32)</f>
        <v/>
      </c>
      <c r="GV33">
        <f>SUM(GV8:GV32)</f>
        <v/>
      </c>
      <c r="GW33">
        <f>SUM(GW8:GW32)</f>
        <v/>
      </c>
      <c r="GY33">
        <f>SUM(GY8:GY32)</f>
        <v/>
      </c>
      <c r="GZ33">
        <f>SUM(GZ8:GZ32)</f>
        <v/>
      </c>
      <c r="HA33">
        <f>SUM(HA8:HA32)</f>
        <v/>
      </c>
      <c r="HB33">
        <f>SUM(HB8:HB32)</f>
        <v/>
      </c>
      <c r="HC33">
        <f>SUM(HC8:HC32)</f>
        <v/>
      </c>
      <c r="HD33">
        <f>SUM(HD8:HD32)</f>
        <v/>
      </c>
      <c r="HE33">
        <f>SUM(HE8:HE32)</f>
        <v/>
      </c>
      <c r="HF33">
        <f>SUM(HF8:HF32)</f>
        <v/>
      </c>
      <c r="HG33">
        <f>SUM(HG8:HG32)</f>
        <v/>
      </c>
      <c r="HH33">
        <f>SUM(HH8:HH32)</f>
        <v/>
      </c>
      <c r="HI33">
        <f>SUM(HI8:HI32)</f>
        <v/>
      </c>
      <c r="HJ33">
        <f>SUM(HJ8:HJ32)</f>
        <v/>
      </c>
      <c r="HK33">
        <f>SUM(HK8:HK32)</f>
        <v/>
      </c>
      <c r="HL33">
        <f>SUM(HL8:HL32)</f>
        <v/>
      </c>
      <c r="HM33">
        <f>SUM(HM8:HM32)</f>
        <v/>
      </c>
      <c r="HN33">
        <f>SUM(HN8:HN32)</f>
        <v/>
      </c>
      <c r="HP33">
        <f>SUM(HP8:HP32)</f>
        <v/>
      </c>
      <c r="HQ33">
        <f>SUM(HQ8:HQ32)</f>
        <v/>
      </c>
      <c r="HR33">
        <f>SUM(HR8:HR32)</f>
        <v/>
      </c>
      <c r="HS33">
        <f>SUM(HS8:HS32)</f>
        <v/>
      </c>
      <c r="HT33">
        <f>SUM(HT8:HT32)</f>
        <v/>
      </c>
      <c r="HU33">
        <f>SUM(HU8:HU32)</f>
        <v/>
      </c>
      <c r="HV33">
        <f>SUM(HV8:HV32)</f>
        <v/>
      </c>
      <c r="HW33">
        <f>SUM(HW8:HW32)</f>
        <v/>
      </c>
      <c r="HX33">
        <f>SUM(HX8:HX32)</f>
        <v/>
      </c>
      <c r="HY33">
        <f>SUM(HY8:HY32)</f>
        <v/>
      </c>
      <c r="HZ33">
        <f>SUM(HZ8:HZ32)</f>
        <v/>
      </c>
      <c r="IA33">
        <f>SUM(IA8:IA32)</f>
        <v/>
      </c>
      <c r="IB33">
        <f>SUM(IB8:IB32)</f>
        <v/>
      </c>
      <c r="IC33">
        <f>SUM(IC8:IC32)</f>
        <v/>
      </c>
      <c r="ID33">
        <f>SUM(ID8:ID32)</f>
        <v/>
      </c>
      <c r="IE33">
        <f>SUM(IE8:IE32)</f>
        <v/>
      </c>
      <c r="IG33">
        <f>SUM(IG8:IG32)</f>
        <v/>
      </c>
      <c r="IH33">
        <f>SUM(IH8:IH32)</f>
        <v/>
      </c>
      <c r="II33">
        <f>SUM(II8:II32)</f>
        <v/>
      </c>
      <c r="IJ33">
        <f>SUM(IJ8:IJ32)</f>
        <v/>
      </c>
      <c r="IK33">
        <f>SUM(IK8:IK32)</f>
        <v/>
      </c>
      <c r="IL33">
        <f>SUM(IL8:IL32)</f>
        <v/>
      </c>
      <c r="IM33">
        <f>SUM(IM8:IM32)</f>
        <v/>
      </c>
      <c r="IN33">
        <f>SUM(IN8:IN32)</f>
        <v/>
      </c>
      <c r="IO33">
        <f>SUM(IO8:IO32)</f>
        <v/>
      </c>
      <c r="IP33">
        <f>SUM(IP8:IP32)</f>
        <v/>
      </c>
      <c r="IQ33">
        <f>SUM(IQ8:IQ32)</f>
        <v/>
      </c>
      <c r="IR33">
        <f>SUM(IR8:IR32)</f>
        <v/>
      </c>
      <c r="IS33">
        <f>SUM(IS8:IS32)</f>
        <v/>
      </c>
      <c r="IT33">
        <f>SUM(IT8:IT32)</f>
        <v/>
      </c>
      <c r="IU33">
        <f>SUM(IU8:IU32)</f>
        <v/>
      </c>
      <c r="IV33">
        <f>SUM(IV8:IV32)</f>
        <v/>
      </c>
    </row>
    <row r="35">
      <c r="A35" t="inlineStr">
        <is>
          <t>LIDERES INDIVIDUAL</t>
        </is>
      </c>
    </row>
    <row r="36">
      <c r="A36" t="inlineStr">
        <is>
          <t>NOMBRE</t>
        </is>
      </c>
      <c r="B36" t="inlineStr">
        <is>
          <t>No</t>
        </is>
      </c>
      <c r="C36" t="inlineStr">
        <is>
          <t>VB</t>
        </is>
      </c>
      <c r="D36" t="inlineStr">
        <is>
          <t>CA</t>
        </is>
      </c>
      <c r="E36" t="inlineStr">
        <is>
          <t>H</t>
        </is>
      </c>
      <c r="F36" t="inlineStr">
        <is>
          <t>2B</t>
        </is>
      </c>
      <c r="G36" t="inlineStr">
        <is>
          <t>3B</t>
        </is>
      </c>
      <c r="H36" t="inlineStr">
        <is>
          <t>HR</t>
        </is>
      </c>
      <c r="I36" t="inlineStr">
        <is>
          <t>CI</t>
        </is>
      </c>
      <c r="J36" t="inlineStr">
        <is>
          <t>K</t>
        </is>
      </c>
      <c r="K36" t="inlineStr">
        <is>
          <t>BB</t>
        </is>
      </c>
      <c r="L36" t="inlineStr">
        <is>
          <t>BR</t>
        </is>
      </c>
      <c r="M36" t="inlineStr">
        <is>
          <t>GP</t>
        </is>
      </c>
      <c r="N36" t="inlineStr">
        <is>
          <t>SH</t>
        </is>
      </c>
      <c r="O36" t="inlineStr">
        <is>
          <t>SF</t>
        </is>
      </c>
      <c r="P36" t="inlineStr">
        <is>
          <t>INT</t>
        </is>
      </c>
      <c r="Q36" t="inlineStr">
        <is>
          <t>BAL</t>
        </is>
      </c>
      <c r="R36" t="inlineStr">
        <is>
          <t>AL</t>
        </is>
      </c>
      <c r="S36" t="inlineStr"/>
      <c r="T36" t="inlineStr">
        <is>
          <t>AV</t>
        </is>
      </c>
      <c r="U36" t="inlineStr">
        <is>
          <t>SLG</t>
        </is>
      </c>
    </row>
    <row r="37">
      <c r="A37">
        <f>IF(A8="","",A8)</f>
        <v/>
      </c>
      <c r="B37">
        <f>IF(B8="","",B8)</f>
        <v/>
      </c>
      <c r="C37">
        <f>C8+T8+AK8+BB8+BS8+CJ8+DA8+DR8+EI8+EZ8+FQ8+GH8+GY8+HP8+IG8</f>
        <v/>
      </c>
      <c r="D37">
        <f>D8+U8+AL8+BC8+BT8+CK8+DB8+DS8+EJ8+FA8+FR8+GI8+GZ8+HQ8+IH8</f>
        <v/>
      </c>
      <c r="E37">
        <f>E8+V8+AM8+BD8+BU8+CL8+DC8+DT8+EK8+FB8+FS8+GJ8+HA8+HR8+II8</f>
        <v/>
      </c>
      <c r="F37">
        <f>F8+W8+AN8+BE8+BV8+CM8+DD8+DU8+EL8+FC8+FT8+GK8+HB8+HS8+IJ8</f>
        <v/>
      </c>
      <c r="G37">
        <f>G8+X8+AO8+BF8+BW8+CN8+DE8+DV8+EM8+FD8+FU8+GL8+HC8+HT8+IK8</f>
        <v/>
      </c>
      <c r="H37">
        <f>H8+Y8+AP8+BG8+BX8+CO8+DF8+DW8+EN8+FE8+FV8+GM8+HD8+HU8+IL8</f>
        <v/>
      </c>
      <c r="I37">
        <f>I8+Z8+AQ8+BH8+BY8+CP8+DG8+DX8+EO8+FF8+FW8+GN8+HE8+HV8+IM8</f>
        <v/>
      </c>
      <c r="J37">
        <f>J8+AA8+AR8+BI8+BZ8+CQ8+DH8+DY8+EP8+FG8+FX8+GO8+HF8+HW8+IN8</f>
        <v/>
      </c>
      <c r="K37">
        <f>K8+AB8+AS8+BJ8+CA8+CR8+DI8+DZ8+EQ8+FH8+FY8+GP8+HG8+HX8+IO8</f>
        <v/>
      </c>
      <c r="L37">
        <f>L8+AC8+AT8+BK8+CB8+CS8+DJ8+EA8+ER8+FI8+FZ8+GQ8+HH8+HY8+IP8</f>
        <v/>
      </c>
      <c r="M37">
        <f>M8+AD8+AU8+BL8+CC8+CT8+DK8+EB8+ES8+FJ8+GA8+GR8+HI8+HZ8+IQ8</f>
        <v/>
      </c>
      <c r="N37">
        <f>N8+AE8+AV8+BM8+CD8+CU8+DL8+EC8+ET8+FK8+GB8+GS8+HJ8+IA8+IR8</f>
        <v/>
      </c>
      <c r="O37">
        <f>O8+AF8+AW8+BN8+CE8+CV8+DM8+ED8+EU8+FL8+GC8+GT8+HK8+IB8+IS8</f>
        <v/>
      </c>
      <c r="P37">
        <f>P8+AG8+AX8+BO8+CF8+CW8+DN8+EE8+EV8+FM8+GD8+GU8+HL8+IC8+IT8</f>
        <v/>
      </c>
      <c r="Q37">
        <f>Q8+AH8+AY8+BP8+CG8+CX8+DO8+EF8+EW8+FN8+GE8+GV8+HM8+ID8+IU8</f>
        <v/>
      </c>
      <c r="R37">
        <f>R8+AI8+AZ8+BQ8+CH8+CY8+DP8+EG8+EX8+FO8+GF8+GW8+HN8+IE8+IV8</f>
        <v/>
      </c>
      <c r="T37" s="1">
        <f>IFERROR(E37/C37,0)</f>
        <v/>
      </c>
      <c r="U37" s="1">
        <f>IFERROR(Q37/C37,0)</f>
        <v/>
      </c>
    </row>
    <row r="38">
      <c r="A38">
        <f>IF(A9="","",A9)</f>
        <v/>
      </c>
      <c r="B38">
        <f>IF(B9="","",B9)</f>
        <v/>
      </c>
      <c r="C38">
        <f>C9+T9+AK9+BB9+BS9+CJ9+DA9+DR9+EI9+EZ9+FQ9+GH9+GY9+HP9+IG9</f>
        <v/>
      </c>
      <c r="D38">
        <f>D9+U9+AL9+BC9+BT9+CK9+DB9+DS9+EJ9+FA9+FR9+GI9+GZ9+HQ9+IH9</f>
        <v/>
      </c>
      <c r="E38">
        <f>E9+V9+AM9+BD9+BU9+CL9+DC9+DT9+EK9+FB9+FS9+GJ9+HA9+HR9+II9</f>
        <v/>
      </c>
      <c r="F38">
        <f>F9+W9+AN9+BE9+BV9+CM9+DD9+DU9+EL9+FC9+FT9+GK9+HB9+HS9+IJ9</f>
        <v/>
      </c>
      <c r="G38">
        <f>G9+X9+AO9+BF9+BW9+CN9+DE9+DV9+EM9+FD9+FU9+GL9+HC9+HT9+IK9</f>
        <v/>
      </c>
      <c r="H38">
        <f>H9+Y9+AP9+BG9+BX9+CO9+DF9+DW9+EN9+FE9+FV9+GM9+HD9+HU9+IL9</f>
        <v/>
      </c>
      <c r="I38">
        <f>I9+Z9+AQ9+BH9+BY9+CP9+DG9+DX9+EO9+FF9+FW9+GN9+HE9+HV9+IM9</f>
        <v/>
      </c>
      <c r="J38">
        <f>J9+AA9+AR9+BI9+BZ9+CQ9+DH9+DY9+EP9+FG9+FX9+GO9+HF9+HW9+IN9</f>
        <v/>
      </c>
      <c r="K38">
        <f>K9+AB9+AS9+BJ9+CA9+CR9+DI9+DZ9+EQ9+FH9+FY9+GP9+HG9+HX9+IO9</f>
        <v/>
      </c>
      <c r="L38">
        <f>L9+AC9+AT9+BK9+CB9+CS9+DJ9+EA9+ER9+FI9+FZ9+GQ9+HH9+HY9+IP9</f>
        <v/>
      </c>
      <c r="M38">
        <f>M9+AD9+AU9+BL9+CC9+CT9+DK9+EB9+ES9+FJ9+GA9+GR9+HI9+HZ9+IQ9</f>
        <v/>
      </c>
      <c r="N38">
        <f>N9+AE9+AV9+BM9+CD9+CU9+DL9+EC9+ET9+FK9+GB9+GS9+HJ9+IA9+IR9</f>
        <v/>
      </c>
      <c r="O38">
        <f>O9+AF9+AW9+BN9+CE9+CV9+DM9+ED9+EU9+FL9+GC9+GT9+HK9+IB9+IS9</f>
        <v/>
      </c>
      <c r="P38">
        <f>P9+AG9+AX9+BO9+CF9+CW9+DN9+EE9+EV9+FM9+GD9+GU9+HL9+IC9+IT9</f>
        <v/>
      </c>
      <c r="Q38">
        <f>Q9+AH9+AY9+BP9+CG9+CX9+DO9+EF9+EW9+FN9+GE9+GV9+HM9+ID9+IU9</f>
        <v/>
      </c>
      <c r="R38">
        <f>R9+AI9+AZ9+BQ9+CH9+CY9+DP9+EG9+EX9+FO9+GF9+GW9+HN9+IE9+IV9</f>
        <v/>
      </c>
      <c r="T38" s="1">
        <f>IFERROR(E38/C38,0)</f>
        <v/>
      </c>
      <c r="U38" s="1">
        <f>IFERROR(Q38/C38,0)</f>
        <v/>
      </c>
    </row>
    <row r="39">
      <c r="A39">
        <f>IF(A10="","",A10)</f>
        <v/>
      </c>
      <c r="B39">
        <f>IF(B10="","",B10)</f>
        <v/>
      </c>
      <c r="C39">
        <f>C10+T10+AK10+BB10+BS10+CJ10+DA10+DR10+EI10+EZ10+FQ10+GH10+GY10+HP10+IG10</f>
        <v/>
      </c>
      <c r="D39">
        <f>D10+U10+AL10+BC10+BT10+CK10+DB10+DS10+EJ10+FA10+FR10+GI10+GZ10+HQ10+IH10</f>
        <v/>
      </c>
      <c r="E39">
        <f>E10+V10+AM10+BD10+BU10+CL10+DC10+DT10+EK10+FB10+FS10+GJ10+HA10+HR10+II10</f>
        <v/>
      </c>
      <c r="F39">
        <f>F10+W10+AN10+BE10+BV10+CM10+DD10+DU10+EL10+FC10+FT10+GK10+HB10+HS10+IJ10</f>
        <v/>
      </c>
      <c r="G39">
        <f>G10+X10+AO10+BF10+BW10+CN10+DE10+DV10+EM10+FD10+FU10+GL10+HC10+HT10+IK10</f>
        <v/>
      </c>
      <c r="H39">
        <f>H10+Y10+AP10+BG10+BX10+CO10+DF10+DW10+EN10+FE10+FV10+GM10+HD10+HU10+IL10</f>
        <v/>
      </c>
      <c r="I39">
        <f>I10+Z10+AQ10+BH10+BY10+CP10+DG10+DX10+EO10+FF10+FW10+GN10+HE10+HV10+IM10</f>
        <v/>
      </c>
      <c r="J39">
        <f>J10+AA10+AR10+BI10+BZ10+CQ10+DH10+DY10+EP10+FG10+FX10+GO10+HF10+HW10+IN10</f>
        <v/>
      </c>
      <c r="K39">
        <f>K10+AB10+AS10+BJ10+CA10+CR10+DI10+DZ10+EQ10+FH10+FY10+GP10+HG10+HX10+IO10</f>
        <v/>
      </c>
      <c r="L39">
        <f>L10+AC10+AT10+BK10+CB10+CS10+DJ10+EA10+ER10+FI10+FZ10+GQ10+HH10+HY10+IP10</f>
        <v/>
      </c>
      <c r="M39">
        <f>M10+AD10+AU10+BL10+CC10+CT10+DK10+EB10+ES10+FJ10+GA10+GR10+HI10+HZ10+IQ10</f>
        <v/>
      </c>
      <c r="N39">
        <f>N10+AE10+AV10+BM10+CD10+CU10+DL10+EC10+ET10+FK10+GB10+GS10+HJ10+IA10+IR10</f>
        <v/>
      </c>
      <c r="O39">
        <f>O10+AF10+AW10+BN10+CE10+CV10+DM10+ED10+EU10+FL10+GC10+GT10+HK10+IB10+IS10</f>
        <v/>
      </c>
      <c r="P39">
        <f>P10+AG10+AX10+BO10+CF10+CW10+DN10+EE10+EV10+FM10+GD10+GU10+HL10+IC10+IT10</f>
        <v/>
      </c>
      <c r="Q39">
        <f>Q10+AH10+AY10+BP10+CG10+CX10+DO10+EF10+EW10+FN10+GE10+GV10+HM10+ID10+IU10</f>
        <v/>
      </c>
      <c r="R39">
        <f>R10+AI10+AZ10+BQ10+CH10+CY10+DP10+EG10+EX10+FO10+GF10+GW10+HN10+IE10+IV10</f>
        <v/>
      </c>
      <c r="T39" s="1">
        <f>IFERROR(E39/C39,0)</f>
        <v/>
      </c>
      <c r="U39" s="1">
        <f>IFERROR(Q39/C39,0)</f>
        <v/>
      </c>
    </row>
    <row r="40">
      <c r="A40">
        <f>IF(A11="","",A11)</f>
        <v/>
      </c>
      <c r="B40">
        <f>IF(B11="","",B11)</f>
        <v/>
      </c>
      <c r="C40">
        <f>C11+T11+AK11+BB11+BS11+CJ11+DA11+DR11+EI11+EZ11+FQ11+GH11+GY11+HP11+IG11</f>
        <v/>
      </c>
      <c r="D40">
        <f>D11+U11+AL11+BC11+BT11+CK11+DB11+DS11+EJ11+FA11+FR11+GI11+GZ11+HQ11+IH11</f>
        <v/>
      </c>
      <c r="E40">
        <f>E11+V11+AM11+BD11+BU11+CL11+DC11+DT11+EK11+FB11+FS11+GJ11+HA11+HR11+II11</f>
        <v/>
      </c>
      <c r="F40">
        <f>F11+W11+AN11+BE11+BV11+CM11+DD11+DU11+EL11+FC11+FT11+GK11+HB11+HS11+IJ11</f>
        <v/>
      </c>
      <c r="G40">
        <f>G11+X11+AO11+BF11+BW11+CN11+DE11+DV11+EM11+FD11+FU11+GL11+HC11+HT11+IK11</f>
        <v/>
      </c>
      <c r="H40">
        <f>H11+Y11+AP11+BG11+BX11+CO11+DF11+DW11+EN11+FE11+FV11+GM11+HD11+HU11+IL11</f>
        <v/>
      </c>
      <c r="I40">
        <f>I11+Z11+AQ11+BH11+BY11+CP11+DG11+DX11+EO11+FF11+FW11+GN11+HE11+HV11+IM11</f>
        <v/>
      </c>
      <c r="J40">
        <f>J11+AA11+AR11+BI11+BZ11+CQ11+DH11+DY11+EP11+FG11+FX11+GO11+HF11+HW11+IN11</f>
        <v/>
      </c>
      <c r="K40">
        <f>K11+AB11+AS11+BJ11+CA11+CR11+DI11+DZ11+EQ11+FH11+FY11+GP11+HG11+HX11+IO11</f>
        <v/>
      </c>
      <c r="L40">
        <f>L11+AC11+AT11+BK11+CB11+CS11+DJ11+EA11+ER11+FI11+FZ11+GQ11+HH11+HY11+IP11</f>
        <v/>
      </c>
      <c r="M40">
        <f>M11+AD11+AU11+BL11+CC11+CT11+DK11+EB11+ES11+FJ11+GA11+GR11+HI11+HZ11+IQ11</f>
        <v/>
      </c>
      <c r="N40">
        <f>N11+AE11+AV11+BM11+CD11+CU11+DL11+EC11+ET11+FK11+GB11+GS11+HJ11+IA11+IR11</f>
        <v/>
      </c>
      <c r="O40">
        <f>O11+AF11+AW11+BN11+CE11+CV11+DM11+ED11+EU11+FL11+GC11+GT11+HK11+IB11+IS11</f>
        <v/>
      </c>
      <c r="P40">
        <f>P11+AG11+AX11+BO11+CF11+CW11+DN11+EE11+EV11+FM11+GD11+GU11+HL11+IC11+IT11</f>
        <v/>
      </c>
      <c r="Q40">
        <f>Q11+AH11+AY11+BP11+CG11+CX11+DO11+EF11+EW11+FN11+GE11+GV11+HM11+ID11+IU11</f>
        <v/>
      </c>
      <c r="R40">
        <f>R11+AI11+AZ11+BQ11+CH11+CY11+DP11+EG11+EX11+FO11+GF11+GW11+HN11+IE11+IV11</f>
        <v/>
      </c>
      <c r="T40" s="1">
        <f>IFERROR(E40/C40,0)</f>
        <v/>
      </c>
      <c r="U40" s="1">
        <f>IFERROR(Q40/C40,0)</f>
        <v/>
      </c>
    </row>
    <row r="41">
      <c r="A41">
        <f>IF(A12="","",A12)</f>
        <v/>
      </c>
      <c r="B41">
        <f>IF(B12="","",B12)</f>
        <v/>
      </c>
      <c r="C41">
        <f>C12+T12+AK12+BB12+BS12+CJ12+DA12+DR12+EI12+EZ12+FQ12+GH12+GY12+HP12+IG12</f>
        <v/>
      </c>
      <c r="D41">
        <f>D12+U12+AL12+BC12+BT12+CK12+DB12+DS12+EJ12+FA12+FR12+GI12+GZ12+HQ12+IH12</f>
        <v/>
      </c>
      <c r="E41">
        <f>E12+V12+AM12+BD12+BU12+CL12+DC12+DT12+EK12+FB12+FS12+GJ12+HA12+HR12+II12</f>
        <v/>
      </c>
      <c r="F41">
        <f>F12+W12+AN12+BE12+BV12+CM12+DD12+DU12+EL12+FC12+FT12+GK12+HB12+HS12+IJ12</f>
        <v/>
      </c>
      <c r="G41">
        <f>G12+X12+AO12+BF12+BW12+CN12+DE12+DV12+EM12+FD12+FU12+GL12+HC12+HT12+IK12</f>
        <v/>
      </c>
      <c r="H41">
        <f>H12+Y12+AP12+BG12+BX12+CO12+DF12+DW12+EN12+FE12+FV12+GM12+HD12+HU12+IL12</f>
        <v/>
      </c>
      <c r="I41">
        <f>I12+Z12+AQ12+BH12+BY12+CP12+DG12+DX12+EO12+FF12+FW12+GN12+HE12+HV12+IM12</f>
        <v/>
      </c>
      <c r="J41">
        <f>J12+AA12+AR12+BI12+BZ12+CQ12+DH12+DY12+EP12+FG12+FX12+GO12+HF12+HW12+IN12</f>
        <v/>
      </c>
      <c r="K41">
        <f>K12+AB12+AS12+BJ12+CA12+CR12+DI12+DZ12+EQ12+FH12+FY12+GP12+HG12+HX12+IO12</f>
        <v/>
      </c>
      <c r="L41">
        <f>L12+AC12+AT12+BK12+CB12+CS12+DJ12+EA12+ER12+FI12+FZ12+GQ12+HH12+HY12+IP12</f>
        <v/>
      </c>
      <c r="M41">
        <f>M12+AD12+AU12+BL12+CC12+CT12+DK12+EB12+ES12+FJ12+GA12+GR12+HI12+HZ12+IQ12</f>
        <v/>
      </c>
      <c r="N41">
        <f>N12+AE12+AV12+BM12+CD12+CU12+DL12+EC12+ET12+FK12+GB12+GS12+HJ12+IA12+IR12</f>
        <v/>
      </c>
      <c r="O41">
        <f>O12+AF12+AW12+BN12+CE12+CV12+DM12+ED12+EU12+FL12+GC12+GT12+HK12+IB12+IS12</f>
        <v/>
      </c>
      <c r="P41">
        <f>P12+AG12+AX12+BO12+CF12+CW12+DN12+EE12+EV12+FM12+GD12+GU12+HL12+IC12+IT12</f>
        <v/>
      </c>
      <c r="Q41">
        <f>Q12+AH12+AY12+BP12+CG12+CX12+DO12+EF12+EW12+FN12+GE12+GV12+HM12+ID12+IU12</f>
        <v/>
      </c>
      <c r="R41">
        <f>R12+AI12+AZ12+BQ12+CH12+CY12+DP12+EG12+EX12+FO12+GF12+GW12+HN12+IE12+IV12</f>
        <v/>
      </c>
      <c r="T41" s="1">
        <f>IFERROR(E41/C41,0)</f>
        <v/>
      </c>
      <c r="U41" s="1">
        <f>IFERROR(Q41/C41,0)</f>
        <v/>
      </c>
    </row>
    <row r="42">
      <c r="A42">
        <f>IF(A13="","",A13)</f>
        <v/>
      </c>
      <c r="B42">
        <f>IF(B13="","",B13)</f>
        <v/>
      </c>
      <c r="C42">
        <f>C13+T13+AK13+BB13+BS13+CJ13+DA13+DR13+EI13+EZ13+FQ13+GH13+GY13+HP13+IG13</f>
        <v/>
      </c>
      <c r="D42">
        <f>D13+U13+AL13+BC13+BT13+CK13+DB13+DS13+EJ13+FA13+FR13+GI13+GZ13+HQ13+IH13</f>
        <v/>
      </c>
      <c r="E42">
        <f>E13+V13+AM13+BD13+BU13+CL13+DC13+DT13+EK13+FB13+FS13+GJ13+HA13+HR13+II13</f>
        <v/>
      </c>
      <c r="F42">
        <f>F13+W13+AN13+BE13+BV13+CM13+DD13+DU13+EL13+FC13+FT13+GK13+HB13+HS13+IJ13</f>
        <v/>
      </c>
      <c r="G42">
        <f>G13+X13+AO13+BF13+BW13+CN13+DE13+DV13+EM13+FD13+FU13+GL13+HC13+HT13+IK13</f>
        <v/>
      </c>
      <c r="H42">
        <f>H13+Y13+AP13+BG13+BX13+CO13+DF13+DW13+EN13+FE13+FV13+GM13+HD13+HU13+IL13</f>
        <v/>
      </c>
      <c r="I42">
        <f>I13+Z13+AQ13+BH13+BY13+CP13+DG13+DX13+EO13+FF13+FW13+GN13+HE13+HV13+IM13</f>
        <v/>
      </c>
      <c r="J42">
        <f>J13+AA13+AR13+BI13+BZ13+CQ13+DH13+DY13+EP13+FG13+FX13+GO13+HF13+HW13+IN13</f>
        <v/>
      </c>
      <c r="K42">
        <f>K13+AB13+AS13+BJ13+CA13+CR13+DI13+DZ13+EQ13+FH13+FY13+GP13+HG13+HX13+IO13</f>
        <v/>
      </c>
      <c r="L42">
        <f>L13+AC13+AT13+BK13+CB13+CS13+DJ13+EA13+ER13+FI13+FZ13+GQ13+HH13+HY13+IP13</f>
        <v/>
      </c>
      <c r="M42">
        <f>M13+AD13+AU13+BL13+CC13+CT13+DK13+EB13+ES13+FJ13+GA13+GR13+HI13+HZ13+IQ13</f>
        <v/>
      </c>
      <c r="N42">
        <f>N13+AE13+AV13+BM13+CD13+CU13+DL13+EC13+ET13+FK13+GB13+GS13+HJ13+IA13+IR13</f>
        <v/>
      </c>
      <c r="O42">
        <f>O13+AF13+AW13+BN13+CE13+CV13+DM13+ED13+EU13+FL13+GC13+GT13+HK13+IB13+IS13</f>
        <v/>
      </c>
      <c r="P42">
        <f>P13+AG13+AX13+BO13+CF13+CW13+DN13+EE13+EV13+FM13+GD13+GU13+HL13+IC13+IT13</f>
        <v/>
      </c>
      <c r="Q42">
        <f>Q13+AH13+AY13+BP13+CG13+CX13+DO13+EF13+EW13+FN13+GE13+GV13+HM13+ID13+IU13</f>
        <v/>
      </c>
      <c r="R42">
        <f>R13+AI13+AZ13+BQ13+CH13+CY13+DP13+EG13+EX13+FO13+GF13+GW13+HN13+IE13+IV13</f>
        <v/>
      </c>
      <c r="T42" s="1">
        <f>IFERROR(E42/C42,0)</f>
        <v/>
      </c>
      <c r="U42" s="1">
        <f>IFERROR(Q42/C42,0)</f>
        <v/>
      </c>
    </row>
    <row r="43">
      <c r="A43">
        <f>IF(A14="","",A14)</f>
        <v/>
      </c>
      <c r="B43">
        <f>IF(B14="","",B14)</f>
        <v/>
      </c>
      <c r="C43">
        <f>C14+T14+AK14+BB14+BS14+CJ14+DA14+DR14+EI14+EZ14+FQ14+GH14+GY14+HP14+IG14</f>
        <v/>
      </c>
      <c r="D43">
        <f>D14+U14+AL14+BC14+BT14+CK14+DB14+DS14+EJ14+FA14+FR14+GI14+GZ14+HQ14+IH14</f>
        <v/>
      </c>
      <c r="E43">
        <f>E14+V14+AM14+BD14+BU14+CL14+DC14+DT14+EK14+FB14+FS14+GJ14+HA14+HR14+II14</f>
        <v/>
      </c>
      <c r="F43">
        <f>F14+W14+AN14+BE14+BV14+CM14+DD14+DU14+EL14+FC14+FT14+GK14+HB14+HS14+IJ14</f>
        <v/>
      </c>
      <c r="G43">
        <f>G14+X14+AO14+BF14+BW14+CN14+DE14+DV14+EM14+FD14+FU14+GL14+HC14+HT14+IK14</f>
        <v/>
      </c>
      <c r="H43">
        <f>H14+Y14+AP14+BG14+BX14+CO14+DF14+DW14+EN14+FE14+FV14+GM14+HD14+HU14+IL14</f>
        <v/>
      </c>
      <c r="I43">
        <f>I14+Z14+AQ14+BH14+BY14+CP14+DG14+DX14+EO14+FF14+FW14+GN14+HE14+HV14+IM14</f>
        <v/>
      </c>
      <c r="J43">
        <f>J14+AA14+AR14+BI14+BZ14+CQ14+DH14+DY14+EP14+FG14+FX14+GO14+HF14+HW14+IN14</f>
        <v/>
      </c>
      <c r="K43">
        <f>K14+AB14+AS14+BJ14+CA14+CR14+DI14+DZ14+EQ14+FH14+FY14+GP14+HG14+HX14+IO14</f>
        <v/>
      </c>
      <c r="L43">
        <f>L14+AC14+AT14+BK14+CB14+CS14+DJ14+EA14+ER14+FI14+FZ14+GQ14+HH14+HY14+IP14</f>
        <v/>
      </c>
      <c r="M43">
        <f>M14+AD14+AU14+BL14+CC14+CT14+DK14+EB14+ES14+FJ14+GA14+GR14+HI14+HZ14+IQ14</f>
        <v/>
      </c>
      <c r="N43">
        <f>N14+AE14+AV14+BM14+CD14+CU14+DL14+EC14+ET14+FK14+GB14+GS14+HJ14+IA14+IR14</f>
        <v/>
      </c>
      <c r="O43">
        <f>O14+AF14+AW14+BN14+CE14+CV14+DM14+ED14+EU14+FL14+GC14+GT14+HK14+IB14+IS14</f>
        <v/>
      </c>
      <c r="P43">
        <f>P14+AG14+AX14+BO14+CF14+CW14+DN14+EE14+EV14+FM14+GD14+GU14+HL14+IC14+IT14</f>
        <v/>
      </c>
      <c r="Q43">
        <f>Q14+AH14+AY14+BP14+CG14+CX14+DO14+EF14+EW14+FN14+GE14+GV14+HM14+ID14+IU14</f>
        <v/>
      </c>
      <c r="R43">
        <f>R14+AI14+AZ14+BQ14+CH14+CY14+DP14+EG14+EX14+FO14+GF14+GW14+HN14+IE14+IV14</f>
        <v/>
      </c>
      <c r="T43" s="1">
        <f>IFERROR(E43/C43,0)</f>
        <v/>
      </c>
      <c r="U43" s="1">
        <f>IFERROR(Q43/C43,0)</f>
        <v/>
      </c>
    </row>
    <row r="44">
      <c r="A44">
        <f>IF(A15="","",A15)</f>
        <v/>
      </c>
      <c r="B44">
        <f>IF(B15="","",B15)</f>
        <v/>
      </c>
      <c r="C44">
        <f>C15+T15+AK15+BB15+BS15+CJ15+DA15+DR15+EI15+EZ15+FQ15+GH15+GY15+HP15+IG15</f>
        <v/>
      </c>
      <c r="D44">
        <f>D15+U15+AL15+BC15+BT15+CK15+DB15+DS15+EJ15+FA15+FR15+GI15+GZ15+HQ15+IH15</f>
        <v/>
      </c>
      <c r="E44">
        <f>E15+V15+AM15+BD15+BU15+CL15+DC15+DT15+EK15+FB15+FS15+GJ15+HA15+HR15+II15</f>
        <v/>
      </c>
      <c r="F44">
        <f>F15+W15+AN15+BE15+BV15+CM15+DD15+DU15+EL15+FC15+FT15+GK15+HB15+HS15+IJ15</f>
        <v/>
      </c>
      <c r="G44">
        <f>G15+X15+AO15+BF15+BW15+CN15+DE15+DV15+EM15+FD15+FU15+GL15+HC15+HT15+IK15</f>
        <v/>
      </c>
      <c r="H44">
        <f>H15+Y15+AP15+BG15+BX15+CO15+DF15+DW15+EN15+FE15+FV15+GM15+HD15+HU15+IL15</f>
        <v/>
      </c>
      <c r="I44">
        <f>I15+Z15+AQ15+BH15+BY15+CP15+DG15+DX15+EO15+FF15+FW15+GN15+HE15+HV15+IM15</f>
        <v/>
      </c>
      <c r="J44">
        <f>J15+AA15+AR15+BI15+BZ15+CQ15+DH15+DY15+EP15+FG15+FX15+GO15+HF15+HW15+IN15</f>
        <v/>
      </c>
      <c r="K44">
        <f>K15+AB15+AS15+BJ15+CA15+CR15+DI15+DZ15+EQ15+FH15+FY15+GP15+HG15+HX15+IO15</f>
        <v/>
      </c>
      <c r="L44">
        <f>L15+AC15+AT15+BK15+CB15+CS15+DJ15+EA15+ER15+FI15+FZ15+GQ15+HH15+HY15+IP15</f>
        <v/>
      </c>
      <c r="M44">
        <f>M15+AD15+AU15+BL15+CC15+CT15+DK15+EB15+ES15+FJ15+GA15+GR15+HI15+HZ15+IQ15</f>
        <v/>
      </c>
      <c r="N44">
        <f>N15+AE15+AV15+BM15+CD15+CU15+DL15+EC15+ET15+FK15+GB15+GS15+HJ15+IA15+IR15</f>
        <v/>
      </c>
      <c r="O44">
        <f>O15+AF15+AW15+BN15+CE15+CV15+DM15+ED15+EU15+FL15+GC15+GT15+HK15+IB15+IS15</f>
        <v/>
      </c>
      <c r="P44">
        <f>P15+AG15+AX15+BO15+CF15+CW15+DN15+EE15+EV15+FM15+GD15+GU15+HL15+IC15+IT15</f>
        <v/>
      </c>
      <c r="Q44">
        <f>Q15+AH15+AY15+BP15+CG15+CX15+DO15+EF15+EW15+FN15+GE15+GV15+HM15+ID15+IU15</f>
        <v/>
      </c>
      <c r="R44">
        <f>R15+AI15+AZ15+BQ15+CH15+CY15+DP15+EG15+EX15+FO15+GF15+GW15+HN15+IE15+IV15</f>
        <v/>
      </c>
      <c r="T44" s="1">
        <f>IFERROR(E44/C44,0)</f>
        <v/>
      </c>
      <c r="U44" s="1">
        <f>IFERROR(Q44/C44,0)</f>
        <v/>
      </c>
    </row>
    <row r="45">
      <c r="A45">
        <f>IF(A16="","",A16)</f>
        <v/>
      </c>
      <c r="B45">
        <f>IF(B16="","",B16)</f>
        <v/>
      </c>
      <c r="C45">
        <f>C16+T16+AK16+BB16+BS16+CJ16+DA16+DR16+EI16+EZ16+FQ16+GH16+GY16+HP16+IG16</f>
        <v/>
      </c>
      <c r="D45">
        <f>D16+U16+AL16+BC16+BT16+CK16+DB16+DS16+EJ16+FA16+FR16+GI16+GZ16+HQ16+IH16</f>
        <v/>
      </c>
      <c r="E45">
        <f>E16+V16+AM16+BD16+BU16+CL16+DC16+DT16+EK16+FB16+FS16+GJ16+HA16+HR16+II16</f>
        <v/>
      </c>
      <c r="F45">
        <f>F16+W16+AN16+BE16+BV16+CM16+DD16+DU16+EL16+FC16+FT16+GK16+HB16+HS16+IJ16</f>
        <v/>
      </c>
      <c r="G45">
        <f>G16+X16+AO16+BF16+BW16+CN16+DE16+DV16+EM16+FD16+FU16+GL16+HC16+HT16+IK16</f>
        <v/>
      </c>
      <c r="H45">
        <f>H16+Y16+AP16+BG16+BX16+CO16+DF16+DW16+EN16+FE16+FV16+GM16+HD16+HU16+IL16</f>
        <v/>
      </c>
      <c r="I45">
        <f>I16+Z16+AQ16+BH16+BY16+CP16+DG16+DX16+EO16+FF16+FW16+GN16+HE16+HV16+IM16</f>
        <v/>
      </c>
      <c r="J45">
        <f>J16+AA16+AR16+BI16+BZ16+CQ16+DH16+DY16+EP16+FG16+FX16+GO16+HF16+HW16+IN16</f>
        <v/>
      </c>
      <c r="K45">
        <f>K16+AB16+AS16+BJ16+CA16+CR16+DI16+DZ16+EQ16+FH16+FY16+GP16+HG16+HX16+IO16</f>
        <v/>
      </c>
      <c r="L45">
        <f>L16+AC16+AT16+BK16+CB16+CS16+DJ16+EA16+ER16+FI16+FZ16+GQ16+HH16+HY16+IP16</f>
        <v/>
      </c>
      <c r="M45">
        <f>M16+AD16+AU16+BL16+CC16+CT16+DK16+EB16+ES16+FJ16+GA16+GR16+HI16+HZ16+IQ16</f>
        <v/>
      </c>
      <c r="N45">
        <f>N16+AE16+AV16+BM16+CD16+CU16+DL16+EC16+ET16+FK16+GB16+GS16+HJ16+IA16+IR16</f>
        <v/>
      </c>
      <c r="O45">
        <f>O16+AF16+AW16+BN16+CE16+CV16+DM16+ED16+EU16+FL16+GC16+GT16+HK16+IB16+IS16</f>
        <v/>
      </c>
      <c r="P45">
        <f>P16+AG16+AX16+BO16+CF16+CW16+DN16+EE16+EV16+FM16+GD16+GU16+HL16+IC16+IT16</f>
        <v/>
      </c>
      <c r="Q45">
        <f>Q16+AH16+AY16+BP16+CG16+CX16+DO16+EF16+EW16+FN16+GE16+GV16+HM16+ID16+IU16</f>
        <v/>
      </c>
      <c r="R45">
        <f>R16+AI16+AZ16+BQ16+CH16+CY16+DP16+EG16+EX16+FO16+GF16+GW16+HN16+IE16+IV16</f>
        <v/>
      </c>
      <c r="T45" s="1">
        <f>IFERROR(E45/C45,0)</f>
        <v/>
      </c>
      <c r="U45" s="1">
        <f>IFERROR(Q45/C45,0)</f>
        <v/>
      </c>
    </row>
    <row r="46">
      <c r="A46">
        <f>IF(A17="","",A17)</f>
        <v/>
      </c>
      <c r="B46">
        <f>IF(B17="","",B17)</f>
        <v/>
      </c>
      <c r="C46">
        <f>C17+T17+AK17+BB17+BS17+CJ17+DA17+DR17+EI17+EZ17+FQ17+GH17+GY17+HP17+IG17</f>
        <v/>
      </c>
      <c r="D46">
        <f>D17+U17+AL17+BC17+BT17+CK17+DB17+DS17+EJ17+FA17+FR17+GI17+GZ17+HQ17+IH17</f>
        <v/>
      </c>
      <c r="E46">
        <f>E17+V17+AM17+BD17+BU17+CL17+DC17+DT17+EK17+FB17+FS17+GJ17+HA17+HR17+II17</f>
        <v/>
      </c>
      <c r="F46">
        <f>F17+W17+AN17+BE17+BV17+CM17+DD17+DU17+EL17+FC17+FT17+GK17+HB17+HS17+IJ17</f>
        <v/>
      </c>
      <c r="G46">
        <f>G17+X17+AO17+BF17+BW17+CN17+DE17+DV17+EM17+FD17+FU17+GL17+HC17+HT17+IK17</f>
        <v/>
      </c>
      <c r="H46">
        <f>H17+Y17+AP17+BG17+BX17+CO17+DF17+DW17+EN17+FE17+FV17+GM17+HD17+HU17+IL17</f>
        <v/>
      </c>
      <c r="I46">
        <f>I17+Z17+AQ17+BH17+BY17+CP17+DG17+DX17+EO17+FF17+FW17+GN17+HE17+HV17+IM17</f>
        <v/>
      </c>
      <c r="J46">
        <f>J17+AA17+AR17+BI17+BZ17+CQ17+DH17+DY17+EP17+FG17+FX17+GO17+HF17+HW17+IN17</f>
        <v/>
      </c>
      <c r="K46">
        <f>K17+AB17+AS17+BJ17+CA17+CR17+DI17+DZ17+EQ17+FH17+FY17+GP17+HG17+HX17+IO17</f>
        <v/>
      </c>
      <c r="L46">
        <f>L17+AC17+AT17+BK17+CB17+CS17+DJ17+EA17+ER17+FI17+FZ17+GQ17+HH17+HY17+IP17</f>
        <v/>
      </c>
      <c r="M46">
        <f>M17+AD17+AU17+BL17+CC17+CT17+DK17+EB17+ES17+FJ17+GA17+GR17+HI17+HZ17+IQ17</f>
        <v/>
      </c>
      <c r="N46">
        <f>N17+AE17+AV17+BM17+CD17+CU17+DL17+EC17+ET17+FK17+GB17+GS17+HJ17+IA17+IR17</f>
        <v/>
      </c>
      <c r="O46">
        <f>O17+AF17+AW17+BN17+CE17+CV17+DM17+ED17+EU17+FL17+GC17+GT17+HK17+IB17+IS17</f>
        <v/>
      </c>
      <c r="P46">
        <f>P17+AG17+AX17+BO17+CF17+CW17+DN17+EE17+EV17+FM17+GD17+GU17+HL17+IC17+IT17</f>
        <v/>
      </c>
      <c r="Q46">
        <f>Q17+AH17+AY17+BP17+CG17+CX17+DO17+EF17+EW17+FN17+GE17+GV17+HM17+ID17+IU17</f>
        <v/>
      </c>
      <c r="R46">
        <f>R17+AI17+AZ17+BQ17+CH17+CY17+DP17+EG17+EX17+FO17+GF17+GW17+HN17+IE17+IV17</f>
        <v/>
      </c>
      <c r="T46" s="1">
        <f>IFERROR(E46/C46,0)</f>
        <v/>
      </c>
      <c r="U46" s="1">
        <f>IFERROR(Q46/C46,0)</f>
        <v/>
      </c>
    </row>
    <row r="47">
      <c r="A47">
        <f>IF(A18="","",A18)</f>
        <v/>
      </c>
      <c r="B47">
        <f>IF(B18="","",B18)</f>
        <v/>
      </c>
      <c r="C47">
        <f>C18+T18+AK18+BB18+BS18+CJ18+DA18+DR18+EI18+EZ18+FQ18+GH18+GY18+HP18+IG18</f>
        <v/>
      </c>
      <c r="D47">
        <f>D18+U18+AL18+BC18+BT18+CK18+DB18+DS18+EJ18+FA18+FR18+GI18+GZ18+HQ18+IH18</f>
        <v/>
      </c>
      <c r="E47">
        <f>E18+V18+AM18+BD18+BU18+CL18+DC18+DT18+EK18+FB18+FS18+GJ18+HA18+HR18+II18</f>
        <v/>
      </c>
      <c r="F47">
        <f>F18+W18+AN18+BE18+BV18+CM18+DD18+DU18+EL18+FC18+FT18+GK18+HB18+HS18+IJ18</f>
        <v/>
      </c>
      <c r="G47">
        <f>G18+X18+AO18+BF18+BW18+CN18+DE18+DV18+EM18+FD18+FU18+GL18+HC18+HT18+IK18</f>
        <v/>
      </c>
      <c r="H47">
        <f>H18+Y18+AP18+BG18+BX18+CO18+DF18+DW18+EN18+FE18+FV18+GM18+HD18+HU18+IL18</f>
        <v/>
      </c>
      <c r="I47">
        <f>I18+Z18+AQ18+BH18+BY18+CP18+DG18+DX18+EO18+FF18+FW18+GN18+HE18+HV18+IM18</f>
        <v/>
      </c>
      <c r="J47">
        <f>J18+AA18+AR18+BI18+BZ18+CQ18+DH18+DY18+EP18+FG18+FX18+GO18+HF18+HW18+IN18</f>
        <v/>
      </c>
      <c r="K47">
        <f>K18+AB18+AS18+BJ18+CA18+CR18+DI18+DZ18+EQ18+FH18+FY18+GP18+HG18+HX18+IO18</f>
        <v/>
      </c>
      <c r="L47">
        <f>L18+AC18+AT18+BK18+CB18+CS18+DJ18+EA18+ER18+FI18+FZ18+GQ18+HH18+HY18+IP18</f>
        <v/>
      </c>
      <c r="M47">
        <f>M18+AD18+AU18+BL18+CC18+CT18+DK18+EB18+ES18+FJ18+GA18+GR18+HI18+HZ18+IQ18</f>
        <v/>
      </c>
      <c r="N47">
        <f>N18+AE18+AV18+BM18+CD18+CU18+DL18+EC18+ET18+FK18+GB18+GS18+HJ18+IA18+IR18</f>
        <v/>
      </c>
      <c r="O47">
        <f>O18+AF18+AW18+BN18+CE18+CV18+DM18+ED18+EU18+FL18+GC18+GT18+HK18+IB18+IS18</f>
        <v/>
      </c>
      <c r="P47">
        <f>P18+AG18+AX18+BO18+CF18+CW18+DN18+EE18+EV18+FM18+GD18+GU18+HL18+IC18+IT18</f>
        <v/>
      </c>
      <c r="Q47">
        <f>Q18+AH18+AY18+BP18+CG18+CX18+DO18+EF18+EW18+FN18+GE18+GV18+HM18+ID18+IU18</f>
        <v/>
      </c>
      <c r="R47">
        <f>R18+AI18+AZ18+BQ18+CH18+CY18+DP18+EG18+EX18+FO18+GF18+GW18+HN18+IE18+IV18</f>
        <v/>
      </c>
      <c r="T47" s="1">
        <f>IFERROR(E47/C47,0)</f>
        <v/>
      </c>
      <c r="U47" s="1">
        <f>IFERROR(Q47/C47,0)</f>
        <v/>
      </c>
    </row>
    <row r="48">
      <c r="A48">
        <f>IF(A19="","",A19)</f>
        <v/>
      </c>
      <c r="B48">
        <f>IF(B19="","",B19)</f>
        <v/>
      </c>
      <c r="C48">
        <f>C19+T19+AK19+BB19+BS19+CJ19+DA19+DR19+EI19+EZ19+FQ19+GH19+GY19+HP19+IG19</f>
        <v/>
      </c>
      <c r="D48">
        <f>D19+U19+AL19+BC19+BT19+CK19+DB19+DS19+EJ19+FA19+FR19+GI19+GZ19+HQ19+IH19</f>
        <v/>
      </c>
      <c r="E48">
        <f>E19+V19+AM19+BD19+BU19+CL19+DC19+DT19+EK19+FB19+FS19+GJ19+HA19+HR19+II19</f>
        <v/>
      </c>
      <c r="F48">
        <f>F19+W19+AN19+BE19+BV19+CM19+DD19+DU19+EL19+FC19+FT19+GK19+HB19+HS19+IJ19</f>
        <v/>
      </c>
      <c r="G48">
        <f>G19+X19+AO19+BF19+BW19+CN19+DE19+DV19+EM19+FD19+FU19+GL19+HC19+HT19+IK19</f>
        <v/>
      </c>
      <c r="H48">
        <f>H19+Y19+AP19+BG19+BX19+CO19+DF19+DW19+EN19+FE19+FV19+GM19+HD19+HU19+IL19</f>
        <v/>
      </c>
      <c r="I48">
        <f>I19+Z19+AQ19+BH19+BY19+CP19+DG19+DX19+EO19+FF19+FW19+GN19+HE19+HV19+IM19</f>
        <v/>
      </c>
      <c r="J48">
        <f>J19+AA19+AR19+BI19+BZ19+CQ19+DH19+DY19+EP19+FG19+FX19+GO19+HF19+HW19+IN19</f>
        <v/>
      </c>
      <c r="K48">
        <f>K19+AB19+AS19+BJ19+CA19+CR19+DI19+DZ19+EQ19+FH19+FY19+GP19+HG19+HX19+IO19</f>
        <v/>
      </c>
      <c r="L48">
        <f>L19+AC19+AT19+BK19+CB19+CS19+DJ19+EA19+ER19+FI19+FZ19+GQ19+HH19+HY19+IP19</f>
        <v/>
      </c>
      <c r="M48">
        <f>M19+AD19+AU19+BL19+CC19+CT19+DK19+EB19+ES19+FJ19+GA19+GR19+HI19+HZ19+IQ19</f>
        <v/>
      </c>
      <c r="N48">
        <f>N19+AE19+AV19+BM19+CD19+CU19+DL19+EC19+ET19+FK19+GB19+GS19+HJ19+IA19+IR19</f>
        <v/>
      </c>
      <c r="O48">
        <f>O19+AF19+AW19+BN19+CE19+CV19+DM19+ED19+EU19+FL19+GC19+GT19+HK19+IB19+IS19</f>
        <v/>
      </c>
      <c r="P48">
        <f>P19+AG19+AX19+BO19+CF19+CW19+DN19+EE19+EV19+FM19+GD19+GU19+HL19+IC19+IT19</f>
        <v/>
      </c>
      <c r="Q48">
        <f>Q19+AH19+AY19+BP19+CG19+CX19+DO19+EF19+EW19+FN19+GE19+GV19+HM19+ID19+IU19</f>
        <v/>
      </c>
      <c r="R48">
        <f>R19+AI19+AZ19+BQ19+CH19+CY19+DP19+EG19+EX19+FO19+GF19+GW19+HN19+IE19+IV19</f>
        <v/>
      </c>
      <c r="T48" s="1">
        <f>IFERROR(E48/C48,0)</f>
        <v/>
      </c>
      <c r="U48" s="1">
        <f>IFERROR(Q48/C48,0)</f>
        <v/>
      </c>
    </row>
    <row r="49">
      <c r="A49">
        <f>IF(A20="","",A20)</f>
        <v/>
      </c>
      <c r="B49">
        <f>IF(B20="","",B20)</f>
        <v/>
      </c>
      <c r="C49">
        <f>C20+T20+AK20+BB20+BS20+CJ20+DA20+DR20+EI20+EZ20+FQ20+GH20+GY20+HP20+IG20</f>
        <v/>
      </c>
      <c r="D49">
        <f>D20+U20+AL20+BC20+BT20+CK20+DB20+DS20+EJ20+FA20+FR20+GI20+GZ20+HQ20+IH20</f>
        <v/>
      </c>
      <c r="E49">
        <f>E20+V20+AM20+BD20+BU20+CL20+DC20+DT20+EK20+FB20+FS20+GJ20+HA20+HR20+II20</f>
        <v/>
      </c>
      <c r="F49">
        <f>F20+W20+AN20+BE20+BV20+CM20+DD20+DU20+EL20+FC20+FT20+GK20+HB20+HS20+IJ20</f>
        <v/>
      </c>
      <c r="G49">
        <f>G20+X20+AO20+BF20+BW20+CN20+DE20+DV20+EM20+FD20+FU20+GL20+HC20+HT20+IK20</f>
        <v/>
      </c>
      <c r="H49">
        <f>H20+Y20+AP20+BG20+BX20+CO20+DF20+DW20+EN20+FE20+FV20+GM20+HD20+HU20+IL20</f>
        <v/>
      </c>
      <c r="I49">
        <f>I20+Z20+AQ20+BH20+BY20+CP20+DG20+DX20+EO20+FF20+FW20+GN20+HE20+HV20+IM20</f>
        <v/>
      </c>
      <c r="J49">
        <f>J20+AA20+AR20+BI20+BZ20+CQ20+DH20+DY20+EP20+FG20+FX20+GO20+HF20+HW20+IN20</f>
        <v/>
      </c>
      <c r="K49">
        <f>K20+AB20+AS20+BJ20+CA20+CR20+DI20+DZ20+EQ20+FH20+FY20+GP20+HG20+HX20+IO20</f>
        <v/>
      </c>
      <c r="L49">
        <f>L20+AC20+AT20+BK20+CB20+CS20+DJ20+EA20+ER20+FI20+FZ20+GQ20+HH20+HY20+IP20</f>
        <v/>
      </c>
      <c r="M49">
        <f>M20+AD20+AU20+BL20+CC20+CT20+DK20+EB20+ES20+FJ20+GA20+GR20+HI20+HZ20+IQ20</f>
        <v/>
      </c>
      <c r="N49">
        <f>N20+AE20+AV20+BM20+CD20+CU20+DL20+EC20+ET20+FK20+GB20+GS20+HJ20+IA20+IR20</f>
        <v/>
      </c>
      <c r="O49">
        <f>O20+AF20+AW20+BN20+CE20+CV20+DM20+ED20+EU20+FL20+GC20+GT20+HK20+IB20+IS20</f>
        <v/>
      </c>
      <c r="P49">
        <f>P20+AG20+AX20+BO20+CF20+CW20+DN20+EE20+EV20+FM20+GD20+GU20+HL20+IC20+IT20</f>
        <v/>
      </c>
      <c r="Q49">
        <f>Q20+AH20+AY20+BP20+CG20+CX20+DO20+EF20+EW20+FN20+GE20+GV20+HM20+ID20+IU20</f>
        <v/>
      </c>
      <c r="R49">
        <f>R20+AI20+AZ20+BQ20+CH20+CY20+DP20+EG20+EX20+FO20+GF20+GW20+HN20+IE20+IV20</f>
        <v/>
      </c>
      <c r="T49" s="1">
        <f>IFERROR(E49/C49,0)</f>
        <v/>
      </c>
      <c r="U49" s="1">
        <f>IFERROR(Q49/C49,0)</f>
        <v/>
      </c>
    </row>
    <row r="50">
      <c r="A50">
        <f>IF(A21="","",A21)</f>
        <v/>
      </c>
      <c r="B50">
        <f>IF(B21="","",B21)</f>
        <v/>
      </c>
      <c r="C50">
        <f>C21+T21+AK21+BB21+BS21+CJ21+DA21+DR21+EI21+EZ21+FQ21+GH21+GY21+HP21+IG21</f>
        <v/>
      </c>
      <c r="D50">
        <f>D21+U21+AL21+BC21+BT21+CK21+DB21+DS21+EJ21+FA21+FR21+GI21+GZ21+HQ21+IH21</f>
        <v/>
      </c>
      <c r="E50">
        <f>E21+V21+AM21+BD21+BU21+CL21+DC21+DT21+EK21+FB21+FS21+GJ21+HA21+HR21+II21</f>
        <v/>
      </c>
      <c r="F50">
        <f>F21+W21+AN21+BE21+BV21+CM21+DD21+DU21+EL21+FC21+FT21+GK21+HB21+HS21+IJ21</f>
        <v/>
      </c>
      <c r="G50">
        <f>G21+X21+AO21+BF21+BW21+CN21+DE21+DV21+EM21+FD21+FU21+GL21+HC21+HT21+IK21</f>
        <v/>
      </c>
      <c r="H50">
        <f>H21+Y21+AP21+BG21+BX21+CO21+DF21+DW21+EN21+FE21+FV21+GM21+HD21+HU21+IL21</f>
        <v/>
      </c>
      <c r="I50">
        <f>I21+Z21+AQ21+BH21+BY21+CP21+DG21+DX21+EO21+FF21+FW21+GN21+HE21+HV21+IM21</f>
        <v/>
      </c>
      <c r="J50">
        <f>J21+AA21+AR21+BI21+BZ21+CQ21+DH21+DY21+EP21+FG21+FX21+GO21+HF21+HW21+IN21</f>
        <v/>
      </c>
      <c r="K50">
        <f>K21+AB21+AS21+BJ21+CA21+CR21+DI21+DZ21+EQ21+FH21+FY21+GP21+HG21+HX21+IO21</f>
        <v/>
      </c>
      <c r="L50">
        <f>L21+AC21+AT21+BK21+CB21+CS21+DJ21+EA21+ER21+FI21+FZ21+GQ21+HH21+HY21+IP21</f>
        <v/>
      </c>
      <c r="M50">
        <f>M21+AD21+AU21+BL21+CC21+CT21+DK21+EB21+ES21+FJ21+GA21+GR21+HI21+HZ21+IQ21</f>
        <v/>
      </c>
      <c r="N50">
        <f>N21+AE21+AV21+BM21+CD21+CU21+DL21+EC21+ET21+FK21+GB21+GS21+HJ21+IA21+IR21</f>
        <v/>
      </c>
      <c r="O50">
        <f>O21+AF21+AW21+BN21+CE21+CV21+DM21+ED21+EU21+FL21+GC21+GT21+HK21+IB21+IS21</f>
        <v/>
      </c>
      <c r="P50">
        <f>P21+AG21+AX21+BO21+CF21+CW21+DN21+EE21+EV21+FM21+GD21+GU21+HL21+IC21+IT21</f>
        <v/>
      </c>
      <c r="Q50">
        <f>Q21+AH21+AY21+BP21+CG21+CX21+DO21+EF21+EW21+FN21+GE21+GV21+HM21+ID21+IU21</f>
        <v/>
      </c>
      <c r="R50">
        <f>R21+AI21+AZ21+BQ21+CH21+CY21+DP21+EG21+EX21+FO21+GF21+GW21+HN21+IE21+IV21</f>
        <v/>
      </c>
      <c r="T50" s="1">
        <f>IFERROR(E50/C50,0)</f>
        <v/>
      </c>
      <c r="U50" s="1">
        <f>IFERROR(Q50/C50,0)</f>
        <v/>
      </c>
    </row>
    <row r="51">
      <c r="A51">
        <f>IF(A22="","",A22)</f>
        <v/>
      </c>
      <c r="B51">
        <f>IF(B22="","",B22)</f>
        <v/>
      </c>
      <c r="C51">
        <f>C22+T22+AK22+BB22+BS22+CJ22+DA22+DR22+EI22+EZ22+FQ22+GH22+GY22+HP22+IG22</f>
        <v/>
      </c>
      <c r="D51">
        <f>D22+U22+AL22+BC22+BT22+CK22+DB22+DS22+EJ22+FA22+FR22+GI22+GZ22+HQ22+IH22</f>
        <v/>
      </c>
      <c r="E51">
        <f>E22+V22+AM22+BD22+BU22+CL22+DC22+DT22+EK22+FB22+FS22+GJ22+HA22+HR22+II22</f>
        <v/>
      </c>
      <c r="F51">
        <f>F22+W22+AN22+BE22+BV22+CM22+DD22+DU22+EL22+FC22+FT22+GK22+HB22+HS22+IJ22</f>
        <v/>
      </c>
      <c r="G51">
        <f>G22+X22+AO22+BF22+BW22+CN22+DE22+DV22+EM22+FD22+FU22+GL22+HC22+HT22+IK22</f>
        <v/>
      </c>
      <c r="H51">
        <f>H22+Y22+AP22+BG22+BX22+CO22+DF22+DW22+EN22+FE22+FV22+GM22+HD22+HU22+IL22</f>
        <v/>
      </c>
      <c r="I51">
        <f>I22+Z22+AQ22+BH22+BY22+CP22+DG22+DX22+EO22+FF22+FW22+GN22+HE22+HV22+IM22</f>
        <v/>
      </c>
      <c r="J51">
        <f>J22+AA22+AR22+BI22+BZ22+CQ22+DH22+DY22+EP22+FG22+FX22+GO22+HF22+HW22+IN22</f>
        <v/>
      </c>
      <c r="K51">
        <f>K22+AB22+AS22+BJ22+CA22+CR22+DI22+DZ22+EQ22+FH22+FY22+GP22+HG22+HX22+IO22</f>
        <v/>
      </c>
      <c r="L51">
        <f>L22+AC22+AT22+BK22+CB22+CS22+DJ22+EA22+ER22+FI22+FZ22+GQ22+HH22+HY22+IP22</f>
        <v/>
      </c>
      <c r="M51">
        <f>M22+AD22+AU22+BL22+CC22+CT22+DK22+EB22+ES22+FJ22+GA22+GR22+HI22+HZ22+IQ22</f>
        <v/>
      </c>
      <c r="N51">
        <f>N22+AE22+AV22+BM22+CD22+CU22+DL22+EC22+ET22+FK22+GB22+GS22+HJ22+IA22+IR22</f>
        <v/>
      </c>
      <c r="O51">
        <f>O22+AF22+AW22+BN22+CE22+CV22+DM22+ED22+EU22+FL22+GC22+GT22+HK22+IB22+IS22</f>
        <v/>
      </c>
      <c r="P51">
        <f>P22+AG22+AX22+BO22+CF22+CW22+DN22+EE22+EV22+FM22+GD22+GU22+HL22+IC22+IT22</f>
        <v/>
      </c>
      <c r="Q51">
        <f>Q22+AH22+AY22+BP22+CG22+CX22+DO22+EF22+EW22+FN22+GE22+GV22+HM22+ID22+IU22</f>
        <v/>
      </c>
      <c r="R51">
        <f>R22+AI22+AZ22+BQ22+CH22+CY22+DP22+EG22+EX22+FO22+GF22+GW22+HN22+IE22+IV22</f>
        <v/>
      </c>
      <c r="T51" s="1">
        <f>IFERROR(E51/C51,0)</f>
        <v/>
      </c>
      <c r="U51" s="1">
        <f>IFERROR(Q51/C51,0)</f>
        <v/>
      </c>
    </row>
    <row r="52">
      <c r="A52">
        <f>IF(A23="","",A23)</f>
        <v/>
      </c>
      <c r="B52">
        <f>IF(B23="","",B23)</f>
        <v/>
      </c>
      <c r="C52">
        <f>C23+T23+AK23+BB23+BS23+CJ23+DA23+DR23+EI23+EZ23+FQ23+GH23+GY23+HP23+IG23</f>
        <v/>
      </c>
      <c r="D52">
        <f>D23+U23+AL23+BC23+BT23+CK23+DB23+DS23+EJ23+FA23+FR23+GI23+GZ23+HQ23+IH23</f>
        <v/>
      </c>
      <c r="E52">
        <f>E23+V23+AM23+BD23+BU23+CL23+DC23+DT23+EK23+FB23+FS23+GJ23+HA23+HR23+II23</f>
        <v/>
      </c>
      <c r="F52">
        <f>F23+W23+AN23+BE23+BV23+CM23+DD23+DU23+EL23+FC23+FT23+GK23+HB23+HS23+IJ23</f>
        <v/>
      </c>
      <c r="G52">
        <f>G23+X23+AO23+BF23+BW23+CN23+DE23+DV23+EM23+FD23+FU23+GL23+HC23+HT23+IK23</f>
        <v/>
      </c>
      <c r="H52">
        <f>H23+Y23+AP23+BG23+BX23+CO23+DF23+DW23+EN23+FE23+FV23+GM23+HD23+HU23+IL23</f>
        <v/>
      </c>
      <c r="I52">
        <f>I23+Z23+AQ23+BH23+BY23+CP23+DG23+DX23+EO23+FF23+FW23+GN23+HE23+HV23+IM23</f>
        <v/>
      </c>
      <c r="J52">
        <f>J23+AA23+AR23+BI23+BZ23+CQ23+DH23+DY23+EP23+FG23+FX23+GO23+HF23+HW23+IN23</f>
        <v/>
      </c>
      <c r="K52">
        <f>K23+AB23+AS23+BJ23+CA23+CR23+DI23+DZ23+EQ23+FH23+FY23+GP23+HG23+HX23+IO23</f>
        <v/>
      </c>
      <c r="L52">
        <f>L23+AC23+AT23+BK23+CB23+CS23+DJ23+EA23+ER23+FI23+FZ23+GQ23+HH23+HY23+IP23</f>
        <v/>
      </c>
      <c r="M52">
        <f>M23+AD23+AU23+BL23+CC23+CT23+DK23+EB23+ES23+FJ23+GA23+GR23+HI23+HZ23+IQ23</f>
        <v/>
      </c>
      <c r="N52">
        <f>N23+AE23+AV23+BM23+CD23+CU23+DL23+EC23+ET23+FK23+GB23+GS23+HJ23+IA23+IR23</f>
        <v/>
      </c>
      <c r="O52">
        <f>O23+AF23+AW23+BN23+CE23+CV23+DM23+ED23+EU23+FL23+GC23+GT23+HK23+IB23+IS23</f>
        <v/>
      </c>
      <c r="P52">
        <f>P23+AG23+AX23+BO23+CF23+CW23+DN23+EE23+EV23+FM23+GD23+GU23+HL23+IC23+IT23</f>
        <v/>
      </c>
      <c r="Q52">
        <f>Q23+AH23+AY23+BP23+CG23+CX23+DO23+EF23+EW23+FN23+GE23+GV23+HM23+ID23+IU23</f>
        <v/>
      </c>
      <c r="R52">
        <f>R23+AI23+AZ23+BQ23+CH23+CY23+DP23+EG23+EX23+FO23+GF23+GW23+HN23+IE23+IV23</f>
        <v/>
      </c>
      <c r="T52" s="1">
        <f>IFERROR(E52/C52,0)</f>
        <v/>
      </c>
      <c r="U52" s="1">
        <f>IFERROR(Q52/C52,0)</f>
        <v/>
      </c>
    </row>
    <row r="53">
      <c r="A53">
        <f>IF(A24="","",A24)</f>
        <v/>
      </c>
      <c r="B53">
        <f>IF(B24="","",B24)</f>
        <v/>
      </c>
      <c r="C53">
        <f>C24+T24+AK24+BB24+BS24+CJ24+DA24+DR24+EI24+EZ24+FQ24+GH24+GY24+HP24+IG24</f>
        <v/>
      </c>
      <c r="D53">
        <f>D24+U24+AL24+BC24+BT24+CK24+DB24+DS24+EJ24+FA24+FR24+GI24+GZ24+HQ24+IH24</f>
        <v/>
      </c>
      <c r="E53">
        <f>E24+V24+AM24+BD24+BU24+CL24+DC24+DT24+EK24+FB24+FS24+GJ24+HA24+HR24+II24</f>
        <v/>
      </c>
      <c r="F53">
        <f>F24+W24+AN24+BE24+BV24+CM24+DD24+DU24+EL24+FC24+FT24+GK24+HB24+HS24+IJ24</f>
        <v/>
      </c>
      <c r="G53">
        <f>G24+X24+AO24+BF24+BW24+CN24+DE24+DV24+EM24+FD24+FU24+GL24+HC24+HT24+IK24</f>
        <v/>
      </c>
      <c r="H53">
        <f>H24+Y24+AP24+BG24+BX24+CO24+DF24+DW24+EN24+FE24+FV24+GM24+HD24+HU24+IL24</f>
        <v/>
      </c>
      <c r="I53">
        <f>I24+Z24+AQ24+BH24+BY24+CP24+DG24+DX24+EO24+FF24+FW24+GN24+HE24+HV24+IM24</f>
        <v/>
      </c>
      <c r="J53">
        <f>J24+AA24+AR24+BI24+BZ24+CQ24+DH24+DY24+EP24+FG24+FX24+GO24+HF24+HW24+IN24</f>
        <v/>
      </c>
      <c r="K53">
        <f>K24+AB24+AS24+BJ24+CA24+CR24+DI24+DZ24+EQ24+FH24+FY24+GP24+HG24+HX24+IO24</f>
        <v/>
      </c>
      <c r="L53">
        <f>L24+AC24+AT24+BK24+CB24+CS24+DJ24+EA24+ER24+FI24+FZ24+GQ24+HH24+HY24+IP24</f>
        <v/>
      </c>
      <c r="M53">
        <f>M24+AD24+AU24+BL24+CC24+CT24+DK24+EB24+ES24+FJ24+GA24+GR24+HI24+HZ24+IQ24</f>
        <v/>
      </c>
      <c r="N53">
        <f>N24+AE24+AV24+BM24+CD24+CU24+DL24+EC24+ET24+FK24+GB24+GS24+HJ24+IA24+IR24</f>
        <v/>
      </c>
      <c r="O53">
        <f>O24+AF24+AW24+BN24+CE24+CV24+DM24+ED24+EU24+FL24+GC24+GT24+HK24+IB24+IS24</f>
        <v/>
      </c>
      <c r="P53">
        <f>P24+AG24+AX24+BO24+CF24+CW24+DN24+EE24+EV24+FM24+GD24+GU24+HL24+IC24+IT24</f>
        <v/>
      </c>
      <c r="Q53">
        <f>Q24+AH24+AY24+BP24+CG24+CX24+DO24+EF24+EW24+FN24+GE24+GV24+HM24+ID24+IU24</f>
        <v/>
      </c>
      <c r="R53">
        <f>R24+AI24+AZ24+BQ24+CH24+CY24+DP24+EG24+EX24+FO24+GF24+GW24+HN24+IE24+IV24</f>
        <v/>
      </c>
      <c r="T53" s="1">
        <f>IFERROR(E53/C53,0)</f>
        <v/>
      </c>
      <c r="U53" s="1">
        <f>IFERROR(Q53/C53,0)</f>
        <v/>
      </c>
    </row>
    <row r="54">
      <c r="A54">
        <f>IF(A25="","",A25)</f>
        <v/>
      </c>
      <c r="B54">
        <f>IF(B25="","",B25)</f>
        <v/>
      </c>
      <c r="C54">
        <f>C25+T25+AK25+BB25+BS25+CJ25+DA25+DR25+EI25+EZ25+FQ25+GH25+GY25+HP25+IG25</f>
        <v/>
      </c>
      <c r="D54">
        <f>D25+U25+AL25+BC25+BT25+CK25+DB25+DS25+EJ25+FA25+FR25+GI25+GZ25+HQ25+IH25</f>
        <v/>
      </c>
      <c r="E54">
        <f>E25+V25+AM25+BD25+BU25+CL25+DC25+DT25+EK25+FB25+FS25+GJ25+HA25+HR25+II25</f>
        <v/>
      </c>
      <c r="F54">
        <f>F25+W25+AN25+BE25+BV25+CM25+DD25+DU25+EL25+FC25+FT25+GK25+HB25+HS25+IJ25</f>
        <v/>
      </c>
      <c r="G54">
        <f>G25+X25+AO25+BF25+BW25+CN25+DE25+DV25+EM25+FD25+FU25+GL25+HC25+HT25+IK25</f>
        <v/>
      </c>
      <c r="H54">
        <f>H25+Y25+AP25+BG25+BX25+CO25+DF25+DW25+EN25+FE25+FV25+GM25+HD25+HU25+IL25</f>
        <v/>
      </c>
      <c r="I54">
        <f>I25+Z25+AQ25+BH25+BY25+CP25+DG25+DX25+EO25+FF25+FW25+GN25+HE25+HV25+IM25</f>
        <v/>
      </c>
      <c r="J54">
        <f>J25+AA25+AR25+BI25+BZ25+CQ25+DH25+DY25+EP25+FG25+FX25+GO25+HF25+HW25+IN25</f>
        <v/>
      </c>
      <c r="K54">
        <f>K25+AB25+AS25+BJ25+CA25+CR25+DI25+DZ25+EQ25+FH25+FY25+GP25+HG25+HX25+IO25</f>
        <v/>
      </c>
      <c r="L54">
        <f>L25+AC25+AT25+BK25+CB25+CS25+DJ25+EA25+ER25+FI25+FZ25+GQ25+HH25+HY25+IP25</f>
        <v/>
      </c>
      <c r="M54">
        <f>M25+AD25+AU25+BL25+CC25+CT25+DK25+EB25+ES25+FJ25+GA25+GR25+HI25+HZ25+IQ25</f>
        <v/>
      </c>
      <c r="N54">
        <f>N25+AE25+AV25+BM25+CD25+CU25+DL25+EC25+ET25+FK25+GB25+GS25+HJ25+IA25+IR25</f>
        <v/>
      </c>
      <c r="O54">
        <f>O25+AF25+AW25+BN25+CE25+CV25+DM25+ED25+EU25+FL25+GC25+GT25+HK25+IB25+IS25</f>
        <v/>
      </c>
      <c r="P54">
        <f>P25+AG25+AX25+BO25+CF25+CW25+DN25+EE25+EV25+FM25+GD25+GU25+HL25+IC25+IT25</f>
        <v/>
      </c>
      <c r="Q54">
        <f>Q25+AH25+AY25+BP25+CG25+CX25+DO25+EF25+EW25+FN25+GE25+GV25+HM25+ID25+IU25</f>
        <v/>
      </c>
      <c r="R54">
        <f>R25+AI25+AZ25+BQ25+CH25+CY25+DP25+EG25+EX25+FO25+GF25+GW25+HN25+IE25+IV25</f>
        <v/>
      </c>
      <c r="T54" s="1">
        <f>IFERROR(E54/C54,0)</f>
        <v/>
      </c>
      <c r="U54" s="1">
        <f>IFERROR(Q54/C54,0)</f>
        <v/>
      </c>
    </row>
    <row r="55">
      <c r="A55">
        <f>IF(A26="","",A26)</f>
        <v/>
      </c>
      <c r="B55">
        <f>IF(B26="","",B26)</f>
        <v/>
      </c>
      <c r="C55">
        <f>C26+T26+AK26+BB26+BS26+CJ26+DA26+DR26+EI26+EZ26+FQ26+GH26+GY26+HP26+IG26</f>
        <v/>
      </c>
      <c r="D55">
        <f>D26+U26+AL26+BC26+BT26+CK26+DB26+DS26+EJ26+FA26+FR26+GI26+GZ26+HQ26+IH26</f>
        <v/>
      </c>
      <c r="E55">
        <f>E26+V26+AM26+BD26+BU26+CL26+DC26+DT26+EK26+FB26+FS26+GJ26+HA26+HR26+II26</f>
        <v/>
      </c>
      <c r="F55">
        <f>F26+W26+AN26+BE26+BV26+CM26+DD26+DU26+EL26+FC26+FT26+GK26+HB26+HS26+IJ26</f>
        <v/>
      </c>
      <c r="G55">
        <f>G26+X26+AO26+BF26+BW26+CN26+DE26+DV26+EM26+FD26+FU26+GL26+HC26+HT26+IK26</f>
        <v/>
      </c>
      <c r="H55">
        <f>H26+Y26+AP26+BG26+BX26+CO26+DF26+DW26+EN26+FE26+FV26+GM26+HD26+HU26+IL26</f>
        <v/>
      </c>
      <c r="I55">
        <f>I26+Z26+AQ26+BH26+BY26+CP26+DG26+DX26+EO26+FF26+FW26+GN26+HE26+HV26+IM26</f>
        <v/>
      </c>
      <c r="J55">
        <f>J26+AA26+AR26+BI26+BZ26+CQ26+DH26+DY26+EP26+FG26+FX26+GO26+HF26+HW26+IN26</f>
        <v/>
      </c>
      <c r="K55">
        <f>K26+AB26+AS26+BJ26+CA26+CR26+DI26+DZ26+EQ26+FH26+FY26+GP26+HG26+HX26+IO26</f>
        <v/>
      </c>
      <c r="L55">
        <f>L26+AC26+AT26+BK26+CB26+CS26+DJ26+EA26+ER26+FI26+FZ26+GQ26+HH26+HY26+IP26</f>
        <v/>
      </c>
      <c r="M55">
        <f>M26+AD26+AU26+BL26+CC26+CT26+DK26+EB26+ES26+FJ26+GA26+GR26+HI26+HZ26+IQ26</f>
        <v/>
      </c>
      <c r="N55">
        <f>N26+AE26+AV26+BM26+CD26+CU26+DL26+EC26+ET26+FK26+GB26+GS26+HJ26+IA26+IR26</f>
        <v/>
      </c>
      <c r="O55">
        <f>O26+AF26+AW26+BN26+CE26+CV26+DM26+ED26+EU26+FL26+GC26+GT26+HK26+IB26+IS26</f>
        <v/>
      </c>
      <c r="P55">
        <f>P26+AG26+AX26+BO26+CF26+CW26+DN26+EE26+EV26+FM26+GD26+GU26+HL26+IC26+IT26</f>
        <v/>
      </c>
      <c r="Q55">
        <f>Q26+AH26+AY26+BP26+CG26+CX26+DO26+EF26+EW26+FN26+GE26+GV26+HM26+ID26+IU26</f>
        <v/>
      </c>
      <c r="R55">
        <f>R26+AI26+AZ26+BQ26+CH26+CY26+DP26+EG26+EX26+FO26+GF26+GW26+HN26+IE26+IV26</f>
        <v/>
      </c>
      <c r="T55" s="1">
        <f>IFERROR(E55/C55,0)</f>
        <v/>
      </c>
      <c r="U55" s="1">
        <f>IFERROR(Q55/C55,0)</f>
        <v/>
      </c>
    </row>
    <row r="56">
      <c r="A56">
        <f>IF(A27="","",A27)</f>
        <v/>
      </c>
      <c r="B56">
        <f>IF(B27="","",B27)</f>
        <v/>
      </c>
      <c r="C56">
        <f>C27+T27+AK27+BB27+BS27+CJ27+DA27+DR27+EI27+EZ27+FQ27+GH27+GY27+HP27+IG27</f>
        <v/>
      </c>
      <c r="D56">
        <f>D27+U27+AL27+BC27+BT27+CK27+DB27+DS27+EJ27+FA27+FR27+GI27+GZ27+HQ27+IH27</f>
        <v/>
      </c>
      <c r="E56">
        <f>E27+V27+AM27+BD27+BU27+CL27+DC27+DT27+EK27+FB27+FS27+GJ27+HA27+HR27+II27</f>
        <v/>
      </c>
      <c r="F56">
        <f>F27+W27+AN27+BE27+BV27+CM27+DD27+DU27+EL27+FC27+FT27+GK27+HB27+HS27+IJ27</f>
        <v/>
      </c>
      <c r="G56">
        <f>G27+X27+AO27+BF27+BW27+CN27+DE27+DV27+EM27+FD27+FU27+GL27+HC27+HT27+IK27</f>
        <v/>
      </c>
      <c r="H56">
        <f>H27+Y27+AP27+BG27+BX27+CO27+DF27+DW27+EN27+FE27+FV27+GM27+HD27+HU27+IL27</f>
        <v/>
      </c>
      <c r="I56">
        <f>I27+Z27+AQ27+BH27+BY27+CP27+DG27+DX27+EO27+FF27+FW27+GN27+HE27+HV27+IM27</f>
        <v/>
      </c>
      <c r="J56">
        <f>J27+AA27+AR27+BI27+BZ27+CQ27+DH27+DY27+EP27+FG27+FX27+GO27+HF27+HW27+IN27</f>
        <v/>
      </c>
      <c r="K56">
        <f>K27+AB27+AS27+BJ27+CA27+CR27+DI27+DZ27+EQ27+FH27+FY27+GP27+HG27+HX27+IO27</f>
        <v/>
      </c>
      <c r="L56">
        <f>L27+AC27+AT27+BK27+CB27+CS27+DJ27+EA27+ER27+FI27+FZ27+GQ27+HH27+HY27+IP27</f>
        <v/>
      </c>
      <c r="M56">
        <f>M27+AD27+AU27+BL27+CC27+CT27+DK27+EB27+ES27+FJ27+GA27+GR27+HI27+HZ27+IQ27</f>
        <v/>
      </c>
      <c r="N56">
        <f>N27+AE27+AV27+BM27+CD27+CU27+DL27+EC27+ET27+FK27+GB27+GS27+HJ27+IA27+IR27</f>
        <v/>
      </c>
      <c r="O56">
        <f>O27+AF27+AW27+BN27+CE27+CV27+DM27+ED27+EU27+FL27+GC27+GT27+HK27+IB27+IS27</f>
        <v/>
      </c>
      <c r="P56">
        <f>P27+AG27+AX27+BO27+CF27+CW27+DN27+EE27+EV27+FM27+GD27+GU27+HL27+IC27+IT27</f>
        <v/>
      </c>
      <c r="Q56">
        <f>Q27+AH27+AY27+BP27+CG27+CX27+DO27+EF27+EW27+FN27+GE27+GV27+HM27+ID27+IU27</f>
        <v/>
      </c>
      <c r="R56">
        <f>R27+AI27+AZ27+BQ27+CH27+CY27+DP27+EG27+EX27+FO27+GF27+GW27+HN27+IE27+IV27</f>
        <v/>
      </c>
      <c r="T56" s="1">
        <f>IFERROR(E56/C56,0)</f>
        <v/>
      </c>
      <c r="U56" s="1">
        <f>IFERROR(Q56/C56,0)</f>
        <v/>
      </c>
    </row>
    <row r="57">
      <c r="A57">
        <f>IF(A28="","",A28)</f>
        <v/>
      </c>
      <c r="B57">
        <f>IF(B28="","",B28)</f>
        <v/>
      </c>
      <c r="C57">
        <f>C28+T28+AK28+BB28+BS28+CJ28+DA28+DR28+EI28+EZ28+FQ28+GH28+GY28+HP28+IG28</f>
        <v/>
      </c>
      <c r="D57">
        <f>D28+U28+AL28+BC28+BT28+CK28+DB28+DS28+EJ28+FA28+FR28+GI28+GZ28+HQ28+IH28</f>
        <v/>
      </c>
      <c r="E57">
        <f>E28+V28+AM28+BD28+BU28+CL28+DC28+DT28+EK28+FB28+FS28+GJ28+HA28+HR28+II28</f>
        <v/>
      </c>
      <c r="F57">
        <f>F28+W28+AN28+BE28+BV28+CM28+DD28+DU28+EL28+FC28+FT28+GK28+HB28+HS28+IJ28</f>
        <v/>
      </c>
      <c r="G57">
        <f>G28+X28+AO28+BF28+BW28+CN28+DE28+DV28+EM28+FD28+FU28+GL28+HC28+HT28+IK28</f>
        <v/>
      </c>
      <c r="H57">
        <f>H28+Y28+AP28+BG28+BX28+CO28+DF28+DW28+EN28+FE28+FV28+GM28+HD28+HU28+IL28</f>
        <v/>
      </c>
      <c r="I57">
        <f>I28+Z28+AQ28+BH28+BY28+CP28+DG28+DX28+EO28+FF28+FW28+GN28+HE28+HV28+IM28</f>
        <v/>
      </c>
      <c r="J57">
        <f>J28+AA28+AR28+BI28+BZ28+CQ28+DH28+DY28+EP28+FG28+FX28+GO28+HF28+HW28+IN28</f>
        <v/>
      </c>
      <c r="K57">
        <f>K28+AB28+AS28+BJ28+CA28+CR28+DI28+DZ28+EQ28+FH28+FY28+GP28+HG28+HX28+IO28</f>
        <v/>
      </c>
      <c r="L57">
        <f>L28+AC28+AT28+BK28+CB28+CS28+DJ28+EA28+ER28+FI28+FZ28+GQ28+HH28+HY28+IP28</f>
        <v/>
      </c>
      <c r="M57">
        <f>M28+AD28+AU28+BL28+CC28+CT28+DK28+EB28+ES28+FJ28+GA28+GR28+HI28+HZ28+IQ28</f>
        <v/>
      </c>
      <c r="N57">
        <f>N28+AE28+AV28+BM28+CD28+CU28+DL28+EC28+ET28+FK28+GB28+GS28+HJ28+IA28+IR28</f>
        <v/>
      </c>
      <c r="O57">
        <f>O28+AF28+AW28+BN28+CE28+CV28+DM28+ED28+EU28+FL28+GC28+GT28+HK28+IB28+IS28</f>
        <v/>
      </c>
      <c r="P57">
        <f>P28+AG28+AX28+BO28+CF28+CW28+DN28+EE28+EV28+FM28+GD28+GU28+HL28+IC28+IT28</f>
        <v/>
      </c>
      <c r="Q57">
        <f>Q28+AH28+AY28+BP28+CG28+CX28+DO28+EF28+EW28+FN28+GE28+GV28+HM28+ID28+IU28</f>
        <v/>
      </c>
      <c r="R57">
        <f>R28+AI28+AZ28+BQ28+CH28+CY28+DP28+EG28+EX28+FO28+GF28+GW28+HN28+IE28+IV28</f>
        <v/>
      </c>
      <c r="T57" s="1">
        <f>IFERROR(E57/C57,0)</f>
        <v/>
      </c>
      <c r="U57" s="1">
        <f>IFERROR(Q57/C57,0)</f>
        <v/>
      </c>
    </row>
    <row r="58">
      <c r="A58">
        <f>IF(A29="","",A29)</f>
        <v/>
      </c>
      <c r="B58">
        <f>IF(B29="","",B29)</f>
        <v/>
      </c>
      <c r="C58">
        <f>C29+T29+AK29+BB29+BS29+CJ29+DA29+DR29+EI29+EZ29+FQ29+GH29+GY29+HP29+IG29</f>
        <v/>
      </c>
      <c r="D58">
        <f>D29+U29+AL29+BC29+BT29+CK29+DB29+DS29+EJ29+FA29+FR29+GI29+GZ29+HQ29+IH29</f>
        <v/>
      </c>
      <c r="E58">
        <f>E29+V29+AM29+BD29+BU29+CL29+DC29+DT29+EK29+FB29+FS29+GJ29+HA29+HR29+II29</f>
        <v/>
      </c>
      <c r="F58">
        <f>F29+W29+AN29+BE29+BV29+CM29+DD29+DU29+EL29+FC29+FT29+GK29+HB29+HS29+IJ29</f>
        <v/>
      </c>
      <c r="G58">
        <f>G29+X29+AO29+BF29+BW29+CN29+DE29+DV29+EM29+FD29+FU29+GL29+HC29+HT29+IK29</f>
        <v/>
      </c>
      <c r="H58">
        <f>H29+Y29+AP29+BG29+BX29+CO29+DF29+DW29+EN29+FE29+FV29+GM29+HD29+HU29+IL29</f>
        <v/>
      </c>
      <c r="I58">
        <f>I29+Z29+AQ29+BH29+BY29+CP29+DG29+DX29+EO29+FF29+FW29+GN29+HE29+HV29+IM29</f>
        <v/>
      </c>
      <c r="J58">
        <f>J29+AA29+AR29+BI29+BZ29+CQ29+DH29+DY29+EP29+FG29+FX29+GO29+HF29+HW29+IN29</f>
        <v/>
      </c>
      <c r="K58">
        <f>K29+AB29+AS29+BJ29+CA29+CR29+DI29+DZ29+EQ29+FH29+FY29+GP29+HG29+HX29+IO29</f>
        <v/>
      </c>
      <c r="L58">
        <f>L29+AC29+AT29+BK29+CB29+CS29+DJ29+EA29+ER29+FI29+FZ29+GQ29+HH29+HY29+IP29</f>
        <v/>
      </c>
      <c r="M58">
        <f>M29+AD29+AU29+BL29+CC29+CT29+DK29+EB29+ES29+FJ29+GA29+GR29+HI29+HZ29+IQ29</f>
        <v/>
      </c>
      <c r="N58">
        <f>N29+AE29+AV29+BM29+CD29+CU29+DL29+EC29+ET29+FK29+GB29+GS29+HJ29+IA29+IR29</f>
        <v/>
      </c>
      <c r="O58">
        <f>O29+AF29+AW29+BN29+CE29+CV29+DM29+ED29+EU29+FL29+GC29+GT29+HK29+IB29+IS29</f>
        <v/>
      </c>
      <c r="P58">
        <f>P29+AG29+AX29+BO29+CF29+CW29+DN29+EE29+EV29+FM29+GD29+GU29+HL29+IC29+IT29</f>
        <v/>
      </c>
      <c r="Q58">
        <f>Q29+AH29+AY29+BP29+CG29+CX29+DO29+EF29+EW29+FN29+GE29+GV29+HM29+ID29+IU29</f>
        <v/>
      </c>
      <c r="R58">
        <f>R29+AI29+AZ29+BQ29+CH29+CY29+DP29+EG29+EX29+FO29+GF29+GW29+HN29+IE29+IV29</f>
        <v/>
      </c>
      <c r="T58" s="1">
        <f>IFERROR(E58/C58,0)</f>
        <v/>
      </c>
      <c r="U58" s="1">
        <f>IFERROR(Q58/C58,0)</f>
        <v/>
      </c>
    </row>
    <row r="59">
      <c r="A59">
        <f>IF(A30="","",A30)</f>
        <v/>
      </c>
      <c r="B59">
        <f>IF(B30="","",B30)</f>
        <v/>
      </c>
      <c r="C59">
        <f>C30+T30+AK30+BB30+BS30+CJ30+DA30+DR30+EI30+EZ30+FQ30+GH30+GY30+HP30+IG30</f>
        <v/>
      </c>
      <c r="D59">
        <f>D30+U30+AL30+BC30+BT30+CK30+DB30+DS30+EJ30+FA30+FR30+GI30+GZ30+HQ30+IH30</f>
        <v/>
      </c>
      <c r="E59">
        <f>E30+V30+AM30+BD30+BU30+CL30+DC30+DT30+EK30+FB30+FS30+GJ30+HA30+HR30+II30</f>
        <v/>
      </c>
      <c r="F59">
        <f>F30+W30+AN30+BE30+BV30+CM30+DD30+DU30+EL30+FC30+FT30+GK30+HB30+HS30+IJ30</f>
        <v/>
      </c>
      <c r="G59">
        <f>G30+X30+AO30+BF30+BW30+CN30+DE30+DV30+EM30+FD30+FU30+GL30+HC30+HT30+IK30</f>
        <v/>
      </c>
      <c r="H59">
        <f>H30+Y30+AP30+BG30+BX30+CO30+DF30+DW30+EN30+FE30+FV30+GM30+HD30+HU30+IL30</f>
        <v/>
      </c>
      <c r="I59">
        <f>I30+Z30+AQ30+BH30+BY30+CP30+DG30+DX30+EO30+FF30+FW30+GN30+HE30+HV30+IM30</f>
        <v/>
      </c>
      <c r="J59">
        <f>J30+AA30+AR30+BI30+BZ30+CQ30+DH30+DY30+EP30+FG30+FX30+GO30+HF30+HW30+IN30</f>
        <v/>
      </c>
      <c r="K59">
        <f>K30+AB30+AS30+BJ30+CA30+CR30+DI30+DZ30+EQ30+FH30+FY30+GP30+HG30+HX30+IO30</f>
        <v/>
      </c>
      <c r="L59">
        <f>L30+AC30+AT30+BK30+CB30+CS30+DJ30+EA30+ER30+FI30+FZ30+GQ30+HH30+HY30+IP30</f>
        <v/>
      </c>
      <c r="M59">
        <f>M30+AD30+AU30+BL30+CC30+CT30+DK30+EB30+ES30+FJ30+GA30+GR30+HI30+HZ30+IQ30</f>
        <v/>
      </c>
      <c r="N59">
        <f>N30+AE30+AV30+BM30+CD30+CU30+DL30+EC30+ET30+FK30+GB30+GS30+HJ30+IA30+IR30</f>
        <v/>
      </c>
      <c r="O59">
        <f>O30+AF30+AW30+BN30+CE30+CV30+DM30+ED30+EU30+FL30+GC30+GT30+HK30+IB30+IS30</f>
        <v/>
      </c>
      <c r="P59">
        <f>P30+AG30+AX30+BO30+CF30+CW30+DN30+EE30+EV30+FM30+GD30+GU30+HL30+IC30+IT30</f>
        <v/>
      </c>
      <c r="Q59">
        <f>Q30+AH30+AY30+BP30+CG30+CX30+DO30+EF30+EW30+FN30+GE30+GV30+HM30+ID30+IU30</f>
        <v/>
      </c>
      <c r="R59">
        <f>R30+AI30+AZ30+BQ30+CH30+CY30+DP30+EG30+EX30+FO30+GF30+GW30+HN30+IE30+IV30</f>
        <v/>
      </c>
      <c r="T59" s="1">
        <f>IFERROR(E59/C59,0)</f>
        <v/>
      </c>
      <c r="U59" s="1">
        <f>IFERROR(Q59/C59,0)</f>
        <v/>
      </c>
    </row>
    <row r="60">
      <c r="A60">
        <f>IF(A31="","",A31)</f>
        <v/>
      </c>
      <c r="B60">
        <f>IF(B31="","",B31)</f>
        <v/>
      </c>
      <c r="C60">
        <f>C31+T31+AK31+BB31+BS31+CJ31+DA31+DR31+EI31+EZ31+FQ31+GH31+GY31+HP31+IG31</f>
        <v/>
      </c>
      <c r="D60">
        <f>D31+U31+AL31+BC31+BT31+CK31+DB31+DS31+EJ31+FA31+FR31+GI31+GZ31+HQ31+IH31</f>
        <v/>
      </c>
      <c r="E60">
        <f>E31+V31+AM31+BD31+BU31+CL31+DC31+DT31+EK31+FB31+FS31+GJ31+HA31+HR31+II31</f>
        <v/>
      </c>
      <c r="F60">
        <f>F31+W31+AN31+BE31+BV31+CM31+DD31+DU31+EL31+FC31+FT31+GK31+HB31+HS31+IJ31</f>
        <v/>
      </c>
      <c r="G60">
        <f>G31+X31+AO31+BF31+BW31+CN31+DE31+DV31+EM31+FD31+FU31+GL31+HC31+HT31+IK31</f>
        <v/>
      </c>
      <c r="H60">
        <f>H31+Y31+AP31+BG31+BX31+CO31+DF31+DW31+EN31+FE31+FV31+GM31+HD31+HU31+IL31</f>
        <v/>
      </c>
      <c r="I60">
        <f>I31+Z31+AQ31+BH31+BY31+CP31+DG31+DX31+EO31+FF31+FW31+GN31+HE31+HV31+IM31</f>
        <v/>
      </c>
      <c r="J60">
        <f>J31+AA31+AR31+BI31+BZ31+CQ31+DH31+DY31+EP31+FG31+FX31+GO31+HF31+HW31+IN31</f>
        <v/>
      </c>
      <c r="K60">
        <f>K31+AB31+AS31+BJ31+CA31+CR31+DI31+DZ31+EQ31+FH31+FY31+GP31+HG31+HX31+IO31</f>
        <v/>
      </c>
      <c r="L60">
        <f>L31+AC31+AT31+BK31+CB31+CS31+DJ31+EA31+ER31+FI31+FZ31+GQ31+HH31+HY31+IP31</f>
        <v/>
      </c>
      <c r="M60">
        <f>M31+AD31+AU31+BL31+CC31+CT31+DK31+EB31+ES31+FJ31+GA31+GR31+HI31+HZ31+IQ31</f>
        <v/>
      </c>
      <c r="N60">
        <f>N31+AE31+AV31+BM31+CD31+CU31+DL31+EC31+ET31+FK31+GB31+GS31+HJ31+IA31+IR31</f>
        <v/>
      </c>
      <c r="O60">
        <f>O31+AF31+AW31+BN31+CE31+CV31+DM31+ED31+EU31+FL31+GC31+GT31+HK31+IB31+IS31</f>
        <v/>
      </c>
      <c r="P60">
        <f>P31+AG31+AX31+BO31+CF31+CW31+DN31+EE31+EV31+FM31+GD31+GU31+HL31+IC31+IT31</f>
        <v/>
      </c>
      <c r="Q60">
        <f>Q31+AH31+AY31+BP31+CG31+CX31+DO31+EF31+EW31+FN31+GE31+GV31+HM31+ID31+IU31</f>
        <v/>
      </c>
      <c r="R60">
        <f>R31+AI31+AZ31+BQ31+CH31+CY31+DP31+EG31+EX31+FO31+GF31+GW31+HN31+IE31+IV31</f>
        <v/>
      </c>
      <c r="T60" s="1">
        <f>IFERROR(E60/C60,0)</f>
        <v/>
      </c>
      <c r="U60" s="1">
        <f>IFERROR(Q60/C60,0)</f>
        <v/>
      </c>
    </row>
    <row r="61">
      <c r="A61">
        <f>IF(A32="","",A32)</f>
        <v/>
      </c>
      <c r="B61">
        <f>IF(B32="","",B32)</f>
        <v/>
      </c>
      <c r="C61">
        <f>C32+T32+AK32+BB32+BS32+CJ32+DA32+DR32+EI32+EZ32+FQ32+GH32+GY32+HP32+IG32</f>
        <v/>
      </c>
      <c r="D61">
        <f>D32+U32+AL32+BC32+BT32+CK32+DB32+DS32+EJ32+FA32+FR32+GI32+GZ32+HQ32+IH32</f>
        <v/>
      </c>
      <c r="E61">
        <f>E32+V32+AM32+BD32+BU32+CL32+DC32+DT32+EK32+FB32+FS32+GJ32+HA32+HR32+II32</f>
        <v/>
      </c>
      <c r="F61">
        <f>F32+W32+AN32+BE32+BV32+CM32+DD32+DU32+EL32+FC32+FT32+GK32+HB32+HS32+IJ32</f>
        <v/>
      </c>
      <c r="G61">
        <f>G32+X32+AO32+BF32+BW32+CN32+DE32+DV32+EM32+FD32+FU32+GL32+HC32+HT32+IK32</f>
        <v/>
      </c>
      <c r="H61">
        <f>H32+Y32+AP32+BG32+BX32+CO32+DF32+DW32+EN32+FE32+FV32+GM32+HD32+HU32+IL32</f>
        <v/>
      </c>
      <c r="I61">
        <f>I32+Z32+AQ32+BH32+BY32+CP32+DG32+DX32+EO32+FF32+FW32+GN32+HE32+HV32+IM32</f>
        <v/>
      </c>
      <c r="J61">
        <f>J32+AA32+AR32+BI32+BZ32+CQ32+DH32+DY32+EP32+FG32+FX32+GO32+HF32+HW32+IN32</f>
        <v/>
      </c>
      <c r="K61">
        <f>K32+AB32+AS32+BJ32+CA32+CR32+DI32+DZ32+EQ32+FH32+FY32+GP32+HG32+HX32+IO32</f>
        <v/>
      </c>
      <c r="L61">
        <f>L32+AC32+AT32+BK32+CB32+CS32+DJ32+EA32+ER32+FI32+FZ32+GQ32+HH32+HY32+IP32</f>
        <v/>
      </c>
      <c r="M61">
        <f>M32+AD32+AU32+BL32+CC32+CT32+DK32+EB32+ES32+FJ32+GA32+GR32+HI32+HZ32+IQ32</f>
        <v/>
      </c>
      <c r="N61">
        <f>N32+AE32+AV32+BM32+CD32+CU32+DL32+EC32+ET32+FK32+GB32+GS32+HJ32+IA32+IR32</f>
        <v/>
      </c>
      <c r="O61">
        <f>O32+AF32+AW32+BN32+CE32+CV32+DM32+ED32+EU32+FL32+GC32+GT32+HK32+IB32+IS32</f>
        <v/>
      </c>
      <c r="P61">
        <f>P32+AG32+AX32+BO32+CF32+CW32+DN32+EE32+EV32+FM32+GD32+GU32+HL32+IC32+IT32</f>
        <v/>
      </c>
      <c r="Q61">
        <f>Q32+AH32+AY32+BP32+CG32+CX32+DO32+EF32+EW32+FN32+GE32+GV32+HM32+ID32+IU32</f>
        <v/>
      </c>
      <c r="R61">
        <f>R32+AI32+AZ32+BQ32+CH32+CY32+DP32+EG32+EX32+FO32+GF32+GW32+HN32+IE32+IV32</f>
        <v/>
      </c>
      <c r="T61" s="1">
        <f>IFERROR(E61/C61,0)</f>
        <v/>
      </c>
      <c r="U61" s="1">
        <f>IFERROR(Q61/C61,0)</f>
        <v/>
      </c>
    </row>
    <row r="62">
      <c r="A62" t="inlineStr">
        <is>
          <t>TOTALES :</t>
        </is>
      </c>
      <c r="C62">
        <f>SUM(C37:C61)</f>
        <v/>
      </c>
      <c r="D62">
        <f>SUM(D37:D61)</f>
        <v/>
      </c>
      <c r="E62">
        <f>SUM(E37:E61)</f>
        <v/>
      </c>
      <c r="F62">
        <f>SUM(F37:F61)</f>
        <v/>
      </c>
      <c r="G62">
        <f>SUM(G37:G61)</f>
        <v/>
      </c>
      <c r="H62">
        <f>SUM(H37:H61)</f>
        <v/>
      </c>
      <c r="I62">
        <f>SUM(I37:I61)</f>
        <v/>
      </c>
      <c r="J62">
        <f>SUM(J37:J61)</f>
        <v/>
      </c>
      <c r="K62">
        <f>SUM(K37:K61)</f>
        <v/>
      </c>
      <c r="L62">
        <f>SUM(L37:L61)</f>
        <v/>
      </c>
      <c r="M62">
        <f>SUM(M37:M61)</f>
        <v/>
      </c>
      <c r="N62">
        <f>SUM(N37:N61)</f>
        <v/>
      </c>
      <c r="O62">
        <f>SUM(O37:O61)</f>
        <v/>
      </c>
      <c r="P62">
        <f>SUM(P37:P61)</f>
        <v/>
      </c>
      <c r="Q62">
        <f>SUM(Q37:Q61)</f>
        <v/>
      </c>
      <c r="R62">
        <f>SUM(R37:R61)</f>
        <v/>
      </c>
      <c r="T62" s="1">
        <f>IFERROR(E62/C62,0)</f>
        <v/>
      </c>
      <c r="U62" s="1">
        <f>IFERROR(Q62/C62,0)</f>
        <v/>
      </c>
    </row>
    <row r="64">
      <c r="A64" t="inlineStr">
        <is>
          <t>L A N Z A D O R E S</t>
        </is>
      </c>
    </row>
    <row r="65">
      <c r="A65" t="inlineStr">
        <is>
          <t>NOMBRE</t>
        </is>
      </c>
      <c r="B65" t="inlineStr">
        <is>
          <t>No</t>
        </is>
      </c>
      <c r="C65" t="inlineStr">
        <is>
          <t>P?</t>
        </is>
      </c>
      <c r="D65" t="inlineStr">
        <is>
          <t>G/P</t>
        </is>
      </c>
      <c r="E65" t="inlineStr">
        <is>
          <t>INN</t>
        </is>
      </c>
      <c r="F65" t="inlineStr">
        <is>
          <t>CL</t>
        </is>
      </c>
      <c r="G65" t="inlineStr">
        <is>
          <t>K</t>
        </is>
      </c>
      <c r="H65" t="inlineStr">
        <is>
          <t>H</t>
        </is>
      </c>
      <c r="I65" t="inlineStr">
        <is>
          <t>P?</t>
        </is>
      </c>
      <c r="J65" t="inlineStr">
        <is>
          <t>G/P</t>
        </is>
      </c>
      <c r="K65" t="inlineStr">
        <is>
          <t>INN</t>
        </is>
      </c>
      <c r="L65" t="inlineStr">
        <is>
          <t>CL</t>
        </is>
      </c>
      <c r="M65" t="inlineStr">
        <is>
          <t>K</t>
        </is>
      </c>
      <c r="N65" t="inlineStr">
        <is>
          <t>H</t>
        </is>
      </c>
      <c r="O65" t="inlineStr">
        <is>
          <t>P?</t>
        </is>
      </c>
      <c r="P65" t="inlineStr">
        <is>
          <t>G/P</t>
        </is>
      </c>
      <c r="Q65" t="inlineStr">
        <is>
          <t>INN</t>
        </is>
      </c>
      <c r="R65" t="inlineStr">
        <is>
          <t>CL</t>
        </is>
      </c>
      <c r="S65" t="inlineStr">
        <is>
          <t>K</t>
        </is>
      </c>
      <c r="T65" t="inlineStr">
        <is>
          <t>H</t>
        </is>
      </c>
      <c r="U65" t="inlineStr">
        <is>
          <t>P?</t>
        </is>
      </c>
      <c r="V65" t="inlineStr">
        <is>
          <t>G/P</t>
        </is>
      </c>
      <c r="W65" t="inlineStr">
        <is>
          <t>INN</t>
        </is>
      </c>
      <c r="X65" t="inlineStr">
        <is>
          <t>CL</t>
        </is>
      </c>
      <c r="Y65" t="inlineStr">
        <is>
          <t>K</t>
        </is>
      </c>
      <c r="Z65" t="inlineStr">
        <is>
          <t>H</t>
        </is>
      </c>
      <c r="AA65" t="inlineStr">
        <is>
          <t>P?</t>
        </is>
      </c>
      <c r="AB65" t="inlineStr">
        <is>
          <t>G/P</t>
        </is>
      </c>
      <c r="AC65" t="inlineStr">
        <is>
          <t>INN</t>
        </is>
      </c>
      <c r="AD65" t="inlineStr">
        <is>
          <t>CL</t>
        </is>
      </c>
      <c r="AE65" t="inlineStr">
        <is>
          <t>K</t>
        </is>
      </c>
      <c r="AF65" t="inlineStr">
        <is>
          <t>H</t>
        </is>
      </c>
      <c r="AG65" t="inlineStr">
        <is>
          <t>P?</t>
        </is>
      </c>
      <c r="AH65" t="inlineStr">
        <is>
          <t>G/P</t>
        </is>
      </c>
      <c r="AI65" t="inlineStr">
        <is>
          <t>INN</t>
        </is>
      </c>
      <c r="AJ65" t="inlineStr">
        <is>
          <t>CL</t>
        </is>
      </c>
      <c r="AK65" t="inlineStr">
        <is>
          <t>K</t>
        </is>
      </c>
      <c r="AL65" t="inlineStr">
        <is>
          <t>H</t>
        </is>
      </c>
      <c r="AM65" t="inlineStr">
        <is>
          <t>P?</t>
        </is>
      </c>
      <c r="AN65" t="inlineStr">
        <is>
          <t>G/P</t>
        </is>
      </c>
      <c r="AO65" t="inlineStr">
        <is>
          <t>INN</t>
        </is>
      </c>
      <c r="AP65" t="inlineStr">
        <is>
          <t>CL</t>
        </is>
      </c>
      <c r="AQ65" t="inlineStr">
        <is>
          <t>K</t>
        </is>
      </c>
      <c r="AR65" t="inlineStr">
        <is>
          <t>H</t>
        </is>
      </c>
      <c r="AS65" t="inlineStr">
        <is>
          <t>P?</t>
        </is>
      </c>
      <c r="AT65" t="inlineStr">
        <is>
          <t>G/P</t>
        </is>
      </c>
      <c r="AU65" t="inlineStr">
        <is>
          <t>INN</t>
        </is>
      </c>
      <c r="AV65" t="inlineStr">
        <is>
          <t>CL</t>
        </is>
      </c>
      <c r="AW65" t="inlineStr">
        <is>
          <t>K</t>
        </is>
      </c>
      <c r="AX65" t="inlineStr">
        <is>
          <t>H</t>
        </is>
      </c>
      <c r="AY65" t="inlineStr">
        <is>
          <t>P?</t>
        </is>
      </c>
      <c r="AZ65" t="inlineStr">
        <is>
          <t>G/P</t>
        </is>
      </c>
      <c r="BA65" t="inlineStr">
        <is>
          <t>INN</t>
        </is>
      </c>
      <c r="BB65" t="inlineStr">
        <is>
          <t>CL</t>
        </is>
      </c>
      <c r="BC65" t="inlineStr">
        <is>
          <t>K</t>
        </is>
      </c>
      <c r="BD65" t="inlineStr">
        <is>
          <t>H</t>
        </is>
      </c>
      <c r="BE65" t="inlineStr">
        <is>
          <t>P?</t>
        </is>
      </c>
      <c r="BF65" t="inlineStr">
        <is>
          <t>G/P</t>
        </is>
      </c>
      <c r="BG65" t="inlineStr">
        <is>
          <t>INN</t>
        </is>
      </c>
      <c r="BH65" t="inlineStr">
        <is>
          <t>CL</t>
        </is>
      </c>
      <c r="BI65" t="inlineStr">
        <is>
          <t>K</t>
        </is>
      </c>
      <c r="BJ65" t="inlineStr">
        <is>
          <t>H</t>
        </is>
      </c>
      <c r="BK65" t="inlineStr">
        <is>
          <t>P?</t>
        </is>
      </c>
      <c r="BL65" t="inlineStr">
        <is>
          <t>G/P</t>
        </is>
      </c>
      <c r="BM65" t="inlineStr">
        <is>
          <t>INN</t>
        </is>
      </c>
      <c r="BN65" t="inlineStr">
        <is>
          <t>CL</t>
        </is>
      </c>
      <c r="BO65" t="inlineStr">
        <is>
          <t>K</t>
        </is>
      </c>
      <c r="BP65" t="inlineStr">
        <is>
          <t>H</t>
        </is>
      </c>
      <c r="BQ65" t="inlineStr">
        <is>
          <t>P?</t>
        </is>
      </c>
      <c r="BR65" t="inlineStr">
        <is>
          <t>G/P</t>
        </is>
      </c>
      <c r="BS65" t="inlineStr">
        <is>
          <t>INN</t>
        </is>
      </c>
      <c r="BT65" t="inlineStr">
        <is>
          <t>CL</t>
        </is>
      </c>
      <c r="BU65" t="inlineStr">
        <is>
          <t>K</t>
        </is>
      </c>
      <c r="BV65" t="inlineStr">
        <is>
          <t>H</t>
        </is>
      </c>
      <c r="BW65" t="inlineStr">
        <is>
          <t>P?</t>
        </is>
      </c>
      <c r="BX65" t="inlineStr">
        <is>
          <t>G/P</t>
        </is>
      </c>
      <c r="BY65" t="inlineStr">
        <is>
          <t>INN</t>
        </is>
      </c>
      <c r="BZ65" t="inlineStr">
        <is>
          <t>CL</t>
        </is>
      </c>
      <c r="CA65" t="inlineStr">
        <is>
          <t>K</t>
        </is>
      </c>
      <c r="CB65" t="inlineStr">
        <is>
          <t>H</t>
        </is>
      </c>
      <c r="CC65" t="inlineStr">
        <is>
          <t>P?</t>
        </is>
      </c>
      <c r="CD65" t="inlineStr">
        <is>
          <t>G/P</t>
        </is>
      </c>
      <c r="CE65" t="inlineStr">
        <is>
          <t>INN</t>
        </is>
      </c>
      <c r="CF65" t="inlineStr">
        <is>
          <t>CL</t>
        </is>
      </c>
      <c r="CG65" t="inlineStr">
        <is>
          <t>K</t>
        </is>
      </c>
      <c r="CH65" t="inlineStr">
        <is>
          <t>H</t>
        </is>
      </c>
      <c r="CI65" t="inlineStr">
        <is>
          <t>P?</t>
        </is>
      </c>
      <c r="CJ65" t="inlineStr">
        <is>
          <t>G/P</t>
        </is>
      </c>
      <c r="CK65" t="inlineStr">
        <is>
          <t>INN</t>
        </is>
      </c>
      <c r="CL65" t="inlineStr">
        <is>
          <t>CL</t>
        </is>
      </c>
      <c r="CM65" t="inlineStr">
        <is>
          <t>K</t>
        </is>
      </c>
      <c r="CN65" t="inlineStr">
        <is>
          <t>H</t>
        </is>
      </c>
      <c r="CP65" t="inlineStr">
        <is>
          <t>JJ</t>
        </is>
      </c>
      <c r="CQ65" t="inlineStr">
        <is>
          <t>JG</t>
        </is>
      </c>
      <c r="CR65" t="inlineStr">
        <is>
          <t>JP</t>
        </is>
      </c>
      <c r="CS65" t="inlineStr">
        <is>
          <t>OUTS</t>
        </is>
      </c>
      <c r="CT65" t="inlineStr">
        <is>
          <t>INN</t>
        </is>
      </c>
      <c r="CU65" t="inlineStr">
        <is>
          <t>CL</t>
        </is>
      </c>
      <c r="CV65" t="inlineStr">
        <is>
          <t>K</t>
        </is>
      </c>
      <c r="CW65" t="inlineStr">
        <is>
          <t>H</t>
        </is>
      </c>
      <c r="CX65" t="inlineStr">
        <is>
          <t>PCL</t>
        </is>
      </c>
    </row>
    <row r="66">
      <c r="A66">
        <f>IF(A8="","",A8)</f>
        <v/>
      </c>
      <c r="B66">
        <f>IF(B8="","",B8)</f>
        <v/>
      </c>
      <c r="CP66">
        <f>C66+I66+O66+U66+AA66+AG66+AM66+AS66+AY66+BE66+BK66+BQ66+BW66+CC66+CI66</f>
        <v/>
      </c>
      <c r="CQ66">
        <f>COUNTIF(D66,"G")+COUNTIF(J66,"G")+COUNTIF(P66,"G")+COUNTIF(V66,"G")+COUNTIF(AB66,"G")+COUNTIF(AH66,"G")+COUNTIF(AN66,"G")+COUNTIF(AT66,"G")+COUNTIF(AZ66,"G")+COUNTIF(BF66,"G")+COUNTIF(BL66,"G")+COUNTIF(BR66,"G")+COUNTIF(BX66,"G")+COUNTIF(CD66,"G")+COUNTIF(CJ66,"G")</f>
        <v/>
      </c>
      <c r="CR66">
        <f>COUNTIF(D66,"P")+COUNTIF(J66,"P")+COUNTIF(P66,"P")+COUNTIF(V66,"P")+COUNTIF(AB66,"P")+COUNTIF(AH66,"P")+COUNTIF(AN66,"P")+COUNTIF(AT66,"P")+COUNTIF(AZ66,"P")+COUNTIF(BF66,"P")+COUNTIF(BL66,"P")+COUNTIF(BR66,"P")+COUNTIF(BX66,"P")+COUNTIF(CD66,"P")+COUNTIF(CJ66,"P")</f>
        <v/>
      </c>
      <c r="CS66">
        <f>(INT(E66)*3+(E66-INT(E66))*10)+(INT(K66)*3+(K66-INT(K66))*10)+(INT(Q66)*3+(Q66-INT(Q66))*10)+(INT(W66)*3+(W66-INT(W66))*10)+(INT(AC66)*3+(AC66-INT(AC66))*10)+(INT(AI66)*3+(AI66-INT(AI66))*10)+(INT(AO66)*3+(AO66-INT(AO66))*10)+(INT(AU66)*3+(AU66-INT(AU66))*10)+(INT(BA66)*3+(BA66-INT(BA66))*10)+(INT(BG66)*3+(BG66-INT(BG66))*10)+(INT(BM66)*3+(BM66-INT(BM66))*10)+(INT(BS66)*3+(BS66-INT(BS66))*10)+(INT(BY66)*3+(BY66-INT(BY66))*10)+(INT(CE66)*3+(CE66-INT(CE66))*10)+(INT(CK66)*3+(CK66-INT(CK66))*10)</f>
        <v/>
      </c>
      <c r="CT66">
        <f>INT(CS66/3)+MOD(CS66,3)/10</f>
        <v/>
      </c>
      <c r="CU66">
        <f>F66+L66+R66+X66+AD66+AJ66+AP66+AV66+BB66+BH66+BN66+BT66+BZ66+CF66+CL66</f>
        <v/>
      </c>
      <c r="CV66">
        <f>G66+M66+S66+Y66+AE66+AK66+AQ66+AW66+BC66+BI66+BO66+BU66+CA66+CG66+CM66</f>
        <v/>
      </c>
      <c r="CW66">
        <f>H66+N66+T66+Z66+AF66+AL66+AR66+AX66+BD66+BJ66+BP66+BV66+CB66+CH66+CN66</f>
        <v/>
      </c>
      <c r="CX66" s="2">
        <f>IFERROR(CU66*27/CS66,0)</f>
        <v/>
      </c>
    </row>
    <row r="67">
      <c r="A67">
        <f>IF(A9="","",A9)</f>
        <v/>
      </c>
      <c r="B67">
        <f>IF(B9="","",B9)</f>
        <v/>
      </c>
      <c r="CP67">
        <f>C67+I67+O67+U67+AA67+AG67+AM67+AS67+AY67+BE67+BK67+BQ67+BW67+CC67+CI67</f>
        <v/>
      </c>
      <c r="CQ67">
        <f>COUNTIF(D67,"G")+COUNTIF(J67,"G")+COUNTIF(P67,"G")+COUNTIF(V67,"G")+COUNTIF(AB67,"G")+COUNTIF(AH67,"G")+COUNTIF(AN67,"G")+COUNTIF(AT67,"G")+COUNTIF(AZ67,"G")+COUNTIF(BF67,"G")+COUNTIF(BL67,"G")+COUNTIF(BR67,"G")+COUNTIF(BX67,"G")+COUNTIF(CD67,"G")+COUNTIF(CJ67,"G")</f>
        <v/>
      </c>
      <c r="CR67">
        <f>COUNTIF(D67,"P")+COUNTIF(J67,"P")+COUNTIF(P67,"P")+COUNTIF(V67,"P")+COUNTIF(AB67,"P")+COUNTIF(AH67,"P")+COUNTIF(AN67,"P")+COUNTIF(AT67,"P")+COUNTIF(AZ67,"P")+COUNTIF(BF67,"P")+COUNTIF(BL67,"P")+COUNTIF(BR67,"P")+COUNTIF(BX67,"P")+COUNTIF(CD67,"P")+COUNTIF(CJ67,"P")</f>
        <v/>
      </c>
      <c r="CS67">
        <f>(INT(E67)*3+(E67-INT(E67))*10)+(INT(K67)*3+(K67-INT(K67))*10)+(INT(Q67)*3+(Q67-INT(Q67))*10)+(INT(W67)*3+(W67-INT(W67))*10)+(INT(AC67)*3+(AC67-INT(AC67))*10)+(INT(AI67)*3+(AI67-INT(AI67))*10)+(INT(AO67)*3+(AO67-INT(AO67))*10)+(INT(AU67)*3+(AU67-INT(AU67))*10)+(INT(BA67)*3+(BA67-INT(BA67))*10)+(INT(BG67)*3+(BG67-INT(BG67))*10)+(INT(BM67)*3+(BM67-INT(BM67))*10)+(INT(BS67)*3+(BS67-INT(BS67))*10)+(INT(BY67)*3+(BY67-INT(BY67))*10)+(INT(CE67)*3+(CE67-INT(CE67))*10)+(INT(CK67)*3+(CK67-INT(CK67))*10)</f>
        <v/>
      </c>
      <c r="CT67">
        <f>INT(CS67/3)+MOD(CS67,3)/10</f>
        <v/>
      </c>
      <c r="CU67">
        <f>F67+L67+R67+X67+AD67+AJ67+AP67+AV67+BB67+BH67+BN67+BT67+BZ67+CF67+CL67</f>
        <v/>
      </c>
      <c r="CV67">
        <f>G67+M67+S67+Y67+AE67+AK67+AQ67+AW67+BC67+BI67+BO67+BU67+CA67+CG67+CM67</f>
        <v/>
      </c>
      <c r="CW67">
        <f>H67+N67+T67+Z67+AF67+AL67+AR67+AX67+BD67+BJ67+BP67+BV67+CB67+CH67+CN67</f>
        <v/>
      </c>
      <c r="CX67" s="2">
        <f>IFERROR(CU67*27/CS67,0)</f>
        <v/>
      </c>
    </row>
    <row r="68">
      <c r="A68">
        <f>IF(A10="","",A10)</f>
        <v/>
      </c>
      <c r="B68">
        <f>IF(B10="","",B10)</f>
        <v/>
      </c>
      <c r="CP68">
        <f>C68+I68+O68+U68+AA68+AG68+AM68+AS68+AY68+BE68+BK68+BQ68+BW68+CC68+CI68</f>
        <v/>
      </c>
      <c r="CQ68">
        <f>COUNTIF(D68,"G")+COUNTIF(J68,"G")+COUNTIF(P68,"G")+COUNTIF(V68,"G")+COUNTIF(AB68,"G")+COUNTIF(AH68,"G")+COUNTIF(AN68,"G")+COUNTIF(AT68,"G")+COUNTIF(AZ68,"G")+COUNTIF(BF68,"G")+COUNTIF(BL68,"G")+COUNTIF(BR68,"G")+COUNTIF(BX68,"G")+COUNTIF(CD68,"G")+COUNTIF(CJ68,"G")</f>
        <v/>
      </c>
      <c r="CR68">
        <f>COUNTIF(D68,"P")+COUNTIF(J68,"P")+COUNTIF(P68,"P")+COUNTIF(V68,"P")+COUNTIF(AB68,"P")+COUNTIF(AH68,"P")+COUNTIF(AN68,"P")+COUNTIF(AT68,"P")+COUNTIF(AZ68,"P")+COUNTIF(BF68,"P")+COUNTIF(BL68,"P")+COUNTIF(BR68,"P")+COUNTIF(BX68,"P")+COUNTIF(CD68,"P")+COUNTIF(CJ68,"P")</f>
        <v/>
      </c>
      <c r="CS68">
        <f>(INT(E68)*3+(E68-INT(E68))*10)+(INT(K68)*3+(K68-INT(K68))*10)+(INT(Q68)*3+(Q68-INT(Q68))*10)+(INT(W68)*3+(W68-INT(W68))*10)+(INT(AC68)*3+(AC68-INT(AC68))*10)+(INT(AI68)*3+(AI68-INT(AI68))*10)+(INT(AO68)*3+(AO68-INT(AO68))*10)+(INT(AU68)*3+(AU68-INT(AU68))*10)+(INT(BA68)*3+(BA68-INT(BA68))*10)+(INT(BG68)*3+(BG68-INT(BG68))*10)+(INT(BM68)*3+(BM68-INT(BM68))*10)+(INT(BS68)*3+(BS68-INT(BS68))*10)+(INT(BY68)*3+(BY68-INT(BY68))*10)+(INT(CE68)*3+(CE68-INT(CE68))*10)+(INT(CK68)*3+(CK68-INT(CK68))*10)</f>
        <v/>
      </c>
      <c r="CT68">
        <f>INT(CS68/3)+MOD(CS68,3)/10</f>
        <v/>
      </c>
      <c r="CU68">
        <f>F68+L68+R68+X68+AD68+AJ68+AP68+AV68+BB68+BH68+BN68+BT68+BZ68+CF68+CL68</f>
        <v/>
      </c>
      <c r="CV68">
        <f>G68+M68+S68+Y68+AE68+AK68+AQ68+AW68+BC68+BI68+BO68+BU68+CA68+CG68+CM68</f>
        <v/>
      </c>
      <c r="CW68">
        <f>H68+N68+T68+Z68+AF68+AL68+AR68+AX68+BD68+BJ68+BP68+BV68+CB68+CH68+CN68</f>
        <v/>
      </c>
      <c r="CX68" s="2">
        <f>IFERROR(CU68*27/CS68,0)</f>
        <v/>
      </c>
    </row>
    <row r="69">
      <c r="A69">
        <f>IF(A11="","",A11)</f>
        <v/>
      </c>
      <c r="B69">
        <f>IF(B11="","",B11)</f>
        <v/>
      </c>
      <c r="CP69">
        <f>C69+I69+O69+U69+AA69+AG69+AM69+AS69+AY69+BE69+BK69+BQ69+BW69+CC69+CI69</f>
        <v/>
      </c>
      <c r="CQ69">
        <f>COUNTIF(D69,"G")+COUNTIF(J69,"G")+COUNTIF(P69,"G")+COUNTIF(V69,"G")+COUNTIF(AB69,"G")+COUNTIF(AH69,"G")+COUNTIF(AN69,"G")+COUNTIF(AT69,"G")+COUNTIF(AZ69,"G")+COUNTIF(BF69,"G")+COUNTIF(BL69,"G")+COUNTIF(BR69,"G")+COUNTIF(BX69,"G")+COUNTIF(CD69,"G")+COUNTIF(CJ69,"G")</f>
        <v/>
      </c>
      <c r="CR69">
        <f>COUNTIF(D69,"P")+COUNTIF(J69,"P")+COUNTIF(P69,"P")+COUNTIF(V69,"P")+COUNTIF(AB69,"P")+COUNTIF(AH69,"P")+COUNTIF(AN69,"P")+COUNTIF(AT69,"P")+COUNTIF(AZ69,"P")+COUNTIF(BF69,"P")+COUNTIF(BL69,"P")+COUNTIF(BR69,"P")+COUNTIF(BX69,"P")+COUNTIF(CD69,"P")+COUNTIF(CJ69,"P")</f>
        <v/>
      </c>
      <c r="CS69">
        <f>(INT(E69)*3+(E69-INT(E69))*10)+(INT(K69)*3+(K69-INT(K69))*10)+(INT(Q69)*3+(Q69-INT(Q69))*10)+(INT(W69)*3+(W69-INT(W69))*10)+(INT(AC69)*3+(AC69-INT(AC69))*10)+(INT(AI69)*3+(AI69-INT(AI69))*10)+(INT(AO69)*3+(AO69-INT(AO69))*10)+(INT(AU69)*3+(AU69-INT(AU69))*10)+(INT(BA69)*3+(BA69-INT(BA69))*10)+(INT(BG69)*3+(BG69-INT(BG69))*10)+(INT(BM69)*3+(BM69-INT(BM69))*10)+(INT(BS69)*3+(BS69-INT(BS69))*10)+(INT(BY69)*3+(BY69-INT(BY69))*10)+(INT(CE69)*3+(CE69-INT(CE69))*10)+(INT(CK69)*3+(CK69-INT(CK69))*10)</f>
        <v/>
      </c>
      <c r="CT69">
        <f>INT(CS69/3)+MOD(CS69,3)/10</f>
        <v/>
      </c>
      <c r="CU69">
        <f>F69+L69+R69+X69+AD69+AJ69+AP69+AV69+BB69+BH69+BN69+BT69+BZ69+CF69+CL69</f>
        <v/>
      </c>
      <c r="CV69">
        <f>G69+M69+S69+Y69+AE69+AK69+AQ69+AW69+BC69+BI69+BO69+BU69+CA69+CG69+CM69</f>
        <v/>
      </c>
      <c r="CW69">
        <f>H69+N69+T69+Z69+AF69+AL69+AR69+AX69+BD69+BJ69+BP69+BV69+CB69+CH69+CN69</f>
        <v/>
      </c>
      <c r="CX69" s="2">
        <f>IFERROR(CU69*27/CS69,0)</f>
        <v/>
      </c>
    </row>
    <row r="70">
      <c r="A70">
        <f>IF(A12="","",A12)</f>
        <v/>
      </c>
      <c r="B70">
        <f>IF(B12="","",B12)</f>
        <v/>
      </c>
      <c r="CP70">
        <f>C70+I70+O70+U70+AA70+AG70+AM70+AS70+AY70+BE70+BK70+BQ70+BW70+CC70+CI70</f>
        <v/>
      </c>
      <c r="CQ70">
        <f>COUNTIF(D70,"G")+COUNTIF(J70,"G")+COUNTIF(P70,"G")+COUNTIF(V70,"G")+COUNTIF(AB70,"G")+COUNTIF(AH70,"G")+COUNTIF(AN70,"G")+COUNTIF(AT70,"G")+COUNTIF(AZ70,"G")+COUNTIF(BF70,"G")+COUNTIF(BL70,"G")+COUNTIF(BR70,"G")+COUNTIF(BX70,"G")+COUNTIF(CD70,"G")+COUNTIF(CJ70,"G")</f>
        <v/>
      </c>
      <c r="CR70">
        <f>COUNTIF(D70,"P")+COUNTIF(J70,"P")+COUNTIF(P70,"P")+COUNTIF(V70,"P")+COUNTIF(AB70,"P")+COUNTIF(AH70,"P")+COUNTIF(AN70,"P")+COUNTIF(AT70,"P")+COUNTIF(AZ70,"P")+COUNTIF(BF70,"P")+COUNTIF(BL70,"P")+COUNTIF(BR70,"P")+COUNTIF(BX70,"P")+COUNTIF(CD70,"P")+COUNTIF(CJ70,"P")</f>
        <v/>
      </c>
      <c r="CS70">
        <f>(INT(E70)*3+(E70-INT(E70))*10)+(INT(K70)*3+(K70-INT(K70))*10)+(INT(Q70)*3+(Q70-INT(Q70))*10)+(INT(W70)*3+(W70-INT(W70))*10)+(INT(AC70)*3+(AC70-INT(AC70))*10)+(INT(AI70)*3+(AI70-INT(AI70))*10)+(INT(AO70)*3+(AO70-INT(AO70))*10)+(INT(AU70)*3+(AU70-INT(AU70))*10)+(INT(BA70)*3+(BA70-INT(BA70))*10)+(INT(BG70)*3+(BG70-INT(BG70))*10)+(INT(BM70)*3+(BM70-INT(BM70))*10)+(INT(BS70)*3+(BS70-INT(BS70))*10)+(INT(BY70)*3+(BY70-INT(BY70))*10)+(INT(CE70)*3+(CE70-INT(CE70))*10)+(INT(CK70)*3+(CK70-INT(CK70))*10)</f>
        <v/>
      </c>
      <c r="CT70">
        <f>INT(CS70/3)+MOD(CS70,3)/10</f>
        <v/>
      </c>
      <c r="CU70">
        <f>F70+L70+R70+X70+AD70+AJ70+AP70+AV70+BB70+BH70+BN70+BT70+BZ70+CF70+CL70</f>
        <v/>
      </c>
      <c r="CV70">
        <f>G70+M70+S70+Y70+AE70+AK70+AQ70+AW70+BC70+BI70+BO70+BU70+CA70+CG70+CM70</f>
        <v/>
      </c>
      <c r="CW70">
        <f>H70+N70+T70+Z70+AF70+AL70+AR70+AX70+BD70+BJ70+BP70+BV70+CB70+CH70+CN70</f>
        <v/>
      </c>
      <c r="CX70" s="2">
        <f>IFERROR(CU70*27/CS70,0)</f>
        <v/>
      </c>
    </row>
    <row r="71">
      <c r="A71">
        <f>IF(A13="","",A13)</f>
        <v/>
      </c>
      <c r="B71">
        <f>IF(B13="","",B13)</f>
        <v/>
      </c>
      <c r="CP71">
        <f>C71+I71+O71+U71+AA71+AG71+AM71+AS71+AY71+BE71+BK71+BQ71+BW71+CC71+CI71</f>
        <v/>
      </c>
      <c r="CQ71">
        <f>COUNTIF(D71,"G")+COUNTIF(J71,"G")+COUNTIF(P71,"G")+COUNTIF(V71,"G")+COUNTIF(AB71,"G")+COUNTIF(AH71,"G")+COUNTIF(AN71,"G")+COUNTIF(AT71,"G")+COUNTIF(AZ71,"G")+COUNTIF(BF71,"G")+COUNTIF(BL71,"G")+COUNTIF(BR71,"G")+COUNTIF(BX71,"G")+COUNTIF(CD71,"G")+COUNTIF(CJ71,"G")</f>
        <v/>
      </c>
      <c r="CR71">
        <f>COUNTIF(D71,"P")+COUNTIF(J71,"P")+COUNTIF(P71,"P")+COUNTIF(V71,"P")+COUNTIF(AB71,"P")+COUNTIF(AH71,"P")+COUNTIF(AN71,"P")+COUNTIF(AT71,"P")+COUNTIF(AZ71,"P")+COUNTIF(BF71,"P")+COUNTIF(BL71,"P")+COUNTIF(BR71,"P")+COUNTIF(BX71,"P")+COUNTIF(CD71,"P")+COUNTIF(CJ71,"P")</f>
        <v/>
      </c>
      <c r="CS71">
        <f>(INT(E71)*3+(E71-INT(E71))*10)+(INT(K71)*3+(K71-INT(K71))*10)+(INT(Q71)*3+(Q71-INT(Q71))*10)+(INT(W71)*3+(W71-INT(W71))*10)+(INT(AC71)*3+(AC71-INT(AC71))*10)+(INT(AI71)*3+(AI71-INT(AI71))*10)+(INT(AO71)*3+(AO71-INT(AO71))*10)+(INT(AU71)*3+(AU71-INT(AU71))*10)+(INT(BA71)*3+(BA71-INT(BA71))*10)+(INT(BG71)*3+(BG71-INT(BG71))*10)+(INT(BM71)*3+(BM71-INT(BM71))*10)+(INT(BS71)*3+(BS71-INT(BS71))*10)+(INT(BY71)*3+(BY71-INT(BY71))*10)+(INT(CE71)*3+(CE71-INT(CE71))*10)+(INT(CK71)*3+(CK71-INT(CK71))*10)</f>
        <v/>
      </c>
      <c r="CT71">
        <f>INT(CS71/3)+MOD(CS71,3)/10</f>
        <v/>
      </c>
      <c r="CU71">
        <f>F71+L71+R71+X71+AD71+AJ71+AP71+AV71+BB71+BH71+BN71+BT71+BZ71+CF71+CL71</f>
        <v/>
      </c>
      <c r="CV71">
        <f>G71+M71+S71+Y71+AE71+AK71+AQ71+AW71+BC71+BI71+BO71+BU71+CA71+CG71+CM71</f>
        <v/>
      </c>
      <c r="CW71">
        <f>H71+N71+T71+Z71+AF71+AL71+AR71+AX71+BD71+BJ71+BP71+BV71+CB71+CH71+CN71</f>
        <v/>
      </c>
      <c r="CX71" s="2">
        <f>IFERROR(CU71*27/CS71,0)</f>
        <v/>
      </c>
    </row>
    <row r="72">
      <c r="A72">
        <f>IF(A14="","",A14)</f>
        <v/>
      </c>
      <c r="B72">
        <f>IF(B14="","",B14)</f>
        <v/>
      </c>
      <c r="CP72">
        <f>C72+I72+O72+U72+AA72+AG72+AM72+AS72+AY72+BE72+BK72+BQ72+BW72+CC72+CI72</f>
        <v/>
      </c>
      <c r="CQ72">
        <f>COUNTIF(D72,"G")+COUNTIF(J72,"G")+COUNTIF(P72,"G")+COUNTIF(V72,"G")+COUNTIF(AB72,"G")+COUNTIF(AH72,"G")+COUNTIF(AN72,"G")+COUNTIF(AT72,"G")+COUNTIF(AZ72,"G")+COUNTIF(BF72,"G")+COUNTIF(BL72,"G")+COUNTIF(BR72,"G")+COUNTIF(BX72,"G")+COUNTIF(CD72,"G")+COUNTIF(CJ72,"G")</f>
        <v/>
      </c>
      <c r="CR72">
        <f>COUNTIF(D72,"P")+COUNTIF(J72,"P")+COUNTIF(P72,"P")+COUNTIF(V72,"P")+COUNTIF(AB72,"P")+COUNTIF(AH72,"P")+COUNTIF(AN72,"P")+COUNTIF(AT72,"P")+COUNTIF(AZ72,"P")+COUNTIF(BF72,"P")+COUNTIF(BL72,"P")+COUNTIF(BR72,"P")+COUNTIF(BX72,"P")+COUNTIF(CD72,"P")+COUNTIF(CJ72,"P")</f>
        <v/>
      </c>
      <c r="CS72">
        <f>(INT(E72)*3+(E72-INT(E72))*10)+(INT(K72)*3+(K72-INT(K72))*10)+(INT(Q72)*3+(Q72-INT(Q72))*10)+(INT(W72)*3+(W72-INT(W72))*10)+(INT(AC72)*3+(AC72-INT(AC72))*10)+(INT(AI72)*3+(AI72-INT(AI72))*10)+(INT(AO72)*3+(AO72-INT(AO72))*10)+(INT(AU72)*3+(AU72-INT(AU72))*10)+(INT(BA72)*3+(BA72-INT(BA72))*10)+(INT(BG72)*3+(BG72-INT(BG72))*10)+(INT(BM72)*3+(BM72-INT(BM72))*10)+(INT(BS72)*3+(BS72-INT(BS72))*10)+(INT(BY72)*3+(BY72-INT(BY72))*10)+(INT(CE72)*3+(CE72-INT(CE72))*10)+(INT(CK72)*3+(CK72-INT(CK72))*10)</f>
        <v/>
      </c>
      <c r="CT72">
        <f>INT(CS72/3)+MOD(CS72,3)/10</f>
        <v/>
      </c>
      <c r="CU72">
        <f>F72+L72+R72+X72+AD72+AJ72+AP72+AV72+BB72+BH72+BN72+BT72+BZ72+CF72+CL72</f>
        <v/>
      </c>
      <c r="CV72">
        <f>G72+M72+S72+Y72+AE72+AK72+AQ72+AW72+BC72+BI72+BO72+BU72+CA72+CG72+CM72</f>
        <v/>
      </c>
      <c r="CW72">
        <f>H72+N72+T72+Z72+AF72+AL72+AR72+AX72+BD72+BJ72+BP72+BV72+CB72+CH72+CN72</f>
        <v/>
      </c>
      <c r="CX72" s="2">
        <f>IFERROR(CU72*27/CS72,0)</f>
        <v/>
      </c>
    </row>
    <row r="73">
      <c r="A73">
        <f>IF(A15="","",A15)</f>
        <v/>
      </c>
      <c r="B73">
        <f>IF(B15="","",B15)</f>
        <v/>
      </c>
      <c r="CP73">
        <f>C73+I73+O73+U73+AA73+AG73+AM73+AS73+AY73+BE73+BK73+BQ73+BW73+CC73+CI73</f>
        <v/>
      </c>
      <c r="CQ73">
        <f>COUNTIF(D73,"G")+COUNTIF(J73,"G")+COUNTIF(P73,"G")+COUNTIF(V73,"G")+COUNTIF(AB73,"G")+COUNTIF(AH73,"G")+COUNTIF(AN73,"G")+COUNTIF(AT73,"G")+COUNTIF(AZ73,"G")+COUNTIF(BF73,"G")+COUNTIF(BL73,"G")+COUNTIF(BR73,"G")+COUNTIF(BX73,"G")+COUNTIF(CD73,"G")+COUNTIF(CJ73,"G")</f>
        <v/>
      </c>
      <c r="CR73">
        <f>COUNTIF(D73,"P")+COUNTIF(J73,"P")+COUNTIF(P73,"P")+COUNTIF(V73,"P")+COUNTIF(AB73,"P")+COUNTIF(AH73,"P")+COUNTIF(AN73,"P")+COUNTIF(AT73,"P")+COUNTIF(AZ73,"P")+COUNTIF(BF73,"P")+COUNTIF(BL73,"P")+COUNTIF(BR73,"P")+COUNTIF(BX73,"P")+COUNTIF(CD73,"P")+COUNTIF(CJ73,"P")</f>
        <v/>
      </c>
      <c r="CS73">
        <f>(INT(E73)*3+(E73-INT(E73))*10)+(INT(K73)*3+(K73-INT(K73))*10)+(INT(Q73)*3+(Q73-INT(Q73))*10)+(INT(W73)*3+(W73-INT(W73))*10)+(INT(AC73)*3+(AC73-INT(AC73))*10)+(INT(AI73)*3+(AI73-INT(AI73))*10)+(INT(AO73)*3+(AO73-INT(AO73))*10)+(INT(AU73)*3+(AU73-INT(AU73))*10)+(INT(BA73)*3+(BA73-INT(BA73))*10)+(INT(BG73)*3+(BG73-INT(BG73))*10)+(INT(BM73)*3+(BM73-INT(BM73))*10)+(INT(BS73)*3+(BS73-INT(BS73))*10)+(INT(BY73)*3+(BY73-INT(BY73))*10)+(INT(CE73)*3+(CE73-INT(CE73))*10)+(INT(CK73)*3+(CK73-INT(CK73))*10)</f>
        <v/>
      </c>
      <c r="CT73">
        <f>INT(CS73/3)+MOD(CS73,3)/10</f>
        <v/>
      </c>
      <c r="CU73">
        <f>F73+L73+R73+X73+AD73+AJ73+AP73+AV73+BB73+BH73+BN73+BT73+BZ73+CF73+CL73</f>
        <v/>
      </c>
      <c r="CV73">
        <f>G73+M73+S73+Y73+AE73+AK73+AQ73+AW73+BC73+BI73+BO73+BU73+CA73+CG73+CM73</f>
        <v/>
      </c>
      <c r="CW73">
        <f>H73+N73+T73+Z73+AF73+AL73+AR73+AX73+BD73+BJ73+BP73+BV73+CB73+CH73+CN73</f>
        <v/>
      </c>
      <c r="CX73" s="2">
        <f>IFERROR(CU73*27/CS73,0)</f>
        <v/>
      </c>
    </row>
    <row r="74">
      <c r="A74">
        <f>IF(A16="","",A16)</f>
        <v/>
      </c>
      <c r="B74">
        <f>IF(B16="","",B16)</f>
        <v/>
      </c>
      <c r="CP74">
        <f>C74+I74+O74+U74+AA74+AG74+AM74+AS74+AY74+BE74+BK74+BQ74+BW74+CC74+CI74</f>
        <v/>
      </c>
      <c r="CQ74">
        <f>COUNTIF(D74,"G")+COUNTIF(J74,"G")+COUNTIF(P74,"G")+COUNTIF(V74,"G")+COUNTIF(AB74,"G")+COUNTIF(AH74,"G")+COUNTIF(AN74,"G")+COUNTIF(AT74,"G")+COUNTIF(AZ74,"G")+COUNTIF(BF74,"G")+COUNTIF(BL74,"G")+COUNTIF(BR74,"G")+COUNTIF(BX74,"G")+COUNTIF(CD74,"G")+COUNTIF(CJ74,"G")</f>
        <v/>
      </c>
      <c r="CR74">
        <f>COUNTIF(D74,"P")+COUNTIF(J74,"P")+COUNTIF(P74,"P")+COUNTIF(V74,"P")+COUNTIF(AB74,"P")+COUNTIF(AH74,"P")+COUNTIF(AN74,"P")+COUNTIF(AT74,"P")+COUNTIF(AZ74,"P")+COUNTIF(BF74,"P")+COUNTIF(BL74,"P")+COUNTIF(BR74,"P")+COUNTIF(BX74,"P")+COUNTIF(CD74,"P")+COUNTIF(CJ74,"P")</f>
        <v/>
      </c>
      <c r="CS74">
        <f>(INT(E74)*3+(E74-INT(E74))*10)+(INT(K74)*3+(K74-INT(K74))*10)+(INT(Q74)*3+(Q74-INT(Q74))*10)+(INT(W74)*3+(W74-INT(W74))*10)+(INT(AC74)*3+(AC74-INT(AC74))*10)+(INT(AI74)*3+(AI74-INT(AI74))*10)+(INT(AO74)*3+(AO74-INT(AO74))*10)+(INT(AU74)*3+(AU74-INT(AU74))*10)+(INT(BA74)*3+(BA74-INT(BA74))*10)+(INT(BG74)*3+(BG74-INT(BG74))*10)+(INT(BM74)*3+(BM74-INT(BM74))*10)+(INT(BS74)*3+(BS74-INT(BS74))*10)+(INT(BY74)*3+(BY74-INT(BY74))*10)+(INT(CE74)*3+(CE74-INT(CE74))*10)+(INT(CK74)*3+(CK74-INT(CK74))*10)</f>
        <v/>
      </c>
      <c r="CT74">
        <f>INT(CS74/3)+MOD(CS74,3)/10</f>
        <v/>
      </c>
      <c r="CU74">
        <f>F74+L74+R74+X74+AD74+AJ74+AP74+AV74+BB74+BH74+BN74+BT74+BZ74+CF74+CL74</f>
        <v/>
      </c>
      <c r="CV74">
        <f>G74+M74+S74+Y74+AE74+AK74+AQ74+AW74+BC74+BI74+BO74+BU74+CA74+CG74+CM74</f>
        <v/>
      </c>
      <c r="CW74">
        <f>H74+N74+T74+Z74+AF74+AL74+AR74+AX74+BD74+BJ74+BP74+BV74+CB74+CH74+CN74</f>
        <v/>
      </c>
      <c r="CX74" s="2">
        <f>IFERROR(CU74*27/CS74,0)</f>
        <v/>
      </c>
    </row>
    <row r="75">
      <c r="A75">
        <f>IF(A17="","",A17)</f>
        <v/>
      </c>
      <c r="B75">
        <f>IF(B17="","",B17)</f>
        <v/>
      </c>
      <c r="CP75">
        <f>C75+I75+O75+U75+AA75+AG75+AM75+AS75+AY75+BE75+BK75+BQ75+BW75+CC75+CI75</f>
        <v/>
      </c>
      <c r="CQ75">
        <f>COUNTIF(D75,"G")+COUNTIF(J75,"G")+COUNTIF(P75,"G")+COUNTIF(V75,"G")+COUNTIF(AB75,"G")+COUNTIF(AH75,"G")+COUNTIF(AN75,"G")+COUNTIF(AT75,"G")+COUNTIF(AZ75,"G")+COUNTIF(BF75,"G")+COUNTIF(BL75,"G")+COUNTIF(BR75,"G")+COUNTIF(BX75,"G")+COUNTIF(CD75,"G")+COUNTIF(CJ75,"G")</f>
        <v/>
      </c>
      <c r="CR75">
        <f>COUNTIF(D75,"P")+COUNTIF(J75,"P")+COUNTIF(P75,"P")+COUNTIF(V75,"P")+COUNTIF(AB75,"P")+COUNTIF(AH75,"P")+COUNTIF(AN75,"P")+COUNTIF(AT75,"P")+COUNTIF(AZ75,"P")+COUNTIF(BF75,"P")+COUNTIF(BL75,"P")+COUNTIF(BR75,"P")+COUNTIF(BX75,"P")+COUNTIF(CD75,"P")+COUNTIF(CJ75,"P")</f>
        <v/>
      </c>
      <c r="CS75">
        <f>(INT(E75)*3+(E75-INT(E75))*10)+(INT(K75)*3+(K75-INT(K75))*10)+(INT(Q75)*3+(Q75-INT(Q75))*10)+(INT(W75)*3+(W75-INT(W75))*10)+(INT(AC75)*3+(AC75-INT(AC75))*10)+(INT(AI75)*3+(AI75-INT(AI75))*10)+(INT(AO75)*3+(AO75-INT(AO75))*10)+(INT(AU75)*3+(AU75-INT(AU75))*10)+(INT(BA75)*3+(BA75-INT(BA75))*10)+(INT(BG75)*3+(BG75-INT(BG75))*10)+(INT(BM75)*3+(BM75-INT(BM75))*10)+(INT(BS75)*3+(BS75-INT(BS75))*10)+(INT(BY75)*3+(BY75-INT(BY75))*10)+(INT(CE75)*3+(CE75-INT(CE75))*10)+(INT(CK75)*3+(CK75-INT(CK75))*10)</f>
        <v/>
      </c>
      <c r="CT75">
        <f>INT(CS75/3)+MOD(CS75,3)/10</f>
        <v/>
      </c>
      <c r="CU75">
        <f>F75+L75+R75+X75+AD75+AJ75+AP75+AV75+BB75+BH75+BN75+BT75+BZ75+CF75+CL75</f>
        <v/>
      </c>
      <c r="CV75">
        <f>G75+M75+S75+Y75+AE75+AK75+AQ75+AW75+BC75+BI75+BO75+BU75+CA75+CG75+CM75</f>
        <v/>
      </c>
      <c r="CW75">
        <f>H75+N75+T75+Z75+AF75+AL75+AR75+AX75+BD75+BJ75+BP75+BV75+CB75+CH75+CN75</f>
        <v/>
      </c>
      <c r="CX75" s="2">
        <f>IFERROR(CU75*27/CS75,0)</f>
        <v/>
      </c>
    </row>
    <row r="76">
      <c r="A76">
        <f>IF(A18="","",A18)</f>
        <v/>
      </c>
      <c r="B76">
        <f>IF(B18="","",B18)</f>
        <v/>
      </c>
      <c r="CP76">
        <f>C76+I76+O76+U76+AA76+AG76+AM76+AS76+AY76+BE76+BK76+BQ76+BW76+CC76+CI76</f>
        <v/>
      </c>
      <c r="CQ76">
        <f>COUNTIF(D76,"G")+COUNTIF(J76,"G")+COUNTIF(P76,"G")+COUNTIF(V76,"G")+COUNTIF(AB76,"G")+COUNTIF(AH76,"G")+COUNTIF(AN76,"G")+COUNTIF(AT76,"G")+COUNTIF(AZ76,"G")+COUNTIF(BF76,"G")+COUNTIF(BL76,"G")+COUNTIF(BR76,"G")+COUNTIF(BX76,"G")+COUNTIF(CD76,"G")+COUNTIF(CJ76,"G")</f>
        <v/>
      </c>
      <c r="CR76">
        <f>COUNTIF(D76,"P")+COUNTIF(J76,"P")+COUNTIF(P76,"P")+COUNTIF(V76,"P")+COUNTIF(AB76,"P")+COUNTIF(AH76,"P")+COUNTIF(AN76,"P")+COUNTIF(AT76,"P")+COUNTIF(AZ76,"P")+COUNTIF(BF76,"P")+COUNTIF(BL76,"P")+COUNTIF(BR76,"P")+COUNTIF(BX76,"P")+COUNTIF(CD76,"P")+COUNTIF(CJ76,"P")</f>
        <v/>
      </c>
      <c r="CS76">
        <f>(INT(E76)*3+(E76-INT(E76))*10)+(INT(K76)*3+(K76-INT(K76))*10)+(INT(Q76)*3+(Q76-INT(Q76))*10)+(INT(W76)*3+(W76-INT(W76))*10)+(INT(AC76)*3+(AC76-INT(AC76))*10)+(INT(AI76)*3+(AI76-INT(AI76))*10)+(INT(AO76)*3+(AO76-INT(AO76))*10)+(INT(AU76)*3+(AU76-INT(AU76))*10)+(INT(BA76)*3+(BA76-INT(BA76))*10)+(INT(BG76)*3+(BG76-INT(BG76))*10)+(INT(BM76)*3+(BM76-INT(BM76))*10)+(INT(BS76)*3+(BS76-INT(BS76))*10)+(INT(BY76)*3+(BY76-INT(BY76))*10)+(INT(CE76)*3+(CE76-INT(CE76))*10)+(INT(CK76)*3+(CK76-INT(CK76))*10)</f>
        <v/>
      </c>
      <c r="CT76">
        <f>INT(CS76/3)+MOD(CS76,3)/10</f>
        <v/>
      </c>
      <c r="CU76">
        <f>F76+L76+R76+X76+AD76+AJ76+AP76+AV76+BB76+BH76+BN76+BT76+BZ76+CF76+CL76</f>
        <v/>
      </c>
      <c r="CV76">
        <f>G76+M76+S76+Y76+AE76+AK76+AQ76+AW76+BC76+BI76+BO76+BU76+CA76+CG76+CM76</f>
        <v/>
      </c>
      <c r="CW76">
        <f>H76+N76+T76+Z76+AF76+AL76+AR76+AX76+BD76+BJ76+BP76+BV76+CB76+CH76+CN76</f>
        <v/>
      </c>
      <c r="CX76" s="2">
        <f>IFERROR(CU76*27/CS76,0)</f>
        <v/>
      </c>
    </row>
    <row r="77">
      <c r="A77">
        <f>IF(A19="","",A19)</f>
        <v/>
      </c>
      <c r="B77">
        <f>IF(B19="","",B19)</f>
        <v/>
      </c>
      <c r="CP77">
        <f>C77+I77+O77+U77+AA77+AG77+AM77+AS77+AY77+BE77+BK77+BQ77+BW77+CC77+CI77</f>
        <v/>
      </c>
      <c r="CQ77">
        <f>COUNTIF(D77,"G")+COUNTIF(J77,"G")+COUNTIF(P77,"G")+COUNTIF(V77,"G")+COUNTIF(AB77,"G")+COUNTIF(AH77,"G")+COUNTIF(AN77,"G")+COUNTIF(AT77,"G")+COUNTIF(AZ77,"G")+COUNTIF(BF77,"G")+COUNTIF(BL77,"G")+COUNTIF(BR77,"G")+COUNTIF(BX77,"G")+COUNTIF(CD77,"G")+COUNTIF(CJ77,"G")</f>
        <v/>
      </c>
      <c r="CR77">
        <f>COUNTIF(D77,"P")+COUNTIF(J77,"P")+COUNTIF(P77,"P")+COUNTIF(V77,"P")+COUNTIF(AB77,"P")+COUNTIF(AH77,"P")+COUNTIF(AN77,"P")+COUNTIF(AT77,"P")+COUNTIF(AZ77,"P")+COUNTIF(BF77,"P")+COUNTIF(BL77,"P")+COUNTIF(BR77,"P")+COUNTIF(BX77,"P")+COUNTIF(CD77,"P")+COUNTIF(CJ77,"P")</f>
        <v/>
      </c>
      <c r="CS77">
        <f>(INT(E77)*3+(E77-INT(E77))*10)+(INT(K77)*3+(K77-INT(K77))*10)+(INT(Q77)*3+(Q77-INT(Q77))*10)+(INT(W77)*3+(W77-INT(W77))*10)+(INT(AC77)*3+(AC77-INT(AC77))*10)+(INT(AI77)*3+(AI77-INT(AI77))*10)+(INT(AO77)*3+(AO77-INT(AO77))*10)+(INT(AU77)*3+(AU77-INT(AU77))*10)+(INT(BA77)*3+(BA77-INT(BA77))*10)+(INT(BG77)*3+(BG77-INT(BG77))*10)+(INT(BM77)*3+(BM77-INT(BM77))*10)+(INT(BS77)*3+(BS77-INT(BS77))*10)+(INT(BY77)*3+(BY77-INT(BY77))*10)+(INT(CE77)*3+(CE77-INT(CE77))*10)+(INT(CK77)*3+(CK77-INT(CK77))*10)</f>
        <v/>
      </c>
      <c r="CT77">
        <f>INT(CS77/3)+MOD(CS77,3)/10</f>
        <v/>
      </c>
      <c r="CU77">
        <f>F77+L77+R77+X77+AD77+AJ77+AP77+AV77+BB77+BH77+BN77+BT77+BZ77+CF77+CL77</f>
        <v/>
      </c>
      <c r="CV77">
        <f>G77+M77+S77+Y77+AE77+AK77+AQ77+AW77+BC77+BI77+BO77+BU77+CA77+CG77+CM77</f>
        <v/>
      </c>
      <c r="CW77">
        <f>H77+N77+T77+Z77+AF77+AL77+AR77+AX77+BD77+BJ77+BP77+BV77+CB77+CH77+CN77</f>
        <v/>
      </c>
      <c r="CX77" s="2">
        <f>IFERROR(CU77*27/CS77,0)</f>
        <v/>
      </c>
    </row>
    <row r="78">
      <c r="A78">
        <f>IF(A20="","",A20)</f>
        <v/>
      </c>
      <c r="B78">
        <f>IF(B20="","",B20)</f>
        <v/>
      </c>
      <c r="CP78">
        <f>C78+I78+O78+U78+AA78+AG78+AM78+AS78+AY78+BE78+BK78+BQ78+BW78+CC78+CI78</f>
        <v/>
      </c>
      <c r="CQ78">
        <f>COUNTIF(D78,"G")+COUNTIF(J78,"G")+COUNTIF(P78,"G")+COUNTIF(V78,"G")+COUNTIF(AB78,"G")+COUNTIF(AH78,"G")+COUNTIF(AN78,"G")+COUNTIF(AT78,"G")+COUNTIF(AZ78,"G")+COUNTIF(BF78,"G")+COUNTIF(BL78,"G")+COUNTIF(BR78,"G")+COUNTIF(BX78,"G")+COUNTIF(CD78,"G")+COUNTIF(CJ78,"G")</f>
        <v/>
      </c>
      <c r="CR78">
        <f>COUNTIF(D78,"P")+COUNTIF(J78,"P")+COUNTIF(P78,"P")+COUNTIF(V78,"P")+COUNTIF(AB78,"P")+COUNTIF(AH78,"P")+COUNTIF(AN78,"P")+COUNTIF(AT78,"P")+COUNTIF(AZ78,"P")+COUNTIF(BF78,"P")+COUNTIF(BL78,"P")+COUNTIF(BR78,"P")+COUNTIF(BX78,"P")+COUNTIF(CD78,"P")+COUNTIF(CJ78,"P")</f>
        <v/>
      </c>
      <c r="CS78">
        <f>(INT(E78)*3+(E78-INT(E78))*10)+(INT(K78)*3+(K78-INT(K78))*10)+(INT(Q78)*3+(Q78-INT(Q78))*10)+(INT(W78)*3+(W78-INT(W78))*10)+(INT(AC78)*3+(AC78-INT(AC78))*10)+(INT(AI78)*3+(AI78-INT(AI78))*10)+(INT(AO78)*3+(AO78-INT(AO78))*10)+(INT(AU78)*3+(AU78-INT(AU78))*10)+(INT(BA78)*3+(BA78-INT(BA78))*10)+(INT(BG78)*3+(BG78-INT(BG78))*10)+(INT(BM78)*3+(BM78-INT(BM78))*10)+(INT(BS78)*3+(BS78-INT(BS78))*10)+(INT(BY78)*3+(BY78-INT(BY78))*10)+(INT(CE78)*3+(CE78-INT(CE78))*10)+(INT(CK78)*3+(CK78-INT(CK78))*10)</f>
        <v/>
      </c>
      <c r="CT78">
        <f>INT(CS78/3)+MOD(CS78,3)/10</f>
        <v/>
      </c>
      <c r="CU78">
        <f>F78+L78+R78+X78+AD78+AJ78+AP78+AV78+BB78+BH78+BN78+BT78+BZ78+CF78+CL78</f>
        <v/>
      </c>
      <c r="CV78">
        <f>G78+M78+S78+Y78+AE78+AK78+AQ78+AW78+BC78+BI78+BO78+BU78+CA78+CG78+CM78</f>
        <v/>
      </c>
      <c r="CW78">
        <f>H78+N78+T78+Z78+AF78+AL78+AR78+AX78+BD78+BJ78+BP78+BV78+CB78+CH78+CN78</f>
        <v/>
      </c>
      <c r="CX78" s="2">
        <f>IFERROR(CU78*27/CS78,0)</f>
        <v/>
      </c>
    </row>
    <row r="79">
      <c r="A79">
        <f>IF(A21="","",A21)</f>
        <v/>
      </c>
      <c r="B79">
        <f>IF(B21="","",B21)</f>
        <v/>
      </c>
      <c r="CP79">
        <f>C79+I79+O79+U79+AA79+AG79+AM79+AS79+AY79+BE79+BK79+BQ79+BW79+CC79+CI79</f>
        <v/>
      </c>
      <c r="CQ79">
        <f>COUNTIF(D79,"G")+COUNTIF(J79,"G")+COUNTIF(P79,"G")+COUNTIF(V79,"G")+COUNTIF(AB79,"G")+COUNTIF(AH79,"G")+COUNTIF(AN79,"G")+COUNTIF(AT79,"G")+COUNTIF(AZ79,"G")+COUNTIF(BF79,"G")+COUNTIF(BL79,"G")+COUNTIF(BR79,"G")+COUNTIF(BX79,"G")+COUNTIF(CD79,"G")+COUNTIF(CJ79,"G")</f>
        <v/>
      </c>
      <c r="CR79">
        <f>COUNTIF(D79,"P")+COUNTIF(J79,"P")+COUNTIF(P79,"P")+COUNTIF(V79,"P")+COUNTIF(AB79,"P")+COUNTIF(AH79,"P")+COUNTIF(AN79,"P")+COUNTIF(AT79,"P")+COUNTIF(AZ79,"P")+COUNTIF(BF79,"P")+COUNTIF(BL79,"P")+COUNTIF(BR79,"P")+COUNTIF(BX79,"P")+COUNTIF(CD79,"P")+COUNTIF(CJ79,"P")</f>
        <v/>
      </c>
      <c r="CS79">
        <f>(INT(E79)*3+(E79-INT(E79))*10)+(INT(K79)*3+(K79-INT(K79))*10)+(INT(Q79)*3+(Q79-INT(Q79))*10)+(INT(W79)*3+(W79-INT(W79))*10)+(INT(AC79)*3+(AC79-INT(AC79))*10)+(INT(AI79)*3+(AI79-INT(AI79))*10)+(INT(AO79)*3+(AO79-INT(AO79))*10)+(INT(AU79)*3+(AU79-INT(AU79))*10)+(INT(BA79)*3+(BA79-INT(BA79))*10)+(INT(BG79)*3+(BG79-INT(BG79))*10)+(INT(BM79)*3+(BM79-INT(BM79))*10)+(INT(BS79)*3+(BS79-INT(BS79))*10)+(INT(BY79)*3+(BY79-INT(BY79))*10)+(INT(CE79)*3+(CE79-INT(CE79))*10)+(INT(CK79)*3+(CK79-INT(CK79))*10)</f>
        <v/>
      </c>
      <c r="CT79">
        <f>INT(CS79/3)+MOD(CS79,3)/10</f>
        <v/>
      </c>
      <c r="CU79">
        <f>F79+L79+R79+X79+AD79+AJ79+AP79+AV79+BB79+BH79+BN79+BT79+BZ79+CF79+CL79</f>
        <v/>
      </c>
      <c r="CV79">
        <f>G79+M79+S79+Y79+AE79+AK79+AQ79+AW79+BC79+BI79+BO79+BU79+CA79+CG79+CM79</f>
        <v/>
      </c>
      <c r="CW79">
        <f>H79+N79+T79+Z79+AF79+AL79+AR79+AX79+BD79+BJ79+BP79+BV79+CB79+CH79+CN79</f>
        <v/>
      </c>
      <c r="CX79" s="2">
        <f>IFERROR(CU79*27/CS79,0)</f>
        <v/>
      </c>
    </row>
    <row r="80">
      <c r="A80">
        <f>IF(A22="","",A22)</f>
        <v/>
      </c>
      <c r="B80">
        <f>IF(B22="","",B22)</f>
        <v/>
      </c>
      <c r="CP80">
        <f>C80+I80+O80+U80+AA80+AG80+AM80+AS80+AY80+BE80+BK80+BQ80+BW80+CC80+CI80</f>
        <v/>
      </c>
      <c r="CQ80">
        <f>COUNTIF(D80,"G")+COUNTIF(J80,"G")+COUNTIF(P80,"G")+COUNTIF(V80,"G")+COUNTIF(AB80,"G")+COUNTIF(AH80,"G")+COUNTIF(AN80,"G")+COUNTIF(AT80,"G")+COUNTIF(AZ80,"G")+COUNTIF(BF80,"G")+COUNTIF(BL80,"G")+COUNTIF(BR80,"G")+COUNTIF(BX80,"G")+COUNTIF(CD80,"G")+COUNTIF(CJ80,"G")</f>
        <v/>
      </c>
      <c r="CR80">
        <f>COUNTIF(D80,"P")+COUNTIF(J80,"P")+COUNTIF(P80,"P")+COUNTIF(V80,"P")+COUNTIF(AB80,"P")+COUNTIF(AH80,"P")+COUNTIF(AN80,"P")+COUNTIF(AT80,"P")+COUNTIF(AZ80,"P")+COUNTIF(BF80,"P")+COUNTIF(BL80,"P")+COUNTIF(BR80,"P")+COUNTIF(BX80,"P")+COUNTIF(CD80,"P")+COUNTIF(CJ80,"P")</f>
        <v/>
      </c>
      <c r="CS80">
        <f>(INT(E80)*3+(E80-INT(E80))*10)+(INT(K80)*3+(K80-INT(K80))*10)+(INT(Q80)*3+(Q80-INT(Q80))*10)+(INT(W80)*3+(W80-INT(W80))*10)+(INT(AC80)*3+(AC80-INT(AC80))*10)+(INT(AI80)*3+(AI80-INT(AI80))*10)+(INT(AO80)*3+(AO80-INT(AO80))*10)+(INT(AU80)*3+(AU80-INT(AU80))*10)+(INT(BA80)*3+(BA80-INT(BA80))*10)+(INT(BG80)*3+(BG80-INT(BG80))*10)+(INT(BM80)*3+(BM80-INT(BM80))*10)+(INT(BS80)*3+(BS80-INT(BS80))*10)+(INT(BY80)*3+(BY80-INT(BY80))*10)+(INT(CE80)*3+(CE80-INT(CE80))*10)+(INT(CK80)*3+(CK80-INT(CK80))*10)</f>
        <v/>
      </c>
      <c r="CT80">
        <f>INT(CS80/3)+MOD(CS80,3)/10</f>
        <v/>
      </c>
      <c r="CU80">
        <f>F80+L80+R80+X80+AD80+AJ80+AP80+AV80+BB80+BH80+BN80+BT80+BZ80+CF80+CL80</f>
        <v/>
      </c>
      <c r="CV80">
        <f>G80+M80+S80+Y80+AE80+AK80+AQ80+AW80+BC80+BI80+BO80+BU80+CA80+CG80+CM80</f>
        <v/>
      </c>
      <c r="CW80">
        <f>H80+N80+T80+Z80+AF80+AL80+AR80+AX80+BD80+BJ80+BP80+BV80+CB80+CH80+CN80</f>
        <v/>
      </c>
      <c r="CX80" s="2">
        <f>IFERROR(CU80*27/CS80,0)</f>
        <v/>
      </c>
    </row>
    <row r="81">
      <c r="A81">
        <f>IF(A23="","",A23)</f>
        <v/>
      </c>
      <c r="B81">
        <f>IF(B23="","",B23)</f>
        <v/>
      </c>
      <c r="CP81">
        <f>C81+I81+O81+U81+AA81+AG81+AM81+AS81+AY81+BE81+BK81+BQ81+BW81+CC81+CI81</f>
        <v/>
      </c>
      <c r="CQ81">
        <f>COUNTIF(D81,"G")+COUNTIF(J81,"G")+COUNTIF(P81,"G")+COUNTIF(V81,"G")+COUNTIF(AB81,"G")+COUNTIF(AH81,"G")+COUNTIF(AN81,"G")+COUNTIF(AT81,"G")+COUNTIF(AZ81,"G")+COUNTIF(BF81,"G")+COUNTIF(BL81,"G")+COUNTIF(BR81,"G")+COUNTIF(BX81,"G")+COUNTIF(CD81,"G")+COUNTIF(CJ81,"G")</f>
        <v/>
      </c>
      <c r="CR81">
        <f>COUNTIF(D81,"P")+COUNTIF(J81,"P")+COUNTIF(P81,"P")+COUNTIF(V81,"P")+COUNTIF(AB81,"P")+COUNTIF(AH81,"P")+COUNTIF(AN81,"P")+COUNTIF(AT81,"P")+COUNTIF(AZ81,"P")+COUNTIF(BF81,"P")+COUNTIF(BL81,"P")+COUNTIF(BR81,"P")+COUNTIF(BX81,"P")+COUNTIF(CD81,"P")+COUNTIF(CJ81,"P")</f>
        <v/>
      </c>
      <c r="CS81">
        <f>(INT(E81)*3+(E81-INT(E81))*10)+(INT(K81)*3+(K81-INT(K81))*10)+(INT(Q81)*3+(Q81-INT(Q81))*10)+(INT(W81)*3+(W81-INT(W81))*10)+(INT(AC81)*3+(AC81-INT(AC81))*10)+(INT(AI81)*3+(AI81-INT(AI81))*10)+(INT(AO81)*3+(AO81-INT(AO81))*10)+(INT(AU81)*3+(AU81-INT(AU81))*10)+(INT(BA81)*3+(BA81-INT(BA81))*10)+(INT(BG81)*3+(BG81-INT(BG81))*10)+(INT(BM81)*3+(BM81-INT(BM81))*10)+(INT(BS81)*3+(BS81-INT(BS81))*10)+(INT(BY81)*3+(BY81-INT(BY81))*10)+(INT(CE81)*3+(CE81-INT(CE81))*10)+(INT(CK81)*3+(CK81-INT(CK81))*10)</f>
        <v/>
      </c>
      <c r="CT81">
        <f>INT(CS81/3)+MOD(CS81,3)/10</f>
        <v/>
      </c>
      <c r="CU81">
        <f>F81+L81+R81+X81+AD81+AJ81+AP81+AV81+BB81+BH81+BN81+BT81+BZ81+CF81+CL81</f>
        <v/>
      </c>
      <c r="CV81">
        <f>G81+M81+S81+Y81+AE81+AK81+AQ81+AW81+BC81+BI81+BO81+BU81+CA81+CG81+CM81</f>
        <v/>
      </c>
      <c r="CW81">
        <f>H81+N81+T81+Z81+AF81+AL81+AR81+AX81+BD81+BJ81+BP81+BV81+CB81+CH81+CN81</f>
        <v/>
      </c>
      <c r="CX81" s="2">
        <f>IFERROR(CU81*27/CS81,0)</f>
        <v/>
      </c>
    </row>
    <row r="82">
      <c r="A82">
        <f>IF(A24="","",A24)</f>
        <v/>
      </c>
      <c r="B82">
        <f>IF(B24="","",B24)</f>
        <v/>
      </c>
      <c r="CP82">
        <f>C82+I82+O82+U82+AA82+AG82+AM82+AS82+AY82+BE82+BK82+BQ82+BW82+CC82+CI82</f>
        <v/>
      </c>
      <c r="CQ82">
        <f>COUNTIF(D82,"G")+COUNTIF(J82,"G")+COUNTIF(P82,"G")+COUNTIF(V82,"G")+COUNTIF(AB82,"G")+COUNTIF(AH82,"G")+COUNTIF(AN82,"G")+COUNTIF(AT82,"G")+COUNTIF(AZ82,"G")+COUNTIF(BF82,"G")+COUNTIF(BL82,"G")+COUNTIF(BR82,"G")+COUNTIF(BX82,"G")+COUNTIF(CD82,"G")+COUNTIF(CJ82,"G")</f>
        <v/>
      </c>
      <c r="CR82">
        <f>COUNTIF(D82,"P")+COUNTIF(J82,"P")+COUNTIF(P82,"P")+COUNTIF(V82,"P")+COUNTIF(AB82,"P")+COUNTIF(AH82,"P")+COUNTIF(AN82,"P")+COUNTIF(AT82,"P")+COUNTIF(AZ82,"P")+COUNTIF(BF82,"P")+COUNTIF(BL82,"P")+COUNTIF(BR82,"P")+COUNTIF(BX82,"P")+COUNTIF(CD82,"P")+COUNTIF(CJ82,"P")</f>
        <v/>
      </c>
      <c r="CS82">
        <f>(INT(E82)*3+(E82-INT(E82))*10)+(INT(K82)*3+(K82-INT(K82))*10)+(INT(Q82)*3+(Q82-INT(Q82))*10)+(INT(W82)*3+(W82-INT(W82))*10)+(INT(AC82)*3+(AC82-INT(AC82))*10)+(INT(AI82)*3+(AI82-INT(AI82))*10)+(INT(AO82)*3+(AO82-INT(AO82))*10)+(INT(AU82)*3+(AU82-INT(AU82))*10)+(INT(BA82)*3+(BA82-INT(BA82))*10)+(INT(BG82)*3+(BG82-INT(BG82))*10)+(INT(BM82)*3+(BM82-INT(BM82))*10)+(INT(BS82)*3+(BS82-INT(BS82))*10)+(INT(BY82)*3+(BY82-INT(BY82))*10)+(INT(CE82)*3+(CE82-INT(CE82))*10)+(INT(CK82)*3+(CK82-INT(CK82))*10)</f>
        <v/>
      </c>
      <c r="CT82">
        <f>INT(CS82/3)+MOD(CS82,3)/10</f>
        <v/>
      </c>
      <c r="CU82">
        <f>F82+L82+R82+X82+AD82+AJ82+AP82+AV82+BB82+BH82+BN82+BT82+BZ82+CF82+CL82</f>
        <v/>
      </c>
      <c r="CV82">
        <f>G82+M82+S82+Y82+AE82+AK82+AQ82+AW82+BC82+BI82+BO82+BU82+CA82+CG82+CM82</f>
        <v/>
      </c>
      <c r="CW82">
        <f>H82+N82+T82+Z82+AF82+AL82+AR82+AX82+BD82+BJ82+BP82+BV82+CB82+CH82+CN82</f>
        <v/>
      </c>
      <c r="CX82" s="2">
        <f>IFERROR(CU82*27/CS82,0)</f>
        <v/>
      </c>
    </row>
    <row r="83">
      <c r="A83">
        <f>IF(A25="","",A25)</f>
        <v/>
      </c>
      <c r="B83">
        <f>IF(B25="","",B25)</f>
        <v/>
      </c>
      <c r="CP83">
        <f>C83+I83+O83+U83+AA83+AG83+AM83+AS83+AY83+BE83+BK83+BQ83+BW83+CC83+CI83</f>
        <v/>
      </c>
      <c r="CQ83">
        <f>COUNTIF(D83,"G")+COUNTIF(J83,"G")+COUNTIF(P83,"G")+COUNTIF(V83,"G")+COUNTIF(AB83,"G")+COUNTIF(AH83,"G")+COUNTIF(AN83,"G")+COUNTIF(AT83,"G")+COUNTIF(AZ83,"G")+COUNTIF(BF83,"G")+COUNTIF(BL83,"G")+COUNTIF(BR83,"G")+COUNTIF(BX83,"G")+COUNTIF(CD83,"G")+COUNTIF(CJ83,"G")</f>
        <v/>
      </c>
      <c r="CR83">
        <f>COUNTIF(D83,"P")+COUNTIF(J83,"P")+COUNTIF(P83,"P")+COUNTIF(V83,"P")+COUNTIF(AB83,"P")+COUNTIF(AH83,"P")+COUNTIF(AN83,"P")+COUNTIF(AT83,"P")+COUNTIF(AZ83,"P")+COUNTIF(BF83,"P")+COUNTIF(BL83,"P")+COUNTIF(BR83,"P")+COUNTIF(BX83,"P")+COUNTIF(CD83,"P")+COUNTIF(CJ83,"P")</f>
        <v/>
      </c>
      <c r="CS83">
        <f>(INT(E83)*3+(E83-INT(E83))*10)+(INT(K83)*3+(K83-INT(K83))*10)+(INT(Q83)*3+(Q83-INT(Q83))*10)+(INT(W83)*3+(W83-INT(W83))*10)+(INT(AC83)*3+(AC83-INT(AC83))*10)+(INT(AI83)*3+(AI83-INT(AI83))*10)+(INT(AO83)*3+(AO83-INT(AO83))*10)+(INT(AU83)*3+(AU83-INT(AU83))*10)+(INT(BA83)*3+(BA83-INT(BA83))*10)+(INT(BG83)*3+(BG83-INT(BG83))*10)+(INT(BM83)*3+(BM83-INT(BM83))*10)+(INT(BS83)*3+(BS83-INT(BS83))*10)+(INT(BY83)*3+(BY83-INT(BY83))*10)+(INT(CE83)*3+(CE83-INT(CE83))*10)+(INT(CK83)*3+(CK83-INT(CK83))*10)</f>
        <v/>
      </c>
      <c r="CT83">
        <f>INT(CS83/3)+MOD(CS83,3)/10</f>
        <v/>
      </c>
      <c r="CU83">
        <f>F83+L83+R83+X83+AD83+AJ83+AP83+AV83+BB83+BH83+BN83+BT83+BZ83+CF83+CL83</f>
        <v/>
      </c>
      <c r="CV83">
        <f>G83+M83+S83+Y83+AE83+AK83+AQ83+AW83+BC83+BI83+BO83+BU83+CA83+CG83+CM83</f>
        <v/>
      </c>
      <c r="CW83">
        <f>H83+N83+T83+Z83+AF83+AL83+AR83+AX83+BD83+BJ83+BP83+BV83+CB83+CH83+CN83</f>
        <v/>
      </c>
      <c r="CX83" s="2">
        <f>IFERROR(CU83*27/CS83,0)</f>
        <v/>
      </c>
    </row>
    <row r="84">
      <c r="A84">
        <f>IF(A26="","",A26)</f>
        <v/>
      </c>
      <c r="B84">
        <f>IF(B26="","",B26)</f>
        <v/>
      </c>
      <c r="CP84">
        <f>C84+I84+O84+U84+AA84+AG84+AM84+AS84+AY84+BE84+BK84+BQ84+BW84+CC84+CI84</f>
        <v/>
      </c>
      <c r="CQ84">
        <f>COUNTIF(D84,"G")+COUNTIF(J84,"G")+COUNTIF(P84,"G")+COUNTIF(V84,"G")+COUNTIF(AB84,"G")+COUNTIF(AH84,"G")+COUNTIF(AN84,"G")+COUNTIF(AT84,"G")+COUNTIF(AZ84,"G")+COUNTIF(BF84,"G")+COUNTIF(BL84,"G")+COUNTIF(BR84,"G")+COUNTIF(BX84,"G")+COUNTIF(CD84,"G")+COUNTIF(CJ84,"G")</f>
        <v/>
      </c>
      <c r="CR84">
        <f>COUNTIF(D84,"P")+COUNTIF(J84,"P")+COUNTIF(P84,"P")+COUNTIF(V84,"P")+COUNTIF(AB84,"P")+COUNTIF(AH84,"P")+COUNTIF(AN84,"P")+COUNTIF(AT84,"P")+COUNTIF(AZ84,"P")+COUNTIF(BF84,"P")+COUNTIF(BL84,"P")+COUNTIF(BR84,"P")+COUNTIF(BX84,"P")+COUNTIF(CD84,"P")+COUNTIF(CJ84,"P")</f>
        <v/>
      </c>
      <c r="CS84">
        <f>(INT(E84)*3+(E84-INT(E84))*10)+(INT(K84)*3+(K84-INT(K84))*10)+(INT(Q84)*3+(Q84-INT(Q84))*10)+(INT(W84)*3+(W84-INT(W84))*10)+(INT(AC84)*3+(AC84-INT(AC84))*10)+(INT(AI84)*3+(AI84-INT(AI84))*10)+(INT(AO84)*3+(AO84-INT(AO84))*10)+(INT(AU84)*3+(AU84-INT(AU84))*10)+(INT(BA84)*3+(BA84-INT(BA84))*10)+(INT(BG84)*3+(BG84-INT(BG84))*10)+(INT(BM84)*3+(BM84-INT(BM84))*10)+(INT(BS84)*3+(BS84-INT(BS84))*10)+(INT(BY84)*3+(BY84-INT(BY84))*10)+(INT(CE84)*3+(CE84-INT(CE84))*10)+(INT(CK84)*3+(CK84-INT(CK84))*10)</f>
        <v/>
      </c>
      <c r="CT84">
        <f>INT(CS84/3)+MOD(CS84,3)/10</f>
        <v/>
      </c>
      <c r="CU84">
        <f>F84+L84+R84+X84+AD84+AJ84+AP84+AV84+BB84+BH84+BN84+BT84+BZ84+CF84+CL84</f>
        <v/>
      </c>
      <c r="CV84">
        <f>G84+M84+S84+Y84+AE84+AK84+AQ84+AW84+BC84+BI84+BO84+BU84+CA84+CG84+CM84</f>
        <v/>
      </c>
      <c r="CW84">
        <f>H84+N84+T84+Z84+AF84+AL84+AR84+AX84+BD84+BJ84+BP84+BV84+CB84+CH84+CN84</f>
        <v/>
      </c>
      <c r="CX84" s="2">
        <f>IFERROR(CU84*27/CS84,0)</f>
        <v/>
      </c>
    </row>
    <row r="85">
      <c r="A85">
        <f>IF(A27="","",A27)</f>
        <v/>
      </c>
      <c r="B85">
        <f>IF(B27="","",B27)</f>
        <v/>
      </c>
      <c r="CP85">
        <f>C85+I85+O85+U85+AA85+AG85+AM85+AS85+AY85+BE85+BK85+BQ85+BW85+CC85+CI85</f>
        <v/>
      </c>
      <c r="CQ85">
        <f>COUNTIF(D85,"G")+COUNTIF(J85,"G")+COUNTIF(P85,"G")+COUNTIF(V85,"G")+COUNTIF(AB85,"G")+COUNTIF(AH85,"G")+COUNTIF(AN85,"G")+COUNTIF(AT85,"G")+COUNTIF(AZ85,"G")+COUNTIF(BF85,"G")+COUNTIF(BL85,"G")+COUNTIF(BR85,"G")+COUNTIF(BX85,"G")+COUNTIF(CD85,"G")+COUNTIF(CJ85,"G")</f>
        <v/>
      </c>
      <c r="CR85">
        <f>COUNTIF(D85,"P")+COUNTIF(J85,"P")+COUNTIF(P85,"P")+COUNTIF(V85,"P")+COUNTIF(AB85,"P")+COUNTIF(AH85,"P")+COUNTIF(AN85,"P")+COUNTIF(AT85,"P")+COUNTIF(AZ85,"P")+COUNTIF(BF85,"P")+COUNTIF(BL85,"P")+COUNTIF(BR85,"P")+COUNTIF(BX85,"P")+COUNTIF(CD85,"P")+COUNTIF(CJ85,"P")</f>
        <v/>
      </c>
      <c r="CS85">
        <f>(INT(E85)*3+(E85-INT(E85))*10)+(INT(K85)*3+(K85-INT(K85))*10)+(INT(Q85)*3+(Q85-INT(Q85))*10)+(INT(W85)*3+(W85-INT(W85))*10)+(INT(AC85)*3+(AC85-INT(AC85))*10)+(INT(AI85)*3+(AI85-INT(AI85))*10)+(INT(AO85)*3+(AO85-INT(AO85))*10)+(INT(AU85)*3+(AU85-INT(AU85))*10)+(INT(BA85)*3+(BA85-INT(BA85))*10)+(INT(BG85)*3+(BG85-INT(BG85))*10)+(INT(BM85)*3+(BM85-INT(BM85))*10)+(INT(BS85)*3+(BS85-INT(BS85))*10)+(INT(BY85)*3+(BY85-INT(BY85))*10)+(INT(CE85)*3+(CE85-INT(CE85))*10)+(INT(CK85)*3+(CK85-INT(CK85))*10)</f>
        <v/>
      </c>
      <c r="CT85">
        <f>INT(CS85/3)+MOD(CS85,3)/10</f>
        <v/>
      </c>
      <c r="CU85">
        <f>F85+L85+R85+X85+AD85+AJ85+AP85+AV85+BB85+BH85+BN85+BT85+BZ85+CF85+CL85</f>
        <v/>
      </c>
      <c r="CV85">
        <f>G85+M85+S85+Y85+AE85+AK85+AQ85+AW85+BC85+BI85+BO85+BU85+CA85+CG85+CM85</f>
        <v/>
      </c>
      <c r="CW85">
        <f>H85+N85+T85+Z85+AF85+AL85+AR85+AX85+BD85+BJ85+BP85+BV85+CB85+CH85+CN85</f>
        <v/>
      </c>
      <c r="CX85" s="2">
        <f>IFERROR(CU85*27/CS85,0)</f>
        <v/>
      </c>
    </row>
    <row r="86">
      <c r="A86">
        <f>IF(A28="","",A28)</f>
        <v/>
      </c>
      <c r="B86">
        <f>IF(B28="","",B28)</f>
        <v/>
      </c>
      <c r="CP86">
        <f>C86+I86+O86+U86+AA86+AG86+AM86+AS86+AY86+BE86+BK86+BQ86+BW86+CC86+CI86</f>
        <v/>
      </c>
      <c r="CQ86">
        <f>COUNTIF(D86,"G")+COUNTIF(J86,"G")+COUNTIF(P86,"G")+COUNTIF(V86,"G")+COUNTIF(AB86,"G")+COUNTIF(AH86,"G")+COUNTIF(AN86,"G")+COUNTIF(AT86,"G")+COUNTIF(AZ86,"G")+COUNTIF(BF86,"G")+COUNTIF(BL86,"G")+COUNTIF(BR86,"G")+COUNTIF(BX86,"G")+COUNTIF(CD86,"G")+COUNTIF(CJ86,"G")</f>
        <v/>
      </c>
      <c r="CR86">
        <f>COUNTIF(D86,"P")+COUNTIF(J86,"P")+COUNTIF(P86,"P")+COUNTIF(V86,"P")+COUNTIF(AB86,"P")+COUNTIF(AH86,"P")+COUNTIF(AN86,"P")+COUNTIF(AT86,"P")+COUNTIF(AZ86,"P")+COUNTIF(BF86,"P")+COUNTIF(BL86,"P")+COUNTIF(BR86,"P")+COUNTIF(BX86,"P")+COUNTIF(CD86,"P")+COUNTIF(CJ86,"P")</f>
        <v/>
      </c>
      <c r="CS86">
        <f>(INT(E86)*3+(E86-INT(E86))*10)+(INT(K86)*3+(K86-INT(K86))*10)+(INT(Q86)*3+(Q86-INT(Q86))*10)+(INT(W86)*3+(W86-INT(W86))*10)+(INT(AC86)*3+(AC86-INT(AC86))*10)+(INT(AI86)*3+(AI86-INT(AI86))*10)+(INT(AO86)*3+(AO86-INT(AO86))*10)+(INT(AU86)*3+(AU86-INT(AU86))*10)+(INT(BA86)*3+(BA86-INT(BA86))*10)+(INT(BG86)*3+(BG86-INT(BG86))*10)+(INT(BM86)*3+(BM86-INT(BM86))*10)+(INT(BS86)*3+(BS86-INT(BS86))*10)+(INT(BY86)*3+(BY86-INT(BY86))*10)+(INT(CE86)*3+(CE86-INT(CE86))*10)+(INT(CK86)*3+(CK86-INT(CK86))*10)</f>
        <v/>
      </c>
      <c r="CT86">
        <f>INT(CS86/3)+MOD(CS86,3)/10</f>
        <v/>
      </c>
      <c r="CU86">
        <f>F86+L86+R86+X86+AD86+AJ86+AP86+AV86+BB86+BH86+BN86+BT86+BZ86+CF86+CL86</f>
        <v/>
      </c>
      <c r="CV86">
        <f>G86+M86+S86+Y86+AE86+AK86+AQ86+AW86+BC86+BI86+BO86+BU86+CA86+CG86+CM86</f>
        <v/>
      </c>
      <c r="CW86">
        <f>H86+N86+T86+Z86+AF86+AL86+AR86+AX86+BD86+BJ86+BP86+BV86+CB86+CH86+CN86</f>
        <v/>
      </c>
      <c r="CX86" s="2">
        <f>IFERROR(CU86*27/CS86,0)</f>
        <v/>
      </c>
    </row>
    <row r="87">
      <c r="A87">
        <f>IF(A29="","",A29)</f>
        <v/>
      </c>
      <c r="B87">
        <f>IF(B29="","",B29)</f>
        <v/>
      </c>
      <c r="CP87">
        <f>C87+I87+O87+U87+AA87+AG87+AM87+AS87+AY87+BE87+BK87+BQ87+BW87+CC87+CI87</f>
        <v/>
      </c>
      <c r="CQ87">
        <f>COUNTIF(D87,"G")+COUNTIF(J87,"G")+COUNTIF(P87,"G")+COUNTIF(V87,"G")+COUNTIF(AB87,"G")+COUNTIF(AH87,"G")+COUNTIF(AN87,"G")+COUNTIF(AT87,"G")+COUNTIF(AZ87,"G")+COUNTIF(BF87,"G")+COUNTIF(BL87,"G")+COUNTIF(BR87,"G")+COUNTIF(BX87,"G")+COUNTIF(CD87,"G")+COUNTIF(CJ87,"G")</f>
        <v/>
      </c>
      <c r="CR87">
        <f>COUNTIF(D87,"P")+COUNTIF(J87,"P")+COUNTIF(P87,"P")+COUNTIF(V87,"P")+COUNTIF(AB87,"P")+COUNTIF(AH87,"P")+COUNTIF(AN87,"P")+COUNTIF(AT87,"P")+COUNTIF(AZ87,"P")+COUNTIF(BF87,"P")+COUNTIF(BL87,"P")+COUNTIF(BR87,"P")+COUNTIF(BX87,"P")+COUNTIF(CD87,"P")+COUNTIF(CJ87,"P")</f>
        <v/>
      </c>
      <c r="CS87">
        <f>(INT(E87)*3+(E87-INT(E87))*10)+(INT(K87)*3+(K87-INT(K87))*10)+(INT(Q87)*3+(Q87-INT(Q87))*10)+(INT(W87)*3+(W87-INT(W87))*10)+(INT(AC87)*3+(AC87-INT(AC87))*10)+(INT(AI87)*3+(AI87-INT(AI87))*10)+(INT(AO87)*3+(AO87-INT(AO87))*10)+(INT(AU87)*3+(AU87-INT(AU87))*10)+(INT(BA87)*3+(BA87-INT(BA87))*10)+(INT(BG87)*3+(BG87-INT(BG87))*10)+(INT(BM87)*3+(BM87-INT(BM87))*10)+(INT(BS87)*3+(BS87-INT(BS87))*10)+(INT(BY87)*3+(BY87-INT(BY87))*10)+(INT(CE87)*3+(CE87-INT(CE87))*10)+(INT(CK87)*3+(CK87-INT(CK87))*10)</f>
        <v/>
      </c>
      <c r="CT87">
        <f>INT(CS87/3)+MOD(CS87,3)/10</f>
        <v/>
      </c>
      <c r="CU87">
        <f>F87+L87+R87+X87+AD87+AJ87+AP87+AV87+BB87+BH87+BN87+BT87+BZ87+CF87+CL87</f>
        <v/>
      </c>
      <c r="CV87">
        <f>G87+M87+S87+Y87+AE87+AK87+AQ87+AW87+BC87+BI87+BO87+BU87+CA87+CG87+CM87</f>
        <v/>
      </c>
      <c r="CW87">
        <f>H87+N87+T87+Z87+AF87+AL87+AR87+AX87+BD87+BJ87+BP87+BV87+CB87+CH87+CN87</f>
        <v/>
      </c>
      <c r="CX87" s="2">
        <f>IFERROR(CU87*27/CS87,0)</f>
        <v/>
      </c>
    </row>
    <row r="88">
      <c r="A88">
        <f>IF(A30="","",A30)</f>
        <v/>
      </c>
      <c r="B88">
        <f>IF(B30="","",B30)</f>
        <v/>
      </c>
      <c r="CP88">
        <f>C88+I88+O88+U88+AA88+AG88+AM88+AS88+AY88+BE88+BK88+BQ88+BW88+CC88+CI88</f>
        <v/>
      </c>
      <c r="CQ88">
        <f>COUNTIF(D88,"G")+COUNTIF(J88,"G")+COUNTIF(P88,"G")+COUNTIF(V88,"G")+COUNTIF(AB88,"G")+COUNTIF(AH88,"G")+COUNTIF(AN88,"G")+COUNTIF(AT88,"G")+COUNTIF(AZ88,"G")+COUNTIF(BF88,"G")+COUNTIF(BL88,"G")+COUNTIF(BR88,"G")+COUNTIF(BX88,"G")+COUNTIF(CD88,"G")+COUNTIF(CJ88,"G")</f>
        <v/>
      </c>
      <c r="CR88">
        <f>COUNTIF(D88,"P")+COUNTIF(J88,"P")+COUNTIF(P88,"P")+COUNTIF(V88,"P")+COUNTIF(AB88,"P")+COUNTIF(AH88,"P")+COUNTIF(AN88,"P")+COUNTIF(AT88,"P")+COUNTIF(AZ88,"P")+COUNTIF(BF88,"P")+COUNTIF(BL88,"P")+COUNTIF(BR88,"P")+COUNTIF(BX88,"P")+COUNTIF(CD88,"P")+COUNTIF(CJ88,"P")</f>
        <v/>
      </c>
      <c r="CS88">
        <f>(INT(E88)*3+(E88-INT(E88))*10)+(INT(K88)*3+(K88-INT(K88))*10)+(INT(Q88)*3+(Q88-INT(Q88))*10)+(INT(W88)*3+(W88-INT(W88))*10)+(INT(AC88)*3+(AC88-INT(AC88))*10)+(INT(AI88)*3+(AI88-INT(AI88))*10)+(INT(AO88)*3+(AO88-INT(AO88))*10)+(INT(AU88)*3+(AU88-INT(AU88))*10)+(INT(BA88)*3+(BA88-INT(BA88))*10)+(INT(BG88)*3+(BG88-INT(BG88))*10)+(INT(BM88)*3+(BM88-INT(BM88))*10)+(INT(BS88)*3+(BS88-INT(BS88))*10)+(INT(BY88)*3+(BY88-INT(BY88))*10)+(INT(CE88)*3+(CE88-INT(CE88))*10)+(INT(CK88)*3+(CK88-INT(CK88))*10)</f>
        <v/>
      </c>
      <c r="CT88">
        <f>INT(CS88/3)+MOD(CS88,3)/10</f>
        <v/>
      </c>
      <c r="CU88">
        <f>F88+L88+R88+X88+AD88+AJ88+AP88+AV88+BB88+BH88+BN88+BT88+BZ88+CF88+CL88</f>
        <v/>
      </c>
      <c r="CV88">
        <f>G88+M88+S88+Y88+AE88+AK88+AQ88+AW88+BC88+BI88+BO88+BU88+CA88+CG88+CM88</f>
        <v/>
      </c>
      <c r="CW88">
        <f>H88+N88+T88+Z88+AF88+AL88+AR88+AX88+BD88+BJ88+BP88+BV88+CB88+CH88+CN88</f>
        <v/>
      </c>
      <c r="CX88" s="2">
        <f>IFERROR(CU88*27/CS88,0)</f>
        <v/>
      </c>
    </row>
    <row r="89">
      <c r="A89">
        <f>IF(A31="","",A31)</f>
        <v/>
      </c>
      <c r="B89">
        <f>IF(B31="","",B31)</f>
        <v/>
      </c>
      <c r="CP89">
        <f>C89+I89+O89+U89+AA89+AG89+AM89+AS89+AY89+BE89+BK89+BQ89+BW89+CC89+CI89</f>
        <v/>
      </c>
      <c r="CQ89">
        <f>COUNTIF(D89,"G")+COUNTIF(J89,"G")+COUNTIF(P89,"G")+COUNTIF(V89,"G")+COUNTIF(AB89,"G")+COUNTIF(AH89,"G")+COUNTIF(AN89,"G")+COUNTIF(AT89,"G")+COUNTIF(AZ89,"G")+COUNTIF(BF89,"G")+COUNTIF(BL89,"G")+COUNTIF(BR89,"G")+COUNTIF(BX89,"G")+COUNTIF(CD89,"G")+COUNTIF(CJ89,"G")</f>
        <v/>
      </c>
      <c r="CR89">
        <f>COUNTIF(D89,"P")+COUNTIF(J89,"P")+COUNTIF(P89,"P")+COUNTIF(V89,"P")+COUNTIF(AB89,"P")+COUNTIF(AH89,"P")+COUNTIF(AN89,"P")+COUNTIF(AT89,"P")+COUNTIF(AZ89,"P")+COUNTIF(BF89,"P")+COUNTIF(BL89,"P")+COUNTIF(BR89,"P")+COUNTIF(BX89,"P")+COUNTIF(CD89,"P")+COUNTIF(CJ89,"P")</f>
        <v/>
      </c>
      <c r="CS89">
        <f>(INT(E89)*3+(E89-INT(E89))*10)+(INT(K89)*3+(K89-INT(K89))*10)+(INT(Q89)*3+(Q89-INT(Q89))*10)+(INT(W89)*3+(W89-INT(W89))*10)+(INT(AC89)*3+(AC89-INT(AC89))*10)+(INT(AI89)*3+(AI89-INT(AI89))*10)+(INT(AO89)*3+(AO89-INT(AO89))*10)+(INT(AU89)*3+(AU89-INT(AU89))*10)+(INT(BA89)*3+(BA89-INT(BA89))*10)+(INT(BG89)*3+(BG89-INT(BG89))*10)+(INT(BM89)*3+(BM89-INT(BM89))*10)+(INT(BS89)*3+(BS89-INT(BS89))*10)+(INT(BY89)*3+(BY89-INT(BY89))*10)+(INT(CE89)*3+(CE89-INT(CE89))*10)+(INT(CK89)*3+(CK89-INT(CK89))*10)</f>
        <v/>
      </c>
      <c r="CT89">
        <f>INT(CS89/3)+MOD(CS89,3)/10</f>
        <v/>
      </c>
      <c r="CU89">
        <f>F89+L89+R89+X89+AD89+AJ89+AP89+AV89+BB89+BH89+BN89+BT89+BZ89+CF89+CL89</f>
        <v/>
      </c>
      <c r="CV89">
        <f>G89+M89+S89+Y89+AE89+AK89+AQ89+AW89+BC89+BI89+BO89+BU89+CA89+CG89+CM89</f>
        <v/>
      </c>
      <c r="CW89">
        <f>H89+N89+T89+Z89+AF89+AL89+AR89+AX89+BD89+BJ89+BP89+BV89+CB89+CH89+CN89</f>
        <v/>
      </c>
      <c r="CX89" s="2">
        <f>IFERROR(CU89*27/CS89,0)</f>
        <v/>
      </c>
    </row>
    <row r="90">
      <c r="A90">
        <f>IF(A32="","",A32)</f>
        <v/>
      </c>
      <c r="B90">
        <f>IF(B32="","",B32)</f>
        <v/>
      </c>
      <c r="CP90">
        <f>C90+I90+O90+U90+AA90+AG90+AM90+AS90+AY90+BE90+BK90+BQ90+BW90+CC90+CI90</f>
        <v/>
      </c>
      <c r="CQ90">
        <f>COUNTIF(D90,"G")+COUNTIF(J90,"G")+COUNTIF(P90,"G")+COUNTIF(V90,"G")+COUNTIF(AB90,"G")+COUNTIF(AH90,"G")+COUNTIF(AN90,"G")+COUNTIF(AT90,"G")+COUNTIF(AZ90,"G")+COUNTIF(BF90,"G")+COUNTIF(BL90,"G")+COUNTIF(BR90,"G")+COUNTIF(BX90,"G")+COUNTIF(CD90,"G")+COUNTIF(CJ90,"G")</f>
        <v/>
      </c>
      <c r="CR90">
        <f>COUNTIF(D90,"P")+COUNTIF(J90,"P")+COUNTIF(P90,"P")+COUNTIF(V90,"P")+COUNTIF(AB90,"P")+COUNTIF(AH90,"P")+COUNTIF(AN90,"P")+COUNTIF(AT90,"P")+COUNTIF(AZ90,"P")+COUNTIF(BF90,"P")+COUNTIF(BL90,"P")+COUNTIF(BR90,"P")+COUNTIF(BX90,"P")+COUNTIF(CD90,"P")+COUNTIF(CJ90,"P")</f>
        <v/>
      </c>
      <c r="CS90">
        <f>(INT(E90)*3+(E90-INT(E90))*10)+(INT(K90)*3+(K90-INT(K90))*10)+(INT(Q90)*3+(Q90-INT(Q90))*10)+(INT(W90)*3+(W90-INT(W90))*10)+(INT(AC90)*3+(AC90-INT(AC90))*10)+(INT(AI90)*3+(AI90-INT(AI90))*10)+(INT(AO90)*3+(AO90-INT(AO90))*10)+(INT(AU90)*3+(AU90-INT(AU90))*10)+(INT(BA90)*3+(BA90-INT(BA90))*10)+(INT(BG90)*3+(BG90-INT(BG90))*10)+(INT(BM90)*3+(BM90-INT(BM90))*10)+(INT(BS90)*3+(BS90-INT(BS90))*10)+(INT(BY90)*3+(BY90-INT(BY90))*10)+(INT(CE90)*3+(CE90-INT(CE90))*10)+(INT(CK90)*3+(CK90-INT(CK90))*10)</f>
        <v/>
      </c>
      <c r="CT90">
        <f>INT(CS90/3)+MOD(CS90,3)/10</f>
        <v/>
      </c>
      <c r="CU90">
        <f>F90+L90+R90+X90+AD90+AJ90+AP90+AV90+BB90+BH90+BN90+BT90+BZ90+CF90+CL90</f>
        <v/>
      </c>
      <c r="CV90">
        <f>G90+M90+S90+Y90+AE90+AK90+AQ90+AW90+BC90+BI90+BO90+BU90+CA90+CG90+CM90</f>
        <v/>
      </c>
      <c r="CW90">
        <f>H90+N90+T90+Z90+AF90+AL90+AR90+AX90+BD90+BJ90+BP90+BV90+CB90+CH90+CN90</f>
        <v/>
      </c>
      <c r="CX90" s="2">
        <f>IFERROR(CU90*27/CS90,0)</f>
        <v/>
      </c>
    </row>
    <row r="91">
      <c r="A91" t="inlineStr">
        <is>
          <t>TOTALES :</t>
        </is>
      </c>
      <c r="CP91">
        <f>SUM(CP66:CP90)</f>
        <v/>
      </c>
      <c r="CQ91">
        <f>SUM(CQ66:CQ90)</f>
        <v/>
      </c>
      <c r="CR91">
        <f>SUM(CR66:CR90)</f>
        <v/>
      </c>
      <c r="CS91">
        <f>SUM(CS66:CS90)</f>
        <v/>
      </c>
      <c r="CT91">
        <f>SUM(CT66:CT90)</f>
        <v/>
      </c>
      <c r="CU91">
        <f>SUM(CU66:CU90)</f>
        <v/>
      </c>
      <c r="CV91">
        <f>SUM(CV66:CV90)</f>
        <v/>
      </c>
      <c r="CW91">
        <f>SUM(CW66:CW90)</f>
        <v/>
      </c>
      <c r="CX91">
        <f>SUM(CX66:CX90)</f>
        <v/>
      </c>
    </row>
    <row r="94">
      <c r="A94" t="inlineStr">
        <is>
          <t>R E S U L T A D O S   D E L   E Q U I P O</t>
        </is>
      </c>
    </row>
    <row r="95">
      <c r="A95" t="inlineStr">
        <is>
          <t>Juego</t>
        </is>
      </c>
      <c r="B95" t="inlineStr">
        <is>
          <t>Resultado</t>
        </is>
      </c>
      <c r="C95" t="inlineStr">
        <is>
          <t>CA</t>
        </is>
      </c>
      <c r="D95" t="inlineStr">
        <is>
          <t>CR</t>
        </is>
      </c>
    </row>
    <row r="96">
      <c r="A96" t="n">
        <v>1</v>
      </c>
    </row>
    <row r="97">
      <c r="A97" t="n">
        <v>2</v>
      </c>
    </row>
    <row r="98">
      <c r="A98" t="n">
        <v>3</v>
      </c>
    </row>
    <row r="99">
      <c r="A99" t="n">
        <v>4</v>
      </c>
    </row>
    <row r="100">
      <c r="A100" t="n">
        <v>5</v>
      </c>
    </row>
    <row r="101">
      <c r="A101" t="n">
        <v>6</v>
      </c>
    </row>
    <row r="102">
      <c r="A102" t="n">
        <v>7</v>
      </c>
    </row>
    <row r="103">
      <c r="A103" t="n">
        <v>8</v>
      </c>
    </row>
    <row r="104">
      <c r="A104" t="n">
        <v>9</v>
      </c>
    </row>
    <row r="105">
      <c r="A105" t="n">
        <v>10</v>
      </c>
    </row>
    <row r="106">
      <c r="A106" t="n">
        <v>11</v>
      </c>
    </row>
    <row r="107">
      <c r="A107" t="n">
        <v>12</v>
      </c>
    </row>
    <row r="108">
      <c r="A108" t="n">
        <v>13</v>
      </c>
    </row>
    <row r="109">
      <c r="A109" t="n">
        <v>14</v>
      </c>
    </row>
    <row r="110">
      <c r="A110" t="n">
        <v>15</v>
      </c>
    </row>
    <row r="111">
      <c r="A111" t="inlineStr">
        <is>
          <t>TOTALES</t>
        </is>
      </c>
      <c r="B111">
        <f>COUNTIF(B96:B110,"G")+COUNTIF(B96:B110,"P")+COUNTIF(B96:B110,"E")</f>
        <v/>
      </c>
      <c r="C111">
        <f>COUNTIF(B96:B110,"G")</f>
        <v/>
      </c>
      <c r="D111">
        <f>COUNTIF(B96:B110,"P")</f>
        <v/>
      </c>
      <c r="E111">
        <f>COUNTIF(B96:B110,"E")</f>
        <v/>
      </c>
      <c r="F111">
        <f>SUM(C96:C110)</f>
        <v/>
      </c>
      <c r="G111">
        <f>SUM(D96:D110)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V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CORPORACION CRIOLLITOS DE VENEZUELA</t>
        </is>
      </c>
    </row>
    <row r="2">
      <c r="A2" t="inlineStr">
        <is>
          <t>LIGA DE BEISBOL MENOR JUAN GUILLERMO GUZMAN</t>
        </is>
      </c>
    </row>
    <row r="4">
      <c r="B4" t="inlineStr">
        <is>
          <t>CATEGORIA : INFANTIL</t>
        </is>
      </c>
    </row>
    <row r="6">
      <c r="A6" t="inlineStr">
        <is>
          <t>equipo19</t>
        </is>
      </c>
      <c r="C6" t="inlineStr">
        <is>
          <t>O F E N S I V A   I N D I V I D U A L</t>
        </is>
      </c>
    </row>
    <row r="7">
      <c r="A7" t="inlineStr">
        <is>
          <t>NOMBRE</t>
        </is>
      </c>
      <c r="B7" t="inlineStr">
        <is>
          <t>No</t>
        </is>
      </c>
      <c r="C7" t="inlineStr">
        <is>
          <t>VB</t>
        </is>
      </c>
      <c r="D7" t="inlineStr">
        <is>
          <t>CA</t>
        </is>
      </c>
      <c r="E7" t="inlineStr">
        <is>
          <t>H</t>
        </is>
      </c>
      <c r="F7" t="inlineStr">
        <is>
          <t>2B</t>
        </is>
      </c>
      <c r="G7" t="inlineStr">
        <is>
          <t>3B</t>
        </is>
      </c>
      <c r="H7" t="inlineStr">
        <is>
          <t>HR</t>
        </is>
      </c>
      <c r="I7" t="inlineStr">
        <is>
          <t>CI</t>
        </is>
      </c>
      <c r="J7" t="inlineStr">
        <is>
          <t>K</t>
        </is>
      </c>
      <c r="K7" t="inlineStr">
        <is>
          <t>BB</t>
        </is>
      </c>
      <c r="L7" t="inlineStr">
        <is>
          <t>BR</t>
        </is>
      </c>
      <c r="M7" t="inlineStr">
        <is>
          <t>GP</t>
        </is>
      </c>
      <c r="N7" t="inlineStr">
        <is>
          <t>SH</t>
        </is>
      </c>
      <c r="O7" t="inlineStr">
        <is>
          <t>SF</t>
        </is>
      </c>
      <c r="P7" t="inlineStr">
        <is>
          <t>INT</t>
        </is>
      </c>
      <c r="Q7" t="inlineStr">
        <is>
          <t>BAL</t>
        </is>
      </c>
      <c r="R7" t="inlineStr">
        <is>
          <t>AL</t>
        </is>
      </c>
      <c r="T7" t="inlineStr">
        <is>
          <t>VB</t>
        </is>
      </c>
      <c r="U7" t="inlineStr">
        <is>
          <t>CA</t>
        </is>
      </c>
      <c r="V7" t="inlineStr">
        <is>
          <t>H</t>
        </is>
      </c>
      <c r="W7" t="inlineStr">
        <is>
          <t>2B</t>
        </is>
      </c>
      <c r="X7" t="inlineStr">
        <is>
          <t>3B</t>
        </is>
      </c>
      <c r="Y7" t="inlineStr">
        <is>
          <t>HR</t>
        </is>
      </c>
      <c r="Z7" t="inlineStr">
        <is>
          <t>CI</t>
        </is>
      </c>
      <c r="AA7" t="inlineStr">
        <is>
          <t>K</t>
        </is>
      </c>
      <c r="AB7" t="inlineStr">
        <is>
          <t>BB</t>
        </is>
      </c>
      <c r="AC7" t="inlineStr">
        <is>
          <t>BR</t>
        </is>
      </c>
      <c r="AD7" t="inlineStr">
        <is>
          <t>GP</t>
        </is>
      </c>
      <c r="AE7" t="inlineStr">
        <is>
          <t>SH</t>
        </is>
      </c>
      <c r="AF7" t="inlineStr">
        <is>
          <t>SF</t>
        </is>
      </c>
      <c r="AG7" t="inlineStr">
        <is>
          <t>INT</t>
        </is>
      </c>
      <c r="AH7" t="inlineStr">
        <is>
          <t>BAL</t>
        </is>
      </c>
      <c r="AI7" t="inlineStr">
        <is>
          <t>AL</t>
        </is>
      </c>
      <c r="AK7" t="inlineStr">
        <is>
          <t>VB</t>
        </is>
      </c>
      <c r="AL7" t="inlineStr">
        <is>
          <t>CA</t>
        </is>
      </c>
      <c r="AM7" t="inlineStr">
        <is>
          <t>H</t>
        </is>
      </c>
      <c r="AN7" t="inlineStr">
        <is>
          <t>2B</t>
        </is>
      </c>
      <c r="AO7" t="inlineStr">
        <is>
          <t>3B</t>
        </is>
      </c>
      <c r="AP7" t="inlineStr">
        <is>
          <t>HR</t>
        </is>
      </c>
      <c r="AQ7" t="inlineStr">
        <is>
          <t>CI</t>
        </is>
      </c>
      <c r="AR7" t="inlineStr">
        <is>
          <t>K</t>
        </is>
      </c>
      <c r="AS7" t="inlineStr">
        <is>
          <t>BB</t>
        </is>
      </c>
      <c r="AT7" t="inlineStr">
        <is>
          <t>BR</t>
        </is>
      </c>
      <c r="AU7" t="inlineStr">
        <is>
          <t>GP</t>
        </is>
      </c>
      <c r="AV7" t="inlineStr">
        <is>
          <t>SH</t>
        </is>
      </c>
      <c r="AW7" t="inlineStr">
        <is>
          <t>SF</t>
        </is>
      </c>
      <c r="AX7" t="inlineStr">
        <is>
          <t>INT</t>
        </is>
      </c>
      <c r="AY7" t="inlineStr">
        <is>
          <t>BAL</t>
        </is>
      </c>
      <c r="AZ7" t="inlineStr">
        <is>
          <t>AL</t>
        </is>
      </c>
      <c r="BB7" t="inlineStr">
        <is>
          <t>VB</t>
        </is>
      </c>
      <c r="BC7" t="inlineStr">
        <is>
          <t>CA</t>
        </is>
      </c>
      <c r="BD7" t="inlineStr">
        <is>
          <t>H</t>
        </is>
      </c>
      <c r="BE7" t="inlineStr">
        <is>
          <t>2B</t>
        </is>
      </c>
      <c r="BF7" t="inlineStr">
        <is>
          <t>3B</t>
        </is>
      </c>
      <c r="BG7" t="inlineStr">
        <is>
          <t>HR</t>
        </is>
      </c>
      <c r="BH7" t="inlineStr">
        <is>
          <t>CI</t>
        </is>
      </c>
      <c r="BI7" t="inlineStr">
        <is>
          <t>K</t>
        </is>
      </c>
      <c r="BJ7" t="inlineStr">
        <is>
          <t>BB</t>
        </is>
      </c>
      <c r="BK7" t="inlineStr">
        <is>
          <t>BR</t>
        </is>
      </c>
      <c r="BL7" t="inlineStr">
        <is>
          <t>GP</t>
        </is>
      </c>
      <c r="BM7" t="inlineStr">
        <is>
          <t>SH</t>
        </is>
      </c>
      <c r="BN7" t="inlineStr">
        <is>
          <t>SF</t>
        </is>
      </c>
      <c r="BO7" t="inlineStr">
        <is>
          <t>INT</t>
        </is>
      </c>
      <c r="BP7" t="inlineStr">
        <is>
          <t>BAL</t>
        </is>
      </c>
      <c r="BQ7" t="inlineStr">
        <is>
          <t>AL</t>
        </is>
      </c>
      <c r="BS7" t="inlineStr">
        <is>
          <t>VB</t>
        </is>
      </c>
      <c r="BT7" t="inlineStr">
        <is>
          <t>CA</t>
        </is>
      </c>
      <c r="BU7" t="inlineStr">
        <is>
          <t>H</t>
        </is>
      </c>
      <c r="BV7" t="inlineStr">
        <is>
          <t>2B</t>
        </is>
      </c>
      <c r="BW7" t="inlineStr">
        <is>
          <t>3B</t>
        </is>
      </c>
      <c r="BX7" t="inlineStr">
        <is>
          <t>HR</t>
        </is>
      </c>
      <c r="BY7" t="inlineStr">
        <is>
          <t>CI</t>
        </is>
      </c>
      <c r="BZ7" t="inlineStr">
        <is>
          <t>K</t>
        </is>
      </c>
      <c r="CA7" t="inlineStr">
        <is>
          <t>BB</t>
        </is>
      </c>
      <c r="CB7" t="inlineStr">
        <is>
          <t>BR</t>
        </is>
      </c>
      <c r="CC7" t="inlineStr">
        <is>
          <t>GP</t>
        </is>
      </c>
      <c r="CD7" t="inlineStr">
        <is>
          <t>SH</t>
        </is>
      </c>
      <c r="CE7" t="inlineStr">
        <is>
          <t>SF</t>
        </is>
      </c>
      <c r="CF7" t="inlineStr">
        <is>
          <t>INT</t>
        </is>
      </c>
      <c r="CG7" t="inlineStr">
        <is>
          <t>BAL</t>
        </is>
      </c>
      <c r="CH7" t="inlineStr">
        <is>
          <t>AL</t>
        </is>
      </c>
      <c r="CJ7" t="inlineStr">
        <is>
          <t>VB</t>
        </is>
      </c>
      <c r="CK7" t="inlineStr">
        <is>
          <t>CA</t>
        </is>
      </c>
      <c r="CL7" t="inlineStr">
        <is>
          <t>H</t>
        </is>
      </c>
      <c r="CM7" t="inlineStr">
        <is>
          <t>2B</t>
        </is>
      </c>
      <c r="CN7" t="inlineStr">
        <is>
          <t>3B</t>
        </is>
      </c>
      <c r="CO7" t="inlineStr">
        <is>
          <t>HR</t>
        </is>
      </c>
      <c r="CP7" t="inlineStr">
        <is>
          <t>CI</t>
        </is>
      </c>
      <c r="CQ7" t="inlineStr">
        <is>
          <t>K</t>
        </is>
      </c>
      <c r="CR7" t="inlineStr">
        <is>
          <t>BB</t>
        </is>
      </c>
      <c r="CS7" t="inlineStr">
        <is>
          <t>BR</t>
        </is>
      </c>
      <c r="CT7" t="inlineStr">
        <is>
          <t>GP</t>
        </is>
      </c>
      <c r="CU7" t="inlineStr">
        <is>
          <t>SH</t>
        </is>
      </c>
      <c r="CV7" t="inlineStr">
        <is>
          <t>SF</t>
        </is>
      </c>
      <c r="CW7" t="inlineStr">
        <is>
          <t>INT</t>
        </is>
      </c>
      <c r="CX7" t="inlineStr">
        <is>
          <t>BAL</t>
        </is>
      </c>
      <c r="CY7" t="inlineStr">
        <is>
          <t>AL</t>
        </is>
      </c>
      <c r="DA7" t="inlineStr">
        <is>
          <t>VB</t>
        </is>
      </c>
      <c r="DB7" t="inlineStr">
        <is>
          <t>CA</t>
        </is>
      </c>
      <c r="DC7" t="inlineStr">
        <is>
          <t>H</t>
        </is>
      </c>
      <c r="DD7" t="inlineStr">
        <is>
          <t>2B</t>
        </is>
      </c>
      <c r="DE7" t="inlineStr">
        <is>
          <t>3B</t>
        </is>
      </c>
      <c r="DF7" t="inlineStr">
        <is>
          <t>HR</t>
        </is>
      </c>
      <c r="DG7" t="inlineStr">
        <is>
          <t>CI</t>
        </is>
      </c>
      <c r="DH7" t="inlineStr">
        <is>
          <t>K</t>
        </is>
      </c>
      <c r="DI7" t="inlineStr">
        <is>
          <t>BB</t>
        </is>
      </c>
      <c r="DJ7" t="inlineStr">
        <is>
          <t>BR</t>
        </is>
      </c>
      <c r="DK7" t="inlineStr">
        <is>
          <t>GP</t>
        </is>
      </c>
      <c r="DL7" t="inlineStr">
        <is>
          <t>SH</t>
        </is>
      </c>
      <c r="DM7" t="inlineStr">
        <is>
          <t>SF</t>
        </is>
      </c>
      <c r="DN7" t="inlineStr">
        <is>
          <t>INT</t>
        </is>
      </c>
      <c r="DO7" t="inlineStr">
        <is>
          <t>BAL</t>
        </is>
      </c>
      <c r="DP7" t="inlineStr">
        <is>
          <t>AL</t>
        </is>
      </c>
      <c r="DR7" t="inlineStr">
        <is>
          <t>VB</t>
        </is>
      </c>
      <c r="DS7" t="inlineStr">
        <is>
          <t>CA</t>
        </is>
      </c>
      <c r="DT7" t="inlineStr">
        <is>
          <t>H</t>
        </is>
      </c>
      <c r="DU7" t="inlineStr">
        <is>
          <t>2B</t>
        </is>
      </c>
      <c r="DV7" t="inlineStr">
        <is>
          <t>3B</t>
        </is>
      </c>
      <c r="DW7" t="inlineStr">
        <is>
          <t>HR</t>
        </is>
      </c>
      <c r="DX7" t="inlineStr">
        <is>
          <t>CI</t>
        </is>
      </c>
      <c r="DY7" t="inlineStr">
        <is>
          <t>K</t>
        </is>
      </c>
      <c r="DZ7" t="inlineStr">
        <is>
          <t>BB</t>
        </is>
      </c>
      <c r="EA7" t="inlineStr">
        <is>
          <t>BR</t>
        </is>
      </c>
      <c r="EB7" t="inlineStr">
        <is>
          <t>GP</t>
        </is>
      </c>
      <c r="EC7" t="inlineStr">
        <is>
          <t>SH</t>
        </is>
      </c>
      <c r="ED7" t="inlineStr">
        <is>
          <t>SF</t>
        </is>
      </c>
      <c r="EE7" t="inlineStr">
        <is>
          <t>INT</t>
        </is>
      </c>
      <c r="EF7" t="inlineStr">
        <is>
          <t>BAL</t>
        </is>
      </c>
      <c r="EG7" t="inlineStr">
        <is>
          <t>AL</t>
        </is>
      </c>
      <c r="EI7" t="inlineStr">
        <is>
          <t>VB</t>
        </is>
      </c>
      <c r="EJ7" t="inlineStr">
        <is>
          <t>CA</t>
        </is>
      </c>
      <c r="EK7" t="inlineStr">
        <is>
          <t>H</t>
        </is>
      </c>
      <c r="EL7" t="inlineStr">
        <is>
          <t>2B</t>
        </is>
      </c>
      <c r="EM7" t="inlineStr">
        <is>
          <t>3B</t>
        </is>
      </c>
      <c r="EN7" t="inlineStr">
        <is>
          <t>HR</t>
        </is>
      </c>
      <c r="EO7" t="inlineStr">
        <is>
          <t>CI</t>
        </is>
      </c>
      <c r="EP7" t="inlineStr">
        <is>
          <t>K</t>
        </is>
      </c>
      <c r="EQ7" t="inlineStr">
        <is>
          <t>BB</t>
        </is>
      </c>
      <c r="ER7" t="inlineStr">
        <is>
          <t>BR</t>
        </is>
      </c>
      <c r="ES7" t="inlineStr">
        <is>
          <t>GP</t>
        </is>
      </c>
      <c r="ET7" t="inlineStr">
        <is>
          <t>SH</t>
        </is>
      </c>
      <c r="EU7" t="inlineStr">
        <is>
          <t>SF</t>
        </is>
      </c>
      <c r="EV7" t="inlineStr">
        <is>
          <t>INT</t>
        </is>
      </c>
      <c r="EW7" t="inlineStr">
        <is>
          <t>BAL</t>
        </is>
      </c>
      <c r="EX7" t="inlineStr">
        <is>
          <t>AL</t>
        </is>
      </c>
      <c r="EZ7" t="inlineStr">
        <is>
          <t>VB</t>
        </is>
      </c>
      <c r="FA7" t="inlineStr">
        <is>
          <t>CA</t>
        </is>
      </c>
      <c r="FB7" t="inlineStr">
        <is>
          <t>H</t>
        </is>
      </c>
      <c r="FC7" t="inlineStr">
        <is>
          <t>2B</t>
        </is>
      </c>
      <c r="FD7" t="inlineStr">
        <is>
          <t>3B</t>
        </is>
      </c>
      <c r="FE7" t="inlineStr">
        <is>
          <t>HR</t>
        </is>
      </c>
      <c r="FF7" t="inlineStr">
        <is>
          <t>CI</t>
        </is>
      </c>
      <c r="FG7" t="inlineStr">
        <is>
          <t>K</t>
        </is>
      </c>
      <c r="FH7" t="inlineStr">
        <is>
          <t>BB</t>
        </is>
      </c>
      <c r="FI7" t="inlineStr">
        <is>
          <t>BR</t>
        </is>
      </c>
      <c r="FJ7" t="inlineStr">
        <is>
          <t>GP</t>
        </is>
      </c>
      <c r="FK7" t="inlineStr">
        <is>
          <t>SH</t>
        </is>
      </c>
      <c r="FL7" t="inlineStr">
        <is>
          <t>SF</t>
        </is>
      </c>
      <c r="FM7" t="inlineStr">
        <is>
          <t>INT</t>
        </is>
      </c>
      <c r="FN7" t="inlineStr">
        <is>
          <t>BAL</t>
        </is>
      </c>
      <c r="FO7" t="inlineStr">
        <is>
          <t>AL</t>
        </is>
      </c>
      <c r="FQ7" t="inlineStr">
        <is>
          <t>VB</t>
        </is>
      </c>
      <c r="FR7" t="inlineStr">
        <is>
          <t>CA</t>
        </is>
      </c>
      <c r="FS7" t="inlineStr">
        <is>
          <t>H</t>
        </is>
      </c>
      <c r="FT7" t="inlineStr">
        <is>
          <t>2B</t>
        </is>
      </c>
      <c r="FU7" t="inlineStr">
        <is>
          <t>3B</t>
        </is>
      </c>
      <c r="FV7" t="inlineStr">
        <is>
          <t>HR</t>
        </is>
      </c>
      <c r="FW7" t="inlineStr">
        <is>
          <t>CI</t>
        </is>
      </c>
      <c r="FX7" t="inlineStr">
        <is>
          <t>K</t>
        </is>
      </c>
      <c r="FY7" t="inlineStr">
        <is>
          <t>BB</t>
        </is>
      </c>
      <c r="FZ7" t="inlineStr">
        <is>
          <t>BR</t>
        </is>
      </c>
      <c r="GA7" t="inlineStr">
        <is>
          <t>GP</t>
        </is>
      </c>
      <c r="GB7" t="inlineStr">
        <is>
          <t>SH</t>
        </is>
      </c>
      <c r="GC7" t="inlineStr">
        <is>
          <t>SF</t>
        </is>
      </c>
      <c r="GD7" t="inlineStr">
        <is>
          <t>INT</t>
        </is>
      </c>
      <c r="GE7" t="inlineStr">
        <is>
          <t>BAL</t>
        </is>
      </c>
      <c r="GF7" t="inlineStr">
        <is>
          <t>AL</t>
        </is>
      </c>
      <c r="GH7" t="inlineStr">
        <is>
          <t>VB</t>
        </is>
      </c>
      <c r="GI7" t="inlineStr">
        <is>
          <t>CA</t>
        </is>
      </c>
      <c r="GJ7" t="inlineStr">
        <is>
          <t>H</t>
        </is>
      </c>
      <c r="GK7" t="inlineStr">
        <is>
          <t>2B</t>
        </is>
      </c>
      <c r="GL7" t="inlineStr">
        <is>
          <t>3B</t>
        </is>
      </c>
      <c r="GM7" t="inlineStr">
        <is>
          <t>HR</t>
        </is>
      </c>
      <c r="GN7" t="inlineStr">
        <is>
          <t>CI</t>
        </is>
      </c>
      <c r="GO7" t="inlineStr">
        <is>
          <t>K</t>
        </is>
      </c>
      <c r="GP7" t="inlineStr">
        <is>
          <t>BB</t>
        </is>
      </c>
      <c r="GQ7" t="inlineStr">
        <is>
          <t>BR</t>
        </is>
      </c>
      <c r="GR7" t="inlineStr">
        <is>
          <t>GP</t>
        </is>
      </c>
      <c r="GS7" t="inlineStr">
        <is>
          <t>SH</t>
        </is>
      </c>
      <c r="GT7" t="inlineStr">
        <is>
          <t>SF</t>
        </is>
      </c>
      <c r="GU7" t="inlineStr">
        <is>
          <t>INT</t>
        </is>
      </c>
      <c r="GV7" t="inlineStr">
        <is>
          <t>BAL</t>
        </is>
      </c>
      <c r="GW7" t="inlineStr">
        <is>
          <t>AL</t>
        </is>
      </c>
      <c r="GY7" t="inlineStr">
        <is>
          <t>VB</t>
        </is>
      </c>
      <c r="GZ7" t="inlineStr">
        <is>
          <t>CA</t>
        </is>
      </c>
      <c r="HA7" t="inlineStr">
        <is>
          <t>H</t>
        </is>
      </c>
      <c r="HB7" t="inlineStr">
        <is>
          <t>2B</t>
        </is>
      </c>
      <c r="HC7" t="inlineStr">
        <is>
          <t>3B</t>
        </is>
      </c>
      <c r="HD7" t="inlineStr">
        <is>
          <t>HR</t>
        </is>
      </c>
      <c r="HE7" t="inlineStr">
        <is>
          <t>CI</t>
        </is>
      </c>
      <c r="HF7" t="inlineStr">
        <is>
          <t>K</t>
        </is>
      </c>
      <c r="HG7" t="inlineStr">
        <is>
          <t>BB</t>
        </is>
      </c>
      <c r="HH7" t="inlineStr">
        <is>
          <t>BR</t>
        </is>
      </c>
      <c r="HI7" t="inlineStr">
        <is>
          <t>GP</t>
        </is>
      </c>
      <c r="HJ7" t="inlineStr">
        <is>
          <t>SH</t>
        </is>
      </c>
      <c r="HK7" t="inlineStr">
        <is>
          <t>SF</t>
        </is>
      </c>
      <c r="HL7" t="inlineStr">
        <is>
          <t>INT</t>
        </is>
      </c>
      <c r="HM7" t="inlineStr">
        <is>
          <t>BAL</t>
        </is>
      </c>
      <c r="HN7" t="inlineStr">
        <is>
          <t>AL</t>
        </is>
      </c>
      <c r="HP7" t="inlineStr">
        <is>
          <t>VB</t>
        </is>
      </c>
      <c r="HQ7" t="inlineStr">
        <is>
          <t>CA</t>
        </is>
      </c>
      <c r="HR7" t="inlineStr">
        <is>
          <t>H</t>
        </is>
      </c>
      <c r="HS7" t="inlineStr">
        <is>
          <t>2B</t>
        </is>
      </c>
      <c r="HT7" t="inlineStr">
        <is>
          <t>3B</t>
        </is>
      </c>
      <c r="HU7" t="inlineStr">
        <is>
          <t>HR</t>
        </is>
      </c>
      <c r="HV7" t="inlineStr">
        <is>
          <t>CI</t>
        </is>
      </c>
      <c r="HW7" t="inlineStr">
        <is>
          <t>K</t>
        </is>
      </c>
      <c r="HX7" t="inlineStr">
        <is>
          <t>BB</t>
        </is>
      </c>
      <c r="HY7" t="inlineStr">
        <is>
          <t>BR</t>
        </is>
      </c>
      <c r="HZ7" t="inlineStr">
        <is>
          <t>GP</t>
        </is>
      </c>
      <c r="IA7" t="inlineStr">
        <is>
          <t>SH</t>
        </is>
      </c>
      <c r="IB7" t="inlineStr">
        <is>
          <t>SF</t>
        </is>
      </c>
      <c r="IC7" t="inlineStr">
        <is>
          <t>INT</t>
        </is>
      </c>
      <c r="ID7" t="inlineStr">
        <is>
          <t>BAL</t>
        </is>
      </c>
      <c r="IE7" t="inlineStr">
        <is>
          <t>AL</t>
        </is>
      </c>
      <c r="IG7" t="inlineStr">
        <is>
          <t>VB</t>
        </is>
      </c>
      <c r="IH7" t="inlineStr">
        <is>
          <t>CA</t>
        </is>
      </c>
      <c r="II7" t="inlineStr">
        <is>
          <t>H</t>
        </is>
      </c>
      <c r="IJ7" t="inlineStr">
        <is>
          <t>2B</t>
        </is>
      </c>
      <c r="IK7" t="inlineStr">
        <is>
          <t>3B</t>
        </is>
      </c>
      <c r="IL7" t="inlineStr">
        <is>
          <t>HR</t>
        </is>
      </c>
      <c r="IM7" t="inlineStr">
        <is>
          <t>CI</t>
        </is>
      </c>
      <c r="IN7" t="inlineStr">
        <is>
          <t>K</t>
        </is>
      </c>
      <c r="IO7" t="inlineStr">
        <is>
          <t>BB</t>
        </is>
      </c>
      <c r="IP7" t="inlineStr">
        <is>
          <t>BR</t>
        </is>
      </c>
      <c r="IQ7" t="inlineStr">
        <is>
          <t>GP</t>
        </is>
      </c>
      <c r="IR7" t="inlineStr">
        <is>
          <t>SH</t>
        </is>
      </c>
      <c r="IS7" t="inlineStr">
        <is>
          <t>SF</t>
        </is>
      </c>
      <c r="IT7" t="inlineStr">
        <is>
          <t>INT</t>
        </is>
      </c>
      <c r="IU7" t="inlineStr">
        <is>
          <t>BAL</t>
        </is>
      </c>
      <c r="IV7" t="inlineStr">
        <is>
          <t>AL</t>
        </is>
      </c>
    </row>
    <row r="8">
      <c r="Q8">
        <f>(E8-(F8+G8+H8))+(F8*2)+(G8*3)+(H8*4)</f>
        <v/>
      </c>
      <c r="R8">
        <f>C8+K8+M8+N8+O8+P8</f>
        <v/>
      </c>
      <c r="AH8">
        <f>(V8-(W8+X8+Y8))+(W8*2)+(X8*3)+(Y8*4)</f>
        <v/>
      </c>
      <c r="AI8">
        <f>T8+AB8+AD8+AE8+AF8+AG8</f>
        <v/>
      </c>
      <c r="AY8">
        <f>(AM8-(AN8+AO8+AP8))+(AN8*2)+(AO8*3)+(AP8*4)</f>
        <v/>
      </c>
      <c r="AZ8">
        <f>AK8+AS8+AU8+AV8+AW8+AX8</f>
        <v/>
      </c>
      <c r="BP8">
        <f>(BD8-(BE8+BF8+BG8))+(BE8*2)+(BF8*3)+(BG8*4)</f>
        <v/>
      </c>
      <c r="BQ8">
        <f>BB8+BJ8+BL8+BM8+BN8+BO8</f>
        <v/>
      </c>
      <c r="CG8">
        <f>(BU8-(BV8+BW8+BX8))+(BV8*2)+(BW8*3)+(BX8*4)</f>
        <v/>
      </c>
      <c r="CH8">
        <f>BS8+CA8+CC8+CD8+CE8+CF8</f>
        <v/>
      </c>
      <c r="CX8">
        <f>(CL8-(CM8+CN8+CO8))+(CM8*2)+(CN8*3)+(CO8*4)</f>
        <v/>
      </c>
      <c r="CY8">
        <f>CJ8+CR8+CT8+CU8+CV8+CW8</f>
        <v/>
      </c>
      <c r="DO8">
        <f>(DC8-(DD8+DE8+DF8))+(DD8*2)+(DE8*3)+(DF8*4)</f>
        <v/>
      </c>
      <c r="DP8">
        <f>DA8+DI8+DK8+DL8+DM8+DN8</f>
        <v/>
      </c>
      <c r="EF8">
        <f>(DT8-(DU8+DV8+DW8))+(DU8*2)+(DV8*3)+(DW8*4)</f>
        <v/>
      </c>
      <c r="EG8">
        <f>DR8+DZ8+EB8+EC8+ED8+EE8</f>
        <v/>
      </c>
      <c r="EW8">
        <f>(EK8-(EL8+EM8+EN8))+(EL8*2)+(EM8*3)+(EN8*4)</f>
        <v/>
      </c>
      <c r="EX8">
        <f>EI8+EQ8+ES8+ET8+EU8+EV8</f>
        <v/>
      </c>
      <c r="FN8">
        <f>(FB8-(FC8+FD8+FE8))+(FC8*2)+(FD8*3)+(FE8*4)</f>
        <v/>
      </c>
      <c r="FO8">
        <f>EZ8+FH8+FJ8+FK8+FL8+FM8</f>
        <v/>
      </c>
      <c r="GE8">
        <f>(FS8-(FT8+FU8+FV8))+(FT8*2)+(FU8*3)+(FV8*4)</f>
        <v/>
      </c>
      <c r="GF8">
        <f>FQ8+FY8+GA8+GB8+GC8+GD8</f>
        <v/>
      </c>
      <c r="GV8">
        <f>(GJ8-(GK8+GL8+GM8))+(GK8*2)+(GL8*3)+(GM8*4)</f>
        <v/>
      </c>
      <c r="GW8">
        <f>GH8+GP8+GR8+GS8+GT8+GU8</f>
        <v/>
      </c>
      <c r="HM8">
        <f>(HA8-(HB8+HC8+HD8))+(HB8*2)+(HC8*3)+(HD8*4)</f>
        <v/>
      </c>
      <c r="HN8">
        <f>GY8+HG8+HI8+HJ8+HK8+HL8</f>
        <v/>
      </c>
      <c r="ID8">
        <f>(HR8-(HS8+HT8+HU8))+(HS8*2)+(HT8*3)+(HU8*4)</f>
        <v/>
      </c>
      <c r="IE8">
        <f>HP8+HX8+HZ8+IA8+IB8+IC8</f>
        <v/>
      </c>
      <c r="IU8">
        <f>(II8-(IJ8+IK8+IL8))+(IJ8*2)+(IK8*3)+(IL8*4)</f>
        <v/>
      </c>
      <c r="IV8">
        <f>IG8+IO8+IQ8+IR8+IS8+IT8</f>
        <v/>
      </c>
    </row>
    <row r="9">
      <c r="Q9">
        <f>(E9-(F9+G9+H9))+(F9*2)+(G9*3)+(H9*4)</f>
        <v/>
      </c>
      <c r="R9">
        <f>C9+K9+M9+N9+O9+P9</f>
        <v/>
      </c>
      <c r="AH9">
        <f>(V9-(W9+X9+Y9))+(W9*2)+(X9*3)+(Y9*4)</f>
        <v/>
      </c>
      <c r="AI9">
        <f>T9+AB9+AD9+AE9+AF9+AG9</f>
        <v/>
      </c>
      <c r="AY9">
        <f>(AM9-(AN9+AO9+AP9))+(AN9*2)+(AO9*3)+(AP9*4)</f>
        <v/>
      </c>
      <c r="AZ9">
        <f>AK9+AS9+AU9+AV9+AW9+AX9</f>
        <v/>
      </c>
      <c r="BP9">
        <f>(BD9-(BE9+BF9+BG9))+(BE9*2)+(BF9*3)+(BG9*4)</f>
        <v/>
      </c>
      <c r="BQ9">
        <f>BB9+BJ9+BL9+BM9+BN9+BO9</f>
        <v/>
      </c>
      <c r="CG9">
        <f>(BU9-(BV9+BW9+BX9))+(BV9*2)+(BW9*3)+(BX9*4)</f>
        <v/>
      </c>
      <c r="CH9">
        <f>BS9+CA9+CC9+CD9+CE9+CF9</f>
        <v/>
      </c>
      <c r="CX9">
        <f>(CL9-(CM9+CN9+CO9))+(CM9*2)+(CN9*3)+(CO9*4)</f>
        <v/>
      </c>
      <c r="CY9">
        <f>CJ9+CR9+CT9+CU9+CV9+CW9</f>
        <v/>
      </c>
      <c r="DO9">
        <f>(DC9-(DD9+DE9+DF9))+(DD9*2)+(DE9*3)+(DF9*4)</f>
        <v/>
      </c>
      <c r="DP9">
        <f>DA9+DI9+DK9+DL9+DM9+DN9</f>
        <v/>
      </c>
      <c r="EF9">
        <f>(DT9-(DU9+DV9+DW9))+(DU9*2)+(DV9*3)+(DW9*4)</f>
        <v/>
      </c>
      <c r="EG9">
        <f>DR9+DZ9+EB9+EC9+ED9+EE9</f>
        <v/>
      </c>
      <c r="EW9">
        <f>(EK9-(EL9+EM9+EN9))+(EL9*2)+(EM9*3)+(EN9*4)</f>
        <v/>
      </c>
      <c r="EX9">
        <f>EI9+EQ9+ES9+ET9+EU9+EV9</f>
        <v/>
      </c>
      <c r="FN9">
        <f>(FB9-(FC9+FD9+FE9))+(FC9*2)+(FD9*3)+(FE9*4)</f>
        <v/>
      </c>
      <c r="FO9">
        <f>EZ9+FH9+FJ9+FK9+FL9+FM9</f>
        <v/>
      </c>
      <c r="GE9">
        <f>(FS9-(FT9+FU9+FV9))+(FT9*2)+(FU9*3)+(FV9*4)</f>
        <v/>
      </c>
      <c r="GF9">
        <f>FQ9+FY9+GA9+GB9+GC9+GD9</f>
        <v/>
      </c>
      <c r="GV9">
        <f>(GJ9-(GK9+GL9+GM9))+(GK9*2)+(GL9*3)+(GM9*4)</f>
        <v/>
      </c>
      <c r="GW9">
        <f>GH9+GP9+GR9+GS9+GT9+GU9</f>
        <v/>
      </c>
      <c r="HM9">
        <f>(HA9-(HB9+HC9+HD9))+(HB9*2)+(HC9*3)+(HD9*4)</f>
        <v/>
      </c>
      <c r="HN9">
        <f>GY9+HG9+HI9+HJ9+HK9+HL9</f>
        <v/>
      </c>
      <c r="ID9">
        <f>(HR9-(HS9+HT9+HU9))+(HS9*2)+(HT9*3)+(HU9*4)</f>
        <v/>
      </c>
      <c r="IE9">
        <f>HP9+HX9+HZ9+IA9+IB9+IC9</f>
        <v/>
      </c>
      <c r="IU9">
        <f>(II9-(IJ9+IK9+IL9))+(IJ9*2)+(IK9*3)+(IL9*4)</f>
        <v/>
      </c>
      <c r="IV9">
        <f>IG9+IO9+IQ9+IR9+IS9+IT9</f>
        <v/>
      </c>
    </row>
    <row r="10">
      <c r="Q10">
        <f>(E10-(F10+G10+H10))+(F10*2)+(G10*3)+(H10*4)</f>
        <v/>
      </c>
      <c r="R10">
        <f>C10+K10+M10+N10+O10+P10</f>
        <v/>
      </c>
      <c r="AH10">
        <f>(V10-(W10+X10+Y10))+(W10*2)+(X10*3)+(Y10*4)</f>
        <v/>
      </c>
      <c r="AI10">
        <f>T10+AB10+AD10+AE10+AF10+AG10</f>
        <v/>
      </c>
      <c r="AY10">
        <f>(AM10-(AN10+AO10+AP10))+(AN10*2)+(AO10*3)+(AP10*4)</f>
        <v/>
      </c>
      <c r="AZ10">
        <f>AK10+AS10+AU10+AV10+AW10+AX10</f>
        <v/>
      </c>
      <c r="BP10">
        <f>(BD10-(BE10+BF10+BG10))+(BE10*2)+(BF10*3)+(BG10*4)</f>
        <v/>
      </c>
      <c r="BQ10">
        <f>BB10+BJ10+BL10+BM10+BN10+BO10</f>
        <v/>
      </c>
      <c r="CG10">
        <f>(BU10-(BV10+BW10+BX10))+(BV10*2)+(BW10*3)+(BX10*4)</f>
        <v/>
      </c>
      <c r="CH10">
        <f>BS10+CA10+CC10+CD10+CE10+CF10</f>
        <v/>
      </c>
      <c r="CX10">
        <f>(CL10-(CM10+CN10+CO10))+(CM10*2)+(CN10*3)+(CO10*4)</f>
        <v/>
      </c>
      <c r="CY10">
        <f>CJ10+CR10+CT10+CU10+CV10+CW10</f>
        <v/>
      </c>
      <c r="DO10">
        <f>(DC10-(DD10+DE10+DF10))+(DD10*2)+(DE10*3)+(DF10*4)</f>
        <v/>
      </c>
      <c r="DP10">
        <f>DA10+DI10+DK10+DL10+DM10+DN10</f>
        <v/>
      </c>
      <c r="EF10">
        <f>(DT10-(DU10+DV10+DW10))+(DU10*2)+(DV10*3)+(DW10*4)</f>
        <v/>
      </c>
      <c r="EG10">
        <f>DR10+DZ10+EB10+EC10+ED10+EE10</f>
        <v/>
      </c>
      <c r="EW10">
        <f>(EK10-(EL10+EM10+EN10))+(EL10*2)+(EM10*3)+(EN10*4)</f>
        <v/>
      </c>
      <c r="EX10">
        <f>EI10+EQ10+ES10+ET10+EU10+EV10</f>
        <v/>
      </c>
      <c r="FN10">
        <f>(FB10-(FC10+FD10+FE10))+(FC10*2)+(FD10*3)+(FE10*4)</f>
        <v/>
      </c>
      <c r="FO10">
        <f>EZ10+FH10+FJ10+FK10+FL10+FM10</f>
        <v/>
      </c>
      <c r="GE10">
        <f>(FS10-(FT10+FU10+FV10))+(FT10*2)+(FU10*3)+(FV10*4)</f>
        <v/>
      </c>
      <c r="GF10">
        <f>FQ10+FY10+GA10+GB10+GC10+GD10</f>
        <v/>
      </c>
      <c r="GV10">
        <f>(GJ10-(GK10+GL10+GM10))+(GK10*2)+(GL10*3)+(GM10*4)</f>
        <v/>
      </c>
      <c r="GW10">
        <f>GH10+GP10+GR10+GS10+GT10+GU10</f>
        <v/>
      </c>
      <c r="HM10">
        <f>(HA10-(HB10+HC10+HD10))+(HB10*2)+(HC10*3)+(HD10*4)</f>
        <v/>
      </c>
      <c r="HN10">
        <f>GY10+HG10+HI10+HJ10+HK10+HL10</f>
        <v/>
      </c>
      <c r="ID10">
        <f>(HR10-(HS10+HT10+HU10))+(HS10*2)+(HT10*3)+(HU10*4)</f>
        <v/>
      </c>
      <c r="IE10">
        <f>HP10+HX10+HZ10+IA10+IB10+IC10</f>
        <v/>
      </c>
      <c r="IU10">
        <f>(II10-(IJ10+IK10+IL10))+(IJ10*2)+(IK10*3)+(IL10*4)</f>
        <v/>
      </c>
      <c r="IV10">
        <f>IG10+IO10+IQ10+IR10+IS10+IT10</f>
        <v/>
      </c>
    </row>
    <row r="11">
      <c r="Q11">
        <f>(E11-(F11+G11+H11))+(F11*2)+(G11*3)+(H11*4)</f>
        <v/>
      </c>
      <c r="R11">
        <f>C11+K11+M11+N11+O11+P11</f>
        <v/>
      </c>
      <c r="AH11">
        <f>(V11-(W11+X11+Y11))+(W11*2)+(X11*3)+(Y11*4)</f>
        <v/>
      </c>
      <c r="AI11">
        <f>T11+AB11+AD11+AE11+AF11+AG11</f>
        <v/>
      </c>
      <c r="AY11">
        <f>(AM11-(AN11+AO11+AP11))+(AN11*2)+(AO11*3)+(AP11*4)</f>
        <v/>
      </c>
      <c r="AZ11">
        <f>AK11+AS11+AU11+AV11+AW11+AX11</f>
        <v/>
      </c>
      <c r="BP11">
        <f>(BD11-(BE11+BF11+BG11))+(BE11*2)+(BF11*3)+(BG11*4)</f>
        <v/>
      </c>
      <c r="BQ11">
        <f>BB11+BJ11+BL11+BM11+BN11+BO11</f>
        <v/>
      </c>
      <c r="CG11">
        <f>(BU11-(BV11+BW11+BX11))+(BV11*2)+(BW11*3)+(BX11*4)</f>
        <v/>
      </c>
      <c r="CH11">
        <f>BS11+CA11+CC11+CD11+CE11+CF11</f>
        <v/>
      </c>
      <c r="CX11">
        <f>(CL11-(CM11+CN11+CO11))+(CM11*2)+(CN11*3)+(CO11*4)</f>
        <v/>
      </c>
      <c r="CY11">
        <f>CJ11+CR11+CT11+CU11+CV11+CW11</f>
        <v/>
      </c>
      <c r="DO11">
        <f>(DC11-(DD11+DE11+DF11))+(DD11*2)+(DE11*3)+(DF11*4)</f>
        <v/>
      </c>
      <c r="DP11">
        <f>DA11+DI11+DK11+DL11+DM11+DN11</f>
        <v/>
      </c>
      <c r="EF11">
        <f>(DT11-(DU11+DV11+DW11))+(DU11*2)+(DV11*3)+(DW11*4)</f>
        <v/>
      </c>
      <c r="EG11">
        <f>DR11+DZ11+EB11+EC11+ED11+EE11</f>
        <v/>
      </c>
      <c r="EW11">
        <f>(EK11-(EL11+EM11+EN11))+(EL11*2)+(EM11*3)+(EN11*4)</f>
        <v/>
      </c>
      <c r="EX11">
        <f>EI11+EQ11+ES11+ET11+EU11+EV11</f>
        <v/>
      </c>
      <c r="FN11">
        <f>(FB11-(FC11+FD11+FE11))+(FC11*2)+(FD11*3)+(FE11*4)</f>
        <v/>
      </c>
      <c r="FO11">
        <f>EZ11+FH11+FJ11+FK11+FL11+FM11</f>
        <v/>
      </c>
      <c r="GE11">
        <f>(FS11-(FT11+FU11+FV11))+(FT11*2)+(FU11*3)+(FV11*4)</f>
        <v/>
      </c>
      <c r="GF11">
        <f>FQ11+FY11+GA11+GB11+GC11+GD11</f>
        <v/>
      </c>
      <c r="GV11">
        <f>(GJ11-(GK11+GL11+GM11))+(GK11*2)+(GL11*3)+(GM11*4)</f>
        <v/>
      </c>
      <c r="GW11">
        <f>GH11+GP11+GR11+GS11+GT11+GU11</f>
        <v/>
      </c>
      <c r="HM11">
        <f>(HA11-(HB11+HC11+HD11))+(HB11*2)+(HC11*3)+(HD11*4)</f>
        <v/>
      </c>
      <c r="HN11">
        <f>GY11+HG11+HI11+HJ11+HK11+HL11</f>
        <v/>
      </c>
      <c r="ID11">
        <f>(HR11-(HS11+HT11+HU11))+(HS11*2)+(HT11*3)+(HU11*4)</f>
        <v/>
      </c>
      <c r="IE11">
        <f>HP11+HX11+HZ11+IA11+IB11+IC11</f>
        <v/>
      </c>
      <c r="IU11">
        <f>(II11-(IJ11+IK11+IL11))+(IJ11*2)+(IK11*3)+(IL11*4)</f>
        <v/>
      </c>
      <c r="IV11">
        <f>IG11+IO11+IQ11+IR11+IS11+IT11</f>
        <v/>
      </c>
    </row>
    <row r="12">
      <c r="Q12">
        <f>(E12-(F12+G12+H12))+(F12*2)+(G12*3)+(H12*4)</f>
        <v/>
      </c>
      <c r="R12">
        <f>C12+K12+M12+N12+O12+P12</f>
        <v/>
      </c>
      <c r="AH12">
        <f>(V12-(W12+X12+Y12))+(W12*2)+(X12*3)+(Y12*4)</f>
        <v/>
      </c>
      <c r="AI12">
        <f>T12+AB12+AD12+AE12+AF12+AG12</f>
        <v/>
      </c>
      <c r="AY12">
        <f>(AM12-(AN12+AO12+AP12))+(AN12*2)+(AO12*3)+(AP12*4)</f>
        <v/>
      </c>
      <c r="AZ12">
        <f>AK12+AS12+AU12+AV12+AW12+AX12</f>
        <v/>
      </c>
      <c r="BP12">
        <f>(BD12-(BE12+BF12+BG12))+(BE12*2)+(BF12*3)+(BG12*4)</f>
        <v/>
      </c>
      <c r="BQ12">
        <f>BB12+BJ12+BL12+BM12+BN12+BO12</f>
        <v/>
      </c>
      <c r="CG12">
        <f>(BU12-(BV12+BW12+BX12))+(BV12*2)+(BW12*3)+(BX12*4)</f>
        <v/>
      </c>
      <c r="CH12">
        <f>BS12+CA12+CC12+CD12+CE12+CF12</f>
        <v/>
      </c>
      <c r="CX12">
        <f>(CL12-(CM12+CN12+CO12))+(CM12*2)+(CN12*3)+(CO12*4)</f>
        <v/>
      </c>
      <c r="CY12">
        <f>CJ12+CR12+CT12+CU12+CV12+CW12</f>
        <v/>
      </c>
      <c r="DO12">
        <f>(DC12-(DD12+DE12+DF12))+(DD12*2)+(DE12*3)+(DF12*4)</f>
        <v/>
      </c>
      <c r="DP12">
        <f>DA12+DI12+DK12+DL12+DM12+DN12</f>
        <v/>
      </c>
      <c r="EF12">
        <f>(DT12-(DU12+DV12+DW12))+(DU12*2)+(DV12*3)+(DW12*4)</f>
        <v/>
      </c>
      <c r="EG12">
        <f>DR12+DZ12+EB12+EC12+ED12+EE12</f>
        <v/>
      </c>
      <c r="EW12">
        <f>(EK12-(EL12+EM12+EN12))+(EL12*2)+(EM12*3)+(EN12*4)</f>
        <v/>
      </c>
      <c r="EX12">
        <f>EI12+EQ12+ES12+ET12+EU12+EV12</f>
        <v/>
      </c>
      <c r="FN12">
        <f>(FB12-(FC12+FD12+FE12))+(FC12*2)+(FD12*3)+(FE12*4)</f>
        <v/>
      </c>
      <c r="FO12">
        <f>EZ12+FH12+FJ12+FK12+FL12+FM12</f>
        <v/>
      </c>
      <c r="GE12">
        <f>(FS12-(FT12+FU12+FV12))+(FT12*2)+(FU12*3)+(FV12*4)</f>
        <v/>
      </c>
      <c r="GF12">
        <f>FQ12+FY12+GA12+GB12+GC12+GD12</f>
        <v/>
      </c>
      <c r="GV12">
        <f>(GJ12-(GK12+GL12+GM12))+(GK12*2)+(GL12*3)+(GM12*4)</f>
        <v/>
      </c>
      <c r="GW12">
        <f>GH12+GP12+GR12+GS12+GT12+GU12</f>
        <v/>
      </c>
      <c r="HM12">
        <f>(HA12-(HB12+HC12+HD12))+(HB12*2)+(HC12*3)+(HD12*4)</f>
        <v/>
      </c>
      <c r="HN12">
        <f>GY12+HG12+HI12+HJ12+HK12+HL12</f>
        <v/>
      </c>
      <c r="ID12">
        <f>(HR12-(HS12+HT12+HU12))+(HS12*2)+(HT12*3)+(HU12*4)</f>
        <v/>
      </c>
      <c r="IE12">
        <f>HP12+HX12+HZ12+IA12+IB12+IC12</f>
        <v/>
      </c>
      <c r="IU12">
        <f>(II12-(IJ12+IK12+IL12))+(IJ12*2)+(IK12*3)+(IL12*4)</f>
        <v/>
      </c>
      <c r="IV12">
        <f>IG12+IO12+IQ12+IR12+IS12+IT12</f>
        <v/>
      </c>
    </row>
    <row r="13">
      <c r="Q13">
        <f>(E13-(F13+G13+H13))+(F13*2)+(G13*3)+(H13*4)</f>
        <v/>
      </c>
      <c r="R13">
        <f>C13+K13+M13+N13+O13+P13</f>
        <v/>
      </c>
      <c r="AH13">
        <f>(V13-(W13+X13+Y13))+(W13*2)+(X13*3)+(Y13*4)</f>
        <v/>
      </c>
      <c r="AI13">
        <f>T13+AB13+AD13+AE13+AF13+AG13</f>
        <v/>
      </c>
      <c r="AY13">
        <f>(AM13-(AN13+AO13+AP13))+(AN13*2)+(AO13*3)+(AP13*4)</f>
        <v/>
      </c>
      <c r="AZ13">
        <f>AK13+AS13+AU13+AV13+AW13+AX13</f>
        <v/>
      </c>
      <c r="BP13">
        <f>(BD13-(BE13+BF13+BG13))+(BE13*2)+(BF13*3)+(BG13*4)</f>
        <v/>
      </c>
      <c r="BQ13">
        <f>BB13+BJ13+BL13+BM13+BN13+BO13</f>
        <v/>
      </c>
      <c r="CG13">
        <f>(BU13-(BV13+BW13+BX13))+(BV13*2)+(BW13*3)+(BX13*4)</f>
        <v/>
      </c>
      <c r="CH13">
        <f>BS13+CA13+CC13+CD13+CE13+CF13</f>
        <v/>
      </c>
      <c r="CX13">
        <f>(CL13-(CM13+CN13+CO13))+(CM13*2)+(CN13*3)+(CO13*4)</f>
        <v/>
      </c>
      <c r="CY13">
        <f>CJ13+CR13+CT13+CU13+CV13+CW13</f>
        <v/>
      </c>
      <c r="DO13">
        <f>(DC13-(DD13+DE13+DF13))+(DD13*2)+(DE13*3)+(DF13*4)</f>
        <v/>
      </c>
      <c r="DP13">
        <f>DA13+DI13+DK13+DL13+DM13+DN13</f>
        <v/>
      </c>
      <c r="EF13">
        <f>(DT13-(DU13+DV13+DW13))+(DU13*2)+(DV13*3)+(DW13*4)</f>
        <v/>
      </c>
      <c r="EG13">
        <f>DR13+DZ13+EB13+EC13+ED13+EE13</f>
        <v/>
      </c>
      <c r="EW13">
        <f>(EK13-(EL13+EM13+EN13))+(EL13*2)+(EM13*3)+(EN13*4)</f>
        <v/>
      </c>
      <c r="EX13">
        <f>EI13+EQ13+ES13+ET13+EU13+EV13</f>
        <v/>
      </c>
      <c r="FN13">
        <f>(FB13-(FC13+FD13+FE13))+(FC13*2)+(FD13*3)+(FE13*4)</f>
        <v/>
      </c>
      <c r="FO13">
        <f>EZ13+FH13+FJ13+FK13+FL13+FM13</f>
        <v/>
      </c>
      <c r="GE13">
        <f>(FS13-(FT13+FU13+FV13))+(FT13*2)+(FU13*3)+(FV13*4)</f>
        <v/>
      </c>
      <c r="GF13">
        <f>FQ13+FY13+GA13+GB13+GC13+GD13</f>
        <v/>
      </c>
      <c r="GV13">
        <f>(GJ13-(GK13+GL13+GM13))+(GK13*2)+(GL13*3)+(GM13*4)</f>
        <v/>
      </c>
      <c r="GW13">
        <f>GH13+GP13+GR13+GS13+GT13+GU13</f>
        <v/>
      </c>
      <c r="HM13">
        <f>(HA13-(HB13+HC13+HD13))+(HB13*2)+(HC13*3)+(HD13*4)</f>
        <v/>
      </c>
      <c r="HN13">
        <f>GY13+HG13+HI13+HJ13+HK13+HL13</f>
        <v/>
      </c>
      <c r="ID13">
        <f>(HR13-(HS13+HT13+HU13))+(HS13*2)+(HT13*3)+(HU13*4)</f>
        <v/>
      </c>
      <c r="IE13">
        <f>HP13+HX13+HZ13+IA13+IB13+IC13</f>
        <v/>
      </c>
      <c r="IU13">
        <f>(II13-(IJ13+IK13+IL13))+(IJ13*2)+(IK13*3)+(IL13*4)</f>
        <v/>
      </c>
      <c r="IV13">
        <f>IG13+IO13+IQ13+IR13+IS13+IT13</f>
        <v/>
      </c>
    </row>
    <row r="14">
      <c r="Q14">
        <f>(E14-(F14+G14+H14))+(F14*2)+(G14*3)+(H14*4)</f>
        <v/>
      </c>
      <c r="R14">
        <f>C14+K14+M14+N14+O14+P14</f>
        <v/>
      </c>
      <c r="AH14">
        <f>(V14-(W14+X14+Y14))+(W14*2)+(X14*3)+(Y14*4)</f>
        <v/>
      </c>
      <c r="AI14">
        <f>T14+AB14+AD14+AE14+AF14+AG14</f>
        <v/>
      </c>
      <c r="AY14">
        <f>(AM14-(AN14+AO14+AP14))+(AN14*2)+(AO14*3)+(AP14*4)</f>
        <v/>
      </c>
      <c r="AZ14">
        <f>AK14+AS14+AU14+AV14+AW14+AX14</f>
        <v/>
      </c>
      <c r="BP14">
        <f>(BD14-(BE14+BF14+BG14))+(BE14*2)+(BF14*3)+(BG14*4)</f>
        <v/>
      </c>
      <c r="BQ14">
        <f>BB14+BJ14+BL14+BM14+BN14+BO14</f>
        <v/>
      </c>
      <c r="CG14">
        <f>(BU14-(BV14+BW14+BX14))+(BV14*2)+(BW14*3)+(BX14*4)</f>
        <v/>
      </c>
      <c r="CH14">
        <f>BS14+CA14+CC14+CD14+CE14+CF14</f>
        <v/>
      </c>
      <c r="CX14">
        <f>(CL14-(CM14+CN14+CO14))+(CM14*2)+(CN14*3)+(CO14*4)</f>
        <v/>
      </c>
      <c r="CY14">
        <f>CJ14+CR14+CT14+CU14+CV14+CW14</f>
        <v/>
      </c>
      <c r="DO14">
        <f>(DC14-(DD14+DE14+DF14))+(DD14*2)+(DE14*3)+(DF14*4)</f>
        <v/>
      </c>
      <c r="DP14">
        <f>DA14+DI14+DK14+DL14+DM14+DN14</f>
        <v/>
      </c>
      <c r="EF14">
        <f>(DT14-(DU14+DV14+DW14))+(DU14*2)+(DV14*3)+(DW14*4)</f>
        <v/>
      </c>
      <c r="EG14">
        <f>DR14+DZ14+EB14+EC14+ED14+EE14</f>
        <v/>
      </c>
      <c r="EW14">
        <f>(EK14-(EL14+EM14+EN14))+(EL14*2)+(EM14*3)+(EN14*4)</f>
        <v/>
      </c>
      <c r="EX14">
        <f>EI14+EQ14+ES14+ET14+EU14+EV14</f>
        <v/>
      </c>
      <c r="FN14">
        <f>(FB14-(FC14+FD14+FE14))+(FC14*2)+(FD14*3)+(FE14*4)</f>
        <v/>
      </c>
      <c r="FO14">
        <f>EZ14+FH14+FJ14+FK14+FL14+FM14</f>
        <v/>
      </c>
      <c r="GE14">
        <f>(FS14-(FT14+FU14+FV14))+(FT14*2)+(FU14*3)+(FV14*4)</f>
        <v/>
      </c>
      <c r="GF14">
        <f>FQ14+FY14+GA14+GB14+GC14+GD14</f>
        <v/>
      </c>
      <c r="GV14">
        <f>(GJ14-(GK14+GL14+GM14))+(GK14*2)+(GL14*3)+(GM14*4)</f>
        <v/>
      </c>
      <c r="GW14">
        <f>GH14+GP14+GR14+GS14+GT14+GU14</f>
        <v/>
      </c>
      <c r="HM14">
        <f>(HA14-(HB14+HC14+HD14))+(HB14*2)+(HC14*3)+(HD14*4)</f>
        <v/>
      </c>
      <c r="HN14">
        <f>GY14+HG14+HI14+HJ14+HK14+HL14</f>
        <v/>
      </c>
      <c r="ID14">
        <f>(HR14-(HS14+HT14+HU14))+(HS14*2)+(HT14*3)+(HU14*4)</f>
        <v/>
      </c>
      <c r="IE14">
        <f>HP14+HX14+HZ14+IA14+IB14+IC14</f>
        <v/>
      </c>
      <c r="IU14">
        <f>(II14-(IJ14+IK14+IL14))+(IJ14*2)+(IK14*3)+(IL14*4)</f>
        <v/>
      </c>
      <c r="IV14">
        <f>IG14+IO14+IQ14+IR14+IS14+IT14</f>
        <v/>
      </c>
    </row>
    <row r="15">
      <c r="Q15">
        <f>(E15-(F15+G15+H15))+(F15*2)+(G15*3)+(H15*4)</f>
        <v/>
      </c>
      <c r="R15">
        <f>C15+K15+M15+N15+O15+P15</f>
        <v/>
      </c>
      <c r="AH15">
        <f>(V15-(W15+X15+Y15))+(W15*2)+(X15*3)+(Y15*4)</f>
        <v/>
      </c>
      <c r="AI15">
        <f>T15+AB15+AD15+AE15+AF15+AG15</f>
        <v/>
      </c>
      <c r="AY15">
        <f>(AM15-(AN15+AO15+AP15))+(AN15*2)+(AO15*3)+(AP15*4)</f>
        <v/>
      </c>
      <c r="AZ15">
        <f>AK15+AS15+AU15+AV15+AW15+AX15</f>
        <v/>
      </c>
      <c r="BP15">
        <f>(BD15-(BE15+BF15+BG15))+(BE15*2)+(BF15*3)+(BG15*4)</f>
        <v/>
      </c>
      <c r="BQ15">
        <f>BB15+BJ15+BL15+BM15+BN15+BO15</f>
        <v/>
      </c>
      <c r="CG15">
        <f>(BU15-(BV15+BW15+BX15))+(BV15*2)+(BW15*3)+(BX15*4)</f>
        <v/>
      </c>
      <c r="CH15">
        <f>BS15+CA15+CC15+CD15+CE15+CF15</f>
        <v/>
      </c>
      <c r="CX15">
        <f>(CL15-(CM15+CN15+CO15))+(CM15*2)+(CN15*3)+(CO15*4)</f>
        <v/>
      </c>
      <c r="CY15">
        <f>CJ15+CR15+CT15+CU15+CV15+CW15</f>
        <v/>
      </c>
      <c r="DO15">
        <f>(DC15-(DD15+DE15+DF15))+(DD15*2)+(DE15*3)+(DF15*4)</f>
        <v/>
      </c>
      <c r="DP15">
        <f>DA15+DI15+DK15+DL15+DM15+DN15</f>
        <v/>
      </c>
      <c r="EF15">
        <f>(DT15-(DU15+DV15+DW15))+(DU15*2)+(DV15*3)+(DW15*4)</f>
        <v/>
      </c>
      <c r="EG15">
        <f>DR15+DZ15+EB15+EC15+ED15+EE15</f>
        <v/>
      </c>
      <c r="EW15">
        <f>(EK15-(EL15+EM15+EN15))+(EL15*2)+(EM15*3)+(EN15*4)</f>
        <v/>
      </c>
      <c r="EX15">
        <f>EI15+EQ15+ES15+ET15+EU15+EV15</f>
        <v/>
      </c>
      <c r="FN15">
        <f>(FB15-(FC15+FD15+FE15))+(FC15*2)+(FD15*3)+(FE15*4)</f>
        <v/>
      </c>
      <c r="FO15">
        <f>EZ15+FH15+FJ15+FK15+FL15+FM15</f>
        <v/>
      </c>
      <c r="GE15">
        <f>(FS15-(FT15+FU15+FV15))+(FT15*2)+(FU15*3)+(FV15*4)</f>
        <v/>
      </c>
      <c r="GF15">
        <f>FQ15+FY15+GA15+GB15+GC15+GD15</f>
        <v/>
      </c>
      <c r="GV15">
        <f>(GJ15-(GK15+GL15+GM15))+(GK15*2)+(GL15*3)+(GM15*4)</f>
        <v/>
      </c>
      <c r="GW15">
        <f>GH15+GP15+GR15+GS15+GT15+GU15</f>
        <v/>
      </c>
      <c r="HM15">
        <f>(HA15-(HB15+HC15+HD15))+(HB15*2)+(HC15*3)+(HD15*4)</f>
        <v/>
      </c>
      <c r="HN15">
        <f>GY15+HG15+HI15+HJ15+HK15+HL15</f>
        <v/>
      </c>
      <c r="ID15">
        <f>(HR15-(HS15+HT15+HU15))+(HS15*2)+(HT15*3)+(HU15*4)</f>
        <v/>
      </c>
      <c r="IE15">
        <f>HP15+HX15+HZ15+IA15+IB15+IC15</f>
        <v/>
      </c>
      <c r="IU15">
        <f>(II15-(IJ15+IK15+IL15))+(IJ15*2)+(IK15*3)+(IL15*4)</f>
        <v/>
      </c>
      <c r="IV15">
        <f>IG15+IO15+IQ15+IR15+IS15+IT15</f>
        <v/>
      </c>
    </row>
    <row r="16">
      <c r="Q16">
        <f>(E16-(F16+G16+H16))+(F16*2)+(G16*3)+(H16*4)</f>
        <v/>
      </c>
      <c r="R16">
        <f>C16+K16+M16+N16+O16+P16</f>
        <v/>
      </c>
      <c r="AH16">
        <f>(V16-(W16+X16+Y16))+(W16*2)+(X16*3)+(Y16*4)</f>
        <v/>
      </c>
      <c r="AI16">
        <f>T16+AB16+AD16+AE16+AF16+AG16</f>
        <v/>
      </c>
      <c r="AY16">
        <f>(AM16-(AN16+AO16+AP16))+(AN16*2)+(AO16*3)+(AP16*4)</f>
        <v/>
      </c>
      <c r="AZ16">
        <f>AK16+AS16+AU16+AV16+AW16+AX16</f>
        <v/>
      </c>
      <c r="BP16">
        <f>(BD16-(BE16+BF16+BG16))+(BE16*2)+(BF16*3)+(BG16*4)</f>
        <v/>
      </c>
      <c r="BQ16">
        <f>BB16+BJ16+BL16+BM16+BN16+BO16</f>
        <v/>
      </c>
      <c r="CG16">
        <f>(BU16-(BV16+BW16+BX16))+(BV16*2)+(BW16*3)+(BX16*4)</f>
        <v/>
      </c>
      <c r="CH16">
        <f>BS16+CA16+CC16+CD16+CE16+CF16</f>
        <v/>
      </c>
      <c r="CX16">
        <f>(CL16-(CM16+CN16+CO16))+(CM16*2)+(CN16*3)+(CO16*4)</f>
        <v/>
      </c>
      <c r="CY16">
        <f>CJ16+CR16+CT16+CU16+CV16+CW16</f>
        <v/>
      </c>
      <c r="DO16">
        <f>(DC16-(DD16+DE16+DF16))+(DD16*2)+(DE16*3)+(DF16*4)</f>
        <v/>
      </c>
      <c r="DP16">
        <f>DA16+DI16+DK16+DL16+DM16+DN16</f>
        <v/>
      </c>
      <c r="EF16">
        <f>(DT16-(DU16+DV16+DW16))+(DU16*2)+(DV16*3)+(DW16*4)</f>
        <v/>
      </c>
      <c r="EG16">
        <f>DR16+DZ16+EB16+EC16+ED16+EE16</f>
        <v/>
      </c>
      <c r="EW16">
        <f>(EK16-(EL16+EM16+EN16))+(EL16*2)+(EM16*3)+(EN16*4)</f>
        <v/>
      </c>
      <c r="EX16">
        <f>EI16+EQ16+ES16+ET16+EU16+EV16</f>
        <v/>
      </c>
      <c r="FN16">
        <f>(FB16-(FC16+FD16+FE16))+(FC16*2)+(FD16*3)+(FE16*4)</f>
        <v/>
      </c>
      <c r="FO16">
        <f>EZ16+FH16+FJ16+FK16+FL16+FM16</f>
        <v/>
      </c>
      <c r="GE16">
        <f>(FS16-(FT16+FU16+FV16))+(FT16*2)+(FU16*3)+(FV16*4)</f>
        <v/>
      </c>
      <c r="GF16">
        <f>FQ16+FY16+GA16+GB16+GC16+GD16</f>
        <v/>
      </c>
      <c r="GV16">
        <f>(GJ16-(GK16+GL16+GM16))+(GK16*2)+(GL16*3)+(GM16*4)</f>
        <v/>
      </c>
      <c r="GW16">
        <f>GH16+GP16+GR16+GS16+GT16+GU16</f>
        <v/>
      </c>
      <c r="HM16">
        <f>(HA16-(HB16+HC16+HD16))+(HB16*2)+(HC16*3)+(HD16*4)</f>
        <v/>
      </c>
      <c r="HN16">
        <f>GY16+HG16+HI16+HJ16+HK16+HL16</f>
        <v/>
      </c>
      <c r="ID16">
        <f>(HR16-(HS16+HT16+HU16))+(HS16*2)+(HT16*3)+(HU16*4)</f>
        <v/>
      </c>
      <c r="IE16">
        <f>HP16+HX16+HZ16+IA16+IB16+IC16</f>
        <v/>
      </c>
      <c r="IU16">
        <f>(II16-(IJ16+IK16+IL16))+(IJ16*2)+(IK16*3)+(IL16*4)</f>
        <v/>
      </c>
      <c r="IV16">
        <f>IG16+IO16+IQ16+IR16+IS16+IT16</f>
        <v/>
      </c>
    </row>
    <row r="17">
      <c r="Q17">
        <f>(E17-(F17+G17+H17))+(F17*2)+(G17*3)+(H17*4)</f>
        <v/>
      </c>
      <c r="R17">
        <f>C17+K17+M17+N17+O17+P17</f>
        <v/>
      </c>
      <c r="AH17">
        <f>(V17-(W17+X17+Y17))+(W17*2)+(X17*3)+(Y17*4)</f>
        <v/>
      </c>
      <c r="AI17">
        <f>T17+AB17+AD17+AE17+AF17+AG17</f>
        <v/>
      </c>
      <c r="AY17">
        <f>(AM17-(AN17+AO17+AP17))+(AN17*2)+(AO17*3)+(AP17*4)</f>
        <v/>
      </c>
      <c r="AZ17">
        <f>AK17+AS17+AU17+AV17+AW17+AX17</f>
        <v/>
      </c>
      <c r="BP17">
        <f>(BD17-(BE17+BF17+BG17))+(BE17*2)+(BF17*3)+(BG17*4)</f>
        <v/>
      </c>
      <c r="BQ17">
        <f>BB17+BJ17+BL17+BM17+BN17+BO17</f>
        <v/>
      </c>
      <c r="CG17">
        <f>(BU17-(BV17+BW17+BX17))+(BV17*2)+(BW17*3)+(BX17*4)</f>
        <v/>
      </c>
      <c r="CH17">
        <f>BS17+CA17+CC17+CD17+CE17+CF17</f>
        <v/>
      </c>
      <c r="CX17">
        <f>(CL17-(CM17+CN17+CO17))+(CM17*2)+(CN17*3)+(CO17*4)</f>
        <v/>
      </c>
      <c r="CY17">
        <f>CJ17+CR17+CT17+CU17+CV17+CW17</f>
        <v/>
      </c>
      <c r="DO17">
        <f>(DC17-(DD17+DE17+DF17))+(DD17*2)+(DE17*3)+(DF17*4)</f>
        <v/>
      </c>
      <c r="DP17">
        <f>DA17+DI17+DK17+DL17+DM17+DN17</f>
        <v/>
      </c>
      <c r="EF17">
        <f>(DT17-(DU17+DV17+DW17))+(DU17*2)+(DV17*3)+(DW17*4)</f>
        <v/>
      </c>
      <c r="EG17">
        <f>DR17+DZ17+EB17+EC17+ED17+EE17</f>
        <v/>
      </c>
      <c r="EW17">
        <f>(EK17-(EL17+EM17+EN17))+(EL17*2)+(EM17*3)+(EN17*4)</f>
        <v/>
      </c>
      <c r="EX17">
        <f>EI17+EQ17+ES17+ET17+EU17+EV17</f>
        <v/>
      </c>
      <c r="FN17">
        <f>(FB17-(FC17+FD17+FE17))+(FC17*2)+(FD17*3)+(FE17*4)</f>
        <v/>
      </c>
      <c r="FO17">
        <f>EZ17+FH17+FJ17+FK17+FL17+FM17</f>
        <v/>
      </c>
      <c r="GE17">
        <f>(FS17-(FT17+FU17+FV17))+(FT17*2)+(FU17*3)+(FV17*4)</f>
        <v/>
      </c>
      <c r="GF17">
        <f>FQ17+FY17+GA17+GB17+GC17+GD17</f>
        <v/>
      </c>
      <c r="GV17">
        <f>(GJ17-(GK17+GL17+GM17))+(GK17*2)+(GL17*3)+(GM17*4)</f>
        <v/>
      </c>
      <c r="GW17">
        <f>GH17+GP17+GR17+GS17+GT17+GU17</f>
        <v/>
      </c>
      <c r="HM17">
        <f>(HA17-(HB17+HC17+HD17))+(HB17*2)+(HC17*3)+(HD17*4)</f>
        <v/>
      </c>
      <c r="HN17">
        <f>GY17+HG17+HI17+HJ17+HK17+HL17</f>
        <v/>
      </c>
      <c r="ID17">
        <f>(HR17-(HS17+HT17+HU17))+(HS17*2)+(HT17*3)+(HU17*4)</f>
        <v/>
      </c>
      <c r="IE17">
        <f>HP17+HX17+HZ17+IA17+IB17+IC17</f>
        <v/>
      </c>
      <c r="IU17">
        <f>(II17-(IJ17+IK17+IL17))+(IJ17*2)+(IK17*3)+(IL17*4)</f>
        <v/>
      </c>
      <c r="IV17">
        <f>IG17+IO17+IQ17+IR17+IS17+IT17</f>
        <v/>
      </c>
    </row>
    <row r="18">
      <c r="Q18">
        <f>(E18-(F18+G18+H18))+(F18*2)+(G18*3)+(H18*4)</f>
        <v/>
      </c>
      <c r="R18">
        <f>C18+K18+M18+N18+O18+P18</f>
        <v/>
      </c>
      <c r="AH18">
        <f>(V18-(W18+X18+Y18))+(W18*2)+(X18*3)+(Y18*4)</f>
        <v/>
      </c>
      <c r="AI18">
        <f>T18+AB18+AD18+AE18+AF18+AG18</f>
        <v/>
      </c>
      <c r="AY18">
        <f>(AM18-(AN18+AO18+AP18))+(AN18*2)+(AO18*3)+(AP18*4)</f>
        <v/>
      </c>
      <c r="AZ18">
        <f>AK18+AS18+AU18+AV18+AW18+AX18</f>
        <v/>
      </c>
      <c r="BP18">
        <f>(BD18-(BE18+BF18+BG18))+(BE18*2)+(BF18*3)+(BG18*4)</f>
        <v/>
      </c>
      <c r="BQ18">
        <f>BB18+BJ18+BL18+BM18+BN18+BO18</f>
        <v/>
      </c>
      <c r="CG18">
        <f>(BU18-(BV18+BW18+BX18))+(BV18*2)+(BW18*3)+(BX18*4)</f>
        <v/>
      </c>
      <c r="CH18">
        <f>BS18+CA18+CC18+CD18+CE18+CF18</f>
        <v/>
      </c>
      <c r="CX18">
        <f>(CL18-(CM18+CN18+CO18))+(CM18*2)+(CN18*3)+(CO18*4)</f>
        <v/>
      </c>
      <c r="CY18">
        <f>CJ18+CR18+CT18+CU18+CV18+CW18</f>
        <v/>
      </c>
      <c r="DO18">
        <f>(DC18-(DD18+DE18+DF18))+(DD18*2)+(DE18*3)+(DF18*4)</f>
        <v/>
      </c>
      <c r="DP18">
        <f>DA18+DI18+DK18+DL18+DM18+DN18</f>
        <v/>
      </c>
      <c r="EF18">
        <f>(DT18-(DU18+DV18+DW18))+(DU18*2)+(DV18*3)+(DW18*4)</f>
        <v/>
      </c>
      <c r="EG18">
        <f>DR18+DZ18+EB18+EC18+ED18+EE18</f>
        <v/>
      </c>
      <c r="EW18">
        <f>(EK18-(EL18+EM18+EN18))+(EL18*2)+(EM18*3)+(EN18*4)</f>
        <v/>
      </c>
      <c r="EX18">
        <f>EI18+EQ18+ES18+ET18+EU18+EV18</f>
        <v/>
      </c>
      <c r="FN18">
        <f>(FB18-(FC18+FD18+FE18))+(FC18*2)+(FD18*3)+(FE18*4)</f>
        <v/>
      </c>
      <c r="FO18">
        <f>EZ18+FH18+FJ18+FK18+FL18+FM18</f>
        <v/>
      </c>
      <c r="GE18">
        <f>(FS18-(FT18+FU18+FV18))+(FT18*2)+(FU18*3)+(FV18*4)</f>
        <v/>
      </c>
      <c r="GF18">
        <f>FQ18+FY18+GA18+GB18+GC18+GD18</f>
        <v/>
      </c>
      <c r="GV18">
        <f>(GJ18-(GK18+GL18+GM18))+(GK18*2)+(GL18*3)+(GM18*4)</f>
        <v/>
      </c>
      <c r="GW18">
        <f>GH18+GP18+GR18+GS18+GT18+GU18</f>
        <v/>
      </c>
      <c r="HM18">
        <f>(HA18-(HB18+HC18+HD18))+(HB18*2)+(HC18*3)+(HD18*4)</f>
        <v/>
      </c>
      <c r="HN18">
        <f>GY18+HG18+HI18+HJ18+HK18+HL18</f>
        <v/>
      </c>
      <c r="ID18">
        <f>(HR18-(HS18+HT18+HU18))+(HS18*2)+(HT18*3)+(HU18*4)</f>
        <v/>
      </c>
      <c r="IE18">
        <f>HP18+HX18+HZ18+IA18+IB18+IC18</f>
        <v/>
      </c>
      <c r="IU18">
        <f>(II18-(IJ18+IK18+IL18))+(IJ18*2)+(IK18*3)+(IL18*4)</f>
        <v/>
      </c>
      <c r="IV18">
        <f>IG18+IO18+IQ18+IR18+IS18+IT18</f>
        <v/>
      </c>
    </row>
    <row r="19">
      <c r="Q19">
        <f>(E19-(F19+G19+H19))+(F19*2)+(G19*3)+(H19*4)</f>
        <v/>
      </c>
      <c r="R19">
        <f>C19+K19+M19+N19+O19+P19</f>
        <v/>
      </c>
      <c r="AH19">
        <f>(V19-(W19+X19+Y19))+(W19*2)+(X19*3)+(Y19*4)</f>
        <v/>
      </c>
      <c r="AI19">
        <f>T19+AB19+AD19+AE19+AF19+AG19</f>
        <v/>
      </c>
      <c r="AY19">
        <f>(AM19-(AN19+AO19+AP19))+(AN19*2)+(AO19*3)+(AP19*4)</f>
        <v/>
      </c>
      <c r="AZ19">
        <f>AK19+AS19+AU19+AV19+AW19+AX19</f>
        <v/>
      </c>
      <c r="BP19">
        <f>(BD19-(BE19+BF19+BG19))+(BE19*2)+(BF19*3)+(BG19*4)</f>
        <v/>
      </c>
      <c r="BQ19">
        <f>BB19+BJ19+BL19+BM19+BN19+BO19</f>
        <v/>
      </c>
      <c r="CG19">
        <f>(BU19-(BV19+BW19+BX19))+(BV19*2)+(BW19*3)+(BX19*4)</f>
        <v/>
      </c>
      <c r="CH19">
        <f>BS19+CA19+CC19+CD19+CE19+CF19</f>
        <v/>
      </c>
      <c r="CX19">
        <f>(CL19-(CM19+CN19+CO19))+(CM19*2)+(CN19*3)+(CO19*4)</f>
        <v/>
      </c>
      <c r="CY19">
        <f>CJ19+CR19+CT19+CU19+CV19+CW19</f>
        <v/>
      </c>
      <c r="DO19">
        <f>(DC19-(DD19+DE19+DF19))+(DD19*2)+(DE19*3)+(DF19*4)</f>
        <v/>
      </c>
      <c r="DP19">
        <f>DA19+DI19+DK19+DL19+DM19+DN19</f>
        <v/>
      </c>
      <c r="EF19">
        <f>(DT19-(DU19+DV19+DW19))+(DU19*2)+(DV19*3)+(DW19*4)</f>
        <v/>
      </c>
      <c r="EG19">
        <f>DR19+DZ19+EB19+EC19+ED19+EE19</f>
        <v/>
      </c>
      <c r="EW19">
        <f>(EK19-(EL19+EM19+EN19))+(EL19*2)+(EM19*3)+(EN19*4)</f>
        <v/>
      </c>
      <c r="EX19">
        <f>EI19+EQ19+ES19+ET19+EU19+EV19</f>
        <v/>
      </c>
      <c r="FN19">
        <f>(FB19-(FC19+FD19+FE19))+(FC19*2)+(FD19*3)+(FE19*4)</f>
        <v/>
      </c>
      <c r="FO19">
        <f>EZ19+FH19+FJ19+FK19+FL19+FM19</f>
        <v/>
      </c>
      <c r="GE19">
        <f>(FS19-(FT19+FU19+FV19))+(FT19*2)+(FU19*3)+(FV19*4)</f>
        <v/>
      </c>
      <c r="GF19">
        <f>FQ19+FY19+GA19+GB19+GC19+GD19</f>
        <v/>
      </c>
      <c r="GV19">
        <f>(GJ19-(GK19+GL19+GM19))+(GK19*2)+(GL19*3)+(GM19*4)</f>
        <v/>
      </c>
      <c r="GW19">
        <f>GH19+GP19+GR19+GS19+GT19+GU19</f>
        <v/>
      </c>
      <c r="HM19">
        <f>(HA19-(HB19+HC19+HD19))+(HB19*2)+(HC19*3)+(HD19*4)</f>
        <v/>
      </c>
      <c r="HN19">
        <f>GY19+HG19+HI19+HJ19+HK19+HL19</f>
        <v/>
      </c>
      <c r="ID19">
        <f>(HR19-(HS19+HT19+HU19))+(HS19*2)+(HT19*3)+(HU19*4)</f>
        <v/>
      </c>
      <c r="IE19">
        <f>HP19+HX19+HZ19+IA19+IB19+IC19</f>
        <v/>
      </c>
      <c r="IU19">
        <f>(II19-(IJ19+IK19+IL19))+(IJ19*2)+(IK19*3)+(IL19*4)</f>
        <v/>
      </c>
      <c r="IV19">
        <f>IG19+IO19+IQ19+IR19+IS19+IT19</f>
        <v/>
      </c>
    </row>
    <row r="20">
      <c r="Q20">
        <f>(E20-(F20+G20+H20))+(F20*2)+(G20*3)+(H20*4)</f>
        <v/>
      </c>
      <c r="R20">
        <f>C20+K20+M20+N20+O20+P20</f>
        <v/>
      </c>
      <c r="AH20">
        <f>(V20-(W20+X20+Y20))+(W20*2)+(X20*3)+(Y20*4)</f>
        <v/>
      </c>
      <c r="AI20">
        <f>T20+AB20+AD20+AE20+AF20+AG20</f>
        <v/>
      </c>
      <c r="AY20">
        <f>(AM20-(AN20+AO20+AP20))+(AN20*2)+(AO20*3)+(AP20*4)</f>
        <v/>
      </c>
      <c r="AZ20">
        <f>AK20+AS20+AU20+AV20+AW20+AX20</f>
        <v/>
      </c>
      <c r="BP20">
        <f>(BD20-(BE20+BF20+BG20))+(BE20*2)+(BF20*3)+(BG20*4)</f>
        <v/>
      </c>
      <c r="BQ20">
        <f>BB20+BJ20+BL20+BM20+BN20+BO20</f>
        <v/>
      </c>
      <c r="CG20">
        <f>(BU20-(BV20+BW20+BX20))+(BV20*2)+(BW20*3)+(BX20*4)</f>
        <v/>
      </c>
      <c r="CH20">
        <f>BS20+CA20+CC20+CD20+CE20+CF20</f>
        <v/>
      </c>
      <c r="CX20">
        <f>(CL20-(CM20+CN20+CO20))+(CM20*2)+(CN20*3)+(CO20*4)</f>
        <v/>
      </c>
      <c r="CY20">
        <f>CJ20+CR20+CT20+CU20+CV20+CW20</f>
        <v/>
      </c>
      <c r="DO20">
        <f>(DC20-(DD20+DE20+DF20))+(DD20*2)+(DE20*3)+(DF20*4)</f>
        <v/>
      </c>
      <c r="DP20">
        <f>DA20+DI20+DK20+DL20+DM20+DN20</f>
        <v/>
      </c>
      <c r="EF20">
        <f>(DT20-(DU20+DV20+DW20))+(DU20*2)+(DV20*3)+(DW20*4)</f>
        <v/>
      </c>
      <c r="EG20">
        <f>DR20+DZ20+EB20+EC20+ED20+EE20</f>
        <v/>
      </c>
      <c r="EW20">
        <f>(EK20-(EL20+EM20+EN20))+(EL20*2)+(EM20*3)+(EN20*4)</f>
        <v/>
      </c>
      <c r="EX20">
        <f>EI20+EQ20+ES20+ET20+EU20+EV20</f>
        <v/>
      </c>
      <c r="FN20">
        <f>(FB20-(FC20+FD20+FE20))+(FC20*2)+(FD20*3)+(FE20*4)</f>
        <v/>
      </c>
      <c r="FO20">
        <f>EZ20+FH20+FJ20+FK20+FL20+FM20</f>
        <v/>
      </c>
      <c r="GE20">
        <f>(FS20-(FT20+FU20+FV20))+(FT20*2)+(FU20*3)+(FV20*4)</f>
        <v/>
      </c>
      <c r="GF20">
        <f>FQ20+FY20+GA20+GB20+GC20+GD20</f>
        <v/>
      </c>
      <c r="GV20">
        <f>(GJ20-(GK20+GL20+GM20))+(GK20*2)+(GL20*3)+(GM20*4)</f>
        <v/>
      </c>
      <c r="GW20">
        <f>GH20+GP20+GR20+GS20+GT20+GU20</f>
        <v/>
      </c>
      <c r="HM20">
        <f>(HA20-(HB20+HC20+HD20))+(HB20*2)+(HC20*3)+(HD20*4)</f>
        <v/>
      </c>
      <c r="HN20">
        <f>GY20+HG20+HI20+HJ20+HK20+HL20</f>
        <v/>
      </c>
      <c r="ID20">
        <f>(HR20-(HS20+HT20+HU20))+(HS20*2)+(HT20*3)+(HU20*4)</f>
        <v/>
      </c>
      <c r="IE20">
        <f>HP20+HX20+HZ20+IA20+IB20+IC20</f>
        <v/>
      </c>
      <c r="IU20">
        <f>(II20-(IJ20+IK20+IL20))+(IJ20*2)+(IK20*3)+(IL20*4)</f>
        <v/>
      </c>
      <c r="IV20">
        <f>IG20+IO20+IQ20+IR20+IS20+IT20</f>
        <v/>
      </c>
    </row>
    <row r="21">
      <c r="Q21">
        <f>(E21-(F21+G21+H21))+(F21*2)+(G21*3)+(H21*4)</f>
        <v/>
      </c>
      <c r="R21">
        <f>C21+K21+M21+N21+O21+P21</f>
        <v/>
      </c>
      <c r="AH21">
        <f>(V21-(W21+X21+Y21))+(W21*2)+(X21*3)+(Y21*4)</f>
        <v/>
      </c>
      <c r="AI21">
        <f>T21+AB21+AD21+AE21+AF21+AG21</f>
        <v/>
      </c>
      <c r="AY21">
        <f>(AM21-(AN21+AO21+AP21))+(AN21*2)+(AO21*3)+(AP21*4)</f>
        <v/>
      </c>
      <c r="AZ21">
        <f>AK21+AS21+AU21+AV21+AW21+AX21</f>
        <v/>
      </c>
      <c r="BP21">
        <f>(BD21-(BE21+BF21+BG21))+(BE21*2)+(BF21*3)+(BG21*4)</f>
        <v/>
      </c>
      <c r="BQ21">
        <f>BB21+BJ21+BL21+BM21+BN21+BO21</f>
        <v/>
      </c>
      <c r="CG21">
        <f>(BU21-(BV21+BW21+BX21))+(BV21*2)+(BW21*3)+(BX21*4)</f>
        <v/>
      </c>
      <c r="CH21">
        <f>BS21+CA21+CC21+CD21+CE21+CF21</f>
        <v/>
      </c>
      <c r="CX21">
        <f>(CL21-(CM21+CN21+CO21))+(CM21*2)+(CN21*3)+(CO21*4)</f>
        <v/>
      </c>
      <c r="CY21">
        <f>CJ21+CR21+CT21+CU21+CV21+CW21</f>
        <v/>
      </c>
      <c r="DO21">
        <f>(DC21-(DD21+DE21+DF21))+(DD21*2)+(DE21*3)+(DF21*4)</f>
        <v/>
      </c>
      <c r="DP21">
        <f>DA21+DI21+DK21+DL21+DM21+DN21</f>
        <v/>
      </c>
      <c r="EF21">
        <f>(DT21-(DU21+DV21+DW21))+(DU21*2)+(DV21*3)+(DW21*4)</f>
        <v/>
      </c>
      <c r="EG21">
        <f>DR21+DZ21+EB21+EC21+ED21+EE21</f>
        <v/>
      </c>
      <c r="EW21">
        <f>(EK21-(EL21+EM21+EN21))+(EL21*2)+(EM21*3)+(EN21*4)</f>
        <v/>
      </c>
      <c r="EX21">
        <f>EI21+EQ21+ES21+ET21+EU21+EV21</f>
        <v/>
      </c>
      <c r="FN21">
        <f>(FB21-(FC21+FD21+FE21))+(FC21*2)+(FD21*3)+(FE21*4)</f>
        <v/>
      </c>
      <c r="FO21">
        <f>EZ21+FH21+FJ21+FK21+FL21+FM21</f>
        <v/>
      </c>
      <c r="GE21">
        <f>(FS21-(FT21+FU21+FV21))+(FT21*2)+(FU21*3)+(FV21*4)</f>
        <v/>
      </c>
      <c r="GF21">
        <f>FQ21+FY21+GA21+GB21+GC21+GD21</f>
        <v/>
      </c>
      <c r="GV21">
        <f>(GJ21-(GK21+GL21+GM21))+(GK21*2)+(GL21*3)+(GM21*4)</f>
        <v/>
      </c>
      <c r="GW21">
        <f>GH21+GP21+GR21+GS21+GT21+GU21</f>
        <v/>
      </c>
      <c r="HM21">
        <f>(HA21-(HB21+HC21+HD21))+(HB21*2)+(HC21*3)+(HD21*4)</f>
        <v/>
      </c>
      <c r="HN21">
        <f>GY21+HG21+HI21+HJ21+HK21+HL21</f>
        <v/>
      </c>
      <c r="ID21">
        <f>(HR21-(HS21+HT21+HU21))+(HS21*2)+(HT21*3)+(HU21*4)</f>
        <v/>
      </c>
      <c r="IE21">
        <f>HP21+HX21+HZ21+IA21+IB21+IC21</f>
        <v/>
      </c>
      <c r="IU21">
        <f>(II21-(IJ21+IK21+IL21))+(IJ21*2)+(IK21*3)+(IL21*4)</f>
        <v/>
      </c>
      <c r="IV21">
        <f>IG21+IO21+IQ21+IR21+IS21+IT21</f>
        <v/>
      </c>
    </row>
    <row r="22">
      <c r="Q22">
        <f>(E22-(F22+G22+H22))+(F22*2)+(G22*3)+(H22*4)</f>
        <v/>
      </c>
      <c r="R22">
        <f>C22+K22+M22+N22+O22+P22</f>
        <v/>
      </c>
      <c r="AH22">
        <f>(V22-(W22+X22+Y22))+(W22*2)+(X22*3)+(Y22*4)</f>
        <v/>
      </c>
      <c r="AI22">
        <f>T22+AB22+AD22+AE22+AF22+AG22</f>
        <v/>
      </c>
      <c r="AY22">
        <f>(AM22-(AN22+AO22+AP22))+(AN22*2)+(AO22*3)+(AP22*4)</f>
        <v/>
      </c>
      <c r="AZ22">
        <f>AK22+AS22+AU22+AV22+AW22+AX22</f>
        <v/>
      </c>
      <c r="BP22">
        <f>(BD22-(BE22+BF22+BG22))+(BE22*2)+(BF22*3)+(BG22*4)</f>
        <v/>
      </c>
      <c r="BQ22">
        <f>BB22+BJ22+BL22+BM22+BN22+BO22</f>
        <v/>
      </c>
      <c r="CG22">
        <f>(BU22-(BV22+BW22+BX22))+(BV22*2)+(BW22*3)+(BX22*4)</f>
        <v/>
      </c>
      <c r="CH22">
        <f>BS22+CA22+CC22+CD22+CE22+CF22</f>
        <v/>
      </c>
      <c r="CX22">
        <f>(CL22-(CM22+CN22+CO22))+(CM22*2)+(CN22*3)+(CO22*4)</f>
        <v/>
      </c>
      <c r="CY22">
        <f>CJ22+CR22+CT22+CU22+CV22+CW22</f>
        <v/>
      </c>
      <c r="DO22">
        <f>(DC22-(DD22+DE22+DF22))+(DD22*2)+(DE22*3)+(DF22*4)</f>
        <v/>
      </c>
      <c r="DP22">
        <f>DA22+DI22+DK22+DL22+DM22+DN22</f>
        <v/>
      </c>
      <c r="EF22">
        <f>(DT22-(DU22+DV22+DW22))+(DU22*2)+(DV22*3)+(DW22*4)</f>
        <v/>
      </c>
      <c r="EG22">
        <f>DR22+DZ22+EB22+EC22+ED22+EE22</f>
        <v/>
      </c>
      <c r="EW22">
        <f>(EK22-(EL22+EM22+EN22))+(EL22*2)+(EM22*3)+(EN22*4)</f>
        <v/>
      </c>
      <c r="EX22">
        <f>EI22+EQ22+ES22+ET22+EU22+EV22</f>
        <v/>
      </c>
      <c r="FN22">
        <f>(FB22-(FC22+FD22+FE22))+(FC22*2)+(FD22*3)+(FE22*4)</f>
        <v/>
      </c>
      <c r="FO22">
        <f>EZ22+FH22+FJ22+FK22+FL22+FM22</f>
        <v/>
      </c>
      <c r="GE22">
        <f>(FS22-(FT22+FU22+FV22))+(FT22*2)+(FU22*3)+(FV22*4)</f>
        <v/>
      </c>
      <c r="GF22">
        <f>FQ22+FY22+GA22+GB22+GC22+GD22</f>
        <v/>
      </c>
      <c r="GV22">
        <f>(GJ22-(GK22+GL22+GM22))+(GK22*2)+(GL22*3)+(GM22*4)</f>
        <v/>
      </c>
      <c r="GW22">
        <f>GH22+GP22+GR22+GS22+GT22+GU22</f>
        <v/>
      </c>
      <c r="HM22">
        <f>(HA22-(HB22+HC22+HD22))+(HB22*2)+(HC22*3)+(HD22*4)</f>
        <v/>
      </c>
      <c r="HN22">
        <f>GY22+HG22+HI22+HJ22+HK22+HL22</f>
        <v/>
      </c>
      <c r="ID22">
        <f>(HR22-(HS22+HT22+HU22))+(HS22*2)+(HT22*3)+(HU22*4)</f>
        <v/>
      </c>
      <c r="IE22">
        <f>HP22+HX22+HZ22+IA22+IB22+IC22</f>
        <v/>
      </c>
      <c r="IU22">
        <f>(II22-(IJ22+IK22+IL22))+(IJ22*2)+(IK22*3)+(IL22*4)</f>
        <v/>
      </c>
      <c r="IV22">
        <f>IG22+IO22+IQ22+IR22+IS22+IT22</f>
        <v/>
      </c>
    </row>
    <row r="23">
      <c r="Q23">
        <f>(E23-(F23+G23+H23))+(F23*2)+(G23*3)+(H23*4)</f>
        <v/>
      </c>
      <c r="R23">
        <f>C23+K23+M23+N23+O23+P23</f>
        <v/>
      </c>
      <c r="AH23">
        <f>(V23-(W23+X23+Y23))+(W23*2)+(X23*3)+(Y23*4)</f>
        <v/>
      </c>
      <c r="AI23">
        <f>T23+AB23+AD23+AE23+AF23+AG23</f>
        <v/>
      </c>
      <c r="AY23">
        <f>(AM23-(AN23+AO23+AP23))+(AN23*2)+(AO23*3)+(AP23*4)</f>
        <v/>
      </c>
      <c r="AZ23">
        <f>AK23+AS23+AU23+AV23+AW23+AX23</f>
        <v/>
      </c>
      <c r="BP23">
        <f>(BD23-(BE23+BF23+BG23))+(BE23*2)+(BF23*3)+(BG23*4)</f>
        <v/>
      </c>
      <c r="BQ23">
        <f>BB23+BJ23+BL23+BM23+BN23+BO23</f>
        <v/>
      </c>
      <c r="CG23">
        <f>(BU23-(BV23+BW23+BX23))+(BV23*2)+(BW23*3)+(BX23*4)</f>
        <v/>
      </c>
      <c r="CH23">
        <f>BS23+CA23+CC23+CD23+CE23+CF23</f>
        <v/>
      </c>
      <c r="CX23">
        <f>(CL23-(CM23+CN23+CO23))+(CM23*2)+(CN23*3)+(CO23*4)</f>
        <v/>
      </c>
      <c r="CY23">
        <f>CJ23+CR23+CT23+CU23+CV23+CW23</f>
        <v/>
      </c>
      <c r="DO23">
        <f>(DC23-(DD23+DE23+DF23))+(DD23*2)+(DE23*3)+(DF23*4)</f>
        <v/>
      </c>
      <c r="DP23">
        <f>DA23+DI23+DK23+DL23+DM23+DN23</f>
        <v/>
      </c>
      <c r="EF23">
        <f>(DT23-(DU23+DV23+DW23))+(DU23*2)+(DV23*3)+(DW23*4)</f>
        <v/>
      </c>
      <c r="EG23">
        <f>DR23+DZ23+EB23+EC23+ED23+EE23</f>
        <v/>
      </c>
      <c r="EW23">
        <f>(EK23-(EL23+EM23+EN23))+(EL23*2)+(EM23*3)+(EN23*4)</f>
        <v/>
      </c>
      <c r="EX23">
        <f>EI23+EQ23+ES23+ET23+EU23+EV23</f>
        <v/>
      </c>
      <c r="FN23">
        <f>(FB23-(FC23+FD23+FE23))+(FC23*2)+(FD23*3)+(FE23*4)</f>
        <v/>
      </c>
      <c r="FO23">
        <f>EZ23+FH23+FJ23+FK23+FL23+FM23</f>
        <v/>
      </c>
      <c r="GE23">
        <f>(FS23-(FT23+FU23+FV23))+(FT23*2)+(FU23*3)+(FV23*4)</f>
        <v/>
      </c>
      <c r="GF23">
        <f>FQ23+FY23+GA23+GB23+GC23+GD23</f>
        <v/>
      </c>
      <c r="GV23">
        <f>(GJ23-(GK23+GL23+GM23))+(GK23*2)+(GL23*3)+(GM23*4)</f>
        <v/>
      </c>
      <c r="GW23">
        <f>GH23+GP23+GR23+GS23+GT23+GU23</f>
        <v/>
      </c>
      <c r="HM23">
        <f>(HA23-(HB23+HC23+HD23))+(HB23*2)+(HC23*3)+(HD23*4)</f>
        <v/>
      </c>
      <c r="HN23">
        <f>GY23+HG23+HI23+HJ23+HK23+HL23</f>
        <v/>
      </c>
      <c r="ID23">
        <f>(HR23-(HS23+HT23+HU23))+(HS23*2)+(HT23*3)+(HU23*4)</f>
        <v/>
      </c>
      <c r="IE23">
        <f>HP23+HX23+HZ23+IA23+IB23+IC23</f>
        <v/>
      </c>
      <c r="IU23">
        <f>(II23-(IJ23+IK23+IL23))+(IJ23*2)+(IK23*3)+(IL23*4)</f>
        <v/>
      </c>
      <c r="IV23">
        <f>IG23+IO23+IQ23+IR23+IS23+IT23</f>
        <v/>
      </c>
    </row>
    <row r="24">
      <c r="Q24">
        <f>(E24-(F24+G24+H24))+(F24*2)+(G24*3)+(H24*4)</f>
        <v/>
      </c>
      <c r="R24">
        <f>C24+K24+M24+N24+O24+P24</f>
        <v/>
      </c>
      <c r="AH24">
        <f>(V24-(W24+X24+Y24))+(W24*2)+(X24*3)+(Y24*4)</f>
        <v/>
      </c>
      <c r="AI24">
        <f>T24+AB24+AD24+AE24+AF24+AG24</f>
        <v/>
      </c>
      <c r="AY24">
        <f>(AM24-(AN24+AO24+AP24))+(AN24*2)+(AO24*3)+(AP24*4)</f>
        <v/>
      </c>
      <c r="AZ24">
        <f>AK24+AS24+AU24+AV24+AW24+AX24</f>
        <v/>
      </c>
      <c r="BP24">
        <f>(BD24-(BE24+BF24+BG24))+(BE24*2)+(BF24*3)+(BG24*4)</f>
        <v/>
      </c>
      <c r="BQ24">
        <f>BB24+BJ24+BL24+BM24+BN24+BO24</f>
        <v/>
      </c>
      <c r="CG24">
        <f>(BU24-(BV24+BW24+BX24))+(BV24*2)+(BW24*3)+(BX24*4)</f>
        <v/>
      </c>
      <c r="CH24">
        <f>BS24+CA24+CC24+CD24+CE24+CF24</f>
        <v/>
      </c>
      <c r="CX24">
        <f>(CL24-(CM24+CN24+CO24))+(CM24*2)+(CN24*3)+(CO24*4)</f>
        <v/>
      </c>
      <c r="CY24">
        <f>CJ24+CR24+CT24+CU24+CV24+CW24</f>
        <v/>
      </c>
      <c r="DO24">
        <f>(DC24-(DD24+DE24+DF24))+(DD24*2)+(DE24*3)+(DF24*4)</f>
        <v/>
      </c>
      <c r="DP24">
        <f>DA24+DI24+DK24+DL24+DM24+DN24</f>
        <v/>
      </c>
      <c r="EF24">
        <f>(DT24-(DU24+DV24+DW24))+(DU24*2)+(DV24*3)+(DW24*4)</f>
        <v/>
      </c>
      <c r="EG24">
        <f>DR24+DZ24+EB24+EC24+ED24+EE24</f>
        <v/>
      </c>
      <c r="EW24">
        <f>(EK24-(EL24+EM24+EN24))+(EL24*2)+(EM24*3)+(EN24*4)</f>
        <v/>
      </c>
      <c r="EX24">
        <f>EI24+EQ24+ES24+ET24+EU24+EV24</f>
        <v/>
      </c>
      <c r="FN24">
        <f>(FB24-(FC24+FD24+FE24))+(FC24*2)+(FD24*3)+(FE24*4)</f>
        <v/>
      </c>
      <c r="FO24">
        <f>EZ24+FH24+FJ24+FK24+FL24+FM24</f>
        <v/>
      </c>
      <c r="GE24">
        <f>(FS24-(FT24+FU24+FV24))+(FT24*2)+(FU24*3)+(FV24*4)</f>
        <v/>
      </c>
      <c r="GF24">
        <f>FQ24+FY24+GA24+GB24+GC24+GD24</f>
        <v/>
      </c>
      <c r="GV24">
        <f>(GJ24-(GK24+GL24+GM24))+(GK24*2)+(GL24*3)+(GM24*4)</f>
        <v/>
      </c>
      <c r="GW24">
        <f>GH24+GP24+GR24+GS24+GT24+GU24</f>
        <v/>
      </c>
      <c r="HM24">
        <f>(HA24-(HB24+HC24+HD24))+(HB24*2)+(HC24*3)+(HD24*4)</f>
        <v/>
      </c>
      <c r="HN24">
        <f>GY24+HG24+HI24+HJ24+HK24+HL24</f>
        <v/>
      </c>
      <c r="ID24">
        <f>(HR24-(HS24+HT24+HU24))+(HS24*2)+(HT24*3)+(HU24*4)</f>
        <v/>
      </c>
      <c r="IE24">
        <f>HP24+HX24+HZ24+IA24+IB24+IC24</f>
        <v/>
      </c>
      <c r="IU24">
        <f>(II24-(IJ24+IK24+IL24))+(IJ24*2)+(IK24*3)+(IL24*4)</f>
        <v/>
      </c>
      <c r="IV24">
        <f>IG24+IO24+IQ24+IR24+IS24+IT24</f>
        <v/>
      </c>
    </row>
    <row r="25">
      <c r="Q25">
        <f>(E25-(F25+G25+H25))+(F25*2)+(G25*3)+(H25*4)</f>
        <v/>
      </c>
      <c r="R25">
        <f>C25+K25+M25+N25+O25+P25</f>
        <v/>
      </c>
      <c r="AH25">
        <f>(V25-(W25+X25+Y25))+(W25*2)+(X25*3)+(Y25*4)</f>
        <v/>
      </c>
      <c r="AI25">
        <f>T25+AB25+AD25+AE25+AF25+AG25</f>
        <v/>
      </c>
      <c r="AY25">
        <f>(AM25-(AN25+AO25+AP25))+(AN25*2)+(AO25*3)+(AP25*4)</f>
        <v/>
      </c>
      <c r="AZ25">
        <f>AK25+AS25+AU25+AV25+AW25+AX25</f>
        <v/>
      </c>
      <c r="BP25">
        <f>(BD25-(BE25+BF25+BG25))+(BE25*2)+(BF25*3)+(BG25*4)</f>
        <v/>
      </c>
      <c r="BQ25">
        <f>BB25+BJ25+BL25+BM25+BN25+BO25</f>
        <v/>
      </c>
      <c r="CG25">
        <f>(BU25-(BV25+BW25+BX25))+(BV25*2)+(BW25*3)+(BX25*4)</f>
        <v/>
      </c>
      <c r="CH25">
        <f>BS25+CA25+CC25+CD25+CE25+CF25</f>
        <v/>
      </c>
      <c r="CX25">
        <f>(CL25-(CM25+CN25+CO25))+(CM25*2)+(CN25*3)+(CO25*4)</f>
        <v/>
      </c>
      <c r="CY25">
        <f>CJ25+CR25+CT25+CU25+CV25+CW25</f>
        <v/>
      </c>
      <c r="DO25">
        <f>(DC25-(DD25+DE25+DF25))+(DD25*2)+(DE25*3)+(DF25*4)</f>
        <v/>
      </c>
      <c r="DP25">
        <f>DA25+DI25+DK25+DL25+DM25+DN25</f>
        <v/>
      </c>
      <c r="EF25">
        <f>(DT25-(DU25+DV25+DW25))+(DU25*2)+(DV25*3)+(DW25*4)</f>
        <v/>
      </c>
      <c r="EG25">
        <f>DR25+DZ25+EB25+EC25+ED25+EE25</f>
        <v/>
      </c>
      <c r="EW25">
        <f>(EK25-(EL25+EM25+EN25))+(EL25*2)+(EM25*3)+(EN25*4)</f>
        <v/>
      </c>
      <c r="EX25">
        <f>EI25+EQ25+ES25+ET25+EU25+EV25</f>
        <v/>
      </c>
      <c r="FN25">
        <f>(FB25-(FC25+FD25+FE25))+(FC25*2)+(FD25*3)+(FE25*4)</f>
        <v/>
      </c>
      <c r="FO25">
        <f>EZ25+FH25+FJ25+FK25+FL25+FM25</f>
        <v/>
      </c>
      <c r="GE25">
        <f>(FS25-(FT25+FU25+FV25))+(FT25*2)+(FU25*3)+(FV25*4)</f>
        <v/>
      </c>
      <c r="GF25">
        <f>FQ25+FY25+GA25+GB25+GC25+GD25</f>
        <v/>
      </c>
      <c r="GV25">
        <f>(GJ25-(GK25+GL25+GM25))+(GK25*2)+(GL25*3)+(GM25*4)</f>
        <v/>
      </c>
      <c r="GW25">
        <f>GH25+GP25+GR25+GS25+GT25+GU25</f>
        <v/>
      </c>
      <c r="HM25">
        <f>(HA25-(HB25+HC25+HD25))+(HB25*2)+(HC25*3)+(HD25*4)</f>
        <v/>
      </c>
      <c r="HN25">
        <f>GY25+HG25+HI25+HJ25+HK25+HL25</f>
        <v/>
      </c>
      <c r="ID25">
        <f>(HR25-(HS25+HT25+HU25))+(HS25*2)+(HT25*3)+(HU25*4)</f>
        <v/>
      </c>
      <c r="IE25">
        <f>HP25+HX25+HZ25+IA25+IB25+IC25</f>
        <v/>
      </c>
      <c r="IU25">
        <f>(II25-(IJ25+IK25+IL25))+(IJ25*2)+(IK25*3)+(IL25*4)</f>
        <v/>
      </c>
      <c r="IV25">
        <f>IG25+IO25+IQ25+IR25+IS25+IT25</f>
        <v/>
      </c>
    </row>
    <row r="26">
      <c r="Q26">
        <f>(E26-(F26+G26+H26))+(F26*2)+(G26*3)+(H26*4)</f>
        <v/>
      </c>
      <c r="R26">
        <f>C26+K26+M26+N26+O26+P26</f>
        <v/>
      </c>
      <c r="AH26">
        <f>(V26-(W26+X26+Y26))+(W26*2)+(X26*3)+(Y26*4)</f>
        <v/>
      </c>
      <c r="AI26">
        <f>T26+AB26+AD26+AE26+AF26+AG26</f>
        <v/>
      </c>
      <c r="AY26">
        <f>(AM26-(AN26+AO26+AP26))+(AN26*2)+(AO26*3)+(AP26*4)</f>
        <v/>
      </c>
      <c r="AZ26">
        <f>AK26+AS26+AU26+AV26+AW26+AX26</f>
        <v/>
      </c>
      <c r="BP26">
        <f>(BD26-(BE26+BF26+BG26))+(BE26*2)+(BF26*3)+(BG26*4)</f>
        <v/>
      </c>
      <c r="BQ26">
        <f>BB26+BJ26+BL26+BM26+BN26+BO26</f>
        <v/>
      </c>
      <c r="CG26">
        <f>(BU26-(BV26+BW26+BX26))+(BV26*2)+(BW26*3)+(BX26*4)</f>
        <v/>
      </c>
      <c r="CH26">
        <f>BS26+CA26+CC26+CD26+CE26+CF26</f>
        <v/>
      </c>
      <c r="CX26">
        <f>(CL26-(CM26+CN26+CO26))+(CM26*2)+(CN26*3)+(CO26*4)</f>
        <v/>
      </c>
      <c r="CY26">
        <f>CJ26+CR26+CT26+CU26+CV26+CW26</f>
        <v/>
      </c>
      <c r="DO26">
        <f>(DC26-(DD26+DE26+DF26))+(DD26*2)+(DE26*3)+(DF26*4)</f>
        <v/>
      </c>
      <c r="DP26">
        <f>DA26+DI26+DK26+DL26+DM26+DN26</f>
        <v/>
      </c>
      <c r="EF26">
        <f>(DT26-(DU26+DV26+DW26))+(DU26*2)+(DV26*3)+(DW26*4)</f>
        <v/>
      </c>
      <c r="EG26">
        <f>DR26+DZ26+EB26+EC26+ED26+EE26</f>
        <v/>
      </c>
      <c r="EW26">
        <f>(EK26-(EL26+EM26+EN26))+(EL26*2)+(EM26*3)+(EN26*4)</f>
        <v/>
      </c>
      <c r="EX26">
        <f>EI26+EQ26+ES26+ET26+EU26+EV26</f>
        <v/>
      </c>
      <c r="FN26">
        <f>(FB26-(FC26+FD26+FE26))+(FC26*2)+(FD26*3)+(FE26*4)</f>
        <v/>
      </c>
      <c r="FO26">
        <f>EZ26+FH26+FJ26+FK26+FL26+FM26</f>
        <v/>
      </c>
      <c r="GE26">
        <f>(FS26-(FT26+FU26+FV26))+(FT26*2)+(FU26*3)+(FV26*4)</f>
        <v/>
      </c>
      <c r="GF26">
        <f>FQ26+FY26+GA26+GB26+GC26+GD26</f>
        <v/>
      </c>
      <c r="GV26">
        <f>(GJ26-(GK26+GL26+GM26))+(GK26*2)+(GL26*3)+(GM26*4)</f>
        <v/>
      </c>
      <c r="GW26">
        <f>GH26+GP26+GR26+GS26+GT26+GU26</f>
        <v/>
      </c>
      <c r="HM26">
        <f>(HA26-(HB26+HC26+HD26))+(HB26*2)+(HC26*3)+(HD26*4)</f>
        <v/>
      </c>
      <c r="HN26">
        <f>GY26+HG26+HI26+HJ26+HK26+HL26</f>
        <v/>
      </c>
      <c r="ID26">
        <f>(HR26-(HS26+HT26+HU26))+(HS26*2)+(HT26*3)+(HU26*4)</f>
        <v/>
      </c>
      <c r="IE26">
        <f>HP26+HX26+HZ26+IA26+IB26+IC26</f>
        <v/>
      </c>
      <c r="IU26">
        <f>(II26-(IJ26+IK26+IL26))+(IJ26*2)+(IK26*3)+(IL26*4)</f>
        <v/>
      </c>
      <c r="IV26">
        <f>IG26+IO26+IQ26+IR26+IS26+IT26</f>
        <v/>
      </c>
    </row>
    <row r="27">
      <c r="Q27">
        <f>(E27-(F27+G27+H27))+(F27*2)+(G27*3)+(H27*4)</f>
        <v/>
      </c>
      <c r="R27">
        <f>C27+K27+M27+N27+O27+P27</f>
        <v/>
      </c>
      <c r="AH27">
        <f>(V27-(W27+X27+Y27))+(W27*2)+(X27*3)+(Y27*4)</f>
        <v/>
      </c>
      <c r="AI27">
        <f>T27+AB27+AD27+AE27+AF27+AG27</f>
        <v/>
      </c>
      <c r="AY27">
        <f>(AM27-(AN27+AO27+AP27))+(AN27*2)+(AO27*3)+(AP27*4)</f>
        <v/>
      </c>
      <c r="AZ27">
        <f>AK27+AS27+AU27+AV27+AW27+AX27</f>
        <v/>
      </c>
      <c r="BP27">
        <f>(BD27-(BE27+BF27+BG27))+(BE27*2)+(BF27*3)+(BG27*4)</f>
        <v/>
      </c>
      <c r="BQ27">
        <f>BB27+BJ27+BL27+BM27+BN27+BO27</f>
        <v/>
      </c>
      <c r="CG27">
        <f>(BU27-(BV27+BW27+BX27))+(BV27*2)+(BW27*3)+(BX27*4)</f>
        <v/>
      </c>
      <c r="CH27">
        <f>BS27+CA27+CC27+CD27+CE27+CF27</f>
        <v/>
      </c>
      <c r="CX27">
        <f>(CL27-(CM27+CN27+CO27))+(CM27*2)+(CN27*3)+(CO27*4)</f>
        <v/>
      </c>
      <c r="CY27">
        <f>CJ27+CR27+CT27+CU27+CV27+CW27</f>
        <v/>
      </c>
      <c r="DO27">
        <f>(DC27-(DD27+DE27+DF27))+(DD27*2)+(DE27*3)+(DF27*4)</f>
        <v/>
      </c>
      <c r="DP27">
        <f>DA27+DI27+DK27+DL27+DM27+DN27</f>
        <v/>
      </c>
      <c r="EF27">
        <f>(DT27-(DU27+DV27+DW27))+(DU27*2)+(DV27*3)+(DW27*4)</f>
        <v/>
      </c>
      <c r="EG27">
        <f>DR27+DZ27+EB27+EC27+ED27+EE27</f>
        <v/>
      </c>
      <c r="EW27">
        <f>(EK27-(EL27+EM27+EN27))+(EL27*2)+(EM27*3)+(EN27*4)</f>
        <v/>
      </c>
      <c r="EX27">
        <f>EI27+EQ27+ES27+ET27+EU27+EV27</f>
        <v/>
      </c>
      <c r="FN27">
        <f>(FB27-(FC27+FD27+FE27))+(FC27*2)+(FD27*3)+(FE27*4)</f>
        <v/>
      </c>
      <c r="FO27">
        <f>EZ27+FH27+FJ27+FK27+FL27+FM27</f>
        <v/>
      </c>
      <c r="GE27">
        <f>(FS27-(FT27+FU27+FV27))+(FT27*2)+(FU27*3)+(FV27*4)</f>
        <v/>
      </c>
      <c r="GF27">
        <f>FQ27+FY27+GA27+GB27+GC27+GD27</f>
        <v/>
      </c>
      <c r="GV27">
        <f>(GJ27-(GK27+GL27+GM27))+(GK27*2)+(GL27*3)+(GM27*4)</f>
        <v/>
      </c>
      <c r="GW27">
        <f>GH27+GP27+GR27+GS27+GT27+GU27</f>
        <v/>
      </c>
      <c r="HM27">
        <f>(HA27-(HB27+HC27+HD27))+(HB27*2)+(HC27*3)+(HD27*4)</f>
        <v/>
      </c>
      <c r="HN27">
        <f>GY27+HG27+HI27+HJ27+HK27+HL27</f>
        <v/>
      </c>
      <c r="ID27">
        <f>(HR27-(HS27+HT27+HU27))+(HS27*2)+(HT27*3)+(HU27*4)</f>
        <v/>
      </c>
      <c r="IE27">
        <f>HP27+HX27+HZ27+IA27+IB27+IC27</f>
        <v/>
      </c>
      <c r="IU27">
        <f>(II27-(IJ27+IK27+IL27))+(IJ27*2)+(IK27*3)+(IL27*4)</f>
        <v/>
      </c>
      <c r="IV27">
        <f>IG27+IO27+IQ27+IR27+IS27+IT27</f>
        <v/>
      </c>
    </row>
    <row r="28">
      <c r="Q28">
        <f>(E28-(F28+G28+H28))+(F28*2)+(G28*3)+(H28*4)</f>
        <v/>
      </c>
      <c r="R28">
        <f>C28+K28+M28+N28+O28+P28</f>
        <v/>
      </c>
      <c r="AH28">
        <f>(V28-(W28+X28+Y28))+(W28*2)+(X28*3)+(Y28*4)</f>
        <v/>
      </c>
      <c r="AI28">
        <f>T28+AB28+AD28+AE28+AF28+AG28</f>
        <v/>
      </c>
      <c r="AY28">
        <f>(AM28-(AN28+AO28+AP28))+(AN28*2)+(AO28*3)+(AP28*4)</f>
        <v/>
      </c>
      <c r="AZ28">
        <f>AK28+AS28+AU28+AV28+AW28+AX28</f>
        <v/>
      </c>
      <c r="BP28">
        <f>(BD28-(BE28+BF28+BG28))+(BE28*2)+(BF28*3)+(BG28*4)</f>
        <v/>
      </c>
      <c r="BQ28">
        <f>BB28+BJ28+BL28+BM28+BN28+BO28</f>
        <v/>
      </c>
      <c r="CG28">
        <f>(BU28-(BV28+BW28+BX28))+(BV28*2)+(BW28*3)+(BX28*4)</f>
        <v/>
      </c>
      <c r="CH28">
        <f>BS28+CA28+CC28+CD28+CE28+CF28</f>
        <v/>
      </c>
      <c r="CX28">
        <f>(CL28-(CM28+CN28+CO28))+(CM28*2)+(CN28*3)+(CO28*4)</f>
        <v/>
      </c>
      <c r="CY28">
        <f>CJ28+CR28+CT28+CU28+CV28+CW28</f>
        <v/>
      </c>
      <c r="DO28">
        <f>(DC28-(DD28+DE28+DF28))+(DD28*2)+(DE28*3)+(DF28*4)</f>
        <v/>
      </c>
      <c r="DP28">
        <f>DA28+DI28+DK28+DL28+DM28+DN28</f>
        <v/>
      </c>
      <c r="EF28">
        <f>(DT28-(DU28+DV28+DW28))+(DU28*2)+(DV28*3)+(DW28*4)</f>
        <v/>
      </c>
      <c r="EG28">
        <f>DR28+DZ28+EB28+EC28+ED28+EE28</f>
        <v/>
      </c>
      <c r="EW28">
        <f>(EK28-(EL28+EM28+EN28))+(EL28*2)+(EM28*3)+(EN28*4)</f>
        <v/>
      </c>
      <c r="EX28">
        <f>EI28+EQ28+ES28+ET28+EU28+EV28</f>
        <v/>
      </c>
      <c r="FN28">
        <f>(FB28-(FC28+FD28+FE28))+(FC28*2)+(FD28*3)+(FE28*4)</f>
        <v/>
      </c>
      <c r="FO28">
        <f>EZ28+FH28+FJ28+FK28+FL28+FM28</f>
        <v/>
      </c>
      <c r="GE28">
        <f>(FS28-(FT28+FU28+FV28))+(FT28*2)+(FU28*3)+(FV28*4)</f>
        <v/>
      </c>
      <c r="GF28">
        <f>FQ28+FY28+GA28+GB28+GC28+GD28</f>
        <v/>
      </c>
      <c r="GV28">
        <f>(GJ28-(GK28+GL28+GM28))+(GK28*2)+(GL28*3)+(GM28*4)</f>
        <v/>
      </c>
      <c r="GW28">
        <f>GH28+GP28+GR28+GS28+GT28+GU28</f>
        <v/>
      </c>
      <c r="HM28">
        <f>(HA28-(HB28+HC28+HD28))+(HB28*2)+(HC28*3)+(HD28*4)</f>
        <v/>
      </c>
      <c r="HN28">
        <f>GY28+HG28+HI28+HJ28+HK28+HL28</f>
        <v/>
      </c>
      <c r="ID28">
        <f>(HR28-(HS28+HT28+HU28))+(HS28*2)+(HT28*3)+(HU28*4)</f>
        <v/>
      </c>
      <c r="IE28">
        <f>HP28+HX28+HZ28+IA28+IB28+IC28</f>
        <v/>
      </c>
      <c r="IU28">
        <f>(II28-(IJ28+IK28+IL28))+(IJ28*2)+(IK28*3)+(IL28*4)</f>
        <v/>
      </c>
      <c r="IV28">
        <f>IG28+IO28+IQ28+IR28+IS28+IT28</f>
        <v/>
      </c>
    </row>
    <row r="29">
      <c r="Q29">
        <f>(E29-(F29+G29+H29))+(F29*2)+(G29*3)+(H29*4)</f>
        <v/>
      </c>
      <c r="R29">
        <f>C29+K29+M29+N29+O29+P29</f>
        <v/>
      </c>
      <c r="AH29">
        <f>(V29-(W29+X29+Y29))+(W29*2)+(X29*3)+(Y29*4)</f>
        <v/>
      </c>
      <c r="AI29">
        <f>T29+AB29+AD29+AE29+AF29+AG29</f>
        <v/>
      </c>
      <c r="AY29">
        <f>(AM29-(AN29+AO29+AP29))+(AN29*2)+(AO29*3)+(AP29*4)</f>
        <v/>
      </c>
      <c r="AZ29">
        <f>AK29+AS29+AU29+AV29+AW29+AX29</f>
        <v/>
      </c>
      <c r="BP29">
        <f>(BD29-(BE29+BF29+BG29))+(BE29*2)+(BF29*3)+(BG29*4)</f>
        <v/>
      </c>
      <c r="BQ29">
        <f>BB29+BJ29+BL29+BM29+BN29+BO29</f>
        <v/>
      </c>
      <c r="CG29">
        <f>(BU29-(BV29+BW29+BX29))+(BV29*2)+(BW29*3)+(BX29*4)</f>
        <v/>
      </c>
      <c r="CH29">
        <f>BS29+CA29+CC29+CD29+CE29+CF29</f>
        <v/>
      </c>
      <c r="CX29">
        <f>(CL29-(CM29+CN29+CO29))+(CM29*2)+(CN29*3)+(CO29*4)</f>
        <v/>
      </c>
      <c r="CY29">
        <f>CJ29+CR29+CT29+CU29+CV29+CW29</f>
        <v/>
      </c>
      <c r="DO29">
        <f>(DC29-(DD29+DE29+DF29))+(DD29*2)+(DE29*3)+(DF29*4)</f>
        <v/>
      </c>
      <c r="DP29">
        <f>DA29+DI29+DK29+DL29+DM29+DN29</f>
        <v/>
      </c>
      <c r="EF29">
        <f>(DT29-(DU29+DV29+DW29))+(DU29*2)+(DV29*3)+(DW29*4)</f>
        <v/>
      </c>
      <c r="EG29">
        <f>DR29+DZ29+EB29+EC29+ED29+EE29</f>
        <v/>
      </c>
      <c r="EW29">
        <f>(EK29-(EL29+EM29+EN29))+(EL29*2)+(EM29*3)+(EN29*4)</f>
        <v/>
      </c>
      <c r="EX29">
        <f>EI29+EQ29+ES29+ET29+EU29+EV29</f>
        <v/>
      </c>
      <c r="FN29">
        <f>(FB29-(FC29+FD29+FE29))+(FC29*2)+(FD29*3)+(FE29*4)</f>
        <v/>
      </c>
      <c r="FO29">
        <f>EZ29+FH29+FJ29+FK29+FL29+FM29</f>
        <v/>
      </c>
      <c r="GE29">
        <f>(FS29-(FT29+FU29+FV29))+(FT29*2)+(FU29*3)+(FV29*4)</f>
        <v/>
      </c>
      <c r="GF29">
        <f>FQ29+FY29+GA29+GB29+GC29+GD29</f>
        <v/>
      </c>
      <c r="GV29">
        <f>(GJ29-(GK29+GL29+GM29))+(GK29*2)+(GL29*3)+(GM29*4)</f>
        <v/>
      </c>
      <c r="GW29">
        <f>GH29+GP29+GR29+GS29+GT29+GU29</f>
        <v/>
      </c>
      <c r="HM29">
        <f>(HA29-(HB29+HC29+HD29))+(HB29*2)+(HC29*3)+(HD29*4)</f>
        <v/>
      </c>
      <c r="HN29">
        <f>GY29+HG29+HI29+HJ29+HK29+HL29</f>
        <v/>
      </c>
      <c r="ID29">
        <f>(HR29-(HS29+HT29+HU29))+(HS29*2)+(HT29*3)+(HU29*4)</f>
        <v/>
      </c>
      <c r="IE29">
        <f>HP29+HX29+HZ29+IA29+IB29+IC29</f>
        <v/>
      </c>
      <c r="IU29">
        <f>(II29-(IJ29+IK29+IL29))+(IJ29*2)+(IK29*3)+(IL29*4)</f>
        <v/>
      </c>
      <c r="IV29">
        <f>IG29+IO29+IQ29+IR29+IS29+IT29</f>
        <v/>
      </c>
    </row>
    <row r="30">
      <c r="Q30">
        <f>(E30-(F30+G30+H30))+(F30*2)+(G30*3)+(H30*4)</f>
        <v/>
      </c>
      <c r="R30">
        <f>C30+K30+M30+N30+O30+P30</f>
        <v/>
      </c>
      <c r="AH30">
        <f>(V30-(W30+X30+Y30))+(W30*2)+(X30*3)+(Y30*4)</f>
        <v/>
      </c>
      <c r="AI30">
        <f>T30+AB30+AD30+AE30+AF30+AG30</f>
        <v/>
      </c>
      <c r="AY30">
        <f>(AM30-(AN30+AO30+AP30))+(AN30*2)+(AO30*3)+(AP30*4)</f>
        <v/>
      </c>
      <c r="AZ30">
        <f>AK30+AS30+AU30+AV30+AW30+AX30</f>
        <v/>
      </c>
      <c r="BP30">
        <f>(BD30-(BE30+BF30+BG30))+(BE30*2)+(BF30*3)+(BG30*4)</f>
        <v/>
      </c>
      <c r="BQ30">
        <f>BB30+BJ30+BL30+BM30+BN30+BO30</f>
        <v/>
      </c>
      <c r="CG30">
        <f>(BU30-(BV30+BW30+BX30))+(BV30*2)+(BW30*3)+(BX30*4)</f>
        <v/>
      </c>
      <c r="CH30">
        <f>BS30+CA30+CC30+CD30+CE30+CF30</f>
        <v/>
      </c>
      <c r="CX30">
        <f>(CL30-(CM30+CN30+CO30))+(CM30*2)+(CN30*3)+(CO30*4)</f>
        <v/>
      </c>
      <c r="CY30">
        <f>CJ30+CR30+CT30+CU30+CV30+CW30</f>
        <v/>
      </c>
      <c r="DO30">
        <f>(DC30-(DD30+DE30+DF30))+(DD30*2)+(DE30*3)+(DF30*4)</f>
        <v/>
      </c>
      <c r="DP30">
        <f>DA30+DI30+DK30+DL30+DM30+DN30</f>
        <v/>
      </c>
      <c r="EF30">
        <f>(DT30-(DU30+DV30+DW30))+(DU30*2)+(DV30*3)+(DW30*4)</f>
        <v/>
      </c>
      <c r="EG30">
        <f>DR30+DZ30+EB30+EC30+ED30+EE30</f>
        <v/>
      </c>
      <c r="EW30">
        <f>(EK30-(EL30+EM30+EN30))+(EL30*2)+(EM30*3)+(EN30*4)</f>
        <v/>
      </c>
      <c r="EX30">
        <f>EI30+EQ30+ES30+ET30+EU30+EV30</f>
        <v/>
      </c>
      <c r="FN30">
        <f>(FB30-(FC30+FD30+FE30))+(FC30*2)+(FD30*3)+(FE30*4)</f>
        <v/>
      </c>
      <c r="FO30">
        <f>EZ30+FH30+FJ30+FK30+FL30+FM30</f>
        <v/>
      </c>
      <c r="GE30">
        <f>(FS30-(FT30+FU30+FV30))+(FT30*2)+(FU30*3)+(FV30*4)</f>
        <v/>
      </c>
      <c r="GF30">
        <f>FQ30+FY30+GA30+GB30+GC30+GD30</f>
        <v/>
      </c>
      <c r="GV30">
        <f>(GJ30-(GK30+GL30+GM30))+(GK30*2)+(GL30*3)+(GM30*4)</f>
        <v/>
      </c>
      <c r="GW30">
        <f>GH30+GP30+GR30+GS30+GT30+GU30</f>
        <v/>
      </c>
      <c r="HM30">
        <f>(HA30-(HB30+HC30+HD30))+(HB30*2)+(HC30*3)+(HD30*4)</f>
        <v/>
      </c>
      <c r="HN30">
        <f>GY30+HG30+HI30+HJ30+HK30+HL30</f>
        <v/>
      </c>
      <c r="ID30">
        <f>(HR30-(HS30+HT30+HU30))+(HS30*2)+(HT30*3)+(HU30*4)</f>
        <v/>
      </c>
      <c r="IE30">
        <f>HP30+HX30+HZ30+IA30+IB30+IC30</f>
        <v/>
      </c>
      <c r="IU30">
        <f>(II30-(IJ30+IK30+IL30))+(IJ30*2)+(IK30*3)+(IL30*4)</f>
        <v/>
      </c>
      <c r="IV30">
        <f>IG30+IO30+IQ30+IR30+IS30+IT30</f>
        <v/>
      </c>
    </row>
    <row r="31">
      <c r="Q31">
        <f>(E31-(F31+G31+H31))+(F31*2)+(G31*3)+(H31*4)</f>
        <v/>
      </c>
      <c r="R31">
        <f>C31+K31+M31+N31+O31+P31</f>
        <v/>
      </c>
      <c r="AH31">
        <f>(V31-(W31+X31+Y31))+(W31*2)+(X31*3)+(Y31*4)</f>
        <v/>
      </c>
      <c r="AI31">
        <f>T31+AB31+AD31+AE31+AF31+AG31</f>
        <v/>
      </c>
      <c r="AY31">
        <f>(AM31-(AN31+AO31+AP31))+(AN31*2)+(AO31*3)+(AP31*4)</f>
        <v/>
      </c>
      <c r="AZ31">
        <f>AK31+AS31+AU31+AV31+AW31+AX31</f>
        <v/>
      </c>
      <c r="BP31">
        <f>(BD31-(BE31+BF31+BG31))+(BE31*2)+(BF31*3)+(BG31*4)</f>
        <v/>
      </c>
      <c r="BQ31">
        <f>BB31+BJ31+BL31+BM31+BN31+BO31</f>
        <v/>
      </c>
      <c r="CG31">
        <f>(BU31-(BV31+BW31+BX31))+(BV31*2)+(BW31*3)+(BX31*4)</f>
        <v/>
      </c>
      <c r="CH31">
        <f>BS31+CA31+CC31+CD31+CE31+CF31</f>
        <v/>
      </c>
      <c r="CX31">
        <f>(CL31-(CM31+CN31+CO31))+(CM31*2)+(CN31*3)+(CO31*4)</f>
        <v/>
      </c>
      <c r="CY31">
        <f>CJ31+CR31+CT31+CU31+CV31+CW31</f>
        <v/>
      </c>
      <c r="DO31">
        <f>(DC31-(DD31+DE31+DF31))+(DD31*2)+(DE31*3)+(DF31*4)</f>
        <v/>
      </c>
      <c r="DP31">
        <f>DA31+DI31+DK31+DL31+DM31+DN31</f>
        <v/>
      </c>
      <c r="EF31">
        <f>(DT31-(DU31+DV31+DW31))+(DU31*2)+(DV31*3)+(DW31*4)</f>
        <v/>
      </c>
      <c r="EG31">
        <f>DR31+DZ31+EB31+EC31+ED31+EE31</f>
        <v/>
      </c>
      <c r="EW31">
        <f>(EK31-(EL31+EM31+EN31))+(EL31*2)+(EM31*3)+(EN31*4)</f>
        <v/>
      </c>
      <c r="EX31">
        <f>EI31+EQ31+ES31+ET31+EU31+EV31</f>
        <v/>
      </c>
      <c r="FN31">
        <f>(FB31-(FC31+FD31+FE31))+(FC31*2)+(FD31*3)+(FE31*4)</f>
        <v/>
      </c>
      <c r="FO31">
        <f>EZ31+FH31+FJ31+FK31+FL31+FM31</f>
        <v/>
      </c>
      <c r="GE31">
        <f>(FS31-(FT31+FU31+FV31))+(FT31*2)+(FU31*3)+(FV31*4)</f>
        <v/>
      </c>
      <c r="GF31">
        <f>FQ31+FY31+GA31+GB31+GC31+GD31</f>
        <v/>
      </c>
      <c r="GV31">
        <f>(GJ31-(GK31+GL31+GM31))+(GK31*2)+(GL31*3)+(GM31*4)</f>
        <v/>
      </c>
      <c r="GW31">
        <f>GH31+GP31+GR31+GS31+GT31+GU31</f>
        <v/>
      </c>
      <c r="HM31">
        <f>(HA31-(HB31+HC31+HD31))+(HB31*2)+(HC31*3)+(HD31*4)</f>
        <v/>
      </c>
      <c r="HN31">
        <f>GY31+HG31+HI31+HJ31+HK31+HL31</f>
        <v/>
      </c>
      <c r="ID31">
        <f>(HR31-(HS31+HT31+HU31))+(HS31*2)+(HT31*3)+(HU31*4)</f>
        <v/>
      </c>
      <c r="IE31">
        <f>HP31+HX31+HZ31+IA31+IB31+IC31</f>
        <v/>
      </c>
      <c r="IU31">
        <f>(II31-(IJ31+IK31+IL31))+(IJ31*2)+(IK31*3)+(IL31*4)</f>
        <v/>
      </c>
      <c r="IV31">
        <f>IG31+IO31+IQ31+IR31+IS31+IT31</f>
        <v/>
      </c>
    </row>
    <row r="32">
      <c r="Q32">
        <f>(E32-(F32+G32+H32))+(F32*2)+(G32*3)+(H32*4)</f>
        <v/>
      </c>
      <c r="R32">
        <f>C32+K32+M32+N32+O32+P32</f>
        <v/>
      </c>
      <c r="AH32">
        <f>(V32-(W32+X32+Y32))+(W32*2)+(X32*3)+(Y32*4)</f>
        <v/>
      </c>
      <c r="AI32">
        <f>T32+AB32+AD32+AE32+AF32+AG32</f>
        <v/>
      </c>
      <c r="AY32">
        <f>(AM32-(AN32+AO32+AP32))+(AN32*2)+(AO32*3)+(AP32*4)</f>
        <v/>
      </c>
      <c r="AZ32">
        <f>AK32+AS32+AU32+AV32+AW32+AX32</f>
        <v/>
      </c>
      <c r="BP32">
        <f>(BD32-(BE32+BF32+BG32))+(BE32*2)+(BF32*3)+(BG32*4)</f>
        <v/>
      </c>
      <c r="BQ32">
        <f>BB32+BJ32+BL32+BM32+BN32+BO32</f>
        <v/>
      </c>
      <c r="CG32">
        <f>(BU32-(BV32+BW32+BX32))+(BV32*2)+(BW32*3)+(BX32*4)</f>
        <v/>
      </c>
      <c r="CH32">
        <f>BS32+CA32+CC32+CD32+CE32+CF32</f>
        <v/>
      </c>
      <c r="CX32">
        <f>(CL32-(CM32+CN32+CO32))+(CM32*2)+(CN32*3)+(CO32*4)</f>
        <v/>
      </c>
      <c r="CY32">
        <f>CJ32+CR32+CT32+CU32+CV32+CW32</f>
        <v/>
      </c>
      <c r="DO32">
        <f>(DC32-(DD32+DE32+DF32))+(DD32*2)+(DE32*3)+(DF32*4)</f>
        <v/>
      </c>
      <c r="DP32">
        <f>DA32+DI32+DK32+DL32+DM32+DN32</f>
        <v/>
      </c>
      <c r="EF32">
        <f>(DT32-(DU32+DV32+DW32))+(DU32*2)+(DV32*3)+(DW32*4)</f>
        <v/>
      </c>
      <c r="EG32">
        <f>DR32+DZ32+EB32+EC32+ED32+EE32</f>
        <v/>
      </c>
      <c r="EW32">
        <f>(EK32-(EL32+EM32+EN32))+(EL32*2)+(EM32*3)+(EN32*4)</f>
        <v/>
      </c>
      <c r="EX32">
        <f>EI32+EQ32+ES32+ET32+EU32+EV32</f>
        <v/>
      </c>
      <c r="FN32">
        <f>(FB32-(FC32+FD32+FE32))+(FC32*2)+(FD32*3)+(FE32*4)</f>
        <v/>
      </c>
      <c r="FO32">
        <f>EZ32+FH32+FJ32+FK32+FL32+FM32</f>
        <v/>
      </c>
      <c r="GE32">
        <f>(FS32-(FT32+FU32+FV32))+(FT32*2)+(FU32*3)+(FV32*4)</f>
        <v/>
      </c>
      <c r="GF32">
        <f>FQ32+FY32+GA32+GB32+GC32+GD32</f>
        <v/>
      </c>
      <c r="GV32">
        <f>(GJ32-(GK32+GL32+GM32))+(GK32*2)+(GL32*3)+(GM32*4)</f>
        <v/>
      </c>
      <c r="GW32">
        <f>GH32+GP32+GR32+GS32+GT32+GU32</f>
        <v/>
      </c>
      <c r="HM32">
        <f>(HA32-(HB32+HC32+HD32))+(HB32*2)+(HC32*3)+(HD32*4)</f>
        <v/>
      </c>
      <c r="HN32">
        <f>GY32+HG32+HI32+HJ32+HK32+HL32</f>
        <v/>
      </c>
      <c r="ID32">
        <f>(HR32-(HS32+HT32+HU32))+(HS32*2)+(HT32*3)+(HU32*4)</f>
        <v/>
      </c>
      <c r="IE32">
        <f>HP32+HX32+HZ32+IA32+IB32+IC32</f>
        <v/>
      </c>
      <c r="IU32">
        <f>(II32-(IJ32+IK32+IL32))+(IJ32*2)+(IK32*3)+(IL32*4)</f>
        <v/>
      </c>
      <c r="IV32">
        <f>IG32+IO32+IQ32+IR32+IS32+IT32</f>
        <v/>
      </c>
    </row>
    <row r="33">
      <c r="A33" t="inlineStr">
        <is>
          <t>TOTALES :</t>
        </is>
      </c>
      <c r="C33">
        <f>SUM(C8:C32)</f>
        <v/>
      </c>
      <c r="D33">
        <f>SUM(D8:D32)</f>
        <v/>
      </c>
      <c r="E33">
        <f>SUM(E8:E32)</f>
        <v/>
      </c>
      <c r="F33">
        <f>SUM(F8:F32)</f>
        <v/>
      </c>
      <c r="G33">
        <f>SUM(G8:G32)</f>
        <v/>
      </c>
      <c r="H33">
        <f>SUM(H8:H32)</f>
        <v/>
      </c>
      <c r="I33">
        <f>SUM(I8:I32)</f>
        <v/>
      </c>
      <c r="J33">
        <f>SUM(J8:J32)</f>
        <v/>
      </c>
      <c r="K33">
        <f>SUM(K8:K32)</f>
        <v/>
      </c>
      <c r="L33">
        <f>SUM(L8:L32)</f>
        <v/>
      </c>
      <c r="M33">
        <f>SUM(M8:M32)</f>
        <v/>
      </c>
      <c r="N33">
        <f>SUM(N8:N32)</f>
        <v/>
      </c>
      <c r="O33">
        <f>SUM(O8:O32)</f>
        <v/>
      </c>
      <c r="P33">
        <f>SUM(P8:P32)</f>
        <v/>
      </c>
      <c r="Q33">
        <f>SUM(Q8:Q32)</f>
        <v/>
      </c>
      <c r="R33">
        <f>SUM(R8:R32)</f>
        <v/>
      </c>
      <c r="T33">
        <f>SUM(T8:T32)</f>
        <v/>
      </c>
      <c r="U33">
        <f>SUM(U8:U32)</f>
        <v/>
      </c>
      <c r="V33">
        <f>SUM(V8:V32)</f>
        <v/>
      </c>
      <c r="W33">
        <f>SUM(W8:W32)</f>
        <v/>
      </c>
      <c r="X33">
        <f>SUM(X8:X32)</f>
        <v/>
      </c>
      <c r="Y33">
        <f>SUM(Y8:Y32)</f>
        <v/>
      </c>
      <c r="Z33">
        <f>SUM(Z8:Z32)</f>
        <v/>
      </c>
      <c r="AA33">
        <f>SUM(AA8:AA32)</f>
        <v/>
      </c>
      <c r="AB33">
        <f>SUM(AB8:AB32)</f>
        <v/>
      </c>
      <c r="AC33">
        <f>SUM(AC8:AC32)</f>
        <v/>
      </c>
      <c r="AD33">
        <f>SUM(AD8:AD32)</f>
        <v/>
      </c>
      <c r="AE33">
        <f>SUM(AE8:AE32)</f>
        <v/>
      </c>
      <c r="AF33">
        <f>SUM(AF8:AF32)</f>
        <v/>
      </c>
      <c r="AG33">
        <f>SUM(AG8:AG32)</f>
        <v/>
      </c>
      <c r="AH33">
        <f>SUM(AH8:AH32)</f>
        <v/>
      </c>
      <c r="AI33">
        <f>SUM(AI8:AI32)</f>
        <v/>
      </c>
      <c r="AK33">
        <f>SUM(AK8:AK32)</f>
        <v/>
      </c>
      <c r="AL33">
        <f>SUM(AL8:AL32)</f>
        <v/>
      </c>
      <c r="AM33">
        <f>SUM(AM8:AM32)</f>
        <v/>
      </c>
      <c r="AN33">
        <f>SUM(AN8:AN32)</f>
        <v/>
      </c>
      <c r="AO33">
        <f>SUM(AO8:AO32)</f>
        <v/>
      </c>
      <c r="AP33">
        <f>SUM(AP8:AP32)</f>
        <v/>
      </c>
      <c r="AQ33">
        <f>SUM(AQ8:AQ32)</f>
        <v/>
      </c>
      <c r="AR33">
        <f>SUM(AR8:AR32)</f>
        <v/>
      </c>
      <c r="AS33">
        <f>SUM(AS8:AS32)</f>
        <v/>
      </c>
      <c r="AT33">
        <f>SUM(AT8:AT32)</f>
        <v/>
      </c>
      <c r="AU33">
        <f>SUM(AU8:AU32)</f>
        <v/>
      </c>
      <c r="AV33">
        <f>SUM(AV8:AV32)</f>
        <v/>
      </c>
      <c r="AW33">
        <f>SUM(AW8:AW32)</f>
        <v/>
      </c>
      <c r="AX33">
        <f>SUM(AX8:AX32)</f>
        <v/>
      </c>
      <c r="AY33">
        <f>SUM(AY8:AY32)</f>
        <v/>
      </c>
      <c r="AZ33">
        <f>SUM(AZ8:AZ32)</f>
        <v/>
      </c>
      <c r="BB33">
        <f>SUM(BB8:BB32)</f>
        <v/>
      </c>
      <c r="BC33">
        <f>SUM(BC8:BC32)</f>
        <v/>
      </c>
      <c r="BD33">
        <f>SUM(BD8:BD32)</f>
        <v/>
      </c>
      <c r="BE33">
        <f>SUM(BE8:BE32)</f>
        <v/>
      </c>
      <c r="BF33">
        <f>SUM(BF8:BF32)</f>
        <v/>
      </c>
      <c r="BG33">
        <f>SUM(BG8:BG32)</f>
        <v/>
      </c>
      <c r="BH33">
        <f>SUM(BH8:BH32)</f>
        <v/>
      </c>
      <c r="BI33">
        <f>SUM(BI8:BI32)</f>
        <v/>
      </c>
      <c r="BJ33">
        <f>SUM(BJ8:BJ32)</f>
        <v/>
      </c>
      <c r="BK33">
        <f>SUM(BK8:BK32)</f>
        <v/>
      </c>
      <c r="BL33">
        <f>SUM(BL8:BL32)</f>
        <v/>
      </c>
      <c r="BM33">
        <f>SUM(BM8:BM32)</f>
        <v/>
      </c>
      <c r="BN33">
        <f>SUM(BN8:BN32)</f>
        <v/>
      </c>
      <c r="BO33">
        <f>SUM(BO8:BO32)</f>
        <v/>
      </c>
      <c r="BP33">
        <f>SUM(BP8:BP32)</f>
        <v/>
      </c>
      <c r="BQ33">
        <f>SUM(BQ8:BQ32)</f>
        <v/>
      </c>
      <c r="BS33">
        <f>SUM(BS8:BS32)</f>
        <v/>
      </c>
      <c r="BT33">
        <f>SUM(BT8:BT32)</f>
        <v/>
      </c>
      <c r="BU33">
        <f>SUM(BU8:BU32)</f>
        <v/>
      </c>
      <c r="BV33">
        <f>SUM(BV8:BV32)</f>
        <v/>
      </c>
      <c r="BW33">
        <f>SUM(BW8:BW32)</f>
        <v/>
      </c>
      <c r="BX33">
        <f>SUM(BX8:BX32)</f>
        <v/>
      </c>
      <c r="BY33">
        <f>SUM(BY8:BY32)</f>
        <v/>
      </c>
      <c r="BZ33">
        <f>SUM(BZ8:BZ32)</f>
        <v/>
      </c>
      <c r="CA33">
        <f>SUM(CA8:CA32)</f>
        <v/>
      </c>
      <c r="CB33">
        <f>SUM(CB8:CB32)</f>
        <v/>
      </c>
      <c r="CC33">
        <f>SUM(CC8:CC32)</f>
        <v/>
      </c>
      <c r="CD33">
        <f>SUM(CD8:CD32)</f>
        <v/>
      </c>
      <c r="CE33">
        <f>SUM(CE8:CE32)</f>
        <v/>
      </c>
      <c r="CF33">
        <f>SUM(CF8:CF32)</f>
        <v/>
      </c>
      <c r="CG33">
        <f>SUM(CG8:CG32)</f>
        <v/>
      </c>
      <c r="CH33">
        <f>SUM(CH8:CH32)</f>
        <v/>
      </c>
      <c r="CJ33">
        <f>SUM(CJ8:CJ32)</f>
        <v/>
      </c>
      <c r="CK33">
        <f>SUM(CK8:CK32)</f>
        <v/>
      </c>
      <c r="CL33">
        <f>SUM(CL8:CL32)</f>
        <v/>
      </c>
      <c r="CM33">
        <f>SUM(CM8:CM32)</f>
        <v/>
      </c>
      <c r="CN33">
        <f>SUM(CN8:CN32)</f>
        <v/>
      </c>
      <c r="CO33">
        <f>SUM(CO8:CO32)</f>
        <v/>
      </c>
      <c r="CP33">
        <f>SUM(CP8:CP32)</f>
        <v/>
      </c>
      <c r="CQ33">
        <f>SUM(CQ8:CQ32)</f>
        <v/>
      </c>
      <c r="CR33">
        <f>SUM(CR8:CR32)</f>
        <v/>
      </c>
      <c r="CS33">
        <f>SUM(CS8:CS32)</f>
        <v/>
      </c>
      <c r="CT33">
        <f>SUM(CT8:CT32)</f>
        <v/>
      </c>
      <c r="CU33">
        <f>SUM(CU8:CU32)</f>
        <v/>
      </c>
      <c r="CV33">
        <f>SUM(CV8:CV32)</f>
        <v/>
      </c>
      <c r="CW33">
        <f>SUM(CW8:CW32)</f>
        <v/>
      </c>
      <c r="CX33">
        <f>SUM(CX8:CX32)</f>
        <v/>
      </c>
      <c r="CY33">
        <f>SUM(CY8:CY32)</f>
        <v/>
      </c>
      <c r="DA33">
        <f>SUM(DA8:DA32)</f>
        <v/>
      </c>
      <c r="DB33">
        <f>SUM(DB8:DB32)</f>
        <v/>
      </c>
      <c r="DC33">
        <f>SUM(DC8:DC32)</f>
        <v/>
      </c>
      <c r="DD33">
        <f>SUM(DD8:DD32)</f>
        <v/>
      </c>
      <c r="DE33">
        <f>SUM(DE8:DE32)</f>
        <v/>
      </c>
      <c r="DF33">
        <f>SUM(DF8:DF32)</f>
        <v/>
      </c>
      <c r="DG33">
        <f>SUM(DG8:DG32)</f>
        <v/>
      </c>
      <c r="DH33">
        <f>SUM(DH8:DH32)</f>
        <v/>
      </c>
      <c r="DI33">
        <f>SUM(DI8:DI32)</f>
        <v/>
      </c>
      <c r="DJ33">
        <f>SUM(DJ8:DJ32)</f>
        <v/>
      </c>
      <c r="DK33">
        <f>SUM(DK8:DK32)</f>
        <v/>
      </c>
      <c r="DL33">
        <f>SUM(DL8:DL32)</f>
        <v/>
      </c>
      <c r="DM33">
        <f>SUM(DM8:DM32)</f>
        <v/>
      </c>
      <c r="DN33">
        <f>SUM(DN8:DN32)</f>
        <v/>
      </c>
      <c r="DO33">
        <f>SUM(DO8:DO32)</f>
        <v/>
      </c>
      <c r="DP33">
        <f>SUM(DP8:DP32)</f>
        <v/>
      </c>
      <c r="DR33">
        <f>SUM(DR8:DR32)</f>
        <v/>
      </c>
      <c r="DS33">
        <f>SUM(DS8:DS32)</f>
        <v/>
      </c>
      <c r="DT33">
        <f>SUM(DT8:DT32)</f>
        <v/>
      </c>
      <c r="DU33">
        <f>SUM(DU8:DU32)</f>
        <v/>
      </c>
      <c r="DV33">
        <f>SUM(DV8:DV32)</f>
        <v/>
      </c>
      <c r="DW33">
        <f>SUM(DW8:DW32)</f>
        <v/>
      </c>
      <c r="DX33">
        <f>SUM(DX8:DX32)</f>
        <v/>
      </c>
      <c r="DY33">
        <f>SUM(DY8:DY32)</f>
        <v/>
      </c>
      <c r="DZ33">
        <f>SUM(DZ8:DZ32)</f>
        <v/>
      </c>
      <c r="EA33">
        <f>SUM(EA8:EA32)</f>
        <v/>
      </c>
      <c r="EB33">
        <f>SUM(EB8:EB32)</f>
        <v/>
      </c>
      <c r="EC33">
        <f>SUM(EC8:EC32)</f>
        <v/>
      </c>
      <c r="ED33">
        <f>SUM(ED8:ED32)</f>
        <v/>
      </c>
      <c r="EE33">
        <f>SUM(EE8:EE32)</f>
        <v/>
      </c>
      <c r="EF33">
        <f>SUM(EF8:EF32)</f>
        <v/>
      </c>
      <c r="EG33">
        <f>SUM(EG8:EG32)</f>
        <v/>
      </c>
      <c r="EI33">
        <f>SUM(EI8:EI32)</f>
        <v/>
      </c>
      <c r="EJ33">
        <f>SUM(EJ8:EJ32)</f>
        <v/>
      </c>
      <c r="EK33">
        <f>SUM(EK8:EK32)</f>
        <v/>
      </c>
      <c r="EL33">
        <f>SUM(EL8:EL32)</f>
        <v/>
      </c>
      <c r="EM33">
        <f>SUM(EM8:EM32)</f>
        <v/>
      </c>
      <c r="EN33">
        <f>SUM(EN8:EN32)</f>
        <v/>
      </c>
      <c r="EO33">
        <f>SUM(EO8:EO32)</f>
        <v/>
      </c>
      <c r="EP33">
        <f>SUM(EP8:EP32)</f>
        <v/>
      </c>
      <c r="EQ33">
        <f>SUM(EQ8:EQ32)</f>
        <v/>
      </c>
      <c r="ER33">
        <f>SUM(ER8:ER32)</f>
        <v/>
      </c>
      <c r="ES33">
        <f>SUM(ES8:ES32)</f>
        <v/>
      </c>
      <c r="ET33">
        <f>SUM(ET8:ET32)</f>
        <v/>
      </c>
      <c r="EU33">
        <f>SUM(EU8:EU32)</f>
        <v/>
      </c>
      <c r="EV33">
        <f>SUM(EV8:EV32)</f>
        <v/>
      </c>
      <c r="EW33">
        <f>SUM(EW8:EW32)</f>
        <v/>
      </c>
      <c r="EX33">
        <f>SUM(EX8:EX32)</f>
        <v/>
      </c>
      <c r="EZ33">
        <f>SUM(EZ8:EZ32)</f>
        <v/>
      </c>
      <c r="FA33">
        <f>SUM(FA8:FA32)</f>
        <v/>
      </c>
      <c r="FB33">
        <f>SUM(FB8:FB32)</f>
        <v/>
      </c>
      <c r="FC33">
        <f>SUM(FC8:FC32)</f>
        <v/>
      </c>
      <c r="FD33">
        <f>SUM(FD8:FD32)</f>
        <v/>
      </c>
      <c r="FE33">
        <f>SUM(FE8:FE32)</f>
        <v/>
      </c>
      <c r="FF33">
        <f>SUM(FF8:FF32)</f>
        <v/>
      </c>
      <c r="FG33">
        <f>SUM(FG8:FG32)</f>
        <v/>
      </c>
      <c r="FH33">
        <f>SUM(FH8:FH32)</f>
        <v/>
      </c>
      <c r="FI33">
        <f>SUM(FI8:FI32)</f>
        <v/>
      </c>
      <c r="FJ33">
        <f>SUM(FJ8:FJ32)</f>
        <v/>
      </c>
      <c r="FK33">
        <f>SUM(FK8:FK32)</f>
        <v/>
      </c>
      <c r="FL33">
        <f>SUM(FL8:FL32)</f>
        <v/>
      </c>
      <c r="FM33">
        <f>SUM(FM8:FM32)</f>
        <v/>
      </c>
      <c r="FN33">
        <f>SUM(FN8:FN32)</f>
        <v/>
      </c>
      <c r="FO33">
        <f>SUM(FO8:FO32)</f>
        <v/>
      </c>
      <c r="FQ33">
        <f>SUM(FQ8:FQ32)</f>
        <v/>
      </c>
      <c r="FR33">
        <f>SUM(FR8:FR32)</f>
        <v/>
      </c>
      <c r="FS33">
        <f>SUM(FS8:FS32)</f>
        <v/>
      </c>
      <c r="FT33">
        <f>SUM(FT8:FT32)</f>
        <v/>
      </c>
      <c r="FU33">
        <f>SUM(FU8:FU32)</f>
        <v/>
      </c>
      <c r="FV33">
        <f>SUM(FV8:FV32)</f>
        <v/>
      </c>
      <c r="FW33">
        <f>SUM(FW8:FW32)</f>
        <v/>
      </c>
      <c r="FX33">
        <f>SUM(FX8:FX32)</f>
        <v/>
      </c>
      <c r="FY33">
        <f>SUM(FY8:FY32)</f>
        <v/>
      </c>
      <c r="FZ33">
        <f>SUM(FZ8:FZ32)</f>
        <v/>
      </c>
      <c r="GA33">
        <f>SUM(GA8:GA32)</f>
        <v/>
      </c>
      <c r="GB33">
        <f>SUM(GB8:GB32)</f>
        <v/>
      </c>
      <c r="GC33">
        <f>SUM(GC8:GC32)</f>
        <v/>
      </c>
      <c r="GD33">
        <f>SUM(GD8:GD32)</f>
        <v/>
      </c>
      <c r="GE33">
        <f>SUM(GE8:GE32)</f>
        <v/>
      </c>
      <c r="GF33">
        <f>SUM(GF8:GF32)</f>
        <v/>
      </c>
      <c r="GH33">
        <f>SUM(GH8:GH32)</f>
        <v/>
      </c>
      <c r="GI33">
        <f>SUM(GI8:GI32)</f>
        <v/>
      </c>
      <c r="GJ33">
        <f>SUM(GJ8:GJ32)</f>
        <v/>
      </c>
      <c r="GK33">
        <f>SUM(GK8:GK32)</f>
        <v/>
      </c>
      <c r="GL33">
        <f>SUM(GL8:GL32)</f>
        <v/>
      </c>
      <c r="GM33">
        <f>SUM(GM8:GM32)</f>
        <v/>
      </c>
      <c r="GN33">
        <f>SUM(GN8:GN32)</f>
        <v/>
      </c>
      <c r="GO33">
        <f>SUM(GO8:GO32)</f>
        <v/>
      </c>
      <c r="GP33">
        <f>SUM(GP8:GP32)</f>
        <v/>
      </c>
      <c r="GQ33">
        <f>SUM(GQ8:GQ32)</f>
        <v/>
      </c>
      <c r="GR33">
        <f>SUM(GR8:GR32)</f>
        <v/>
      </c>
      <c r="GS33">
        <f>SUM(GS8:GS32)</f>
        <v/>
      </c>
      <c r="GT33">
        <f>SUM(GT8:GT32)</f>
        <v/>
      </c>
      <c r="GU33">
        <f>SUM(GU8:GU32)</f>
        <v/>
      </c>
      <c r="GV33">
        <f>SUM(GV8:GV32)</f>
        <v/>
      </c>
      <c r="GW33">
        <f>SUM(GW8:GW32)</f>
        <v/>
      </c>
      <c r="GY33">
        <f>SUM(GY8:GY32)</f>
        <v/>
      </c>
      <c r="GZ33">
        <f>SUM(GZ8:GZ32)</f>
        <v/>
      </c>
      <c r="HA33">
        <f>SUM(HA8:HA32)</f>
        <v/>
      </c>
      <c r="HB33">
        <f>SUM(HB8:HB32)</f>
        <v/>
      </c>
      <c r="HC33">
        <f>SUM(HC8:HC32)</f>
        <v/>
      </c>
      <c r="HD33">
        <f>SUM(HD8:HD32)</f>
        <v/>
      </c>
      <c r="HE33">
        <f>SUM(HE8:HE32)</f>
        <v/>
      </c>
      <c r="HF33">
        <f>SUM(HF8:HF32)</f>
        <v/>
      </c>
      <c r="HG33">
        <f>SUM(HG8:HG32)</f>
        <v/>
      </c>
      <c r="HH33">
        <f>SUM(HH8:HH32)</f>
        <v/>
      </c>
      <c r="HI33">
        <f>SUM(HI8:HI32)</f>
        <v/>
      </c>
      <c r="HJ33">
        <f>SUM(HJ8:HJ32)</f>
        <v/>
      </c>
      <c r="HK33">
        <f>SUM(HK8:HK32)</f>
        <v/>
      </c>
      <c r="HL33">
        <f>SUM(HL8:HL32)</f>
        <v/>
      </c>
      <c r="HM33">
        <f>SUM(HM8:HM32)</f>
        <v/>
      </c>
      <c r="HN33">
        <f>SUM(HN8:HN32)</f>
        <v/>
      </c>
      <c r="HP33">
        <f>SUM(HP8:HP32)</f>
        <v/>
      </c>
      <c r="HQ33">
        <f>SUM(HQ8:HQ32)</f>
        <v/>
      </c>
      <c r="HR33">
        <f>SUM(HR8:HR32)</f>
        <v/>
      </c>
      <c r="HS33">
        <f>SUM(HS8:HS32)</f>
        <v/>
      </c>
      <c r="HT33">
        <f>SUM(HT8:HT32)</f>
        <v/>
      </c>
      <c r="HU33">
        <f>SUM(HU8:HU32)</f>
        <v/>
      </c>
      <c r="HV33">
        <f>SUM(HV8:HV32)</f>
        <v/>
      </c>
      <c r="HW33">
        <f>SUM(HW8:HW32)</f>
        <v/>
      </c>
      <c r="HX33">
        <f>SUM(HX8:HX32)</f>
        <v/>
      </c>
      <c r="HY33">
        <f>SUM(HY8:HY32)</f>
        <v/>
      </c>
      <c r="HZ33">
        <f>SUM(HZ8:HZ32)</f>
        <v/>
      </c>
      <c r="IA33">
        <f>SUM(IA8:IA32)</f>
        <v/>
      </c>
      <c r="IB33">
        <f>SUM(IB8:IB32)</f>
        <v/>
      </c>
      <c r="IC33">
        <f>SUM(IC8:IC32)</f>
        <v/>
      </c>
      <c r="ID33">
        <f>SUM(ID8:ID32)</f>
        <v/>
      </c>
      <c r="IE33">
        <f>SUM(IE8:IE32)</f>
        <v/>
      </c>
      <c r="IG33">
        <f>SUM(IG8:IG32)</f>
        <v/>
      </c>
      <c r="IH33">
        <f>SUM(IH8:IH32)</f>
        <v/>
      </c>
      <c r="II33">
        <f>SUM(II8:II32)</f>
        <v/>
      </c>
      <c r="IJ33">
        <f>SUM(IJ8:IJ32)</f>
        <v/>
      </c>
      <c r="IK33">
        <f>SUM(IK8:IK32)</f>
        <v/>
      </c>
      <c r="IL33">
        <f>SUM(IL8:IL32)</f>
        <v/>
      </c>
      <c r="IM33">
        <f>SUM(IM8:IM32)</f>
        <v/>
      </c>
      <c r="IN33">
        <f>SUM(IN8:IN32)</f>
        <v/>
      </c>
      <c r="IO33">
        <f>SUM(IO8:IO32)</f>
        <v/>
      </c>
      <c r="IP33">
        <f>SUM(IP8:IP32)</f>
        <v/>
      </c>
      <c r="IQ33">
        <f>SUM(IQ8:IQ32)</f>
        <v/>
      </c>
      <c r="IR33">
        <f>SUM(IR8:IR32)</f>
        <v/>
      </c>
      <c r="IS33">
        <f>SUM(IS8:IS32)</f>
        <v/>
      </c>
      <c r="IT33">
        <f>SUM(IT8:IT32)</f>
        <v/>
      </c>
      <c r="IU33">
        <f>SUM(IU8:IU32)</f>
        <v/>
      </c>
      <c r="IV33">
        <f>SUM(IV8:IV32)</f>
        <v/>
      </c>
    </row>
    <row r="35">
      <c r="A35" t="inlineStr">
        <is>
          <t>LIDERES INDIVIDUAL</t>
        </is>
      </c>
    </row>
    <row r="36">
      <c r="A36" t="inlineStr">
        <is>
          <t>NOMBRE</t>
        </is>
      </c>
      <c r="B36" t="inlineStr">
        <is>
          <t>No</t>
        </is>
      </c>
      <c r="C36" t="inlineStr">
        <is>
          <t>VB</t>
        </is>
      </c>
      <c r="D36" t="inlineStr">
        <is>
          <t>CA</t>
        </is>
      </c>
      <c r="E36" t="inlineStr">
        <is>
          <t>H</t>
        </is>
      </c>
      <c r="F36" t="inlineStr">
        <is>
          <t>2B</t>
        </is>
      </c>
      <c r="G36" t="inlineStr">
        <is>
          <t>3B</t>
        </is>
      </c>
      <c r="H36" t="inlineStr">
        <is>
          <t>HR</t>
        </is>
      </c>
      <c r="I36" t="inlineStr">
        <is>
          <t>CI</t>
        </is>
      </c>
      <c r="J36" t="inlineStr">
        <is>
          <t>K</t>
        </is>
      </c>
      <c r="K36" t="inlineStr">
        <is>
          <t>BB</t>
        </is>
      </c>
      <c r="L36" t="inlineStr">
        <is>
          <t>BR</t>
        </is>
      </c>
      <c r="M36" t="inlineStr">
        <is>
          <t>GP</t>
        </is>
      </c>
      <c r="N36" t="inlineStr">
        <is>
          <t>SH</t>
        </is>
      </c>
      <c r="O36" t="inlineStr">
        <is>
          <t>SF</t>
        </is>
      </c>
      <c r="P36" t="inlineStr">
        <is>
          <t>INT</t>
        </is>
      </c>
      <c r="Q36" t="inlineStr">
        <is>
          <t>BAL</t>
        </is>
      </c>
      <c r="R36" t="inlineStr">
        <is>
          <t>AL</t>
        </is>
      </c>
      <c r="S36" t="inlineStr"/>
      <c r="T36" t="inlineStr">
        <is>
          <t>AV</t>
        </is>
      </c>
      <c r="U36" t="inlineStr">
        <is>
          <t>SLG</t>
        </is>
      </c>
    </row>
    <row r="37">
      <c r="A37">
        <f>IF(A8="","",A8)</f>
        <v/>
      </c>
      <c r="B37">
        <f>IF(B8="","",B8)</f>
        <v/>
      </c>
      <c r="C37">
        <f>C8+T8+AK8+BB8+BS8+CJ8+DA8+DR8+EI8+EZ8+FQ8+GH8+GY8+HP8+IG8</f>
        <v/>
      </c>
      <c r="D37">
        <f>D8+U8+AL8+BC8+BT8+CK8+DB8+DS8+EJ8+FA8+FR8+GI8+GZ8+HQ8+IH8</f>
        <v/>
      </c>
      <c r="E37">
        <f>E8+V8+AM8+BD8+BU8+CL8+DC8+DT8+EK8+FB8+FS8+GJ8+HA8+HR8+II8</f>
        <v/>
      </c>
      <c r="F37">
        <f>F8+W8+AN8+BE8+BV8+CM8+DD8+DU8+EL8+FC8+FT8+GK8+HB8+HS8+IJ8</f>
        <v/>
      </c>
      <c r="G37">
        <f>G8+X8+AO8+BF8+BW8+CN8+DE8+DV8+EM8+FD8+FU8+GL8+HC8+HT8+IK8</f>
        <v/>
      </c>
      <c r="H37">
        <f>H8+Y8+AP8+BG8+BX8+CO8+DF8+DW8+EN8+FE8+FV8+GM8+HD8+HU8+IL8</f>
        <v/>
      </c>
      <c r="I37">
        <f>I8+Z8+AQ8+BH8+BY8+CP8+DG8+DX8+EO8+FF8+FW8+GN8+HE8+HV8+IM8</f>
        <v/>
      </c>
      <c r="J37">
        <f>J8+AA8+AR8+BI8+BZ8+CQ8+DH8+DY8+EP8+FG8+FX8+GO8+HF8+HW8+IN8</f>
        <v/>
      </c>
      <c r="K37">
        <f>K8+AB8+AS8+BJ8+CA8+CR8+DI8+DZ8+EQ8+FH8+FY8+GP8+HG8+HX8+IO8</f>
        <v/>
      </c>
      <c r="L37">
        <f>L8+AC8+AT8+BK8+CB8+CS8+DJ8+EA8+ER8+FI8+FZ8+GQ8+HH8+HY8+IP8</f>
        <v/>
      </c>
      <c r="M37">
        <f>M8+AD8+AU8+BL8+CC8+CT8+DK8+EB8+ES8+FJ8+GA8+GR8+HI8+HZ8+IQ8</f>
        <v/>
      </c>
      <c r="N37">
        <f>N8+AE8+AV8+BM8+CD8+CU8+DL8+EC8+ET8+FK8+GB8+GS8+HJ8+IA8+IR8</f>
        <v/>
      </c>
      <c r="O37">
        <f>O8+AF8+AW8+BN8+CE8+CV8+DM8+ED8+EU8+FL8+GC8+GT8+HK8+IB8+IS8</f>
        <v/>
      </c>
      <c r="P37">
        <f>P8+AG8+AX8+BO8+CF8+CW8+DN8+EE8+EV8+FM8+GD8+GU8+HL8+IC8+IT8</f>
        <v/>
      </c>
      <c r="Q37">
        <f>Q8+AH8+AY8+BP8+CG8+CX8+DO8+EF8+EW8+FN8+GE8+GV8+HM8+ID8+IU8</f>
        <v/>
      </c>
      <c r="R37">
        <f>R8+AI8+AZ8+BQ8+CH8+CY8+DP8+EG8+EX8+FO8+GF8+GW8+HN8+IE8+IV8</f>
        <v/>
      </c>
      <c r="T37" s="1">
        <f>IFERROR(E37/C37,0)</f>
        <v/>
      </c>
      <c r="U37" s="1">
        <f>IFERROR(Q37/C37,0)</f>
        <v/>
      </c>
    </row>
    <row r="38">
      <c r="A38">
        <f>IF(A9="","",A9)</f>
        <v/>
      </c>
      <c r="B38">
        <f>IF(B9="","",B9)</f>
        <v/>
      </c>
      <c r="C38">
        <f>C9+T9+AK9+BB9+BS9+CJ9+DA9+DR9+EI9+EZ9+FQ9+GH9+GY9+HP9+IG9</f>
        <v/>
      </c>
      <c r="D38">
        <f>D9+U9+AL9+BC9+BT9+CK9+DB9+DS9+EJ9+FA9+FR9+GI9+GZ9+HQ9+IH9</f>
        <v/>
      </c>
      <c r="E38">
        <f>E9+V9+AM9+BD9+BU9+CL9+DC9+DT9+EK9+FB9+FS9+GJ9+HA9+HR9+II9</f>
        <v/>
      </c>
      <c r="F38">
        <f>F9+W9+AN9+BE9+BV9+CM9+DD9+DU9+EL9+FC9+FT9+GK9+HB9+HS9+IJ9</f>
        <v/>
      </c>
      <c r="G38">
        <f>G9+X9+AO9+BF9+BW9+CN9+DE9+DV9+EM9+FD9+FU9+GL9+HC9+HT9+IK9</f>
        <v/>
      </c>
      <c r="H38">
        <f>H9+Y9+AP9+BG9+BX9+CO9+DF9+DW9+EN9+FE9+FV9+GM9+HD9+HU9+IL9</f>
        <v/>
      </c>
      <c r="I38">
        <f>I9+Z9+AQ9+BH9+BY9+CP9+DG9+DX9+EO9+FF9+FW9+GN9+HE9+HV9+IM9</f>
        <v/>
      </c>
      <c r="J38">
        <f>J9+AA9+AR9+BI9+BZ9+CQ9+DH9+DY9+EP9+FG9+FX9+GO9+HF9+HW9+IN9</f>
        <v/>
      </c>
      <c r="K38">
        <f>K9+AB9+AS9+BJ9+CA9+CR9+DI9+DZ9+EQ9+FH9+FY9+GP9+HG9+HX9+IO9</f>
        <v/>
      </c>
      <c r="L38">
        <f>L9+AC9+AT9+BK9+CB9+CS9+DJ9+EA9+ER9+FI9+FZ9+GQ9+HH9+HY9+IP9</f>
        <v/>
      </c>
      <c r="M38">
        <f>M9+AD9+AU9+BL9+CC9+CT9+DK9+EB9+ES9+FJ9+GA9+GR9+HI9+HZ9+IQ9</f>
        <v/>
      </c>
      <c r="N38">
        <f>N9+AE9+AV9+BM9+CD9+CU9+DL9+EC9+ET9+FK9+GB9+GS9+HJ9+IA9+IR9</f>
        <v/>
      </c>
      <c r="O38">
        <f>O9+AF9+AW9+BN9+CE9+CV9+DM9+ED9+EU9+FL9+GC9+GT9+HK9+IB9+IS9</f>
        <v/>
      </c>
      <c r="P38">
        <f>P9+AG9+AX9+BO9+CF9+CW9+DN9+EE9+EV9+FM9+GD9+GU9+HL9+IC9+IT9</f>
        <v/>
      </c>
      <c r="Q38">
        <f>Q9+AH9+AY9+BP9+CG9+CX9+DO9+EF9+EW9+FN9+GE9+GV9+HM9+ID9+IU9</f>
        <v/>
      </c>
      <c r="R38">
        <f>R9+AI9+AZ9+BQ9+CH9+CY9+DP9+EG9+EX9+FO9+GF9+GW9+HN9+IE9+IV9</f>
        <v/>
      </c>
      <c r="T38" s="1">
        <f>IFERROR(E38/C38,0)</f>
        <v/>
      </c>
      <c r="U38" s="1">
        <f>IFERROR(Q38/C38,0)</f>
        <v/>
      </c>
    </row>
    <row r="39">
      <c r="A39">
        <f>IF(A10="","",A10)</f>
        <v/>
      </c>
      <c r="B39">
        <f>IF(B10="","",B10)</f>
        <v/>
      </c>
      <c r="C39">
        <f>C10+T10+AK10+BB10+BS10+CJ10+DA10+DR10+EI10+EZ10+FQ10+GH10+GY10+HP10+IG10</f>
        <v/>
      </c>
      <c r="D39">
        <f>D10+U10+AL10+BC10+BT10+CK10+DB10+DS10+EJ10+FA10+FR10+GI10+GZ10+HQ10+IH10</f>
        <v/>
      </c>
      <c r="E39">
        <f>E10+V10+AM10+BD10+BU10+CL10+DC10+DT10+EK10+FB10+FS10+GJ10+HA10+HR10+II10</f>
        <v/>
      </c>
      <c r="F39">
        <f>F10+W10+AN10+BE10+BV10+CM10+DD10+DU10+EL10+FC10+FT10+GK10+HB10+HS10+IJ10</f>
        <v/>
      </c>
      <c r="G39">
        <f>G10+X10+AO10+BF10+BW10+CN10+DE10+DV10+EM10+FD10+FU10+GL10+HC10+HT10+IK10</f>
        <v/>
      </c>
      <c r="H39">
        <f>H10+Y10+AP10+BG10+BX10+CO10+DF10+DW10+EN10+FE10+FV10+GM10+HD10+HU10+IL10</f>
        <v/>
      </c>
      <c r="I39">
        <f>I10+Z10+AQ10+BH10+BY10+CP10+DG10+DX10+EO10+FF10+FW10+GN10+HE10+HV10+IM10</f>
        <v/>
      </c>
      <c r="J39">
        <f>J10+AA10+AR10+BI10+BZ10+CQ10+DH10+DY10+EP10+FG10+FX10+GO10+HF10+HW10+IN10</f>
        <v/>
      </c>
      <c r="K39">
        <f>K10+AB10+AS10+BJ10+CA10+CR10+DI10+DZ10+EQ10+FH10+FY10+GP10+HG10+HX10+IO10</f>
        <v/>
      </c>
      <c r="L39">
        <f>L10+AC10+AT10+BK10+CB10+CS10+DJ10+EA10+ER10+FI10+FZ10+GQ10+HH10+HY10+IP10</f>
        <v/>
      </c>
      <c r="M39">
        <f>M10+AD10+AU10+BL10+CC10+CT10+DK10+EB10+ES10+FJ10+GA10+GR10+HI10+HZ10+IQ10</f>
        <v/>
      </c>
      <c r="N39">
        <f>N10+AE10+AV10+BM10+CD10+CU10+DL10+EC10+ET10+FK10+GB10+GS10+HJ10+IA10+IR10</f>
        <v/>
      </c>
      <c r="O39">
        <f>O10+AF10+AW10+BN10+CE10+CV10+DM10+ED10+EU10+FL10+GC10+GT10+HK10+IB10+IS10</f>
        <v/>
      </c>
      <c r="P39">
        <f>P10+AG10+AX10+BO10+CF10+CW10+DN10+EE10+EV10+FM10+GD10+GU10+HL10+IC10+IT10</f>
        <v/>
      </c>
      <c r="Q39">
        <f>Q10+AH10+AY10+BP10+CG10+CX10+DO10+EF10+EW10+FN10+GE10+GV10+HM10+ID10+IU10</f>
        <v/>
      </c>
      <c r="R39">
        <f>R10+AI10+AZ10+BQ10+CH10+CY10+DP10+EG10+EX10+FO10+GF10+GW10+HN10+IE10+IV10</f>
        <v/>
      </c>
      <c r="T39" s="1">
        <f>IFERROR(E39/C39,0)</f>
        <v/>
      </c>
      <c r="U39" s="1">
        <f>IFERROR(Q39/C39,0)</f>
        <v/>
      </c>
    </row>
    <row r="40">
      <c r="A40">
        <f>IF(A11="","",A11)</f>
        <v/>
      </c>
      <c r="B40">
        <f>IF(B11="","",B11)</f>
        <v/>
      </c>
      <c r="C40">
        <f>C11+T11+AK11+BB11+BS11+CJ11+DA11+DR11+EI11+EZ11+FQ11+GH11+GY11+HP11+IG11</f>
        <v/>
      </c>
      <c r="D40">
        <f>D11+U11+AL11+BC11+BT11+CK11+DB11+DS11+EJ11+FA11+FR11+GI11+GZ11+HQ11+IH11</f>
        <v/>
      </c>
      <c r="E40">
        <f>E11+V11+AM11+BD11+BU11+CL11+DC11+DT11+EK11+FB11+FS11+GJ11+HA11+HR11+II11</f>
        <v/>
      </c>
      <c r="F40">
        <f>F11+W11+AN11+BE11+BV11+CM11+DD11+DU11+EL11+FC11+FT11+GK11+HB11+HS11+IJ11</f>
        <v/>
      </c>
      <c r="G40">
        <f>G11+X11+AO11+BF11+BW11+CN11+DE11+DV11+EM11+FD11+FU11+GL11+HC11+HT11+IK11</f>
        <v/>
      </c>
      <c r="H40">
        <f>H11+Y11+AP11+BG11+BX11+CO11+DF11+DW11+EN11+FE11+FV11+GM11+HD11+HU11+IL11</f>
        <v/>
      </c>
      <c r="I40">
        <f>I11+Z11+AQ11+BH11+BY11+CP11+DG11+DX11+EO11+FF11+FW11+GN11+HE11+HV11+IM11</f>
        <v/>
      </c>
      <c r="J40">
        <f>J11+AA11+AR11+BI11+BZ11+CQ11+DH11+DY11+EP11+FG11+FX11+GO11+HF11+HW11+IN11</f>
        <v/>
      </c>
      <c r="K40">
        <f>K11+AB11+AS11+BJ11+CA11+CR11+DI11+DZ11+EQ11+FH11+FY11+GP11+HG11+HX11+IO11</f>
        <v/>
      </c>
      <c r="L40">
        <f>L11+AC11+AT11+BK11+CB11+CS11+DJ11+EA11+ER11+FI11+FZ11+GQ11+HH11+HY11+IP11</f>
        <v/>
      </c>
      <c r="M40">
        <f>M11+AD11+AU11+BL11+CC11+CT11+DK11+EB11+ES11+FJ11+GA11+GR11+HI11+HZ11+IQ11</f>
        <v/>
      </c>
      <c r="N40">
        <f>N11+AE11+AV11+BM11+CD11+CU11+DL11+EC11+ET11+FK11+GB11+GS11+HJ11+IA11+IR11</f>
        <v/>
      </c>
      <c r="O40">
        <f>O11+AF11+AW11+BN11+CE11+CV11+DM11+ED11+EU11+FL11+GC11+GT11+HK11+IB11+IS11</f>
        <v/>
      </c>
      <c r="P40">
        <f>P11+AG11+AX11+BO11+CF11+CW11+DN11+EE11+EV11+FM11+GD11+GU11+HL11+IC11+IT11</f>
        <v/>
      </c>
      <c r="Q40">
        <f>Q11+AH11+AY11+BP11+CG11+CX11+DO11+EF11+EW11+FN11+GE11+GV11+HM11+ID11+IU11</f>
        <v/>
      </c>
      <c r="R40">
        <f>R11+AI11+AZ11+BQ11+CH11+CY11+DP11+EG11+EX11+FO11+GF11+GW11+HN11+IE11+IV11</f>
        <v/>
      </c>
      <c r="T40" s="1">
        <f>IFERROR(E40/C40,0)</f>
        <v/>
      </c>
      <c r="U40" s="1">
        <f>IFERROR(Q40/C40,0)</f>
        <v/>
      </c>
    </row>
    <row r="41">
      <c r="A41">
        <f>IF(A12="","",A12)</f>
        <v/>
      </c>
      <c r="B41">
        <f>IF(B12="","",B12)</f>
        <v/>
      </c>
      <c r="C41">
        <f>C12+T12+AK12+BB12+BS12+CJ12+DA12+DR12+EI12+EZ12+FQ12+GH12+GY12+HP12+IG12</f>
        <v/>
      </c>
      <c r="D41">
        <f>D12+U12+AL12+BC12+BT12+CK12+DB12+DS12+EJ12+FA12+FR12+GI12+GZ12+HQ12+IH12</f>
        <v/>
      </c>
      <c r="E41">
        <f>E12+V12+AM12+BD12+BU12+CL12+DC12+DT12+EK12+FB12+FS12+GJ12+HA12+HR12+II12</f>
        <v/>
      </c>
      <c r="F41">
        <f>F12+W12+AN12+BE12+BV12+CM12+DD12+DU12+EL12+FC12+FT12+GK12+HB12+HS12+IJ12</f>
        <v/>
      </c>
      <c r="G41">
        <f>G12+X12+AO12+BF12+BW12+CN12+DE12+DV12+EM12+FD12+FU12+GL12+HC12+HT12+IK12</f>
        <v/>
      </c>
      <c r="H41">
        <f>H12+Y12+AP12+BG12+BX12+CO12+DF12+DW12+EN12+FE12+FV12+GM12+HD12+HU12+IL12</f>
        <v/>
      </c>
      <c r="I41">
        <f>I12+Z12+AQ12+BH12+BY12+CP12+DG12+DX12+EO12+FF12+FW12+GN12+HE12+HV12+IM12</f>
        <v/>
      </c>
      <c r="J41">
        <f>J12+AA12+AR12+BI12+BZ12+CQ12+DH12+DY12+EP12+FG12+FX12+GO12+HF12+HW12+IN12</f>
        <v/>
      </c>
      <c r="K41">
        <f>K12+AB12+AS12+BJ12+CA12+CR12+DI12+DZ12+EQ12+FH12+FY12+GP12+HG12+HX12+IO12</f>
        <v/>
      </c>
      <c r="L41">
        <f>L12+AC12+AT12+BK12+CB12+CS12+DJ12+EA12+ER12+FI12+FZ12+GQ12+HH12+HY12+IP12</f>
        <v/>
      </c>
      <c r="M41">
        <f>M12+AD12+AU12+BL12+CC12+CT12+DK12+EB12+ES12+FJ12+GA12+GR12+HI12+HZ12+IQ12</f>
        <v/>
      </c>
      <c r="N41">
        <f>N12+AE12+AV12+BM12+CD12+CU12+DL12+EC12+ET12+FK12+GB12+GS12+HJ12+IA12+IR12</f>
        <v/>
      </c>
      <c r="O41">
        <f>O12+AF12+AW12+BN12+CE12+CV12+DM12+ED12+EU12+FL12+GC12+GT12+HK12+IB12+IS12</f>
        <v/>
      </c>
      <c r="P41">
        <f>P12+AG12+AX12+BO12+CF12+CW12+DN12+EE12+EV12+FM12+GD12+GU12+HL12+IC12+IT12</f>
        <v/>
      </c>
      <c r="Q41">
        <f>Q12+AH12+AY12+BP12+CG12+CX12+DO12+EF12+EW12+FN12+GE12+GV12+HM12+ID12+IU12</f>
        <v/>
      </c>
      <c r="R41">
        <f>R12+AI12+AZ12+BQ12+CH12+CY12+DP12+EG12+EX12+FO12+GF12+GW12+HN12+IE12+IV12</f>
        <v/>
      </c>
      <c r="T41" s="1">
        <f>IFERROR(E41/C41,0)</f>
        <v/>
      </c>
      <c r="U41" s="1">
        <f>IFERROR(Q41/C41,0)</f>
        <v/>
      </c>
    </row>
    <row r="42">
      <c r="A42">
        <f>IF(A13="","",A13)</f>
        <v/>
      </c>
      <c r="B42">
        <f>IF(B13="","",B13)</f>
        <v/>
      </c>
      <c r="C42">
        <f>C13+T13+AK13+BB13+BS13+CJ13+DA13+DR13+EI13+EZ13+FQ13+GH13+GY13+HP13+IG13</f>
        <v/>
      </c>
      <c r="D42">
        <f>D13+U13+AL13+BC13+BT13+CK13+DB13+DS13+EJ13+FA13+FR13+GI13+GZ13+HQ13+IH13</f>
        <v/>
      </c>
      <c r="E42">
        <f>E13+V13+AM13+BD13+BU13+CL13+DC13+DT13+EK13+FB13+FS13+GJ13+HA13+HR13+II13</f>
        <v/>
      </c>
      <c r="F42">
        <f>F13+W13+AN13+BE13+BV13+CM13+DD13+DU13+EL13+FC13+FT13+GK13+HB13+HS13+IJ13</f>
        <v/>
      </c>
      <c r="G42">
        <f>G13+X13+AO13+BF13+BW13+CN13+DE13+DV13+EM13+FD13+FU13+GL13+HC13+HT13+IK13</f>
        <v/>
      </c>
      <c r="H42">
        <f>H13+Y13+AP13+BG13+BX13+CO13+DF13+DW13+EN13+FE13+FV13+GM13+HD13+HU13+IL13</f>
        <v/>
      </c>
      <c r="I42">
        <f>I13+Z13+AQ13+BH13+BY13+CP13+DG13+DX13+EO13+FF13+FW13+GN13+HE13+HV13+IM13</f>
        <v/>
      </c>
      <c r="J42">
        <f>J13+AA13+AR13+BI13+BZ13+CQ13+DH13+DY13+EP13+FG13+FX13+GO13+HF13+HW13+IN13</f>
        <v/>
      </c>
      <c r="K42">
        <f>K13+AB13+AS13+BJ13+CA13+CR13+DI13+DZ13+EQ13+FH13+FY13+GP13+HG13+HX13+IO13</f>
        <v/>
      </c>
      <c r="L42">
        <f>L13+AC13+AT13+BK13+CB13+CS13+DJ13+EA13+ER13+FI13+FZ13+GQ13+HH13+HY13+IP13</f>
        <v/>
      </c>
      <c r="M42">
        <f>M13+AD13+AU13+BL13+CC13+CT13+DK13+EB13+ES13+FJ13+GA13+GR13+HI13+HZ13+IQ13</f>
        <v/>
      </c>
      <c r="N42">
        <f>N13+AE13+AV13+BM13+CD13+CU13+DL13+EC13+ET13+FK13+GB13+GS13+HJ13+IA13+IR13</f>
        <v/>
      </c>
      <c r="O42">
        <f>O13+AF13+AW13+BN13+CE13+CV13+DM13+ED13+EU13+FL13+GC13+GT13+HK13+IB13+IS13</f>
        <v/>
      </c>
      <c r="P42">
        <f>P13+AG13+AX13+BO13+CF13+CW13+DN13+EE13+EV13+FM13+GD13+GU13+HL13+IC13+IT13</f>
        <v/>
      </c>
      <c r="Q42">
        <f>Q13+AH13+AY13+BP13+CG13+CX13+DO13+EF13+EW13+FN13+GE13+GV13+HM13+ID13+IU13</f>
        <v/>
      </c>
      <c r="R42">
        <f>R13+AI13+AZ13+BQ13+CH13+CY13+DP13+EG13+EX13+FO13+GF13+GW13+HN13+IE13+IV13</f>
        <v/>
      </c>
      <c r="T42" s="1">
        <f>IFERROR(E42/C42,0)</f>
        <v/>
      </c>
      <c r="U42" s="1">
        <f>IFERROR(Q42/C42,0)</f>
        <v/>
      </c>
    </row>
    <row r="43">
      <c r="A43">
        <f>IF(A14="","",A14)</f>
        <v/>
      </c>
      <c r="B43">
        <f>IF(B14="","",B14)</f>
        <v/>
      </c>
      <c r="C43">
        <f>C14+T14+AK14+BB14+BS14+CJ14+DA14+DR14+EI14+EZ14+FQ14+GH14+GY14+HP14+IG14</f>
        <v/>
      </c>
      <c r="D43">
        <f>D14+U14+AL14+BC14+BT14+CK14+DB14+DS14+EJ14+FA14+FR14+GI14+GZ14+HQ14+IH14</f>
        <v/>
      </c>
      <c r="E43">
        <f>E14+V14+AM14+BD14+BU14+CL14+DC14+DT14+EK14+FB14+FS14+GJ14+HA14+HR14+II14</f>
        <v/>
      </c>
      <c r="F43">
        <f>F14+W14+AN14+BE14+BV14+CM14+DD14+DU14+EL14+FC14+FT14+GK14+HB14+HS14+IJ14</f>
        <v/>
      </c>
      <c r="G43">
        <f>G14+X14+AO14+BF14+BW14+CN14+DE14+DV14+EM14+FD14+FU14+GL14+HC14+HT14+IK14</f>
        <v/>
      </c>
      <c r="H43">
        <f>H14+Y14+AP14+BG14+BX14+CO14+DF14+DW14+EN14+FE14+FV14+GM14+HD14+HU14+IL14</f>
        <v/>
      </c>
      <c r="I43">
        <f>I14+Z14+AQ14+BH14+BY14+CP14+DG14+DX14+EO14+FF14+FW14+GN14+HE14+HV14+IM14</f>
        <v/>
      </c>
      <c r="J43">
        <f>J14+AA14+AR14+BI14+BZ14+CQ14+DH14+DY14+EP14+FG14+FX14+GO14+HF14+HW14+IN14</f>
        <v/>
      </c>
      <c r="K43">
        <f>K14+AB14+AS14+BJ14+CA14+CR14+DI14+DZ14+EQ14+FH14+FY14+GP14+HG14+HX14+IO14</f>
        <v/>
      </c>
      <c r="L43">
        <f>L14+AC14+AT14+BK14+CB14+CS14+DJ14+EA14+ER14+FI14+FZ14+GQ14+HH14+HY14+IP14</f>
        <v/>
      </c>
      <c r="M43">
        <f>M14+AD14+AU14+BL14+CC14+CT14+DK14+EB14+ES14+FJ14+GA14+GR14+HI14+HZ14+IQ14</f>
        <v/>
      </c>
      <c r="N43">
        <f>N14+AE14+AV14+BM14+CD14+CU14+DL14+EC14+ET14+FK14+GB14+GS14+HJ14+IA14+IR14</f>
        <v/>
      </c>
      <c r="O43">
        <f>O14+AF14+AW14+BN14+CE14+CV14+DM14+ED14+EU14+FL14+GC14+GT14+HK14+IB14+IS14</f>
        <v/>
      </c>
      <c r="P43">
        <f>P14+AG14+AX14+BO14+CF14+CW14+DN14+EE14+EV14+FM14+GD14+GU14+HL14+IC14+IT14</f>
        <v/>
      </c>
      <c r="Q43">
        <f>Q14+AH14+AY14+BP14+CG14+CX14+DO14+EF14+EW14+FN14+GE14+GV14+HM14+ID14+IU14</f>
        <v/>
      </c>
      <c r="R43">
        <f>R14+AI14+AZ14+BQ14+CH14+CY14+DP14+EG14+EX14+FO14+GF14+GW14+HN14+IE14+IV14</f>
        <v/>
      </c>
      <c r="T43" s="1">
        <f>IFERROR(E43/C43,0)</f>
        <v/>
      </c>
      <c r="U43" s="1">
        <f>IFERROR(Q43/C43,0)</f>
        <v/>
      </c>
    </row>
    <row r="44">
      <c r="A44">
        <f>IF(A15="","",A15)</f>
        <v/>
      </c>
      <c r="B44">
        <f>IF(B15="","",B15)</f>
        <v/>
      </c>
      <c r="C44">
        <f>C15+T15+AK15+BB15+BS15+CJ15+DA15+DR15+EI15+EZ15+FQ15+GH15+GY15+HP15+IG15</f>
        <v/>
      </c>
      <c r="D44">
        <f>D15+U15+AL15+BC15+BT15+CK15+DB15+DS15+EJ15+FA15+FR15+GI15+GZ15+HQ15+IH15</f>
        <v/>
      </c>
      <c r="E44">
        <f>E15+V15+AM15+BD15+BU15+CL15+DC15+DT15+EK15+FB15+FS15+GJ15+HA15+HR15+II15</f>
        <v/>
      </c>
      <c r="F44">
        <f>F15+W15+AN15+BE15+BV15+CM15+DD15+DU15+EL15+FC15+FT15+GK15+HB15+HS15+IJ15</f>
        <v/>
      </c>
      <c r="G44">
        <f>G15+X15+AO15+BF15+BW15+CN15+DE15+DV15+EM15+FD15+FU15+GL15+HC15+HT15+IK15</f>
        <v/>
      </c>
      <c r="H44">
        <f>H15+Y15+AP15+BG15+BX15+CO15+DF15+DW15+EN15+FE15+FV15+GM15+HD15+HU15+IL15</f>
        <v/>
      </c>
      <c r="I44">
        <f>I15+Z15+AQ15+BH15+BY15+CP15+DG15+DX15+EO15+FF15+FW15+GN15+HE15+HV15+IM15</f>
        <v/>
      </c>
      <c r="J44">
        <f>J15+AA15+AR15+BI15+BZ15+CQ15+DH15+DY15+EP15+FG15+FX15+GO15+HF15+HW15+IN15</f>
        <v/>
      </c>
      <c r="K44">
        <f>K15+AB15+AS15+BJ15+CA15+CR15+DI15+DZ15+EQ15+FH15+FY15+GP15+HG15+HX15+IO15</f>
        <v/>
      </c>
      <c r="L44">
        <f>L15+AC15+AT15+BK15+CB15+CS15+DJ15+EA15+ER15+FI15+FZ15+GQ15+HH15+HY15+IP15</f>
        <v/>
      </c>
      <c r="M44">
        <f>M15+AD15+AU15+BL15+CC15+CT15+DK15+EB15+ES15+FJ15+GA15+GR15+HI15+HZ15+IQ15</f>
        <v/>
      </c>
      <c r="N44">
        <f>N15+AE15+AV15+BM15+CD15+CU15+DL15+EC15+ET15+FK15+GB15+GS15+HJ15+IA15+IR15</f>
        <v/>
      </c>
      <c r="O44">
        <f>O15+AF15+AW15+BN15+CE15+CV15+DM15+ED15+EU15+FL15+GC15+GT15+HK15+IB15+IS15</f>
        <v/>
      </c>
      <c r="P44">
        <f>P15+AG15+AX15+BO15+CF15+CW15+DN15+EE15+EV15+FM15+GD15+GU15+HL15+IC15+IT15</f>
        <v/>
      </c>
      <c r="Q44">
        <f>Q15+AH15+AY15+BP15+CG15+CX15+DO15+EF15+EW15+FN15+GE15+GV15+HM15+ID15+IU15</f>
        <v/>
      </c>
      <c r="R44">
        <f>R15+AI15+AZ15+BQ15+CH15+CY15+DP15+EG15+EX15+FO15+GF15+GW15+HN15+IE15+IV15</f>
        <v/>
      </c>
      <c r="T44" s="1">
        <f>IFERROR(E44/C44,0)</f>
        <v/>
      </c>
      <c r="U44" s="1">
        <f>IFERROR(Q44/C44,0)</f>
        <v/>
      </c>
    </row>
    <row r="45">
      <c r="A45">
        <f>IF(A16="","",A16)</f>
        <v/>
      </c>
      <c r="B45">
        <f>IF(B16="","",B16)</f>
        <v/>
      </c>
      <c r="C45">
        <f>C16+T16+AK16+BB16+BS16+CJ16+DA16+DR16+EI16+EZ16+FQ16+GH16+GY16+HP16+IG16</f>
        <v/>
      </c>
      <c r="D45">
        <f>D16+U16+AL16+BC16+BT16+CK16+DB16+DS16+EJ16+FA16+FR16+GI16+GZ16+HQ16+IH16</f>
        <v/>
      </c>
      <c r="E45">
        <f>E16+V16+AM16+BD16+BU16+CL16+DC16+DT16+EK16+FB16+FS16+GJ16+HA16+HR16+II16</f>
        <v/>
      </c>
      <c r="F45">
        <f>F16+W16+AN16+BE16+BV16+CM16+DD16+DU16+EL16+FC16+FT16+GK16+HB16+HS16+IJ16</f>
        <v/>
      </c>
      <c r="G45">
        <f>G16+X16+AO16+BF16+BW16+CN16+DE16+DV16+EM16+FD16+FU16+GL16+HC16+HT16+IK16</f>
        <v/>
      </c>
      <c r="H45">
        <f>H16+Y16+AP16+BG16+BX16+CO16+DF16+DW16+EN16+FE16+FV16+GM16+HD16+HU16+IL16</f>
        <v/>
      </c>
      <c r="I45">
        <f>I16+Z16+AQ16+BH16+BY16+CP16+DG16+DX16+EO16+FF16+FW16+GN16+HE16+HV16+IM16</f>
        <v/>
      </c>
      <c r="J45">
        <f>J16+AA16+AR16+BI16+BZ16+CQ16+DH16+DY16+EP16+FG16+FX16+GO16+HF16+HW16+IN16</f>
        <v/>
      </c>
      <c r="K45">
        <f>K16+AB16+AS16+BJ16+CA16+CR16+DI16+DZ16+EQ16+FH16+FY16+GP16+HG16+HX16+IO16</f>
        <v/>
      </c>
      <c r="L45">
        <f>L16+AC16+AT16+BK16+CB16+CS16+DJ16+EA16+ER16+FI16+FZ16+GQ16+HH16+HY16+IP16</f>
        <v/>
      </c>
      <c r="M45">
        <f>M16+AD16+AU16+BL16+CC16+CT16+DK16+EB16+ES16+FJ16+GA16+GR16+HI16+HZ16+IQ16</f>
        <v/>
      </c>
      <c r="N45">
        <f>N16+AE16+AV16+BM16+CD16+CU16+DL16+EC16+ET16+FK16+GB16+GS16+HJ16+IA16+IR16</f>
        <v/>
      </c>
      <c r="O45">
        <f>O16+AF16+AW16+BN16+CE16+CV16+DM16+ED16+EU16+FL16+GC16+GT16+HK16+IB16+IS16</f>
        <v/>
      </c>
      <c r="P45">
        <f>P16+AG16+AX16+BO16+CF16+CW16+DN16+EE16+EV16+FM16+GD16+GU16+HL16+IC16+IT16</f>
        <v/>
      </c>
      <c r="Q45">
        <f>Q16+AH16+AY16+BP16+CG16+CX16+DO16+EF16+EW16+FN16+GE16+GV16+HM16+ID16+IU16</f>
        <v/>
      </c>
      <c r="R45">
        <f>R16+AI16+AZ16+BQ16+CH16+CY16+DP16+EG16+EX16+FO16+GF16+GW16+HN16+IE16+IV16</f>
        <v/>
      </c>
      <c r="T45" s="1">
        <f>IFERROR(E45/C45,0)</f>
        <v/>
      </c>
      <c r="U45" s="1">
        <f>IFERROR(Q45/C45,0)</f>
        <v/>
      </c>
    </row>
    <row r="46">
      <c r="A46">
        <f>IF(A17="","",A17)</f>
        <v/>
      </c>
      <c r="B46">
        <f>IF(B17="","",B17)</f>
        <v/>
      </c>
      <c r="C46">
        <f>C17+T17+AK17+BB17+BS17+CJ17+DA17+DR17+EI17+EZ17+FQ17+GH17+GY17+HP17+IG17</f>
        <v/>
      </c>
      <c r="D46">
        <f>D17+U17+AL17+BC17+BT17+CK17+DB17+DS17+EJ17+FA17+FR17+GI17+GZ17+HQ17+IH17</f>
        <v/>
      </c>
      <c r="E46">
        <f>E17+V17+AM17+BD17+BU17+CL17+DC17+DT17+EK17+FB17+FS17+GJ17+HA17+HR17+II17</f>
        <v/>
      </c>
      <c r="F46">
        <f>F17+W17+AN17+BE17+BV17+CM17+DD17+DU17+EL17+FC17+FT17+GK17+HB17+HS17+IJ17</f>
        <v/>
      </c>
      <c r="G46">
        <f>G17+X17+AO17+BF17+BW17+CN17+DE17+DV17+EM17+FD17+FU17+GL17+HC17+HT17+IK17</f>
        <v/>
      </c>
      <c r="H46">
        <f>H17+Y17+AP17+BG17+BX17+CO17+DF17+DW17+EN17+FE17+FV17+GM17+HD17+HU17+IL17</f>
        <v/>
      </c>
      <c r="I46">
        <f>I17+Z17+AQ17+BH17+BY17+CP17+DG17+DX17+EO17+FF17+FW17+GN17+HE17+HV17+IM17</f>
        <v/>
      </c>
      <c r="J46">
        <f>J17+AA17+AR17+BI17+BZ17+CQ17+DH17+DY17+EP17+FG17+FX17+GO17+HF17+HW17+IN17</f>
        <v/>
      </c>
      <c r="K46">
        <f>K17+AB17+AS17+BJ17+CA17+CR17+DI17+DZ17+EQ17+FH17+FY17+GP17+HG17+HX17+IO17</f>
        <v/>
      </c>
      <c r="L46">
        <f>L17+AC17+AT17+BK17+CB17+CS17+DJ17+EA17+ER17+FI17+FZ17+GQ17+HH17+HY17+IP17</f>
        <v/>
      </c>
      <c r="M46">
        <f>M17+AD17+AU17+BL17+CC17+CT17+DK17+EB17+ES17+FJ17+GA17+GR17+HI17+HZ17+IQ17</f>
        <v/>
      </c>
      <c r="N46">
        <f>N17+AE17+AV17+BM17+CD17+CU17+DL17+EC17+ET17+FK17+GB17+GS17+HJ17+IA17+IR17</f>
        <v/>
      </c>
      <c r="O46">
        <f>O17+AF17+AW17+BN17+CE17+CV17+DM17+ED17+EU17+FL17+GC17+GT17+HK17+IB17+IS17</f>
        <v/>
      </c>
      <c r="P46">
        <f>P17+AG17+AX17+BO17+CF17+CW17+DN17+EE17+EV17+FM17+GD17+GU17+HL17+IC17+IT17</f>
        <v/>
      </c>
      <c r="Q46">
        <f>Q17+AH17+AY17+BP17+CG17+CX17+DO17+EF17+EW17+FN17+GE17+GV17+HM17+ID17+IU17</f>
        <v/>
      </c>
      <c r="R46">
        <f>R17+AI17+AZ17+BQ17+CH17+CY17+DP17+EG17+EX17+FO17+GF17+GW17+HN17+IE17+IV17</f>
        <v/>
      </c>
      <c r="T46" s="1">
        <f>IFERROR(E46/C46,0)</f>
        <v/>
      </c>
      <c r="U46" s="1">
        <f>IFERROR(Q46/C46,0)</f>
        <v/>
      </c>
    </row>
    <row r="47">
      <c r="A47">
        <f>IF(A18="","",A18)</f>
        <v/>
      </c>
      <c r="B47">
        <f>IF(B18="","",B18)</f>
        <v/>
      </c>
      <c r="C47">
        <f>C18+T18+AK18+BB18+BS18+CJ18+DA18+DR18+EI18+EZ18+FQ18+GH18+GY18+HP18+IG18</f>
        <v/>
      </c>
      <c r="D47">
        <f>D18+U18+AL18+BC18+BT18+CK18+DB18+DS18+EJ18+FA18+FR18+GI18+GZ18+HQ18+IH18</f>
        <v/>
      </c>
      <c r="E47">
        <f>E18+V18+AM18+BD18+BU18+CL18+DC18+DT18+EK18+FB18+FS18+GJ18+HA18+HR18+II18</f>
        <v/>
      </c>
      <c r="F47">
        <f>F18+W18+AN18+BE18+BV18+CM18+DD18+DU18+EL18+FC18+FT18+GK18+HB18+HS18+IJ18</f>
        <v/>
      </c>
      <c r="G47">
        <f>G18+X18+AO18+BF18+BW18+CN18+DE18+DV18+EM18+FD18+FU18+GL18+HC18+HT18+IK18</f>
        <v/>
      </c>
      <c r="H47">
        <f>H18+Y18+AP18+BG18+BX18+CO18+DF18+DW18+EN18+FE18+FV18+GM18+HD18+HU18+IL18</f>
        <v/>
      </c>
      <c r="I47">
        <f>I18+Z18+AQ18+BH18+BY18+CP18+DG18+DX18+EO18+FF18+FW18+GN18+HE18+HV18+IM18</f>
        <v/>
      </c>
      <c r="J47">
        <f>J18+AA18+AR18+BI18+BZ18+CQ18+DH18+DY18+EP18+FG18+FX18+GO18+HF18+HW18+IN18</f>
        <v/>
      </c>
      <c r="K47">
        <f>K18+AB18+AS18+BJ18+CA18+CR18+DI18+DZ18+EQ18+FH18+FY18+GP18+HG18+HX18+IO18</f>
        <v/>
      </c>
      <c r="L47">
        <f>L18+AC18+AT18+BK18+CB18+CS18+DJ18+EA18+ER18+FI18+FZ18+GQ18+HH18+HY18+IP18</f>
        <v/>
      </c>
      <c r="M47">
        <f>M18+AD18+AU18+BL18+CC18+CT18+DK18+EB18+ES18+FJ18+GA18+GR18+HI18+HZ18+IQ18</f>
        <v/>
      </c>
      <c r="N47">
        <f>N18+AE18+AV18+BM18+CD18+CU18+DL18+EC18+ET18+FK18+GB18+GS18+HJ18+IA18+IR18</f>
        <v/>
      </c>
      <c r="O47">
        <f>O18+AF18+AW18+BN18+CE18+CV18+DM18+ED18+EU18+FL18+GC18+GT18+HK18+IB18+IS18</f>
        <v/>
      </c>
      <c r="P47">
        <f>P18+AG18+AX18+BO18+CF18+CW18+DN18+EE18+EV18+FM18+GD18+GU18+HL18+IC18+IT18</f>
        <v/>
      </c>
      <c r="Q47">
        <f>Q18+AH18+AY18+BP18+CG18+CX18+DO18+EF18+EW18+FN18+GE18+GV18+HM18+ID18+IU18</f>
        <v/>
      </c>
      <c r="R47">
        <f>R18+AI18+AZ18+BQ18+CH18+CY18+DP18+EG18+EX18+FO18+GF18+GW18+HN18+IE18+IV18</f>
        <v/>
      </c>
      <c r="T47" s="1">
        <f>IFERROR(E47/C47,0)</f>
        <v/>
      </c>
      <c r="U47" s="1">
        <f>IFERROR(Q47/C47,0)</f>
        <v/>
      </c>
    </row>
    <row r="48">
      <c r="A48">
        <f>IF(A19="","",A19)</f>
        <v/>
      </c>
      <c r="B48">
        <f>IF(B19="","",B19)</f>
        <v/>
      </c>
      <c r="C48">
        <f>C19+T19+AK19+BB19+BS19+CJ19+DA19+DR19+EI19+EZ19+FQ19+GH19+GY19+HP19+IG19</f>
        <v/>
      </c>
      <c r="D48">
        <f>D19+U19+AL19+BC19+BT19+CK19+DB19+DS19+EJ19+FA19+FR19+GI19+GZ19+HQ19+IH19</f>
        <v/>
      </c>
      <c r="E48">
        <f>E19+V19+AM19+BD19+BU19+CL19+DC19+DT19+EK19+FB19+FS19+GJ19+HA19+HR19+II19</f>
        <v/>
      </c>
      <c r="F48">
        <f>F19+W19+AN19+BE19+BV19+CM19+DD19+DU19+EL19+FC19+FT19+GK19+HB19+HS19+IJ19</f>
        <v/>
      </c>
      <c r="G48">
        <f>G19+X19+AO19+BF19+BW19+CN19+DE19+DV19+EM19+FD19+FU19+GL19+HC19+HT19+IK19</f>
        <v/>
      </c>
      <c r="H48">
        <f>H19+Y19+AP19+BG19+BX19+CO19+DF19+DW19+EN19+FE19+FV19+GM19+HD19+HU19+IL19</f>
        <v/>
      </c>
      <c r="I48">
        <f>I19+Z19+AQ19+BH19+BY19+CP19+DG19+DX19+EO19+FF19+FW19+GN19+HE19+HV19+IM19</f>
        <v/>
      </c>
      <c r="J48">
        <f>J19+AA19+AR19+BI19+BZ19+CQ19+DH19+DY19+EP19+FG19+FX19+GO19+HF19+HW19+IN19</f>
        <v/>
      </c>
      <c r="K48">
        <f>K19+AB19+AS19+BJ19+CA19+CR19+DI19+DZ19+EQ19+FH19+FY19+GP19+HG19+HX19+IO19</f>
        <v/>
      </c>
      <c r="L48">
        <f>L19+AC19+AT19+BK19+CB19+CS19+DJ19+EA19+ER19+FI19+FZ19+GQ19+HH19+HY19+IP19</f>
        <v/>
      </c>
      <c r="M48">
        <f>M19+AD19+AU19+BL19+CC19+CT19+DK19+EB19+ES19+FJ19+GA19+GR19+HI19+HZ19+IQ19</f>
        <v/>
      </c>
      <c r="N48">
        <f>N19+AE19+AV19+BM19+CD19+CU19+DL19+EC19+ET19+FK19+GB19+GS19+HJ19+IA19+IR19</f>
        <v/>
      </c>
      <c r="O48">
        <f>O19+AF19+AW19+BN19+CE19+CV19+DM19+ED19+EU19+FL19+GC19+GT19+HK19+IB19+IS19</f>
        <v/>
      </c>
      <c r="P48">
        <f>P19+AG19+AX19+BO19+CF19+CW19+DN19+EE19+EV19+FM19+GD19+GU19+HL19+IC19+IT19</f>
        <v/>
      </c>
      <c r="Q48">
        <f>Q19+AH19+AY19+BP19+CG19+CX19+DO19+EF19+EW19+FN19+GE19+GV19+HM19+ID19+IU19</f>
        <v/>
      </c>
      <c r="R48">
        <f>R19+AI19+AZ19+BQ19+CH19+CY19+DP19+EG19+EX19+FO19+GF19+GW19+HN19+IE19+IV19</f>
        <v/>
      </c>
      <c r="T48" s="1">
        <f>IFERROR(E48/C48,0)</f>
        <v/>
      </c>
      <c r="U48" s="1">
        <f>IFERROR(Q48/C48,0)</f>
        <v/>
      </c>
    </row>
    <row r="49">
      <c r="A49">
        <f>IF(A20="","",A20)</f>
        <v/>
      </c>
      <c r="B49">
        <f>IF(B20="","",B20)</f>
        <v/>
      </c>
      <c r="C49">
        <f>C20+T20+AK20+BB20+BS20+CJ20+DA20+DR20+EI20+EZ20+FQ20+GH20+GY20+HP20+IG20</f>
        <v/>
      </c>
      <c r="D49">
        <f>D20+U20+AL20+BC20+BT20+CK20+DB20+DS20+EJ20+FA20+FR20+GI20+GZ20+HQ20+IH20</f>
        <v/>
      </c>
      <c r="E49">
        <f>E20+V20+AM20+BD20+BU20+CL20+DC20+DT20+EK20+FB20+FS20+GJ20+HA20+HR20+II20</f>
        <v/>
      </c>
      <c r="F49">
        <f>F20+W20+AN20+BE20+BV20+CM20+DD20+DU20+EL20+FC20+FT20+GK20+HB20+HS20+IJ20</f>
        <v/>
      </c>
      <c r="G49">
        <f>G20+X20+AO20+BF20+BW20+CN20+DE20+DV20+EM20+FD20+FU20+GL20+HC20+HT20+IK20</f>
        <v/>
      </c>
      <c r="H49">
        <f>H20+Y20+AP20+BG20+BX20+CO20+DF20+DW20+EN20+FE20+FV20+GM20+HD20+HU20+IL20</f>
        <v/>
      </c>
      <c r="I49">
        <f>I20+Z20+AQ20+BH20+BY20+CP20+DG20+DX20+EO20+FF20+FW20+GN20+HE20+HV20+IM20</f>
        <v/>
      </c>
      <c r="J49">
        <f>J20+AA20+AR20+BI20+BZ20+CQ20+DH20+DY20+EP20+FG20+FX20+GO20+HF20+HW20+IN20</f>
        <v/>
      </c>
      <c r="K49">
        <f>K20+AB20+AS20+BJ20+CA20+CR20+DI20+DZ20+EQ20+FH20+FY20+GP20+HG20+HX20+IO20</f>
        <v/>
      </c>
      <c r="L49">
        <f>L20+AC20+AT20+BK20+CB20+CS20+DJ20+EA20+ER20+FI20+FZ20+GQ20+HH20+HY20+IP20</f>
        <v/>
      </c>
      <c r="M49">
        <f>M20+AD20+AU20+BL20+CC20+CT20+DK20+EB20+ES20+FJ20+GA20+GR20+HI20+HZ20+IQ20</f>
        <v/>
      </c>
      <c r="N49">
        <f>N20+AE20+AV20+BM20+CD20+CU20+DL20+EC20+ET20+FK20+GB20+GS20+HJ20+IA20+IR20</f>
        <v/>
      </c>
      <c r="O49">
        <f>O20+AF20+AW20+BN20+CE20+CV20+DM20+ED20+EU20+FL20+GC20+GT20+HK20+IB20+IS20</f>
        <v/>
      </c>
      <c r="P49">
        <f>P20+AG20+AX20+BO20+CF20+CW20+DN20+EE20+EV20+FM20+GD20+GU20+HL20+IC20+IT20</f>
        <v/>
      </c>
      <c r="Q49">
        <f>Q20+AH20+AY20+BP20+CG20+CX20+DO20+EF20+EW20+FN20+GE20+GV20+HM20+ID20+IU20</f>
        <v/>
      </c>
      <c r="R49">
        <f>R20+AI20+AZ20+BQ20+CH20+CY20+DP20+EG20+EX20+FO20+GF20+GW20+HN20+IE20+IV20</f>
        <v/>
      </c>
      <c r="T49" s="1">
        <f>IFERROR(E49/C49,0)</f>
        <v/>
      </c>
      <c r="U49" s="1">
        <f>IFERROR(Q49/C49,0)</f>
        <v/>
      </c>
    </row>
    <row r="50">
      <c r="A50">
        <f>IF(A21="","",A21)</f>
        <v/>
      </c>
      <c r="B50">
        <f>IF(B21="","",B21)</f>
        <v/>
      </c>
      <c r="C50">
        <f>C21+T21+AK21+BB21+BS21+CJ21+DA21+DR21+EI21+EZ21+FQ21+GH21+GY21+HP21+IG21</f>
        <v/>
      </c>
      <c r="D50">
        <f>D21+U21+AL21+BC21+BT21+CK21+DB21+DS21+EJ21+FA21+FR21+GI21+GZ21+HQ21+IH21</f>
        <v/>
      </c>
      <c r="E50">
        <f>E21+V21+AM21+BD21+BU21+CL21+DC21+DT21+EK21+FB21+FS21+GJ21+HA21+HR21+II21</f>
        <v/>
      </c>
      <c r="F50">
        <f>F21+W21+AN21+BE21+BV21+CM21+DD21+DU21+EL21+FC21+FT21+GK21+HB21+HS21+IJ21</f>
        <v/>
      </c>
      <c r="G50">
        <f>G21+X21+AO21+BF21+BW21+CN21+DE21+DV21+EM21+FD21+FU21+GL21+HC21+HT21+IK21</f>
        <v/>
      </c>
      <c r="H50">
        <f>H21+Y21+AP21+BG21+BX21+CO21+DF21+DW21+EN21+FE21+FV21+GM21+HD21+HU21+IL21</f>
        <v/>
      </c>
      <c r="I50">
        <f>I21+Z21+AQ21+BH21+BY21+CP21+DG21+DX21+EO21+FF21+FW21+GN21+HE21+HV21+IM21</f>
        <v/>
      </c>
      <c r="J50">
        <f>J21+AA21+AR21+BI21+BZ21+CQ21+DH21+DY21+EP21+FG21+FX21+GO21+HF21+HW21+IN21</f>
        <v/>
      </c>
      <c r="K50">
        <f>K21+AB21+AS21+BJ21+CA21+CR21+DI21+DZ21+EQ21+FH21+FY21+GP21+HG21+HX21+IO21</f>
        <v/>
      </c>
      <c r="L50">
        <f>L21+AC21+AT21+BK21+CB21+CS21+DJ21+EA21+ER21+FI21+FZ21+GQ21+HH21+HY21+IP21</f>
        <v/>
      </c>
      <c r="M50">
        <f>M21+AD21+AU21+BL21+CC21+CT21+DK21+EB21+ES21+FJ21+GA21+GR21+HI21+HZ21+IQ21</f>
        <v/>
      </c>
      <c r="N50">
        <f>N21+AE21+AV21+BM21+CD21+CU21+DL21+EC21+ET21+FK21+GB21+GS21+HJ21+IA21+IR21</f>
        <v/>
      </c>
      <c r="O50">
        <f>O21+AF21+AW21+BN21+CE21+CV21+DM21+ED21+EU21+FL21+GC21+GT21+HK21+IB21+IS21</f>
        <v/>
      </c>
      <c r="P50">
        <f>P21+AG21+AX21+BO21+CF21+CW21+DN21+EE21+EV21+FM21+GD21+GU21+HL21+IC21+IT21</f>
        <v/>
      </c>
      <c r="Q50">
        <f>Q21+AH21+AY21+BP21+CG21+CX21+DO21+EF21+EW21+FN21+GE21+GV21+HM21+ID21+IU21</f>
        <v/>
      </c>
      <c r="R50">
        <f>R21+AI21+AZ21+BQ21+CH21+CY21+DP21+EG21+EX21+FO21+GF21+GW21+HN21+IE21+IV21</f>
        <v/>
      </c>
      <c r="T50" s="1">
        <f>IFERROR(E50/C50,0)</f>
        <v/>
      </c>
      <c r="U50" s="1">
        <f>IFERROR(Q50/C50,0)</f>
        <v/>
      </c>
    </row>
    <row r="51">
      <c r="A51">
        <f>IF(A22="","",A22)</f>
        <v/>
      </c>
      <c r="B51">
        <f>IF(B22="","",B22)</f>
        <v/>
      </c>
      <c r="C51">
        <f>C22+T22+AK22+BB22+BS22+CJ22+DA22+DR22+EI22+EZ22+FQ22+GH22+GY22+HP22+IG22</f>
        <v/>
      </c>
      <c r="D51">
        <f>D22+U22+AL22+BC22+BT22+CK22+DB22+DS22+EJ22+FA22+FR22+GI22+GZ22+HQ22+IH22</f>
        <v/>
      </c>
      <c r="E51">
        <f>E22+V22+AM22+BD22+BU22+CL22+DC22+DT22+EK22+FB22+FS22+GJ22+HA22+HR22+II22</f>
        <v/>
      </c>
      <c r="F51">
        <f>F22+W22+AN22+BE22+BV22+CM22+DD22+DU22+EL22+FC22+FT22+GK22+HB22+HS22+IJ22</f>
        <v/>
      </c>
      <c r="G51">
        <f>G22+X22+AO22+BF22+BW22+CN22+DE22+DV22+EM22+FD22+FU22+GL22+HC22+HT22+IK22</f>
        <v/>
      </c>
      <c r="H51">
        <f>H22+Y22+AP22+BG22+BX22+CO22+DF22+DW22+EN22+FE22+FV22+GM22+HD22+HU22+IL22</f>
        <v/>
      </c>
      <c r="I51">
        <f>I22+Z22+AQ22+BH22+BY22+CP22+DG22+DX22+EO22+FF22+FW22+GN22+HE22+HV22+IM22</f>
        <v/>
      </c>
      <c r="J51">
        <f>J22+AA22+AR22+BI22+BZ22+CQ22+DH22+DY22+EP22+FG22+FX22+GO22+HF22+HW22+IN22</f>
        <v/>
      </c>
      <c r="K51">
        <f>K22+AB22+AS22+BJ22+CA22+CR22+DI22+DZ22+EQ22+FH22+FY22+GP22+HG22+HX22+IO22</f>
        <v/>
      </c>
      <c r="L51">
        <f>L22+AC22+AT22+BK22+CB22+CS22+DJ22+EA22+ER22+FI22+FZ22+GQ22+HH22+HY22+IP22</f>
        <v/>
      </c>
      <c r="M51">
        <f>M22+AD22+AU22+BL22+CC22+CT22+DK22+EB22+ES22+FJ22+GA22+GR22+HI22+HZ22+IQ22</f>
        <v/>
      </c>
      <c r="N51">
        <f>N22+AE22+AV22+BM22+CD22+CU22+DL22+EC22+ET22+FK22+GB22+GS22+HJ22+IA22+IR22</f>
        <v/>
      </c>
      <c r="O51">
        <f>O22+AF22+AW22+BN22+CE22+CV22+DM22+ED22+EU22+FL22+GC22+GT22+HK22+IB22+IS22</f>
        <v/>
      </c>
      <c r="P51">
        <f>P22+AG22+AX22+BO22+CF22+CW22+DN22+EE22+EV22+FM22+GD22+GU22+HL22+IC22+IT22</f>
        <v/>
      </c>
      <c r="Q51">
        <f>Q22+AH22+AY22+BP22+CG22+CX22+DO22+EF22+EW22+FN22+GE22+GV22+HM22+ID22+IU22</f>
        <v/>
      </c>
      <c r="R51">
        <f>R22+AI22+AZ22+BQ22+CH22+CY22+DP22+EG22+EX22+FO22+GF22+GW22+HN22+IE22+IV22</f>
        <v/>
      </c>
      <c r="T51" s="1">
        <f>IFERROR(E51/C51,0)</f>
        <v/>
      </c>
      <c r="U51" s="1">
        <f>IFERROR(Q51/C51,0)</f>
        <v/>
      </c>
    </row>
    <row r="52">
      <c r="A52">
        <f>IF(A23="","",A23)</f>
        <v/>
      </c>
      <c r="B52">
        <f>IF(B23="","",B23)</f>
        <v/>
      </c>
      <c r="C52">
        <f>C23+T23+AK23+BB23+BS23+CJ23+DA23+DR23+EI23+EZ23+FQ23+GH23+GY23+HP23+IG23</f>
        <v/>
      </c>
      <c r="D52">
        <f>D23+U23+AL23+BC23+BT23+CK23+DB23+DS23+EJ23+FA23+FR23+GI23+GZ23+HQ23+IH23</f>
        <v/>
      </c>
      <c r="E52">
        <f>E23+V23+AM23+BD23+BU23+CL23+DC23+DT23+EK23+FB23+FS23+GJ23+HA23+HR23+II23</f>
        <v/>
      </c>
      <c r="F52">
        <f>F23+W23+AN23+BE23+BV23+CM23+DD23+DU23+EL23+FC23+FT23+GK23+HB23+HS23+IJ23</f>
        <v/>
      </c>
      <c r="G52">
        <f>G23+X23+AO23+BF23+BW23+CN23+DE23+DV23+EM23+FD23+FU23+GL23+HC23+HT23+IK23</f>
        <v/>
      </c>
      <c r="H52">
        <f>H23+Y23+AP23+BG23+BX23+CO23+DF23+DW23+EN23+FE23+FV23+GM23+HD23+HU23+IL23</f>
        <v/>
      </c>
      <c r="I52">
        <f>I23+Z23+AQ23+BH23+BY23+CP23+DG23+DX23+EO23+FF23+FW23+GN23+HE23+HV23+IM23</f>
        <v/>
      </c>
      <c r="J52">
        <f>J23+AA23+AR23+BI23+BZ23+CQ23+DH23+DY23+EP23+FG23+FX23+GO23+HF23+HW23+IN23</f>
        <v/>
      </c>
      <c r="K52">
        <f>K23+AB23+AS23+BJ23+CA23+CR23+DI23+DZ23+EQ23+FH23+FY23+GP23+HG23+HX23+IO23</f>
        <v/>
      </c>
      <c r="L52">
        <f>L23+AC23+AT23+BK23+CB23+CS23+DJ23+EA23+ER23+FI23+FZ23+GQ23+HH23+HY23+IP23</f>
        <v/>
      </c>
      <c r="M52">
        <f>M23+AD23+AU23+BL23+CC23+CT23+DK23+EB23+ES23+FJ23+GA23+GR23+HI23+HZ23+IQ23</f>
        <v/>
      </c>
      <c r="N52">
        <f>N23+AE23+AV23+BM23+CD23+CU23+DL23+EC23+ET23+FK23+GB23+GS23+HJ23+IA23+IR23</f>
        <v/>
      </c>
      <c r="O52">
        <f>O23+AF23+AW23+BN23+CE23+CV23+DM23+ED23+EU23+FL23+GC23+GT23+HK23+IB23+IS23</f>
        <v/>
      </c>
      <c r="P52">
        <f>P23+AG23+AX23+BO23+CF23+CW23+DN23+EE23+EV23+FM23+GD23+GU23+HL23+IC23+IT23</f>
        <v/>
      </c>
      <c r="Q52">
        <f>Q23+AH23+AY23+BP23+CG23+CX23+DO23+EF23+EW23+FN23+GE23+GV23+HM23+ID23+IU23</f>
        <v/>
      </c>
      <c r="R52">
        <f>R23+AI23+AZ23+BQ23+CH23+CY23+DP23+EG23+EX23+FO23+GF23+GW23+HN23+IE23+IV23</f>
        <v/>
      </c>
      <c r="T52" s="1">
        <f>IFERROR(E52/C52,0)</f>
        <v/>
      </c>
      <c r="U52" s="1">
        <f>IFERROR(Q52/C52,0)</f>
        <v/>
      </c>
    </row>
    <row r="53">
      <c r="A53">
        <f>IF(A24="","",A24)</f>
        <v/>
      </c>
      <c r="B53">
        <f>IF(B24="","",B24)</f>
        <v/>
      </c>
      <c r="C53">
        <f>C24+T24+AK24+BB24+BS24+CJ24+DA24+DR24+EI24+EZ24+FQ24+GH24+GY24+HP24+IG24</f>
        <v/>
      </c>
      <c r="D53">
        <f>D24+U24+AL24+BC24+BT24+CK24+DB24+DS24+EJ24+FA24+FR24+GI24+GZ24+HQ24+IH24</f>
        <v/>
      </c>
      <c r="E53">
        <f>E24+V24+AM24+BD24+BU24+CL24+DC24+DT24+EK24+FB24+FS24+GJ24+HA24+HR24+II24</f>
        <v/>
      </c>
      <c r="F53">
        <f>F24+W24+AN24+BE24+BV24+CM24+DD24+DU24+EL24+FC24+FT24+GK24+HB24+HS24+IJ24</f>
        <v/>
      </c>
      <c r="G53">
        <f>G24+X24+AO24+BF24+BW24+CN24+DE24+DV24+EM24+FD24+FU24+GL24+HC24+HT24+IK24</f>
        <v/>
      </c>
      <c r="H53">
        <f>H24+Y24+AP24+BG24+BX24+CO24+DF24+DW24+EN24+FE24+FV24+GM24+HD24+HU24+IL24</f>
        <v/>
      </c>
      <c r="I53">
        <f>I24+Z24+AQ24+BH24+BY24+CP24+DG24+DX24+EO24+FF24+FW24+GN24+HE24+HV24+IM24</f>
        <v/>
      </c>
      <c r="J53">
        <f>J24+AA24+AR24+BI24+BZ24+CQ24+DH24+DY24+EP24+FG24+FX24+GO24+HF24+HW24+IN24</f>
        <v/>
      </c>
      <c r="K53">
        <f>K24+AB24+AS24+BJ24+CA24+CR24+DI24+DZ24+EQ24+FH24+FY24+GP24+HG24+HX24+IO24</f>
        <v/>
      </c>
      <c r="L53">
        <f>L24+AC24+AT24+BK24+CB24+CS24+DJ24+EA24+ER24+FI24+FZ24+GQ24+HH24+HY24+IP24</f>
        <v/>
      </c>
      <c r="M53">
        <f>M24+AD24+AU24+BL24+CC24+CT24+DK24+EB24+ES24+FJ24+GA24+GR24+HI24+HZ24+IQ24</f>
        <v/>
      </c>
      <c r="N53">
        <f>N24+AE24+AV24+BM24+CD24+CU24+DL24+EC24+ET24+FK24+GB24+GS24+HJ24+IA24+IR24</f>
        <v/>
      </c>
      <c r="O53">
        <f>O24+AF24+AW24+BN24+CE24+CV24+DM24+ED24+EU24+FL24+GC24+GT24+HK24+IB24+IS24</f>
        <v/>
      </c>
      <c r="P53">
        <f>P24+AG24+AX24+BO24+CF24+CW24+DN24+EE24+EV24+FM24+GD24+GU24+HL24+IC24+IT24</f>
        <v/>
      </c>
      <c r="Q53">
        <f>Q24+AH24+AY24+BP24+CG24+CX24+DO24+EF24+EW24+FN24+GE24+GV24+HM24+ID24+IU24</f>
        <v/>
      </c>
      <c r="R53">
        <f>R24+AI24+AZ24+BQ24+CH24+CY24+DP24+EG24+EX24+FO24+GF24+GW24+HN24+IE24+IV24</f>
        <v/>
      </c>
      <c r="T53" s="1">
        <f>IFERROR(E53/C53,0)</f>
        <v/>
      </c>
      <c r="U53" s="1">
        <f>IFERROR(Q53/C53,0)</f>
        <v/>
      </c>
    </row>
    <row r="54">
      <c r="A54">
        <f>IF(A25="","",A25)</f>
        <v/>
      </c>
      <c r="B54">
        <f>IF(B25="","",B25)</f>
        <v/>
      </c>
      <c r="C54">
        <f>C25+T25+AK25+BB25+BS25+CJ25+DA25+DR25+EI25+EZ25+FQ25+GH25+GY25+HP25+IG25</f>
        <v/>
      </c>
      <c r="D54">
        <f>D25+U25+AL25+BC25+BT25+CK25+DB25+DS25+EJ25+FA25+FR25+GI25+GZ25+HQ25+IH25</f>
        <v/>
      </c>
      <c r="E54">
        <f>E25+V25+AM25+BD25+BU25+CL25+DC25+DT25+EK25+FB25+FS25+GJ25+HA25+HR25+II25</f>
        <v/>
      </c>
      <c r="F54">
        <f>F25+W25+AN25+BE25+BV25+CM25+DD25+DU25+EL25+FC25+FT25+GK25+HB25+HS25+IJ25</f>
        <v/>
      </c>
      <c r="G54">
        <f>G25+X25+AO25+BF25+BW25+CN25+DE25+DV25+EM25+FD25+FU25+GL25+HC25+HT25+IK25</f>
        <v/>
      </c>
      <c r="H54">
        <f>H25+Y25+AP25+BG25+BX25+CO25+DF25+DW25+EN25+FE25+FV25+GM25+HD25+HU25+IL25</f>
        <v/>
      </c>
      <c r="I54">
        <f>I25+Z25+AQ25+BH25+BY25+CP25+DG25+DX25+EO25+FF25+FW25+GN25+HE25+HV25+IM25</f>
        <v/>
      </c>
      <c r="J54">
        <f>J25+AA25+AR25+BI25+BZ25+CQ25+DH25+DY25+EP25+FG25+FX25+GO25+HF25+HW25+IN25</f>
        <v/>
      </c>
      <c r="K54">
        <f>K25+AB25+AS25+BJ25+CA25+CR25+DI25+DZ25+EQ25+FH25+FY25+GP25+HG25+HX25+IO25</f>
        <v/>
      </c>
      <c r="L54">
        <f>L25+AC25+AT25+BK25+CB25+CS25+DJ25+EA25+ER25+FI25+FZ25+GQ25+HH25+HY25+IP25</f>
        <v/>
      </c>
      <c r="M54">
        <f>M25+AD25+AU25+BL25+CC25+CT25+DK25+EB25+ES25+FJ25+GA25+GR25+HI25+HZ25+IQ25</f>
        <v/>
      </c>
      <c r="N54">
        <f>N25+AE25+AV25+BM25+CD25+CU25+DL25+EC25+ET25+FK25+GB25+GS25+HJ25+IA25+IR25</f>
        <v/>
      </c>
      <c r="O54">
        <f>O25+AF25+AW25+BN25+CE25+CV25+DM25+ED25+EU25+FL25+GC25+GT25+HK25+IB25+IS25</f>
        <v/>
      </c>
      <c r="P54">
        <f>P25+AG25+AX25+BO25+CF25+CW25+DN25+EE25+EV25+FM25+GD25+GU25+HL25+IC25+IT25</f>
        <v/>
      </c>
      <c r="Q54">
        <f>Q25+AH25+AY25+BP25+CG25+CX25+DO25+EF25+EW25+FN25+GE25+GV25+HM25+ID25+IU25</f>
        <v/>
      </c>
      <c r="R54">
        <f>R25+AI25+AZ25+BQ25+CH25+CY25+DP25+EG25+EX25+FO25+GF25+GW25+HN25+IE25+IV25</f>
        <v/>
      </c>
      <c r="T54" s="1">
        <f>IFERROR(E54/C54,0)</f>
        <v/>
      </c>
      <c r="U54" s="1">
        <f>IFERROR(Q54/C54,0)</f>
        <v/>
      </c>
    </row>
    <row r="55">
      <c r="A55">
        <f>IF(A26="","",A26)</f>
        <v/>
      </c>
      <c r="B55">
        <f>IF(B26="","",B26)</f>
        <v/>
      </c>
      <c r="C55">
        <f>C26+T26+AK26+BB26+BS26+CJ26+DA26+DR26+EI26+EZ26+FQ26+GH26+GY26+HP26+IG26</f>
        <v/>
      </c>
      <c r="D55">
        <f>D26+U26+AL26+BC26+BT26+CK26+DB26+DS26+EJ26+FA26+FR26+GI26+GZ26+HQ26+IH26</f>
        <v/>
      </c>
      <c r="E55">
        <f>E26+V26+AM26+BD26+BU26+CL26+DC26+DT26+EK26+FB26+FS26+GJ26+HA26+HR26+II26</f>
        <v/>
      </c>
      <c r="F55">
        <f>F26+W26+AN26+BE26+BV26+CM26+DD26+DU26+EL26+FC26+FT26+GK26+HB26+HS26+IJ26</f>
        <v/>
      </c>
      <c r="G55">
        <f>G26+X26+AO26+BF26+BW26+CN26+DE26+DV26+EM26+FD26+FU26+GL26+HC26+HT26+IK26</f>
        <v/>
      </c>
      <c r="H55">
        <f>H26+Y26+AP26+BG26+BX26+CO26+DF26+DW26+EN26+FE26+FV26+GM26+HD26+HU26+IL26</f>
        <v/>
      </c>
      <c r="I55">
        <f>I26+Z26+AQ26+BH26+BY26+CP26+DG26+DX26+EO26+FF26+FW26+GN26+HE26+HV26+IM26</f>
        <v/>
      </c>
      <c r="J55">
        <f>J26+AA26+AR26+BI26+BZ26+CQ26+DH26+DY26+EP26+FG26+FX26+GO26+HF26+HW26+IN26</f>
        <v/>
      </c>
      <c r="K55">
        <f>K26+AB26+AS26+BJ26+CA26+CR26+DI26+DZ26+EQ26+FH26+FY26+GP26+HG26+HX26+IO26</f>
        <v/>
      </c>
      <c r="L55">
        <f>L26+AC26+AT26+BK26+CB26+CS26+DJ26+EA26+ER26+FI26+FZ26+GQ26+HH26+HY26+IP26</f>
        <v/>
      </c>
      <c r="M55">
        <f>M26+AD26+AU26+BL26+CC26+CT26+DK26+EB26+ES26+FJ26+GA26+GR26+HI26+HZ26+IQ26</f>
        <v/>
      </c>
      <c r="N55">
        <f>N26+AE26+AV26+BM26+CD26+CU26+DL26+EC26+ET26+FK26+GB26+GS26+HJ26+IA26+IR26</f>
        <v/>
      </c>
      <c r="O55">
        <f>O26+AF26+AW26+BN26+CE26+CV26+DM26+ED26+EU26+FL26+GC26+GT26+HK26+IB26+IS26</f>
        <v/>
      </c>
      <c r="P55">
        <f>P26+AG26+AX26+BO26+CF26+CW26+DN26+EE26+EV26+FM26+GD26+GU26+HL26+IC26+IT26</f>
        <v/>
      </c>
      <c r="Q55">
        <f>Q26+AH26+AY26+BP26+CG26+CX26+DO26+EF26+EW26+FN26+GE26+GV26+HM26+ID26+IU26</f>
        <v/>
      </c>
      <c r="R55">
        <f>R26+AI26+AZ26+BQ26+CH26+CY26+DP26+EG26+EX26+FO26+GF26+GW26+HN26+IE26+IV26</f>
        <v/>
      </c>
      <c r="T55" s="1">
        <f>IFERROR(E55/C55,0)</f>
        <v/>
      </c>
      <c r="U55" s="1">
        <f>IFERROR(Q55/C55,0)</f>
        <v/>
      </c>
    </row>
    <row r="56">
      <c r="A56">
        <f>IF(A27="","",A27)</f>
        <v/>
      </c>
      <c r="B56">
        <f>IF(B27="","",B27)</f>
        <v/>
      </c>
      <c r="C56">
        <f>C27+T27+AK27+BB27+BS27+CJ27+DA27+DR27+EI27+EZ27+FQ27+GH27+GY27+HP27+IG27</f>
        <v/>
      </c>
      <c r="D56">
        <f>D27+U27+AL27+BC27+BT27+CK27+DB27+DS27+EJ27+FA27+FR27+GI27+GZ27+HQ27+IH27</f>
        <v/>
      </c>
      <c r="E56">
        <f>E27+V27+AM27+BD27+BU27+CL27+DC27+DT27+EK27+FB27+FS27+GJ27+HA27+HR27+II27</f>
        <v/>
      </c>
      <c r="F56">
        <f>F27+W27+AN27+BE27+BV27+CM27+DD27+DU27+EL27+FC27+FT27+GK27+HB27+HS27+IJ27</f>
        <v/>
      </c>
      <c r="G56">
        <f>G27+X27+AO27+BF27+BW27+CN27+DE27+DV27+EM27+FD27+FU27+GL27+HC27+HT27+IK27</f>
        <v/>
      </c>
      <c r="H56">
        <f>H27+Y27+AP27+BG27+BX27+CO27+DF27+DW27+EN27+FE27+FV27+GM27+HD27+HU27+IL27</f>
        <v/>
      </c>
      <c r="I56">
        <f>I27+Z27+AQ27+BH27+BY27+CP27+DG27+DX27+EO27+FF27+FW27+GN27+HE27+HV27+IM27</f>
        <v/>
      </c>
      <c r="J56">
        <f>J27+AA27+AR27+BI27+BZ27+CQ27+DH27+DY27+EP27+FG27+FX27+GO27+HF27+HW27+IN27</f>
        <v/>
      </c>
      <c r="K56">
        <f>K27+AB27+AS27+BJ27+CA27+CR27+DI27+DZ27+EQ27+FH27+FY27+GP27+HG27+HX27+IO27</f>
        <v/>
      </c>
      <c r="L56">
        <f>L27+AC27+AT27+BK27+CB27+CS27+DJ27+EA27+ER27+FI27+FZ27+GQ27+HH27+HY27+IP27</f>
        <v/>
      </c>
      <c r="M56">
        <f>M27+AD27+AU27+BL27+CC27+CT27+DK27+EB27+ES27+FJ27+GA27+GR27+HI27+HZ27+IQ27</f>
        <v/>
      </c>
      <c r="N56">
        <f>N27+AE27+AV27+BM27+CD27+CU27+DL27+EC27+ET27+FK27+GB27+GS27+HJ27+IA27+IR27</f>
        <v/>
      </c>
      <c r="O56">
        <f>O27+AF27+AW27+BN27+CE27+CV27+DM27+ED27+EU27+FL27+GC27+GT27+HK27+IB27+IS27</f>
        <v/>
      </c>
      <c r="P56">
        <f>P27+AG27+AX27+BO27+CF27+CW27+DN27+EE27+EV27+FM27+GD27+GU27+HL27+IC27+IT27</f>
        <v/>
      </c>
      <c r="Q56">
        <f>Q27+AH27+AY27+BP27+CG27+CX27+DO27+EF27+EW27+FN27+GE27+GV27+HM27+ID27+IU27</f>
        <v/>
      </c>
      <c r="R56">
        <f>R27+AI27+AZ27+BQ27+CH27+CY27+DP27+EG27+EX27+FO27+GF27+GW27+HN27+IE27+IV27</f>
        <v/>
      </c>
      <c r="T56" s="1">
        <f>IFERROR(E56/C56,0)</f>
        <v/>
      </c>
      <c r="U56" s="1">
        <f>IFERROR(Q56/C56,0)</f>
        <v/>
      </c>
    </row>
    <row r="57">
      <c r="A57">
        <f>IF(A28="","",A28)</f>
        <v/>
      </c>
      <c r="B57">
        <f>IF(B28="","",B28)</f>
        <v/>
      </c>
      <c r="C57">
        <f>C28+T28+AK28+BB28+BS28+CJ28+DA28+DR28+EI28+EZ28+FQ28+GH28+GY28+HP28+IG28</f>
        <v/>
      </c>
      <c r="D57">
        <f>D28+U28+AL28+BC28+BT28+CK28+DB28+DS28+EJ28+FA28+FR28+GI28+GZ28+HQ28+IH28</f>
        <v/>
      </c>
      <c r="E57">
        <f>E28+V28+AM28+BD28+BU28+CL28+DC28+DT28+EK28+FB28+FS28+GJ28+HA28+HR28+II28</f>
        <v/>
      </c>
      <c r="F57">
        <f>F28+W28+AN28+BE28+BV28+CM28+DD28+DU28+EL28+FC28+FT28+GK28+HB28+HS28+IJ28</f>
        <v/>
      </c>
      <c r="G57">
        <f>G28+X28+AO28+BF28+BW28+CN28+DE28+DV28+EM28+FD28+FU28+GL28+HC28+HT28+IK28</f>
        <v/>
      </c>
      <c r="H57">
        <f>H28+Y28+AP28+BG28+BX28+CO28+DF28+DW28+EN28+FE28+FV28+GM28+HD28+HU28+IL28</f>
        <v/>
      </c>
      <c r="I57">
        <f>I28+Z28+AQ28+BH28+BY28+CP28+DG28+DX28+EO28+FF28+FW28+GN28+HE28+HV28+IM28</f>
        <v/>
      </c>
      <c r="J57">
        <f>J28+AA28+AR28+BI28+BZ28+CQ28+DH28+DY28+EP28+FG28+FX28+GO28+HF28+HW28+IN28</f>
        <v/>
      </c>
      <c r="K57">
        <f>K28+AB28+AS28+BJ28+CA28+CR28+DI28+DZ28+EQ28+FH28+FY28+GP28+HG28+HX28+IO28</f>
        <v/>
      </c>
      <c r="L57">
        <f>L28+AC28+AT28+BK28+CB28+CS28+DJ28+EA28+ER28+FI28+FZ28+GQ28+HH28+HY28+IP28</f>
        <v/>
      </c>
      <c r="M57">
        <f>M28+AD28+AU28+BL28+CC28+CT28+DK28+EB28+ES28+FJ28+GA28+GR28+HI28+HZ28+IQ28</f>
        <v/>
      </c>
      <c r="N57">
        <f>N28+AE28+AV28+BM28+CD28+CU28+DL28+EC28+ET28+FK28+GB28+GS28+HJ28+IA28+IR28</f>
        <v/>
      </c>
      <c r="O57">
        <f>O28+AF28+AW28+BN28+CE28+CV28+DM28+ED28+EU28+FL28+GC28+GT28+HK28+IB28+IS28</f>
        <v/>
      </c>
      <c r="P57">
        <f>P28+AG28+AX28+BO28+CF28+CW28+DN28+EE28+EV28+FM28+GD28+GU28+HL28+IC28+IT28</f>
        <v/>
      </c>
      <c r="Q57">
        <f>Q28+AH28+AY28+BP28+CG28+CX28+DO28+EF28+EW28+FN28+GE28+GV28+HM28+ID28+IU28</f>
        <v/>
      </c>
      <c r="R57">
        <f>R28+AI28+AZ28+BQ28+CH28+CY28+DP28+EG28+EX28+FO28+GF28+GW28+HN28+IE28+IV28</f>
        <v/>
      </c>
      <c r="T57" s="1">
        <f>IFERROR(E57/C57,0)</f>
        <v/>
      </c>
      <c r="U57" s="1">
        <f>IFERROR(Q57/C57,0)</f>
        <v/>
      </c>
    </row>
    <row r="58">
      <c r="A58">
        <f>IF(A29="","",A29)</f>
        <v/>
      </c>
      <c r="B58">
        <f>IF(B29="","",B29)</f>
        <v/>
      </c>
      <c r="C58">
        <f>C29+T29+AK29+BB29+BS29+CJ29+DA29+DR29+EI29+EZ29+FQ29+GH29+GY29+HP29+IG29</f>
        <v/>
      </c>
      <c r="D58">
        <f>D29+U29+AL29+BC29+BT29+CK29+DB29+DS29+EJ29+FA29+FR29+GI29+GZ29+HQ29+IH29</f>
        <v/>
      </c>
      <c r="E58">
        <f>E29+V29+AM29+BD29+BU29+CL29+DC29+DT29+EK29+FB29+FS29+GJ29+HA29+HR29+II29</f>
        <v/>
      </c>
      <c r="F58">
        <f>F29+W29+AN29+BE29+BV29+CM29+DD29+DU29+EL29+FC29+FT29+GK29+HB29+HS29+IJ29</f>
        <v/>
      </c>
      <c r="G58">
        <f>G29+X29+AO29+BF29+BW29+CN29+DE29+DV29+EM29+FD29+FU29+GL29+HC29+HT29+IK29</f>
        <v/>
      </c>
      <c r="H58">
        <f>H29+Y29+AP29+BG29+BX29+CO29+DF29+DW29+EN29+FE29+FV29+GM29+HD29+HU29+IL29</f>
        <v/>
      </c>
      <c r="I58">
        <f>I29+Z29+AQ29+BH29+BY29+CP29+DG29+DX29+EO29+FF29+FW29+GN29+HE29+HV29+IM29</f>
        <v/>
      </c>
      <c r="J58">
        <f>J29+AA29+AR29+BI29+BZ29+CQ29+DH29+DY29+EP29+FG29+FX29+GO29+HF29+HW29+IN29</f>
        <v/>
      </c>
      <c r="K58">
        <f>K29+AB29+AS29+BJ29+CA29+CR29+DI29+DZ29+EQ29+FH29+FY29+GP29+HG29+HX29+IO29</f>
        <v/>
      </c>
      <c r="L58">
        <f>L29+AC29+AT29+BK29+CB29+CS29+DJ29+EA29+ER29+FI29+FZ29+GQ29+HH29+HY29+IP29</f>
        <v/>
      </c>
      <c r="M58">
        <f>M29+AD29+AU29+BL29+CC29+CT29+DK29+EB29+ES29+FJ29+GA29+GR29+HI29+HZ29+IQ29</f>
        <v/>
      </c>
      <c r="N58">
        <f>N29+AE29+AV29+BM29+CD29+CU29+DL29+EC29+ET29+FK29+GB29+GS29+HJ29+IA29+IR29</f>
        <v/>
      </c>
      <c r="O58">
        <f>O29+AF29+AW29+BN29+CE29+CV29+DM29+ED29+EU29+FL29+GC29+GT29+HK29+IB29+IS29</f>
        <v/>
      </c>
      <c r="P58">
        <f>P29+AG29+AX29+BO29+CF29+CW29+DN29+EE29+EV29+FM29+GD29+GU29+HL29+IC29+IT29</f>
        <v/>
      </c>
      <c r="Q58">
        <f>Q29+AH29+AY29+BP29+CG29+CX29+DO29+EF29+EW29+FN29+GE29+GV29+HM29+ID29+IU29</f>
        <v/>
      </c>
      <c r="R58">
        <f>R29+AI29+AZ29+BQ29+CH29+CY29+DP29+EG29+EX29+FO29+GF29+GW29+HN29+IE29+IV29</f>
        <v/>
      </c>
      <c r="T58" s="1">
        <f>IFERROR(E58/C58,0)</f>
        <v/>
      </c>
      <c r="U58" s="1">
        <f>IFERROR(Q58/C58,0)</f>
        <v/>
      </c>
    </row>
    <row r="59">
      <c r="A59">
        <f>IF(A30="","",A30)</f>
        <v/>
      </c>
      <c r="B59">
        <f>IF(B30="","",B30)</f>
        <v/>
      </c>
      <c r="C59">
        <f>C30+T30+AK30+BB30+BS30+CJ30+DA30+DR30+EI30+EZ30+FQ30+GH30+GY30+HP30+IG30</f>
        <v/>
      </c>
      <c r="D59">
        <f>D30+U30+AL30+BC30+BT30+CK30+DB30+DS30+EJ30+FA30+FR30+GI30+GZ30+HQ30+IH30</f>
        <v/>
      </c>
      <c r="E59">
        <f>E30+V30+AM30+BD30+BU30+CL30+DC30+DT30+EK30+FB30+FS30+GJ30+HA30+HR30+II30</f>
        <v/>
      </c>
      <c r="F59">
        <f>F30+W30+AN30+BE30+BV30+CM30+DD30+DU30+EL30+FC30+FT30+GK30+HB30+HS30+IJ30</f>
        <v/>
      </c>
      <c r="G59">
        <f>G30+X30+AO30+BF30+BW30+CN30+DE30+DV30+EM30+FD30+FU30+GL30+HC30+HT30+IK30</f>
        <v/>
      </c>
      <c r="H59">
        <f>H30+Y30+AP30+BG30+BX30+CO30+DF30+DW30+EN30+FE30+FV30+GM30+HD30+HU30+IL30</f>
        <v/>
      </c>
      <c r="I59">
        <f>I30+Z30+AQ30+BH30+BY30+CP30+DG30+DX30+EO30+FF30+FW30+GN30+HE30+HV30+IM30</f>
        <v/>
      </c>
      <c r="J59">
        <f>J30+AA30+AR30+BI30+BZ30+CQ30+DH30+DY30+EP30+FG30+FX30+GO30+HF30+HW30+IN30</f>
        <v/>
      </c>
      <c r="K59">
        <f>K30+AB30+AS30+BJ30+CA30+CR30+DI30+DZ30+EQ30+FH30+FY30+GP30+HG30+HX30+IO30</f>
        <v/>
      </c>
      <c r="L59">
        <f>L30+AC30+AT30+BK30+CB30+CS30+DJ30+EA30+ER30+FI30+FZ30+GQ30+HH30+HY30+IP30</f>
        <v/>
      </c>
      <c r="M59">
        <f>M30+AD30+AU30+BL30+CC30+CT30+DK30+EB30+ES30+FJ30+GA30+GR30+HI30+HZ30+IQ30</f>
        <v/>
      </c>
      <c r="N59">
        <f>N30+AE30+AV30+BM30+CD30+CU30+DL30+EC30+ET30+FK30+GB30+GS30+HJ30+IA30+IR30</f>
        <v/>
      </c>
      <c r="O59">
        <f>O30+AF30+AW30+BN30+CE30+CV30+DM30+ED30+EU30+FL30+GC30+GT30+HK30+IB30+IS30</f>
        <v/>
      </c>
      <c r="P59">
        <f>P30+AG30+AX30+BO30+CF30+CW30+DN30+EE30+EV30+FM30+GD30+GU30+HL30+IC30+IT30</f>
        <v/>
      </c>
      <c r="Q59">
        <f>Q30+AH30+AY30+BP30+CG30+CX30+DO30+EF30+EW30+FN30+GE30+GV30+HM30+ID30+IU30</f>
        <v/>
      </c>
      <c r="R59">
        <f>R30+AI30+AZ30+BQ30+CH30+CY30+DP30+EG30+EX30+FO30+GF30+GW30+HN30+IE30+IV30</f>
        <v/>
      </c>
      <c r="T59" s="1">
        <f>IFERROR(E59/C59,0)</f>
        <v/>
      </c>
      <c r="U59" s="1">
        <f>IFERROR(Q59/C59,0)</f>
        <v/>
      </c>
    </row>
    <row r="60">
      <c r="A60">
        <f>IF(A31="","",A31)</f>
        <v/>
      </c>
      <c r="B60">
        <f>IF(B31="","",B31)</f>
        <v/>
      </c>
      <c r="C60">
        <f>C31+T31+AK31+BB31+BS31+CJ31+DA31+DR31+EI31+EZ31+FQ31+GH31+GY31+HP31+IG31</f>
        <v/>
      </c>
      <c r="D60">
        <f>D31+U31+AL31+BC31+BT31+CK31+DB31+DS31+EJ31+FA31+FR31+GI31+GZ31+HQ31+IH31</f>
        <v/>
      </c>
      <c r="E60">
        <f>E31+V31+AM31+BD31+BU31+CL31+DC31+DT31+EK31+FB31+FS31+GJ31+HA31+HR31+II31</f>
        <v/>
      </c>
      <c r="F60">
        <f>F31+W31+AN31+BE31+BV31+CM31+DD31+DU31+EL31+FC31+FT31+GK31+HB31+HS31+IJ31</f>
        <v/>
      </c>
      <c r="G60">
        <f>G31+X31+AO31+BF31+BW31+CN31+DE31+DV31+EM31+FD31+FU31+GL31+HC31+HT31+IK31</f>
        <v/>
      </c>
      <c r="H60">
        <f>H31+Y31+AP31+BG31+BX31+CO31+DF31+DW31+EN31+FE31+FV31+GM31+HD31+HU31+IL31</f>
        <v/>
      </c>
      <c r="I60">
        <f>I31+Z31+AQ31+BH31+BY31+CP31+DG31+DX31+EO31+FF31+FW31+GN31+HE31+HV31+IM31</f>
        <v/>
      </c>
      <c r="J60">
        <f>J31+AA31+AR31+BI31+BZ31+CQ31+DH31+DY31+EP31+FG31+FX31+GO31+HF31+HW31+IN31</f>
        <v/>
      </c>
      <c r="K60">
        <f>K31+AB31+AS31+BJ31+CA31+CR31+DI31+DZ31+EQ31+FH31+FY31+GP31+HG31+HX31+IO31</f>
        <v/>
      </c>
      <c r="L60">
        <f>L31+AC31+AT31+BK31+CB31+CS31+DJ31+EA31+ER31+FI31+FZ31+GQ31+HH31+HY31+IP31</f>
        <v/>
      </c>
      <c r="M60">
        <f>M31+AD31+AU31+BL31+CC31+CT31+DK31+EB31+ES31+FJ31+GA31+GR31+HI31+HZ31+IQ31</f>
        <v/>
      </c>
      <c r="N60">
        <f>N31+AE31+AV31+BM31+CD31+CU31+DL31+EC31+ET31+FK31+GB31+GS31+HJ31+IA31+IR31</f>
        <v/>
      </c>
      <c r="O60">
        <f>O31+AF31+AW31+BN31+CE31+CV31+DM31+ED31+EU31+FL31+GC31+GT31+HK31+IB31+IS31</f>
        <v/>
      </c>
      <c r="P60">
        <f>P31+AG31+AX31+BO31+CF31+CW31+DN31+EE31+EV31+FM31+GD31+GU31+HL31+IC31+IT31</f>
        <v/>
      </c>
      <c r="Q60">
        <f>Q31+AH31+AY31+BP31+CG31+CX31+DO31+EF31+EW31+FN31+GE31+GV31+HM31+ID31+IU31</f>
        <v/>
      </c>
      <c r="R60">
        <f>R31+AI31+AZ31+BQ31+CH31+CY31+DP31+EG31+EX31+FO31+GF31+GW31+HN31+IE31+IV31</f>
        <v/>
      </c>
      <c r="T60" s="1">
        <f>IFERROR(E60/C60,0)</f>
        <v/>
      </c>
      <c r="U60" s="1">
        <f>IFERROR(Q60/C60,0)</f>
        <v/>
      </c>
    </row>
    <row r="61">
      <c r="A61">
        <f>IF(A32="","",A32)</f>
        <v/>
      </c>
      <c r="B61">
        <f>IF(B32="","",B32)</f>
        <v/>
      </c>
      <c r="C61">
        <f>C32+T32+AK32+BB32+BS32+CJ32+DA32+DR32+EI32+EZ32+FQ32+GH32+GY32+HP32+IG32</f>
        <v/>
      </c>
      <c r="D61">
        <f>D32+U32+AL32+BC32+BT32+CK32+DB32+DS32+EJ32+FA32+FR32+GI32+GZ32+HQ32+IH32</f>
        <v/>
      </c>
      <c r="E61">
        <f>E32+V32+AM32+BD32+BU32+CL32+DC32+DT32+EK32+FB32+FS32+GJ32+HA32+HR32+II32</f>
        <v/>
      </c>
      <c r="F61">
        <f>F32+W32+AN32+BE32+BV32+CM32+DD32+DU32+EL32+FC32+FT32+GK32+HB32+HS32+IJ32</f>
        <v/>
      </c>
      <c r="G61">
        <f>G32+X32+AO32+BF32+BW32+CN32+DE32+DV32+EM32+FD32+FU32+GL32+HC32+HT32+IK32</f>
        <v/>
      </c>
      <c r="H61">
        <f>H32+Y32+AP32+BG32+BX32+CO32+DF32+DW32+EN32+FE32+FV32+GM32+HD32+HU32+IL32</f>
        <v/>
      </c>
      <c r="I61">
        <f>I32+Z32+AQ32+BH32+BY32+CP32+DG32+DX32+EO32+FF32+FW32+GN32+HE32+HV32+IM32</f>
        <v/>
      </c>
      <c r="J61">
        <f>J32+AA32+AR32+BI32+BZ32+CQ32+DH32+DY32+EP32+FG32+FX32+GO32+HF32+HW32+IN32</f>
        <v/>
      </c>
      <c r="K61">
        <f>K32+AB32+AS32+BJ32+CA32+CR32+DI32+DZ32+EQ32+FH32+FY32+GP32+HG32+HX32+IO32</f>
        <v/>
      </c>
      <c r="L61">
        <f>L32+AC32+AT32+BK32+CB32+CS32+DJ32+EA32+ER32+FI32+FZ32+GQ32+HH32+HY32+IP32</f>
        <v/>
      </c>
      <c r="M61">
        <f>M32+AD32+AU32+BL32+CC32+CT32+DK32+EB32+ES32+FJ32+GA32+GR32+HI32+HZ32+IQ32</f>
        <v/>
      </c>
      <c r="N61">
        <f>N32+AE32+AV32+BM32+CD32+CU32+DL32+EC32+ET32+FK32+GB32+GS32+HJ32+IA32+IR32</f>
        <v/>
      </c>
      <c r="O61">
        <f>O32+AF32+AW32+BN32+CE32+CV32+DM32+ED32+EU32+FL32+GC32+GT32+HK32+IB32+IS32</f>
        <v/>
      </c>
      <c r="P61">
        <f>P32+AG32+AX32+BO32+CF32+CW32+DN32+EE32+EV32+FM32+GD32+GU32+HL32+IC32+IT32</f>
        <v/>
      </c>
      <c r="Q61">
        <f>Q32+AH32+AY32+BP32+CG32+CX32+DO32+EF32+EW32+FN32+GE32+GV32+HM32+ID32+IU32</f>
        <v/>
      </c>
      <c r="R61">
        <f>R32+AI32+AZ32+BQ32+CH32+CY32+DP32+EG32+EX32+FO32+GF32+GW32+HN32+IE32+IV32</f>
        <v/>
      </c>
      <c r="T61" s="1">
        <f>IFERROR(E61/C61,0)</f>
        <v/>
      </c>
      <c r="U61" s="1">
        <f>IFERROR(Q61/C61,0)</f>
        <v/>
      </c>
    </row>
    <row r="62">
      <c r="A62" t="inlineStr">
        <is>
          <t>TOTALES :</t>
        </is>
      </c>
      <c r="C62">
        <f>SUM(C37:C61)</f>
        <v/>
      </c>
      <c r="D62">
        <f>SUM(D37:D61)</f>
        <v/>
      </c>
      <c r="E62">
        <f>SUM(E37:E61)</f>
        <v/>
      </c>
      <c r="F62">
        <f>SUM(F37:F61)</f>
        <v/>
      </c>
      <c r="G62">
        <f>SUM(G37:G61)</f>
        <v/>
      </c>
      <c r="H62">
        <f>SUM(H37:H61)</f>
        <v/>
      </c>
      <c r="I62">
        <f>SUM(I37:I61)</f>
        <v/>
      </c>
      <c r="J62">
        <f>SUM(J37:J61)</f>
        <v/>
      </c>
      <c r="K62">
        <f>SUM(K37:K61)</f>
        <v/>
      </c>
      <c r="L62">
        <f>SUM(L37:L61)</f>
        <v/>
      </c>
      <c r="M62">
        <f>SUM(M37:M61)</f>
        <v/>
      </c>
      <c r="N62">
        <f>SUM(N37:N61)</f>
        <v/>
      </c>
      <c r="O62">
        <f>SUM(O37:O61)</f>
        <v/>
      </c>
      <c r="P62">
        <f>SUM(P37:P61)</f>
        <v/>
      </c>
      <c r="Q62">
        <f>SUM(Q37:Q61)</f>
        <v/>
      </c>
      <c r="R62">
        <f>SUM(R37:R61)</f>
        <v/>
      </c>
      <c r="T62" s="1">
        <f>IFERROR(E62/C62,0)</f>
        <v/>
      </c>
      <c r="U62" s="1">
        <f>IFERROR(Q62/C62,0)</f>
        <v/>
      </c>
    </row>
    <row r="64">
      <c r="A64" t="inlineStr">
        <is>
          <t>L A N Z A D O R E S</t>
        </is>
      </c>
    </row>
    <row r="65">
      <c r="A65" t="inlineStr">
        <is>
          <t>NOMBRE</t>
        </is>
      </c>
      <c r="B65" t="inlineStr">
        <is>
          <t>No</t>
        </is>
      </c>
      <c r="C65" t="inlineStr">
        <is>
          <t>P?</t>
        </is>
      </c>
      <c r="D65" t="inlineStr">
        <is>
          <t>G/P</t>
        </is>
      </c>
      <c r="E65" t="inlineStr">
        <is>
          <t>INN</t>
        </is>
      </c>
      <c r="F65" t="inlineStr">
        <is>
          <t>CL</t>
        </is>
      </c>
      <c r="G65" t="inlineStr">
        <is>
          <t>K</t>
        </is>
      </c>
      <c r="H65" t="inlineStr">
        <is>
          <t>H</t>
        </is>
      </c>
      <c r="I65" t="inlineStr">
        <is>
          <t>P?</t>
        </is>
      </c>
      <c r="J65" t="inlineStr">
        <is>
          <t>G/P</t>
        </is>
      </c>
      <c r="K65" t="inlineStr">
        <is>
          <t>INN</t>
        </is>
      </c>
      <c r="L65" t="inlineStr">
        <is>
          <t>CL</t>
        </is>
      </c>
      <c r="M65" t="inlineStr">
        <is>
          <t>K</t>
        </is>
      </c>
      <c r="N65" t="inlineStr">
        <is>
          <t>H</t>
        </is>
      </c>
      <c r="O65" t="inlineStr">
        <is>
          <t>P?</t>
        </is>
      </c>
      <c r="P65" t="inlineStr">
        <is>
          <t>G/P</t>
        </is>
      </c>
      <c r="Q65" t="inlineStr">
        <is>
          <t>INN</t>
        </is>
      </c>
      <c r="R65" t="inlineStr">
        <is>
          <t>CL</t>
        </is>
      </c>
      <c r="S65" t="inlineStr">
        <is>
          <t>K</t>
        </is>
      </c>
      <c r="T65" t="inlineStr">
        <is>
          <t>H</t>
        </is>
      </c>
      <c r="U65" t="inlineStr">
        <is>
          <t>P?</t>
        </is>
      </c>
      <c r="V65" t="inlineStr">
        <is>
          <t>G/P</t>
        </is>
      </c>
      <c r="W65" t="inlineStr">
        <is>
          <t>INN</t>
        </is>
      </c>
      <c r="X65" t="inlineStr">
        <is>
          <t>CL</t>
        </is>
      </c>
      <c r="Y65" t="inlineStr">
        <is>
          <t>K</t>
        </is>
      </c>
      <c r="Z65" t="inlineStr">
        <is>
          <t>H</t>
        </is>
      </c>
      <c r="AA65" t="inlineStr">
        <is>
          <t>P?</t>
        </is>
      </c>
      <c r="AB65" t="inlineStr">
        <is>
          <t>G/P</t>
        </is>
      </c>
      <c r="AC65" t="inlineStr">
        <is>
          <t>INN</t>
        </is>
      </c>
      <c r="AD65" t="inlineStr">
        <is>
          <t>CL</t>
        </is>
      </c>
      <c r="AE65" t="inlineStr">
        <is>
          <t>K</t>
        </is>
      </c>
      <c r="AF65" t="inlineStr">
        <is>
          <t>H</t>
        </is>
      </c>
      <c r="AG65" t="inlineStr">
        <is>
          <t>P?</t>
        </is>
      </c>
      <c r="AH65" t="inlineStr">
        <is>
          <t>G/P</t>
        </is>
      </c>
      <c r="AI65" t="inlineStr">
        <is>
          <t>INN</t>
        </is>
      </c>
      <c r="AJ65" t="inlineStr">
        <is>
          <t>CL</t>
        </is>
      </c>
      <c r="AK65" t="inlineStr">
        <is>
          <t>K</t>
        </is>
      </c>
      <c r="AL65" t="inlineStr">
        <is>
          <t>H</t>
        </is>
      </c>
      <c r="AM65" t="inlineStr">
        <is>
          <t>P?</t>
        </is>
      </c>
      <c r="AN65" t="inlineStr">
        <is>
          <t>G/P</t>
        </is>
      </c>
      <c r="AO65" t="inlineStr">
        <is>
          <t>INN</t>
        </is>
      </c>
      <c r="AP65" t="inlineStr">
        <is>
          <t>CL</t>
        </is>
      </c>
      <c r="AQ65" t="inlineStr">
        <is>
          <t>K</t>
        </is>
      </c>
      <c r="AR65" t="inlineStr">
        <is>
          <t>H</t>
        </is>
      </c>
      <c r="AS65" t="inlineStr">
        <is>
          <t>P?</t>
        </is>
      </c>
      <c r="AT65" t="inlineStr">
        <is>
          <t>G/P</t>
        </is>
      </c>
      <c r="AU65" t="inlineStr">
        <is>
          <t>INN</t>
        </is>
      </c>
      <c r="AV65" t="inlineStr">
        <is>
          <t>CL</t>
        </is>
      </c>
      <c r="AW65" t="inlineStr">
        <is>
          <t>K</t>
        </is>
      </c>
      <c r="AX65" t="inlineStr">
        <is>
          <t>H</t>
        </is>
      </c>
      <c r="AY65" t="inlineStr">
        <is>
          <t>P?</t>
        </is>
      </c>
      <c r="AZ65" t="inlineStr">
        <is>
          <t>G/P</t>
        </is>
      </c>
      <c r="BA65" t="inlineStr">
        <is>
          <t>INN</t>
        </is>
      </c>
      <c r="BB65" t="inlineStr">
        <is>
          <t>CL</t>
        </is>
      </c>
      <c r="BC65" t="inlineStr">
        <is>
          <t>K</t>
        </is>
      </c>
      <c r="BD65" t="inlineStr">
        <is>
          <t>H</t>
        </is>
      </c>
      <c r="BE65" t="inlineStr">
        <is>
          <t>P?</t>
        </is>
      </c>
      <c r="BF65" t="inlineStr">
        <is>
          <t>G/P</t>
        </is>
      </c>
      <c r="BG65" t="inlineStr">
        <is>
          <t>INN</t>
        </is>
      </c>
      <c r="BH65" t="inlineStr">
        <is>
          <t>CL</t>
        </is>
      </c>
      <c r="BI65" t="inlineStr">
        <is>
          <t>K</t>
        </is>
      </c>
      <c r="BJ65" t="inlineStr">
        <is>
          <t>H</t>
        </is>
      </c>
      <c r="BK65" t="inlineStr">
        <is>
          <t>P?</t>
        </is>
      </c>
      <c r="BL65" t="inlineStr">
        <is>
          <t>G/P</t>
        </is>
      </c>
      <c r="BM65" t="inlineStr">
        <is>
          <t>INN</t>
        </is>
      </c>
      <c r="BN65" t="inlineStr">
        <is>
          <t>CL</t>
        </is>
      </c>
      <c r="BO65" t="inlineStr">
        <is>
          <t>K</t>
        </is>
      </c>
      <c r="BP65" t="inlineStr">
        <is>
          <t>H</t>
        </is>
      </c>
      <c r="BQ65" t="inlineStr">
        <is>
          <t>P?</t>
        </is>
      </c>
      <c r="BR65" t="inlineStr">
        <is>
          <t>G/P</t>
        </is>
      </c>
      <c r="BS65" t="inlineStr">
        <is>
          <t>INN</t>
        </is>
      </c>
      <c r="BT65" t="inlineStr">
        <is>
          <t>CL</t>
        </is>
      </c>
      <c r="BU65" t="inlineStr">
        <is>
          <t>K</t>
        </is>
      </c>
      <c r="BV65" t="inlineStr">
        <is>
          <t>H</t>
        </is>
      </c>
      <c r="BW65" t="inlineStr">
        <is>
          <t>P?</t>
        </is>
      </c>
      <c r="BX65" t="inlineStr">
        <is>
          <t>G/P</t>
        </is>
      </c>
      <c r="BY65" t="inlineStr">
        <is>
          <t>INN</t>
        </is>
      </c>
      <c r="BZ65" t="inlineStr">
        <is>
          <t>CL</t>
        </is>
      </c>
      <c r="CA65" t="inlineStr">
        <is>
          <t>K</t>
        </is>
      </c>
      <c r="CB65" t="inlineStr">
        <is>
          <t>H</t>
        </is>
      </c>
      <c r="CC65" t="inlineStr">
        <is>
          <t>P?</t>
        </is>
      </c>
      <c r="CD65" t="inlineStr">
        <is>
          <t>G/P</t>
        </is>
      </c>
      <c r="CE65" t="inlineStr">
        <is>
          <t>INN</t>
        </is>
      </c>
      <c r="CF65" t="inlineStr">
        <is>
          <t>CL</t>
        </is>
      </c>
      <c r="CG65" t="inlineStr">
        <is>
          <t>K</t>
        </is>
      </c>
      <c r="CH65" t="inlineStr">
        <is>
          <t>H</t>
        </is>
      </c>
      <c r="CI65" t="inlineStr">
        <is>
          <t>P?</t>
        </is>
      </c>
      <c r="CJ65" t="inlineStr">
        <is>
          <t>G/P</t>
        </is>
      </c>
      <c r="CK65" t="inlineStr">
        <is>
          <t>INN</t>
        </is>
      </c>
      <c r="CL65" t="inlineStr">
        <is>
          <t>CL</t>
        </is>
      </c>
      <c r="CM65" t="inlineStr">
        <is>
          <t>K</t>
        </is>
      </c>
      <c r="CN65" t="inlineStr">
        <is>
          <t>H</t>
        </is>
      </c>
      <c r="CP65" t="inlineStr">
        <is>
          <t>JJ</t>
        </is>
      </c>
      <c r="CQ65" t="inlineStr">
        <is>
          <t>JG</t>
        </is>
      </c>
      <c r="CR65" t="inlineStr">
        <is>
          <t>JP</t>
        </is>
      </c>
      <c r="CS65" t="inlineStr">
        <is>
          <t>OUTS</t>
        </is>
      </c>
      <c r="CT65" t="inlineStr">
        <is>
          <t>INN</t>
        </is>
      </c>
      <c r="CU65" t="inlineStr">
        <is>
          <t>CL</t>
        </is>
      </c>
      <c r="CV65" t="inlineStr">
        <is>
          <t>K</t>
        </is>
      </c>
      <c r="CW65" t="inlineStr">
        <is>
          <t>H</t>
        </is>
      </c>
      <c r="CX65" t="inlineStr">
        <is>
          <t>PCL</t>
        </is>
      </c>
    </row>
    <row r="66">
      <c r="A66">
        <f>IF(A8="","",A8)</f>
        <v/>
      </c>
      <c r="B66">
        <f>IF(B8="","",B8)</f>
        <v/>
      </c>
      <c r="CP66">
        <f>C66+I66+O66+U66+AA66+AG66+AM66+AS66+AY66+BE66+BK66+BQ66+BW66+CC66+CI66</f>
        <v/>
      </c>
      <c r="CQ66">
        <f>COUNTIF(D66,"G")+COUNTIF(J66,"G")+COUNTIF(P66,"G")+COUNTIF(V66,"G")+COUNTIF(AB66,"G")+COUNTIF(AH66,"G")+COUNTIF(AN66,"G")+COUNTIF(AT66,"G")+COUNTIF(AZ66,"G")+COUNTIF(BF66,"G")+COUNTIF(BL66,"G")+COUNTIF(BR66,"G")+COUNTIF(BX66,"G")+COUNTIF(CD66,"G")+COUNTIF(CJ66,"G")</f>
        <v/>
      </c>
      <c r="CR66">
        <f>COUNTIF(D66,"P")+COUNTIF(J66,"P")+COUNTIF(P66,"P")+COUNTIF(V66,"P")+COUNTIF(AB66,"P")+COUNTIF(AH66,"P")+COUNTIF(AN66,"P")+COUNTIF(AT66,"P")+COUNTIF(AZ66,"P")+COUNTIF(BF66,"P")+COUNTIF(BL66,"P")+COUNTIF(BR66,"P")+COUNTIF(BX66,"P")+COUNTIF(CD66,"P")+COUNTIF(CJ66,"P")</f>
        <v/>
      </c>
      <c r="CS66">
        <f>(INT(E66)*3+(E66-INT(E66))*10)+(INT(K66)*3+(K66-INT(K66))*10)+(INT(Q66)*3+(Q66-INT(Q66))*10)+(INT(W66)*3+(W66-INT(W66))*10)+(INT(AC66)*3+(AC66-INT(AC66))*10)+(INT(AI66)*3+(AI66-INT(AI66))*10)+(INT(AO66)*3+(AO66-INT(AO66))*10)+(INT(AU66)*3+(AU66-INT(AU66))*10)+(INT(BA66)*3+(BA66-INT(BA66))*10)+(INT(BG66)*3+(BG66-INT(BG66))*10)+(INT(BM66)*3+(BM66-INT(BM66))*10)+(INT(BS66)*3+(BS66-INT(BS66))*10)+(INT(BY66)*3+(BY66-INT(BY66))*10)+(INT(CE66)*3+(CE66-INT(CE66))*10)+(INT(CK66)*3+(CK66-INT(CK66))*10)</f>
        <v/>
      </c>
      <c r="CT66">
        <f>INT(CS66/3)+MOD(CS66,3)/10</f>
        <v/>
      </c>
      <c r="CU66">
        <f>F66+L66+R66+X66+AD66+AJ66+AP66+AV66+BB66+BH66+BN66+BT66+BZ66+CF66+CL66</f>
        <v/>
      </c>
      <c r="CV66">
        <f>G66+M66+S66+Y66+AE66+AK66+AQ66+AW66+BC66+BI66+BO66+BU66+CA66+CG66+CM66</f>
        <v/>
      </c>
      <c r="CW66">
        <f>H66+N66+T66+Z66+AF66+AL66+AR66+AX66+BD66+BJ66+BP66+BV66+CB66+CH66+CN66</f>
        <v/>
      </c>
      <c r="CX66" s="2">
        <f>IFERROR(CU66*27/CS66,0)</f>
        <v/>
      </c>
    </row>
    <row r="67">
      <c r="A67">
        <f>IF(A9="","",A9)</f>
        <v/>
      </c>
      <c r="B67">
        <f>IF(B9="","",B9)</f>
        <v/>
      </c>
      <c r="CP67">
        <f>C67+I67+O67+U67+AA67+AG67+AM67+AS67+AY67+BE67+BK67+BQ67+BW67+CC67+CI67</f>
        <v/>
      </c>
      <c r="CQ67">
        <f>COUNTIF(D67,"G")+COUNTIF(J67,"G")+COUNTIF(P67,"G")+COUNTIF(V67,"G")+COUNTIF(AB67,"G")+COUNTIF(AH67,"G")+COUNTIF(AN67,"G")+COUNTIF(AT67,"G")+COUNTIF(AZ67,"G")+COUNTIF(BF67,"G")+COUNTIF(BL67,"G")+COUNTIF(BR67,"G")+COUNTIF(BX67,"G")+COUNTIF(CD67,"G")+COUNTIF(CJ67,"G")</f>
        <v/>
      </c>
      <c r="CR67">
        <f>COUNTIF(D67,"P")+COUNTIF(J67,"P")+COUNTIF(P67,"P")+COUNTIF(V67,"P")+COUNTIF(AB67,"P")+COUNTIF(AH67,"P")+COUNTIF(AN67,"P")+COUNTIF(AT67,"P")+COUNTIF(AZ67,"P")+COUNTIF(BF67,"P")+COUNTIF(BL67,"P")+COUNTIF(BR67,"P")+COUNTIF(BX67,"P")+COUNTIF(CD67,"P")+COUNTIF(CJ67,"P")</f>
        <v/>
      </c>
      <c r="CS67">
        <f>(INT(E67)*3+(E67-INT(E67))*10)+(INT(K67)*3+(K67-INT(K67))*10)+(INT(Q67)*3+(Q67-INT(Q67))*10)+(INT(W67)*3+(W67-INT(W67))*10)+(INT(AC67)*3+(AC67-INT(AC67))*10)+(INT(AI67)*3+(AI67-INT(AI67))*10)+(INT(AO67)*3+(AO67-INT(AO67))*10)+(INT(AU67)*3+(AU67-INT(AU67))*10)+(INT(BA67)*3+(BA67-INT(BA67))*10)+(INT(BG67)*3+(BG67-INT(BG67))*10)+(INT(BM67)*3+(BM67-INT(BM67))*10)+(INT(BS67)*3+(BS67-INT(BS67))*10)+(INT(BY67)*3+(BY67-INT(BY67))*10)+(INT(CE67)*3+(CE67-INT(CE67))*10)+(INT(CK67)*3+(CK67-INT(CK67))*10)</f>
        <v/>
      </c>
      <c r="CT67">
        <f>INT(CS67/3)+MOD(CS67,3)/10</f>
        <v/>
      </c>
      <c r="CU67">
        <f>F67+L67+R67+X67+AD67+AJ67+AP67+AV67+BB67+BH67+BN67+BT67+BZ67+CF67+CL67</f>
        <v/>
      </c>
      <c r="CV67">
        <f>G67+M67+S67+Y67+AE67+AK67+AQ67+AW67+BC67+BI67+BO67+BU67+CA67+CG67+CM67</f>
        <v/>
      </c>
      <c r="CW67">
        <f>H67+N67+T67+Z67+AF67+AL67+AR67+AX67+BD67+BJ67+BP67+BV67+CB67+CH67+CN67</f>
        <v/>
      </c>
      <c r="CX67" s="2">
        <f>IFERROR(CU67*27/CS67,0)</f>
        <v/>
      </c>
    </row>
    <row r="68">
      <c r="A68">
        <f>IF(A10="","",A10)</f>
        <v/>
      </c>
      <c r="B68">
        <f>IF(B10="","",B10)</f>
        <v/>
      </c>
      <c r="CP68">
        <f>C68+I68+O68+U68+AA68+AG68+AM68+AS68+AY68+BE68+BK68+BQ68+BW68+CC68+CI68</f>
        <v/>
      </c>
      <c r="CQ68">
        <f>COUNTIF(D68,"G")+COUNTIF(J68,"G")+COUNTIF(P68,"G")+COUNTIF(V68,"G")+COUNTIF(AB68,"G")+COUNTIF(AH68,"G")+COUNTIF(AN68,"G")+COUNTIF(AT68,"G")+COUNTIF(AZ68,"G")+COUNTIF(BF68,"G")+COUNTIF(BL68,"G")+COUNTIF(BR68,"G")+COUNTIF(BX68,"G")+COUNTIF(CD68,"G")+COUNTIF(CJ68,"G")</f>
        <v/>
      </c>
      <c r="CR68">
        <f>COUNTIF(D68,"P")+COUNTIF(J68,"P")+COUNTIF(P68,"P")+COUNTIF(V68,"P")+COUNTIF(AB68,"P")+COUNTIF(AH68,"P")+COUNTIF(AN68,"P")+COUNTIF(AT68,"P")+COUNTIF(AZ68,"P")+COUNTIF(BF68,"P")+COUNTIF(BL68,"P")+COUNTIF(BR68,"P")+COUNTIF(BX68,"P")+COUNTIF(CD68,"P")+COUNTIF(CJ68,"P")</f>
        <v/>
      </c>
      <c r="CS68">
        <f>(INT(E68)*3+(E68-INT(E68))*10)+(INT(K68)*3+(K68-INT(K68))*10)+(INT(Q68)*3+(Q68-INT(Q68))*10)+(INT(W68)*3+(W68-INT(W68))*10)+(INT(AC68)*3+(AC68-INT(AC68))*10)+(INT(AI68)*3+(AI68-INT(AI68))*10)+(INT(AO68)*3+(AO68-INT(AO68))*10)+(INT(AU68)*3+(AU68-INT(AU68))*10)+(INT(BA68)*3+(BA68-INT(BA68))*10)+(INT(BG68)*3+(BG68-INT(BG68))*10)+(INT(BM68)*3+(BM68-INT(BM68))*10)+(INT(BS68)*3+(BS68-INT(BS68))*10)+(INT(BY68)*3+(BY68-INT(BY68))*10)+(INT(CE68)*3+(CE68-INT(CE68))*10)+(INT(CK68)*3+(CK68-INT(CK68))*10)</f>
        <v/>
      </c>
      <c r="CT68">
        <f>INT(CS68/3)+MOD(CS68,3)/10</f>
        <v/>
      </c>
      <c r="CU68">
        <f>F68+L68+R68+X68+AD68+AJ68+AP68+AV68+BB68+BH68+BN68+BT68+BZ68+CF68+CL68</f>
        <v/>
      </c>
      <c r="CV68">
        <f>G68+M68+S68+Y68+AE68+AK68+AQ68+AW68+BC68+BI68+BO68+BU68+CA68+CG68+CM68</f>
        <v/>
      </c>
      <c r="CW68">
        <f>H68+N68+T68+Z68+AF68+AL68+AR68+AX68+BD68+BJ68+BP68+BV68+CB68+CH68+CN68</f>
        <v/>
      </c>
      <c r="CX68" s="2">
        <f>IFERROR(CU68*27/CS68,0)</f>
        <v/>
      </c>
    </row>
    <row r="69">
      <c r="A69">
        <f>IF(A11="","",A11)</f>
        <v/>
      </c>
      <c r="B69">
        <f>IF(B11="","",B11)</f>
        <v/>
      </c>
      <c r="CP69">
        <f>C69+I69+O69+U69+AA69+AG69+AM69+AS69+AY69+BE69+BK69+BQ69+BW69+CC69+CI69</f>
        <v/>
      </c>
      <c r="CQ69">
        <f>COUNTIF(D69,"G")+COUNTIF(J69,"G")+COUNTIF(P69,"G")+COUNTIF(V69,"G")+COUNTIF(AB69,"G")+COUNTIF(AH69,"G")+COUNTIF(AN69,"G")+COUNTIF(AT69,"G")+COUNTIF(AZ69,"G")+COUNTIF(BF69,"G")+COUNTIF(BL69,"G")+COUNTIF(BR69,"G")+COUNTIF(BX69,"G")+COUNTIF(CD69,"G")+COUNTIF(CJ69,"G")</f>
        <v/>
      </c>
      <c r="CR69">
        <f>COUNTIF(D69,"P")+COUNTIF(J69,"P")+COUNTIF(P69,"P")+COUNTIF(V69,"P")+COUNTIF(AB69,"P")+COUNTIF(AH69,"P")+COUNTIF(AN69,"P")+COUNTIF(AT69,"P")+COUNTIF(AZ69,"P")+COUNTIF(BF69,"P")+COUNTIF(BL69,"P")+COUNTIF(BR69,"P")+COUNTIF(BX69,"P")+COUNTIF(CD69,"P")+COUNTIF(CJ69,"P")</f>
        <v/>
      </c>
      <c r="CS69">
        <f>(INT(E69)*3+(E69-INT(E69))*10)+(INT(K69)*3+(K69-INT(K69))*10)+(INT(Q69)*3+(Q69-INT(Q69))*10)+(INT(W69)*3+(W69-INT(W69))*10)+(INT(AC69)*3+(AC69-INT(AC69))*10)+(INT(AI69)*3+(AI69-INT(AI69))*10)+(INT(AO69)*3+(AO69-INT(AO69))*10)+(INT(AU69)*3+(AU69-INT(AU69))*10)+(INT(BA69)*3+(BA69-INT(BA69))*10)+(INT(BG69)*3+(BG69-INT(BG69))*10)+(INT(BM69)*3+(BM69-INT(BM69))*10)+(INT(BS69)*3+(BS69-INT(BS69))*10)+(INT(BY69)*3+(BY69-INT(BY69))*10)+(INT(CE69)*3+(CE69-INT(CE69))*10)+(INT(CK69)*3+(CK69-INT(CK69))*10)</f>
        <v/>
      </c>
      <c r="CT69">
        <f>INT(CS69/3)+MOD(CS69,3)/10</f>
        <v/>
      </c>
      <c r="CU69">
        <f>F69+L69+R69+X69+AD69+AJ69+AP69+AV69+BB69+BH69+BN69+BT69+BZ69+CF69+CL69</f>
        <v/>
      </c>
      <c r="CV69">
        <f>G69+M69+S69+Y69+AE69+AK69+AQ69+AW69+BC69+BI69+BO69+BU69+CA69+CG69+CM69</f>
        <v/>
      </c>
      <c r="CW69">
        <f>H69+N69+T69+Z69+AF69+AL69+AR69+AX69+BD69+BJ69+BP69+BV69+CB69+CH69+CN69</f>
        <v/>
      </c>
      <c r="CX69" s="2">
        <f>IFERROR(CU69*27/CS69,0)</f>
        <v/>
      </c>
    </row>
    <row r="70">
      <c r="A70">
        <f>IF(A12="","",A12)</f>
        <v/>
      </c>
      <c r="B70">
        <f>IF(B12="","",B12)</f>
        <v/>
      </c>
      <c r="CP70">
        <f>C70+I70+O70+U70+AA70+AG70+AM70+AS70+AY70+BE70+BK70+BQ70+BW70+CC70+CI70</f>
        <v/>
      </c>
      <c r="CQ70">
        <f>COUNTIF(D70,"G")+COUNTIF(J70,"G")+COUNTIF(P70,"G")+COUNTIF(V70,"G")+COUNTIF(AB70,"G")+COUNTIF(AH70,"G")+COUNTIF(AN70,"G")+COUNTIF(AT70,"G")+COUNTIF(AZ70,"G")+COUNTIF(BF70,"G")+COUNTIF(BL70,"G")+COUNTIF(BR70,"G")+COUNTIF(BX70,"G")+COUNTIF(CD70,"G")+COUNTIF(CJ70,"G")</f>
        <v/>
      </c>
      <c r="CR70">
        <f>COUNTIF(D70,"P")+COUNTIF(J70,"P")+COUNTIF(P70,"P")+COUNTIF(V70,"P")+COUNTIF(AB70,"P")+COUNTIF(AH70,"P")+COUNTIF(AN70,"P")+COUNTIF(AT70,"P")+COUNTIF(AZ70,"P")+COUNTIF(BF70,"P")+COUNTIF(BL70,"P")+COUNTIF(BR70,"P")+COUNTIF(BX70,"P")+COUNTIF(CD70,"P")+COUNTIF(CJ70,"P")</f>
        <v/>
      </c>
      <c r="CS70">
        <f>(INT(E70)*3+(E70-INT(E70))*10)+(INT(K70)*3+(K70-INT(K70))*10)+(INT(Q70)*3+(Q70-INT(Q70))*10)+(INT(W70)*3+(W70-INT(W70))*10)+(INT(AC70)*3+(AC70-INT(AC70))*10)+(INT(AI70)*3+(AI70-INT(AI70))*10)+(INT(AO70)*3+(AO70-INT(AO70))*10)+(INT(AU70)*3+(AU70-INT(AU70))*10)+(INT(BA70)*3+(BA70-INT(BA70))*10)+(INT(BG70)*3+(BG70-INT(BG70))*10)+(INT(BM70)*3+(BM70-INT(BM70))*10)+(INT(BS70)*3+(BS70-INT(BS70))*10)+(INT(BY70)*3+(BY70-INT(BY70))*10)+(INT(CE70)*3+(CE70-INT(CE70))*10)+(INT(CK70)*3+(CK70-INT(CK70))*10)</f>
        <v/>
      </c>
      <c r="CT70">
        <f>INT(CS70/3)+MOD(CS70,3)/10</f>
        <v/>
      </c>
      <c r="CU70">
        <f>F70+L70+R70+X70+AD70+AJ70+AP70+AV70+BB70+BH70+BN70+BT70+BZ70+CF70+CL70</f>
        <v/>
      </c>
      <c r="CV70">
        <f>G70+M70+S70+Y70+AE70+AK70+AQ70+AW70+BC70+BI70+BO70+BU70+CA70+CG70+CM70</f>
        <v/>
      </c>
      <c r="CW70">
        <f>H70+N70+T70+Z70+AF70+AL70+AR70+AX70+BD70+BJ70+BP70+BV70+CB70+CH70+CN70</f>
        <v/>
      </c>
      <c r="CX70" s="2">
        <f>IFERROR(CU70*27/CS70,0)</f>
        <v/>
      </c>
    </row>
    <row r="71">
      <c r="A71">
        <f>IF(A13="","",A13)</f>
        <v/>
      </c>
      <c r="B71">
        <f>IF(B13="","",B13)</f>
        <v/>
      </c>
      <c r="CP71">
        <f>C71+I71+O71+U71+AA71+AG71+AM71+AS71+AY71+BE71+BK71+BQ71+BW71+CC71+CI71</f>
        <v/>
      </c>
      <c r="CQ71">
        <f>COUNTIF(D71,"G")+COUNTIF(J71,"G")+COUNTIF(P71,"G")+COUNTIF(V71,"G")+COUNTIF(AB71,"G")+COUNTIF(AH71,"G")+COUNTIF(AN71,"G")+COUNTIF(AT71,"G")+COUNTIF(AZ71,"G")+COUNTIF(BF71,"G")+COUNTIF(BL71,"G")+COUNTIF(BR71,"G")+COUNTIF(BX71,"G")+COUNTIF(CD71,"G")+COUNTIF(CJ71,"G")</f>
        <v/>
      </c>
      <c r="CR71">
        <f>COUNTIF(D71,"P")+COUNTIF(J71,"P")+COUNTIF(P71,"P")+COUNTIF(V71,"P")+COUNTIF(AB71,"P")+COUNTIF(AH71,"P")+COUNTIF(AN71,"P")+COUNTIF(AT71,"P")+COUNTIF(AZ71,"P")+COUNTIF(BF71,"P")+COUNTIF(BL71,"P")+COUNTIF(BR71,"P")+COUNTIF(BX71,"P")+COUNTIF(CD71,"P")+COUNTIF(CJ71,"P")</f>
        <v/>
      </c>
      <c r="CS71">
        <f>(INT(E71)*3+(E71-INT(E71))*10)+(INT(K71)*3+(K71-INT(K71))*10)+(INT(Q71)*3+(Q71-INT(Q71))*10)+(INT(W71)*3+(W71-INT(W71))*10)+(INT(AC71)*3+(AC71-INT(AC71))*10)+(INT(AI71)*3+(AI71-INT(AI71))*10)+(INT(AO71)*3+(AO71-INT(AO71))*10)+(INT(AU71)*3+(AU71-INT(AU71))*10)+(INT(BA71)*3+(BA71-INT(BA71))*10)+(INT(BG71)*3+(BG71-INT(BG71))*10)+(INT(BM71)*3+(BM71-INT(BM71))*10)+(INT(BS71)*3+(BS71-INT(BS71))*10)+(INT(BY71)*3+(BY71-INT(BY71))*10)+(INT(CE71)*3+(CE71-INT(CE71))*10)+(INT(CK71)*3+(CK71-INT(CK71))*10)</f>
        <v/>
      </c>
      <c r="CT71">
        <f>INT(CS71/3)+MOD(CS71,3)/10</f>
        <v/>
      </c>
      <c r="CU71">
        <f>F71+L71+R71+X71+AD71+AJ71+AP71+AV71+BB71+BH71+BN71+BT71+BZ71+CF71+CL71</f>
        <v/>
      </c>
      <c r="CV71">
        <f>G71+M71+S71+Y71+AE71+AK71+AQ71+AW71+BC71+BI71+BO71+BU71+CA71+CG71+CM71</f>
        <v/>
      </c>
      <c r="CW71">
        <f>H71+N71+T71+Z71+AF71+AL71+AR71+AX71+BD71+BJ71+BP71+BV71+CB71+CH71+CN71</f>
        <v/>
      </c>
      <c r="CX71" s="2">
        <f>IFERROR(CU71*27/CS71,0)</f>
        <v/>
      </c>
    </row>
    <row r="72">
      <c r="A72">
        <f>IF(A14="","",A14)</f>
        <v/>
      </c>
      <c r="B72">
        <f>IF(B14="","",B14)</f>
        <v/>
      </c>
      <c r="CP72">
        <f>C72+I72+O72+U72+AA72+AG72+AM72+AS72+AY72+BE72+BK72+BQ72+BW72+CC72+CI72</f>
        <v/>
      </c>
      <c r="CQ72">
        <f>COUNTIF(D72,"G")+COUNTIF(J72,"G")+COUNTIF(P72,"G")+COUNTIF(V72,"G")+COUNTIF(AB72,"G")+COUNTIF(AH72,"G")+COUNTIF(AN72,"G")+COUNTIF(AT72,"G")+COUNTIF(AZ72,"G")+COUNTIF(BF72,"G")+COUNTIF(BL72,"G")+COUNTIF(BR72,"G")+COUNTIF(BX72,"G")+COUNTIF(CD72,"G")+COUNTIF(CJ72,"G")</f>
        <v/>
      </c>
      <c r="CR72">
        <f>COUNTIF(D72,"P")+COUNTIF(J72,"P")+COUNTIF(P72,"P")+COUNTIF(V72,"P")+COUNTIF(AB72,"P")+COUNTIF(AH72,"P")+COUNTIF(AN72,"P")+COUNTIF(AT72,"P")+COUNTIF(AZ72,"P")+COUNTIF(BF72,"P")+COUNTIF(BL72,"P")+COUNTIF(BR72,"P")+COUNTIF(BX72,"P")+COUNTIF(CD72,"P")+COUNTIF(CJ72,"P")</f>
        <v/>
      </c>
      <c r="CS72">
        <f>(INT(E72)*3+(E72-INT(E72))*10)+(INT(K72)*3+(K72-INT(K72))*10)+(INT(Q72)*3+(Q72-INT(Q72))*10)+(INT(W72)*3+(W72-INT(W72))*10)+(INT(AC72)*3+(AC72-INT(AC72))*10)+(INT(AI72)*3+(AI72-INT(AI72))*10)+(INT(AO72)*3+(AO72-INT(AO72))*10)+(INT(AU72)*3+(AU72-INT(AU72))*10)+(INT(BA72)*3+(BA72-INT(BA72))*10)+(INT(BG72)*3+(BG72-INT(BG72))*10)+(INT(BM72)*3+(BM72-INT(BM72))*10)+(INT(BS72)*3+(BS72-INT(BS72))*10)+(INT(BY72)*3+(BY72-INT(BY72))*10)+(INT(CE72)*3+(CE72-INT(CE72))*10)+(INT(CK72)*3+(CK72-INT(CK72))*10)</f>
        <v/>
      </c>
      <c r="CT72">
        <f>INT(CS72/3)+MOD(CS72,3)/10</f>
        <v/>
      </c>
      <c r="CU72">
        <f>F72+L72+R72+X72+AD72+AJ72+AP72+AV72+BB72+BH72+BN72+BT72+BZ72+CF72+CL72</f>
        <v/>
      </c>
      <c r="CV72">
        <f>G72+M72+S72+Y72+AE72+AK72+AQ72+AW72+BC72+BI72+BO72+BU72+CA72+CG72+CM72</f>
        <v/>
      </c>
      <c r="CW72">
        <f>H72+N72+T72+Z72+AF72+AL72+AR72+AX72+BD72+BJ72+BP72+BV72+CB72+CH72+CN72</f>
        <v/>
      </c>
      <c r="CX72" s="2">
        <f>IFERROR(CU72*27/CS72,0)</f>
        <v/>
      </c>
    </row>
    <row r="73">
      <c r="A73">
        <f>IF(A15="","",A15)</f>
        <v/>
      </c>
      <c r="B73">
        <f>IF(B15="","",B15)</f>
        <v/>
      </c>
      <c r="CP73">
        <f>C73+I73+O73+U73+AA73+AG73+AM73+AS73+AY73+BE73+BK73+BQ73+BW73+CC73+CI73</f>
        <v/>
      </c>
      <c r="CQ73">
        <f>COUNTIF(D73,"G")+COUNTIF(J73,"G")+COUNTIF(P73,"G")+COUNTIF(V73,"G")+COUNTIF(AB73,"G")+COUNTIF(AH73,"G")+COUNTIF(AN73,"G")+COUNTIF(AT73,"G")+COUNTIF(AZ73,"G")+COUNTIF(BF73,"G")+COUNTIF(BL73,"G")+COUNTIF(BR73,"G")+COUNTIF(BX73,"G")+COUNTIF(CD73,"G")+COUNTIF(CJ73,"G")</f>
        <v/>
      </c>
      <c r="CR73">
        <f>COUNTIF(D73,"P")+COUNTIF(J73,"P")+COUNTIF(P73,"P")+COUNTIF(V73,"P")+COUNTIF(AB73,"P")+COUNTIF(AH73,"P")+COUNTIF(AN73,"P")+COUNTIF(AT73,"P")+COUNTIF(AZ73,"P")+COUNTIF(BF73,"P")+COUNTIF(BL73,"P")+COUNTIF(BR73,"P")+COUNTIF(BX73,"P")+COUNTIF(CD73,"P")+COUNTIF(CJ73,"P")</f>
        <v/>
      </c>
      <c r="CS73">
        <f>(INT(E73)*3+(E73-INT(E73))*10)+(INT(K73)*3+(K73-INT(K73))*10)+(INT(Q73)*3+(Q73-INT(Q73))*10)+(INT(W73)*3+(W73-INT(W73))*10)+(INT(AC73)*3+(AC73-INT(AC73))*10)+(INT(AI73)*3+(AI73-INT(AI73))*10)+(INT(AO73)*3+(AO73-INT(AO73))*10)+(INT(AU73)*3+(AU73-INT(AU73))*10)+(INT(BA73)*3+(BA73-INT(BA73))*10)+(INT(BG73)*3+(BG73-INT(BG73))*10)+(INT(BM73)*3+(BM73-INT(BM73))*10)+(INT(BS73)*3+(BS73-INT(BS73))*10)+(INT(BY73)*3+(BY73-INT(BY73))*10)+(INT(CE73)*3+(CE73-INT(CE73))*10)+(INT(CK73)*3+(CK73-INT(CK73))*10)</f>
        <v/>
      </c>
      <c r="CT73">
        <f>INT(CS73/3)+MOD(CS73,3)/10</f>
        <v/>
      </c>
      <c r="CU73">
        <f>F73+L73+R73+X73+AD73+AJ73+AP73+AV73+BB73+BH73+BN73+BT73+BZ73+CF73+CL73</f>
        <v/>
      </c>
      <c r="CV73">
        <f>G73+M73+S73+Y73+AE73+AK73+AQ73+AW73+BC73+BI73+BO73+BU73+CA73+CG73+CM73</f>
        <v/>
      </c>
      <c r="CW73">
        <f>H73+N73+T73+Z73+AF73+AL73+AR73+AX73+BD73+BJ73+BP73+BV73+CB73+CH73+CN73</f>
        <v/>
      </c>
      <c r="CX73" s="2">
        <f>IFERROR(CU73*27/CS73,0)</f>
        <v/>
      </c>
    </row>
    <row r="74">
      <c r="A74">
        <f>IF(A16="","",A16)</f>
        <v/>
      </c>
      <c r="B74">
        <f>IF(B16="","",B16)</f>
        <v/>
      </c>
      <c r="CP74">
        <f>C74+I74+O74+U74+AA74+AG74+AM74+AS74+AY74+BE74+BK74+BQ74+BW74+CC74+CI74</f>
        <v/>
      </c>
      <c r="CQ74">
        <f>COUNTIF(D74,"G")+COUNTIF(J74,"G")+COUNTIF(P74,"G")+COUNTIF(V74,"G")+COUNTIF(AB74,"G")+COUNTIF(AH74,"G")+COUNTIF(AN74,"G")+COUNTIF(AT74,"G")+COUNTIF(AZ74,"G")+COUNTIF(BF74,"G")+COUNTIF(BL74,"G")+COUNTIF(BR74,"G")+COUNTIF(BX74,"G")+COUNTIF(CD74,"G")+COUNTIF(CJ74,"G")</f>
        <v/>
      </c>
      <c r="CR74">
        <f>COUNTIF(D74,"P")+COUNTIF(J74,"P")+COUNTIF(P74,"P")+COUNTIF(V74,"P")+COUNTIF(AB74,"P")+COUNTIF(AH74,"P")+COUNTIF(AN74,"P")+COUNTIF(AT74,"P")+COUNTIF(AZ74,"P")+COUNTIF(BF74,"P")+COUNTIF(BL74,"P")+COUNTIF(BR74,"P")+COUNTIF(BX74,"P")+COUNTIF(CD74,"P")+COUNTIF(CJ74,"P")</f>
        <v/>
      </c>
      <c r="CS74">
        <f>(INT(E74)*3+(E74-INT(E74))*10)+(INT(K74)*3+(K74-INT(K74))*10)+(INT(Q74)*3+(Q74-INT(Q74))*10)+(INT(W74)*3+(W74-INT(W74))*10)+(INT(AC74)*3+(AC74-INT(AC74))*10)+(INT(AI74)*3+(AI74-INT(AI74))*10)+(INT(AO74)*3+(AO74-INT(AO74))*10)+(INT(AU74)*3+(AU74-INT(AU74))*10)+(INT(BA74)*3+(BA74-INT(BA74))*10)+(INT(BG74)*3+(BG74-INT(BG74))*10)+(INT(BM74)*3+(BM74-INT(BM74))*10)+(INT(BS74)*3+(BS74-INT(BS74))*10)+(INT(BY74)*3+(BY74-INT(BY74))*10)+(INT(CE74)*3+(CE74-INT(CE74))*10)+(INT(CK74)*3+(CK74-INT(CK74))*10)</f>
        <v/>
      </c>
      <c r="CT74">
        <f>INT(CS74/3)+MOD(CS74,3)/10</f>
        <v/>
      </c>
      <c r="CU74">
        <f>F74+L74+R74+X74+AD74+AJ74+AP74+AV74+BB74+BH74+BN74+BT74+BZ74+CF74+CL74</f>
        <v/>
      </c>
      <c r="CV74">
        <f>G74+M74+S74+Y74+AE74+AK74+AQ74+AW74+BC74+BI74+BO74+BU74+CA74+CG74+CM74</f>
        <v/>
      </c>
      <c r="CW74">
        <f>H74+N74+T74+Z74+AF74+AL74+AR74+AX74+BD74+BJ74+BP74+BV74+CB74+CH74+CN74</f>
        <v/>
      </c>
      <c r="CX74" s="2">
        <f>IFERROR(CU74*27/CS74,0)</f>
        <v/>
      </c>
    </row>
    <row r="75">
      <c r="A75">
        <f>IF(A17="","",A17)</f>
        <v/>
      </c>
      <c r="B75">
        <f>IF(B17="","",B17)</f>
        <v/>
      </c>
      <c r="CP75">
        <f>C75+I75+O75+U75+AA75+AG75+AM75+AS75+AY75+BE75+BK75+BQ75+BW75+CC75+CI75</f>
        <v/>
      </c>
      <c r="CQ75">
        <f>COUNTIF(D75,"G")+COUNTIF(J75,"G")+COUNTIF(P75,"G")+COUNTIF(V75,"G")+COUNTIF(AB75,"G")+COUNTIF(AH75,"G")+COUNTIF(AN75,"G")+COUNTIF(AT75,"G")+COUNTIF(AZ75,"G")+COUNTIF(BF75,"G")+COUNTIF(BL75,"G")+COUNTIF(BR75,"G")+COUNTIF(BX75,"G")+COUNTIF(CD75,"G")+COUNTIF(CJ75,"G")</f>
        <v/>
      </c>
      <c r="CR75">
        <f>COUNTIF(D75,"P")+COUNTIF(J75,"P")+COUNTIF(P75,"P")+COUNTIF(V75,"P")+COUNTIF(AB75,"P")+COUNTIF(AH75,"P")+COUNTIF(AN75,"P")+COUNTIF(AT75,"P")+COUNTIF(AZ75,"P")+COUNTIF(BF75,"P")+COUNTIF(BL75,"P")+COUNTIF(BR75,"P")+COUNTIF(BX75,"P")+COUNTIF(CD75,"P")+COUNTIF(CJ75,"P")</f>
        <v/>
      </c>
      <c r="CS75">
        <f>(INT(E75)*3+(E75-INT(E75))*10)+(INT(K75)*3+(K75-INT(K75))*10)+(INT(Q75)*3+(Q75-INT(Q75))*10)+(INT(W75)*3+(W75-INT(W75))*10)+(INT(AC75)*3+(AC75-INT(AC75))*10)+(INT(AI75)*3+(AI75-INT(AI75))*10)+(INT(AO75)*3+(AO75-INT(AO75))*10)+(INT(AU75)*3+(AU75-INT(AU75))*10)+(INT(BA75)*3+(BA75-INT(BA75))*10)+(INT(BG75)*3+(BG75-INT(BG75))*10)+(INT(BM75)*3+(BM75-INT(BM75))*10)+(INT(BS75)*3+(BS75-INT(BS75))*10)+(INT(BY75)*3+(BY75-INT(BY75))*10)+(INT(CE75)*3+(CE75-INT(CE75))*10)+(INT(CK75)*3+(CK75-INT(CK75))*10)</f>
        <v/>
      </c>
      <c r="CT75">
        <f>INT(CS75/3)+MOD(CS75,3)/10</f>
        <v/>
      </c>
      <c r="CU75">
        <f>F75+L75+R75+X75+AD75+AJ75+AP75+AV75+BB75+BH75+BN75+BT75+BZ75+CF75+CL75</f>
        <v/>
      </c>
      <c r="CV75">
        <f>G75+M75+S75+Y75+AE75+AK75+AQ75+AW75+BC75+BI75+BO75+BU75+CA75+CG75+CM75</f>
        <v/>
      </c>
      <c r="CW75">
        <f>H75+N75+T75+Z75+AF75+AL75+AR75+AX75+BD75+BJ75+BP75+BV75+CB75+CH75+CN75</f>
        <v/>
      </c>
      <c r="CX75" s="2">
        <f>IFERROR(CU75*27/CS75,0)</f>
        <v/>
      </c>
    </row>
    <row r="76">
      <c r="A76">
        <f>IF(A18="","",A18)</f>
        <v/>
      </c>
      <c r="B76">
        <f>IF(B18="","",B18)</f>
        <v/>
      </c>
      <c r="CP76">
        <f>C76+I76+O76+U76+AA76+AG76+AM76+AS76+AY76+BE76+BK76+BQ76+BW76+CC76+CI76</f>
        <v/>
      </c>
      <c r="CQ76">
        <f>COUNTIF(D76,"G")+COUNTIF(J76,"G")+COUNTIF(P76,"G")+COUNTIF(V76,"G")+COUNTIF(AB76,"G")+COUNTIF(AH76,"G")+COUNTIF(AN76,"G")+COUNTIF(AT76,"G")+COUNTIF(AZ76,"G")+COUNTIF(BF76,"G")+COUNTIF(BL76,"G")+COUNTIF(BR76,"G")+COUNTIF(BX76,"G")+COUNTIF(CD76,"G")+COUNTIF(CJ76,"G")</f>
        <v/>
      </c>
      <c r="CR76">
        <f>COUNTIF(D76,"P")+COUNTIF(J76,"P")+COUNTIF(P76,"P")+COUNTIF(V76,"P")+COUNTIF(AB76,"P")+COUNTIF(AH76,"P")+COUNTIF(AN76,"P")+COUNTIF(AT76,"P")+COUNTIF(AZ76,"P")+COUNTIF(BF76,"P")+COUNTIF(BL76,"P")+COUNTIF(BR76,"P")+COUNTIF(BX76,"P")+COUNTIF(CD76,"P")+COUNTIF(CJ76,"P")</f>
        <v/>
      </c>
      <c r="CS76">
        <f>(INT(E76)*3+(E76-INT(E76))*10)+(INT(K76)*3+(K76-INT(K76))*10)+(INT(Q76)*3+(Q76-INT(Q76))*10)+(INT(W76)*3+(W76-INT(W76))*10)+(INT(AC76)*3+(AC76-INT(AC76))*10)+(INT(AI76)*3+(AI76-INT(AI76))*10)+(INT(AO76)*3+(AO76-INT(AO76))*10)+(INT(AU76)*3+(AU76-INT(AU76))*10)+(INT(BA76)*3+(BA76-INT(BA76))*10)+(INT(BG76)*3+(BG76-INT(BG76))*10)+(INT(BM76)*3+(BM76-INT(BM76))*10)+(INT(BS76)*3+(BS76-INT(BS76))*10)+(INT(BY76)*3+(BY76-INT(BY76))*10)+(INT(CE76)*3+(CE76-INT(CE76))*10)+(INT(CK76)*3+(CK76-INT(CK76))*10)</f>
        <v/>
      </c>
      <c r="CT76">
        <f>INT(CS76/3)+MOD(CS76,3)/10</f>
        <v/>
      </c>
      <c r="CU76">
        <f>F76+L76+R76+X76+AD76+AJ76+AP76+AV76+BB76+BH76+BN76+BT76+BZ76+CF76+CL76</f>
        <v/>
      </c>
      <c r="CV76">
        <f>G76+M76+S76+Y76+AE76+AK76+AQ76+AW76+BC76+BI76+BO76+BU76+CA76+CG76+CM76</f>
        <v/>
      </c>
      <c r="CW76">
        <f>H76+N76+T76+Z76+AF76+AL76+AR76+AX76+BD76+BJ76+BP76+BV76+CB76+CH76+CN76</f>
        <v/>
      </c>
      <c r="CX76" s="2">
        <f>IFERROR(CU76*27/CS76,0)</f>
        <v/>
      </c>
    </row>
    <row r="77">
      <c r="A77">
        <f>IF(A19="","",A19)</f>
        <v/>
      </c>
      <c r="B77">
        <f>IF(B19="","",B19)</f>
        <v/>
      </c>
      <c r="CP77">
        <f>C77+I77+O77+U77+AA77+AG77+AM77+AS77+AY77+BE77+BK77+BQ77+BW77+CC77+CI77</f>
        <v/>
      </c>
      <c r="CQ77">
        <f>COUNTIF(D77,"G")+COUNTIF(J77,"G")+COUNTIF(P77,"G")+COUNTIF(V77,"G")+COUNTIF(AB77,"G")+COUNTIF(AH77,"G")+COUNTIF(AN77,"G")+COUNTIF(AT77,"G")+COUNTIF(AZ77,"G")+COUNTIF(BF77,"G")+COUNTIF(BL77,"G")+COUNTIF(BR77,"G")+COUNTIF(BX77,"G")+COUNTIF(CD77,"G")+COUNTIF(CJ77,"G")</f>
        <v/>
      </c>
      <c r="CR77">
        <f>COUNTIF(D77,"P")+COUNTIF(J77,"P")+COUNTIF(P77,"P")+COUNTIF(V77,"P")+COUNTIF(AB77,"P")+COUNTIF(AH77,"P")+COUNTIF(AN77,"P")+COUNTIF(AT77,"P")+COUNTIF(AZ77,"P")+COUNTIF(BF77,"P")+COUNTIF(BL77,"P")+COUNTIF(BR77,"P")+COUNTIF(BX77,"P")+COUNTIF(CD77,"P")+COUNTIF(CJ77,"P")</f>
        <v/>
      </c>
      <c r="CS77">
        <f>(INT(E77)*3+(E77-INT(E77))*10)+(INT(K77)*3+(K77-INT(K77))*10)+(INT(Q77)*3+(Q77-INT(Q77))*10)+(INT(W77)*3+(W77-INT(W77))*10)+(INT(AC77)*3+(AC77-INT(AC77))*10)+(INT(AI77)*3+(AI77-INT(AI77))*10)+(INT(AO77)*3+(AO77-INT(AO77))*10)+(INT(AU77)*3+(AU77-INT(AU77))*10)+(INT(BA77)*3+(BA77-INT(BA77))*10)+(INT(BG77)*3+(BG77-INT(BG77))*10)+(INT(BM77)*3+(BM77-INT(BM77))*10)+(INT(BS77)*3+(BS77-INT(BS77))*10)+(INT(BY77)*3+(BY77-INT(BY77))*10)+(INT(CE77)*3+(CE77-INT(CE77))*10)+(INT(CK77)*3+(CK77-INT(CK77))*10)</f>
        <v/>
      </c>
      <c r="CT77">
        <f>INT(CS77/3)+MOD(CS77,3)/10</f>
        <v/>
      </c>
      <c r="CU77">
        <f>F77+L77+R77+X77+AD77+AJ77+AP77+AV77+BB77+BH77+BN77+BT77+BZ77+CF77+CL77</f>
        <v/>
      </c>
      <c r="CV77">
        <f>G77+M77+S77+Y77+AE77+AK77+AQ77+AW77+BC77+BI77+BO77+BU77+CA77+CG77+CM77</f>
        <v/>
      </c>
      <c r="CW77">
        <f>H77+N77+T77+Z77+AF77+AL77+AR77+AX77+BD77+BJ77+BP77+BV77+CB77+CH77+CN77</f>
        <v/>
      </c>
      <c r="CX77" s="2">
        <f>IFERROR(CU77*27/CS77,0)</f>
        <v/>
      </c>
    </row>
    <row r="78">
      <c r="A78">
        <f>IF(A20="","",A20)</f>
        <v/>
      </c>
      <c r="B78">
        <f>IF(B20="","",B20)</f>
        <v/>
      </c>
      <c r="CP78">
        <f>C78+I78+O78+U78+AA78+AG78+AM78+AS78+AY78+BE78+BK78+BQ78+BW78+CC78+CI78</f>
        <v/>
      </c>
      <c r="CQ78">
        <f>COUNTIF(D78,"G")+COUNTIF(J78,"G")+COUNTIF(P78,"G")+COUNTIF(V78,"G")+COUNTIF(AB78,"G")+COUNTIF(AH78,"G")+COUNTIF(AN78,"G")+COUNTIF(AT78,"G")+COUNTIF(AZ78,"G")+COUNTIF(BF78,"G")+COUNTIF(BL78,"G")+COUNTIF(BR78,"G")+COUNTIF(BX78,"G")+COUNTIF(CD78,"G")+COUNTIF(CJ78,"G")</f>
        <v/>
      </c>
      <c r="CR78">
        <f>COUNTIF(D78,"P")+COUNTIF(J78,"P")+COUNTIF(P78,"P")+COUNTIF(V78,"P")+COUNTIF(AB78,"P")+COUNTIF(AH78,"P")+COUNTIF(AN78,"P")+COUNTIF(AT78,"P")+COUNTIF(AZ78,"P")+COUNTIF(BF78,"P")+COUNTIF(BL78,"P")+COUNTIF(BR78,"P")+COUNTIF(BX78,"P")+COUNTIF(CD78,"P")+COUNTIF(CJ78,"P")</f>
        <v/>
      </c>
      <c r="CS78">
        <f>(INT(E78)*3+(E78-INT(E78))*10)+(INT(K78)*3+(K78-INT(K78))*10)+(INT(Q78)*3+(Q78-INT(Q78))*10)+(INT(W78)*3+(W78-INT(W78))*10)+(INT(AC78)*3+(AC78-INT(AC78))*10)+(INT(AI78)*3+(AI78-INT(AI78))*10)+(INT(AO78)*3+(AO78-INT(AO78))*10)+(INT(AU78)*3+(AU78-INT(AU78))*10)+(INT(BA78)*3+(BA78-INT(BA78))*10)+(INT(BG78)*3+(BG78-INT(BG78))*10)+(INT(BM78)*3+(BM78-INT(BM78))*10)+(INT(BS78)*3+(BS78-INT(BS78))*10)+(INT(BY78)*3+(BY78-INT(BY78))*10)+(INT(CE78)*3+(CE78-INT(CE78))*10)+(INT(CK78)*3+(CK78-INT(CK78))*10)</f>
        <v/>
      </c>
      <c r="CT78">
        <f>INT(CS78/3)+MOD(CS78,3)/10</f>
        <v/>
      </c>
      <c r="CU78">
        <f>F78+L78+R78+X78+AD78+AJ78+AP78+AV78+BB78+BH78+BN78+BT78+BZ78+CF78+CL78</f>
        <v/>
      </c>
      <c r="CV78">
        <f>G78+M78+S78+Y78+AE78+AK78+AQ78+AW78+BC78+BI78+BO78+BU78+CA78+CG78+CM78</f>
        <v/>
      </c>
      <c r="CW78">
        <f>H78+N78+T78+Z78+AF78+AL78+AR78+AX78+BD78+BJ78+BP78+BV78+CB78+CH78+CN78</f>
        <v/>
      </c>
      <c r="CX78" s="2">
        <f>IFERROR(CU78*27/CS78,0)</f>
        <v/>
      </c>
    </row>
    <row r="79">
      <c r="A79">
        <f>IF(A21="","",A21)</f>
        <v/>
      </c>
      <c r="B79">
        <f>IF(B21="","",B21)</f>
        <v/>
      </c>
      <c r="CP79">
        <f>C79+I79+O79+U79+AA79+AG79+AM79+AS79+AY79+BE79+BK79+BQ79+BW79+CC79+CI79</f>
        <v/>
      </c>
      <c r="CQ79">
        <f>COUNTIF(D79,"G")+COUNTIF(J79,"G")+COUNTIF(P79,"G")+COUNTIF(V79,"G")+COUNTIF(AB79,"G")+COUNTIF(AH79,"G")+COUNTIF(AN79,"G")+COUNTIF(AT79,"G")+COUNTIF(AZ79,"G")+COUNTIF(BF79,"G")+COUNTIF(BL79,"G")+COUNTIF(BR79,"G")+COUNTIF(BX79,"G")+COUNTIF(CD79,"G")+COUNTIF(CJ79,"G")</f>
        <v/>
      </c>
      <c r="CR79">
        <f>COUNTIF(D79,"P")+COUNTIF(J79,"P")+COUNTIF(P79,"P")+COUNTIF(V79,"P")+COUNTIF(AB79,"P")+COUNTIF(AH79,"P")+COUNTIF(AN79,"P")+COUNTIF(AT79,"P")+COUNTIF(AZ79,"P")+COUNTIF(BF79,"P")+COUNTIF(BL79,"P")+COUNTIF(BR79,"P")+COUNTIF(BX79,"P")+COUNTIF(CD79,"P")+COUNTIF(CJ79,"P")</f>
        <v/>
      </c>
      <c r="CS79">
        <f>(INT(E79)*3+(E79-INT(E79))*10)+(INT(K79)*3+(K79-INT(K79))*10)+(INT(Q79)*3+(Q79-INT(Q79))*10)+(INT(W79)*3+(W79-INT(W79))*10)+(INT(AC79)*3+(AC79-INT(AC79))*10)+(INT(AI79)*3+(AI79-INT(AI79))*10)+(INT(AO79)*3+(AO79-INT(AO79))*10)+(INT(AU79)*3+(AU79-INT(AU79))*10)+(INT(BA79)*3+(BA79-INT(BA79))*10)+(INT(BG79)*3+(BG79-INT(BG79))*10)+(INT(BM79)*3+(BM79-INT(BM79))*10)+(INT(BS79)*3+(BS79-INT(BS79))*10)+(INT(BY79)*3+(BY79-INT(BY79))*10)+(INT(CE79)*3+(CE79-INT(CE79))*10)+(INT(CK79)*3+(CK79-INT(CK79))*10)</f>
        <v/>
      </c>
      <c r="CT79">
        <f>INT(CS79/3)+MOD(CS79,3)/10</f>
        <v/>
      </c>
      <c r="CU79">
        <f>F79+L79+R79+X79+AD79+AJ79+AP79+AV79+BB79+BH79+BN79+BT79+BZ79+CF79+CL79</f>
        <v/>
      </c>
      <c r="CV79">
        <f>G79+M79+S79+Y79+AE79+AK79+AQ79+AW79+BC79+BI79+BO79+BU79+CA79+CG79+CM79</f>
        <v/>
      </c>
      <c r="CW79">
        <f>H79+N79+T79+Z79+AF79+AL79+AR79+AX79+BD79+BJ79+BP79+BV79+CB79+CH79+CN79</f>
        <v/>
      </c>
      <c r="CX79" s="2">
        <f>IFERROR(CU79*27/CS79,0)</f>
        <v/>
      </c>
    </row>
    <row r="80">
      <c r="A80">
        <f>IF(A22="","",A22)</f>
        <v/>
      </c>
      <c r="B80">
        <f>IF(B22="","",B22)</f>
        <v/>
      </c>
      <c r="CP80">
        <f>C80+I80+O80+U80+AA80+AG80+AM80+AS80+AY80+BE80+BK80+BQ80+BW80+CC80+CI80</f>
        <v/>
      </c>
      <c r="CQ80">
        <f>COUNTIF(D80,"G")+COUNTIF(J80,"G")+COUNTIF(P80,"G")+COUNTIF(V80,"G")+COUNTIF(AB80,"G")+COUNTIF(AH80,"G")+COUNTIF(AN80,"G")+COUNTIF(AT80,"G")+COUNTIF(AZ80,"G")+COUNTIF(BF80,"G")+COUNTIF(BL80,"G")+COUNTIF(BR80,"G")+COUNTIF(BX80,"G")+COUNTIF(CD80,"G")+COUNTIF(CJ80,"G")</f>
        <v/>
      </c>
      <c r="CR80">
        <f>COUNTIF(D80,"P")+COUNTIF(J80,"P")+COUNTIF(P80,"P")+COUNTIF(V80,"P")+COUNTIF(AB80,"P")+COUNTIF(AH80,"P")+COUNTIF(AN80,"P")+COUNTIF(AT80,"P")+COUNTIF(AZ80,"P")+COUNTIF(BF80,"P")+COUNTIF(BL80,"P")+COUNTIF(BR80,"P")+COUNTIF(BX80,"P")+COUNTIF(CD80,"P")+COUNTIF(CJ80,"P")</f>
        <v/>
      </c>
      <c r="CS80">
        <f>(INT(E80)*3+(E80-INT(E80))*10)+(INT(K80)*3+(K80-INT(K80))*10)+(INT(Q80)*3+(Q80-INT(Q80))*10)+(INT(W80)*3+(W80-INT(W80))*10)+(INT(AC80)*3+(AC80-INT(AC80))*10)+(INT(AI80)*3+(AI80-INT(AI80))*10)+(INT(AO80)*3+(AO80-INT(AO80))*10)+(INT(AU80)*3+(AU80-INT(AU80))*10)+(INT(BA80)*3+(BA80-INT(BA80))*10)+(INT(BG80)*3+(BG80-INT(BG80))*10)+(INT(BM80)*3+(BM80-INT(BM80))*10)+(INT(BS80)*3+(BS80-INT(BS80))*10)+(INT(BY80)*3+(BY80-INT(BY80))*10)+(INT(CE80)*3+(CE80-INT(CE80))*10)+(INT(CK80)*3+(CK80-INT(CK80))*10)</f>
        <v/>
      </c>
      <c r="CT80">
        <f>INT(CS80/3)+MOD(CS80,3)/10</f>
        <v/>
      </c>
      <c r="CU80">
        <f>F80+L80+R80+X80+AD80+AJ80+AP80+AV80+BB80+BH80+BN80+BT80+BZ80+CF80+CL80</f>
        <v/>
      </c>
      <c r="CV80">
        <f>G80+M80+S80+Y80+AE80+AK80+AQ80+AW80+BC80+BI80+BO80+BU80+CA80+CG80+CM80</f>
        <v/>
      </c>
      <c r="CW80">
        <f>H80+N80+T80+Z80+AF80+AL80+AR80+AX80+BD80+BJ80+BP80+BV80+CB80+CH80+CN80</f>
        <v/>
      </c>
      <c r="CX80" s="2">
        <f>IFERROR(CU80*27/CS80,0)</f>
        <v/>
      </c>
    </row>
    <row r="81">
      <c r="A81">
        <f>IF(A23="","",A23)</f>
        <v/>
      </c>
      <c r="B81">
        <f>IF(B23="","",B23)</f>
        <v/>
      </c>
      <c r="CP81">
        <f>C81+I81+O81+U81+AA81+AG81+AM81+AS81+AY81+BE81+BK81+BQ81+BW81+CC81+CI81</f>
        <v/>
      </c>
      <c r="CQ81">
        <f>COUNTIF(D81,"G")+COUNTIF(J81,"G")+COUNTIF(P81,"G")+COUNTIF(V81,"G")+COUNTIF(AB81,"G")+COUNTIF(AH81,"G")+COUNTIF(AN81,"G")+COUNTIF(AT81,"G")+COUNTIF(AZ81,"G")+COUNTIF(BF81,"G")+COUNTIF(BL81,"G")+COUNTIF(BR81,"G")+COUNTIF(BX81,"G")+COUNTIF(CD81,"G")+COUNTIF(CJ81,"G")</f>
        <v/>
      </c>
      <c r="CR81">
        <f>COUNTIF(D81,"P")+COUNTIF(J81,"P")+COUNTIF(P81,"P")+COUNTIF(V81,"P")+COUNTIF(AB81,"P")+COUNTIF(AH81,"P")+COUNTIF(AN81,"P")+COUNTIF(AT81,"P")+COUNTIF(AZ81,"P")+COUNTIF(BF81,"P")+COUNTIF(BL81,"P")+COUNTIF(BR81,"P")+COUNTIF(BX81,"P")+COUNTIF(CD81,"P")+COUNTIF(CJ81,"P")</f>
        <v/>
      </c>
      <c r="CS81">
        <f>(INT(E81)*3+(E81-INT(E81))*10)+(INT(K81)*3+(K81-INT(K81))*10)+(INT(Q81)*3+(Q81-INT(Q81))*10)+(INT(W81)*3+(W81-INT(W81))*10)+(INT(AC81)*3+(AC81-INT(AC81))*10)+(INT(AI81)*3+(AI81-INT(AI81))*10)+(INT(AO81)*3+(AO81-INT(AO81))*10)+(INT(AU81)*3+(AU81-INT(AU81))*10)+(INT(BA81)*3+(BA81-INT(BA81))*10)+(INT(BG81)*3+(BG81-INT(BG81))*10)+(INT(BM81)*3+(BM81-INT(BM81))*10)+(INT(BS81)*3+(BS81-INT(BS81))*10)+(INT(BY81)*3+(BY81-INT(BY81))*10)+(INT(CE81)*3+(CE81-INT(CE81))*10)+(INT(CK81)*3+(CK81-INT(CK81))*10)</f>
        <v/>
      </c>
      <c r="CT81">
        <f>INT(CS81/3)+MOD(CS81,3)/10</f>
        <v/>
      </c>
      <c r="CU81">
        <f>F81+L81+R81+X81+AD81+AJ81+AP81+AV81+BB81+BH81+BN81+BT81+BZ81+CF81+CL81</f>
        <v/>
      </c>
      <c r="CV81">
        <f>G81+M81+S81+Y81+AE81+AK81+AQ81+AW81+BC81+BI81+BO81+BU81+CA81+CG81+CM81</f>
        <v/>
      </c>
      <c r="CW81">
        <f>H81+N81+T81+Z81+AF81+AL81+AR81+AX81+BD81+BJ81+BP81+BV81+CB81+CH81+CN81</f>
        <v/>
      </c>
      <c r="CX81" s="2">
        <f>IFERROR(CU81*27/CS81,0)</f>
        <v/>
      </c>
    </row>
    <row r="82">
      <c r="A82">
        <f>IF(A24="","",A24)</f>
        <v/>
      </c>
      <c r="B82">
        <f>IF(B24="","",B24)</f>
        <v/>
      </c>
      <c r="CP82">
        <f>C82+I82+O82+U82+AA82+AG82+AM82+AS82+AY82+BE82+BK82+BQ82+BW82+CC82+CI82</f>
        <v/>
      </c>
      <c r="CQ82">
        <f>COUNTIF(D82,"G")+COUNTIF(J82,"G")+COUNTIF(P82,"G")+COUNTIF(V82,"G")+COUNTIF(AB82,"G")+COUNTIF(AH82,"G")+COUNTIF(AN82,"G")+COUNTIF(AT82,"G")+COUNTIF(AZ82,"G")+COUNTIF(BF82,"G")+COUNTIF(BL82,"G")+COUNTIF(BR82,"G")+COUNTIF(BX82,"G")+COUNTIF(CD82,"G")+COUNTIF(CJ82,"G")</f>
        <v/>
      </c>
      <c r="CR82">
        <f>COUNTIF(D82,"P")+COUNTIF(J82,"P")+COUNTIF(P82,"P")+COUNTIF(V82,"P")+COUNTIF(AB82,"P")+COUNTIF(AH82,"P")+COUNTIF(AN82,"P")+COUNTIF(AT82,"P")+COUNTIF(AZ82,"P")+COUNTIF(BF82,"P")+COUNTIF(BL82,"P")+COUNTIF(BR82,"P")+COUNTIF(BX82,"P")+COUNTIF(CD82,"P")+COUNTIF(CJ82,"P")</f>
        <v/>
      </c>
      <c r="CS82">
        <f>(INT(E82)*3+(E82-INT(E82))*10)+(INT(K82)*3+(K82-INT(K82))*10)+(INT(Q82)*3+(Q82-INT(Q82))*10)+(INT(W82)*3+(W82-INT(W82))*10)+(INT(AC82)*3+(AC82-INT(AC82))*10)+(INT(AI82)*3+(AI82-INT(AI82))*10)+(INT(AO82)*3+(AO82-INT(AO82))*10)+(INT(AU82)*3+(AU82-INT(AU82))*10)+(INT(BA82)*3+(BA82-INT(BA82))*10)+(INT(BG82)*3+(BG82-INT(BG82))*10)+(INT(BM82)*3+(BM82-INT(BM82))*10)+(INT(BS82)*3+(BS82-INT(BS82))*10)+(INT(BY82)*3+(BY82-INT(BY82))*10)+(INT(CE82)*3+(CE82-INT(CE82))*10)+(INT(CK82)*3+(CK82-INT(CK82))*10)</f>
        <v/>
      </c>
      <c r="CT82">
        <f>INT(CS82/3)+MOD(CS82,3)/10</f>
        <v/>
      </c>
      <c r="CU82">
        <f>F82+L82+R82+X82+AD82+AJ82+AP82+AV82+BB82+BH82+BN82+BT82+BZ82+CF82+CL82</f>
        <v/>
      </c>
      <c r="CV82">
        <f>G82+M82+S82+Y82+AE82+AK82+AQ82+AW82+BC82+BI82+BO82+BU82+CA82+CG82+CM82</f>
        <v/>
      </c>
      <c r="CW82">
        <f>H82+N82+T82+Z82+AF82+AL82+AR82+AX82+BD82+BJ82+BP82+BV82+CB82+CH82+CN82</f>
        <v/>
      </c>
      <c r="CX82" s="2">
        <f>IFERROR(CU82*27/CS82,0)</f>
        <v/>
      </c>
    </row>
    <row r="83">
      <c r="A83">
        <f>IF(A25="","",A25)</f>
        <v/>
      </c>
      <c r="B83">
        <f>IF(B25="","",B25)</f>
        <v/>
      </c>
      <c r="CP83">
        <f>C83+I83+O83+U83+AA83+AG83+AM83+AS83+AY83+BE83+BK83+BQ83+BW83+CC83+CI83</f>
        <v/>
      </c>
      <c r="CQ83">
        <f>COUNTIF(D83,"G")+COUNTIF(J83,"G")+COUNTIF(P83,"G")+COUNTIF(V83,"G")+COUNTIF(AB83,"G")+COUNTIF(AH83,"G")+COUNTIF(AN83,"G")+COUNTIF(AT83,"G")+COUNTIF(AZ83,"G")+COUNTIF(BF83,"G")+COUNTIF(BL83,"G")+COUNTIF(BR83,"G")+COUNTIF(BX83,"G")+COUNTIF(CD83,"G")+COUNTIF(CJ83,"G")</f>
        <v/>
      </c>
      <c r="CR83">
        <f>COUNTIF(D83,"P")+COUNTIF(J83,"P")+COUNTIF(P83,"P")+COUNTIF(V83,"P")+COUNTIF(AB83,"P")+COUNTIF(AH83,"P")+COUNTIF(AN83,"P")+COUNTIF(AT83,"P")+COUNTIF(AZ83,"P")+COUNTIF(BF83,"P")+COUNTIF(BL83,"P")+COUNTIF(BR83,"P")+COUNTIF(BX83,"P")+COUNTIF(CD83,"P")+COUNTIF(CJ83,"P")</f>
        <v/>
      </c>
      <c r="CS83">
        <f>(INT(E83)*3+(E83-INT(E83))*10)+(INT(K83)*3+(K83-INT(K83))*10)+(INT(Q83)*3+(Q83-INT(Q83))*10)+(INT(W83)*3+(W83-INT(W83))*10)+(INT(AC83)*3+(AC83-INT(AC83))*10)+(INT(AI83)*3+(AI83-INT(AI83))*10)+(INT(AO83)*3+(AO83-INT(AO83))*10)+(INT(AU83)*3+(AU83-INT(AU83))*10)+(INT(BA83)*3+(BA83-INT(BA83))*10)+(INT(BG83)*3+(BG83-INT(BG83))*10)+(INT(BM83)*3+(BM83-INT(BM83))*10)+(INT(BS83)*3+(BS83-INT(BS83))*10)+(INT(BY83)*3+(BY83-INT(BY83))*10)+(INT(CE83)*3+(CE83-INT(CE83))*10)+(INT(CK83)*3+(CK83-INT(CK83))*10)</f>
        <v/>
      </c>
      <c r="CT83">
        <f>INT(CS83/3)+MOD(CS83,3)/10</f>
        <v/>
      </c>
      <c r="CU83">
        <f>F83+L83+R83+X83+AD83+AJ83+AP83+AV83+BB83+BH83+BN83+BT83+BZ83+CF83+CL83</f>
        <v/>
      </c>
      <c r="CV83">
        <f>G83+M83+S83+Y83+AE83+AK83+AQ83+AW83+BC83+BI83+BO83+BU83+CA83+CG83+CM83</f>
        <v/>
      </c>
      <c r="CW83">
        <f>H83+N83+T83+Z83+AF83+AL83+AR83+AX83+BD83+BJ83+BP83+BV83+CB83+CH83+CN83</f>
        <v/>
      </c>
      <c r="CX83" s="2">
        <f>IFERROR(CU83*27/CS83,0)</f>
        <v/>
      </c>
    </row>
    <row r="84">
      <c r="A84">
        <f>IF(A26="","",A26)</f>
        <v/>
      </c>
      <c r="B84">
        <f>IF(B26="","",B26)</f>
        <v/>
      </c>
      <c r="CP84">
        <f>C84+I84+O84+U84+AA84+AG84+AM84+AS84+AY84+BE84+BK84+BQ84+BW84+CC84+CI84</f>
        <v/>
      </c>
      <c r="CQ84">
        <f>COUNTIF(D84,"G")+COUNTIF(J84,"G")+COUNTIF(P84,"G")+COUNTIF(V84,"G")+COUNTIF(AB84,"G")+COUNTIF(AH84,"G")+COUNTIF(AN84,"G")+COUNTIF(AT84,"G")+COUNTIF(AZ84,"G")+COUNTIF(BF84,"G")+COUNTIF(BL84,"G")+COUNTIF(BR84,"G")+COUNTIF(BX84,"G")+COUNTIF(CD84,"G")+COUNTIF(CJ84,"G")</f>
        <v/>
      </c>
      <c r="CR84">
        <f>COUNTIF(D84,"P")+COUNTIF(J84,"P")+COUNTIF(P84,"P")+COUNTIF(V84,"P")+COUNTIF(AB84,"P")+COUNTIF(AH84,"P")+COUNTIF(AN84,"P")+COUNTIF(AT84,"P")+COUNTIF(AZ84,"P")+COUNTIF(BF84,"P")+COUNTIF(BL84,"P")+COUNTIF(BR84,"P")+COUNTIF(BX84,"P")+COUNTIF(CD84,"P")+COUNTIF(CJ84,"P")</f>
        <v/>
      </c>
      <c r="CS84">
        <f>(INT(E84)*3+(E84-INT(E84))*10)+(INT(K84)*3+(K84-INT(K84))*10)+(INT(Q84)*3+(Q84-INT(Q84))*10)+(INT(W84)*3+(W84-INT(W84))*10)+(INT(AC84)*3+(AC84-INT(AC84))*10)+(INT(AI84)*3+(AI84-INT(AI84))*10)+(INT(AO84)*3+(AO84-INT(AO84))*10)+(INT(AU84)*3+(AU84-INT(AU84))*10)+(INT(BA84)*3+(BA84-INT(BA84))*10)+(INT(BG84)*3+(BG84-INT(BG84))*10)+(INT(BM84)*3+(BM84-INT(BM84))*10)+(INT(BS84)*3+(BS84-INT(BS84))*10)+(INT(BY84)*3+(BY84-INT(BY84))*10)+(INT(CE84)*3+(CE84-INT(CE84))*10)+(INT(CK84)*3+(CK84-INT(CK84))*10)</f>
        <v/>
      </c>
      <c r="CT84">
        <f>INT(CS84/3)+MOD(CS84,3)/10</f>
        <v/>
      </c>
      <c r="CU84">
        <f>F84+L84+R84+X84+AD84+AJ84+AP84+AV84+BB84+BH84+BN84+BT84+BZ84+CF84+CL84</f>
        <v/>
      </c>
      <c r="CV84">
        <f>G84+M84+S84+Y84+AE84+AK84+AQ84+AW84+BC84+BI84+BO84+BU84+CA84+CG84+CM84</f>
        <v/>
      </c>
      <c r="CW84">
        <f>H84+N84+T84+Z84+AF84+AL84+AR84+AX84+BD84+BJ84+BP84+BV84+CB84+CH84+CN84</f>
        <v/>
      </c>
      <c r="CX84" s="2">
        <f>IFERROR(CU84*27/CS84,0)</f>
        <v/>
      </c>
    </row>
    <row r="85">
      <c r="A85">
        <f>IF(A27="","",A27)</f>
        <v/>
      </c>
      <c r="B85">
        <f>IF(B27="","",B27)</f>
        <v/>
      </c>
      <c r="CP85">
        <f>C85+I85+O85+U85+AA85+AG85+AM85+AS85+AY85+BE85+BK85+BQ85+BW85+CC85+CI85</f>
        <v/>
      </c>
      <c r="CQ85">
        <f>COUNTIF(D85,"G")+COUNTIF(J85,"G")+COUNTIF(P85,"G")+COUNTIF(V85,"G")+COUNTIF(AB85,"G")+COUNTIF(AH85,"G")+COUNTIF(AN85,"G")+COUNTIF(AT85,"G")+COUNTIF(AZ85,"G")+COUNTIF(BF85,"G")+COUNTIF(BL85,"G")+COUNTIF(BR85,"G")+COUNTIF(BX85,"G")+COUNTIF(CD85,"G")+COUNTIF(CJ85,"G")</f>
        <v/>
      </c>
      <c r="CR85">
        <f>COUNTIF(D85,"P")+COUNTIF(J85,"P")+COUNTIF(P85,"P")+COUNTIF(V85,"P")+COUNTIF(AB85,"P")+COUNTIF(AH85,"P")+COUNTIF(AN85,"P")+COUNTIF(AT85,"P")+COUNTIF(AZ85,"P")+COUNTIF(BF85,"P")+COUNTIF(BL85,"P")+COUNTIF(BR85,"P")+COUNTIF(BX85,"P")+COUNTIF(CD85,"P")+COUNTIF(CJ85,"P")</f>
        <v/>
      </c>
      <c r="CS85">
        <f>(INT(E85)*3+(E85-INT(E85))*10)+(INT(K85)*3+(K85-INT(K85))*10)+(INT(Q85)*3+(Q85-INT(Q85))*10)+(INT(W85)*3+(W85-INT(W85))*10)+(INT(AC85)*3+(AC85-INT(AC85))*10)+(INT(AI85)*3+(AI85-INT(AI85))*10)+(INT(AO85)*3+(AO85-INT(AO85))*10)+(INT(AU85)*3+(AU85-INT(AU85))*10)+(INT(BA85)*3+(BA85-INT(BA85))*10)+(INT(BG85)*3+(BG85-INT(BG85))*10)+(INT(BM85)*3+(BM85-INT(BM85))*10)+(INT(BS85)*3+(BS85-INT(BS85))*10)+(INT(BY85)*3+(BY85-INT(BY85))*10)+(INT(CE85)*3+(CE85-INT(CE85))*10)+(INT(CK85)*3+(CK85-INT(CK85))*10)</f>
        <v/>
      </c>
      <c r="CT85">
        <f>INT(CS85/3)+MOD(CS85,3)/10</f>
        <v/>
      </c>
      <c r="CU85">
        <f>F85+L85+R85+X85+AD85+AJ85+AP85+AV85+BB85+BH85+BN85+BT85+BZ85+CF85+CL85</f>
        <v/>
      </c>
      <c r="CV85">
        <f>G85+M85+S85+Y85+AE85+AK85+AQ85+AW85+BC85+BI85+BO85+BU85+CA85+CG85+CM85</f>
        <v/>
      </c>
      <c r="CW85">
        <f>H85+N85+T85+Z85+AF85+AL85+AR85+AX85+BD85+BJ85+BP85+BV85+CB85+CH85+CN85</f>
        <v/>
      </c>
      <c r="CX85" s="2">
        <f>IFERROR(CU85*27/CS85,0)</f>
        <v/>
      </c>
    </row>
    <row r="86">
      <c r="A86">
        <f>IF(A28="","",A28)</f>
        <v/>
      </c>
      <c r="B86">
        <f>IF(B28="","",B28)</f>
        <v/>
      </c>
      <c r="CP86">
        <f>C86+I86+O86+U86+AA86+AG86+AM86+AS86+AY86+BE86+BK86+BQ86+BW86+CC86+CI86</f>
        <v/>
      </c>
      <c r="CQ86">
        <f>COUNTIF(D86,"G")+COUNTIF(J86,"G")+COUNTIF(P86,"G")+COUNTIF(V86,"G")+COUNTIF(AB86,"G")+COUNTIF(AH86,"G")+COUNTIF(AN86,"G")+COUNTIF(AT86,"G")+COUNTIF(AZ86,"G")+COUNTIF(BF86,"G")+COUNTIF(BL86,"G")+COUNTIF(BR86,"G")+COUNTIF(BX86,"G")+COUNTIF(CD86,"G")+COUNTIF(CJ86,"G")</f>
        <v/>
      </c>
      <c r="CR86">
        <f>COUNTIF(D86,"P")+COUNTIF(J86,"P")+COUNTIF(P86,"P")+COUNTIF(V86,"P")+COUNTIF(AB86,"P")+COUNTIF(AH86,"P")+COUNTIF(AN86,"P")+COUNTIF(AT86,"P")+COUNTIF(AZ86,"P")+COUNTIF(BF86,"P")+COUNTIF(BL86,"P")+COUNTIF(BR86,"P")+COUNTIF(BX86,"P")+COUNTIF(CD86,"P")+COUNTIF(CJ86,"P")</f>
        <v/>
      </c>
      <c r="CS86">
        <f>(INT(E86)*3+(E86-INT(E86))*10)+(INT(K86)*3+(K86-INT(K86))*10)+(INT(Q86)*3+(Q86-INT(Q86))*10)+(INT(W86)*3+(W86-INT(W86))*10)+(INT(AC86)*3+(AC86-INT(AC86))*10)+(INT(AI86)*3+(AI86-INT(AI86))*10)+(INT(AO86)*3+(AO86-INT(AO86))*10)+(INT(AU86)*3+(AU86-INT(AU86))*10)+(INT(BA86)*3+(BA86-INT(BA86))*10)+(INT(BG86)*3+(BG86-INT(BG86))*10)+(INT(BM86)*3+(BM86-INT(BM86))*10)+(INT(BS86)*3+(BS86-INT(BS86))*10)+(INT(BY86)*3+(BY86-INT(BY86))*10)+(INT(CE86)*3+(CE86-INT(CE86))*10)+(INT(CK86)*3+(CK86-INT(CK86))*10)</f>
        <v/>
      </c>
      <c r="CT86">
        <f>INT(CS86/3)+MOD(CS86,3)/10</f>
        <v/>
      </c>
      <c r="CU86">
        <f>F86+L86+R86+X86+AD86+AJ86+AP86+AV86+BB86+BH86+BN86+BT86+BZ86+CF86+CL86</f>
        <v/>
      </c>
      <c r="CV86">
        <f>G86+M86+S86+Y86+AE86+AK86+AQ86+AW86+BC86+BI86+BO86+BU86+CA86+CG86+CM86</f>
        <v/>
      </c>
      <c r="CW86">
        <f>H86+N86+T86+Z86+AF86+AL86+AR86+AX86+BD86+BJ86+BP86+BV86+CB86+CH86+CN86</f>
        <v/>
      </c>
      <c r="CX86" s="2">
        <f>IFERROR(CU86*27/CS86,0)</f>
        <v/>
      </c>
    </row>
    <row r="87">
      <c r="A87">
        <f>IF(A29="","",A29)</f>
        <v/>
      </c>
      <c r="B87">
        <f>IF(B29="","",B29)</f>
        <v/>
      </c>
      <c r="CP87">
        <f>C87+I87+O87+U87+AA87+AG87+AM87+AS87+AY87+BE87+BK87+BQ87+BW87+CC87+CI87</f>
        <v/>
      </c>
      <c r="CQ87">
        <f>COUNTIF(D87,"G")+COUNTIF(J87,"G")+COUNTIF(P87,"G")+COUNTIF(V87,"G")+COUNTIF(AB87,"G")+COUNTIF(AH87,"G")+COUNTIF(AN87,"G")+COUNTIF(AT87,"G")+COUNTIF(AZ87,"G")+COUNTIF(BF87,"G")+COUNTIF(BL87,"G")+COUNTIF(BR87,"G")+COUNTIF(BX87,"G")+COUNTIF(CD87,"G")+COUNTIF(CJ87,"G")</f>
        <v/>
      </c>
      <c r="CR87">
        <f>COUNTIF(D87,"P")+COUNTIF(J87,"P")+COUNTIF(P87,"P")+COUNTIF(V87,"P")+COUNTIF(AB87,"P")+COUNTIF(AH87,"P")+COUNTIF(AN87,"P")+COUNTIF(AT87,"P")+COUNTIF(AZ87,"P")+COUNTIF(BF87,"P")+COUNTIF(BL87,"P")+COUNTIF(BR87,"P")+COUNTIF(BX87,"P")+COUNTIF(CD87,"P")+COUNTIF(CJ87,"P")</f>
        <v/>
      </c>
      <c r="CS87">
        <f>(INT(E87)*3+(E87-INT(E87))*10)+(INT(K87)*3+(K87-INT(K87))*10)+(INT(Q87)*3+(Q87-INT(Q87))*10)+(INT(W87)*3+(W87-INT(W87))*10)+(INT(AC87)*3+(AC87-INT(AC87))*10)+(INT(AI87)*3+(AI87-INT(AI87))*10)+(INT(AO87)*3+(AO87-INT(AO87))*10)+(INT(AU87)*3+(AU87-INT(AU87))*10)+(INT(BA87)*3+(BA87-INT(BA87))*10)+(INT(BG87)*3+(BG87-INT(BG87))*10)+(INT(BM87)*3+(BM87-INT(BM87))*10)+(INT(BS87)*3+(BS87-INT(BS87))*10)+(INT(BY87)*3+(BY87-INT(BY87))*10)+(INT(CE87)*3+(CE87-INT(CE87))*10)+(INT(CK87)*3+(CK87-INT(CK87))*10)</f>
        <v/>
      </c>
      <c r="CT87">
        <f>INT(CS87/3)+MOD(CS87,3)/10</f>
        <v/>
      </c>
      <c r="CU87">
        <f>F87+L87+R87+X87+AD87+AJ87+AP87+AV87+BB87+BH87+BN87+BT87+BZ87+CF87+CL87</f>
        <v/>
      </c>
      <c r="CV87">
        <f>G87+M87+S87+Y87+AE87+AK87+AQ87+AW87+BC87+BI87+BO87+BU87+CA87+CG87+CM87</f>
        <v/>
      </c>
      <c r="CW87">
        <f>H87+N87+T87+Z87+AF87+AL87+AR87+AX87+BD87+BJ87+BP87+BV87+CB87+CH87+CN87</f>
        <v/>
      </c>
      <c r="CX87" s="2">
        <f>IFERROR(CU87*27/CS87,0)</f>
        <v/>
      </c>
    </row>
    <row r="88">
      <c r="A88">
        <f>IF(A30="","",A30)</f>
        <v/>
      </c>
      <c r="B88">
        <f>IF(B30="","",B30)</f>
        <v/>
      </c>
      <c r="CP88">
        <f>C88+I88+O88+U88+AA88+AG88+AM88+AS88+AY88+BE88+BK88+BQ88+BW88+CC88+CI88</f>
        <v/>
      </c>
      <c r="CQ88">
        <f>COUNTIF(D88,"G")+COUNTIF(J88,"G")+COUNTIF(P88,"G")+COUNTIF(V88,"G")+COUNTIF(AB88,"G")+COUNTIF(AH88,"G")+COUNTIF(AN88,"G")+COUNTIF(AT88,"G")+COUNTIF(AZ88,"G")+COUNTIF(BF88,"G")+COUNTIF(BL88,"G")+COUNTIF(BR88,"G")+COUNTIF(BX88,"G")+COUNTIF(CD88,"G")+COUNTIF(CJ88,"G")</f>
        <v/>
      </c>
      <c r="CR88">
        <f>COUNTIF(D88,"P")+COUNTIF(J88,"P")+COUNTIF(P88,"P")+COUNTIF(V88,"P")+COUNTIF(AB88,"P")+COUNTIF(AH88,"P")+COUNTIF(AN88,"P")+COUNTIF(AT88,"P")+COUNTIF(AZ88,"P")+COUNTIF(BF88,"P")+COUNTIF(BL88,"P")+COUNTIF(BR88,"P")+COUNTIF(BX88,"P")+COUNTIF(CD88,"P")+COUNTIF(CJ88,"P")</f>
        <v/>
      </c>
      <c r="CS88">
        <f>(INT(E88)*3+(E88-INT(E88))*10)+(INT(K88)*3+(K88-INT(K88))*10)+(INT(Q88)*3+(Q88-INT(Q88))*10)+(INT(W88)*3+(W88-INT(W88))*10)+(INT(AC88)*3+(AC88-INT(AC88))*10)+(INT(AI88)*3+(AI88-INT(AI88))*10)+(INT(AO88)*3+(AO88-INT(AO88))*10)+(INT(AU88)*3+(AU88-INT(AU88))*10)+(INT(BA88)*3+(BA88-INT(BA88))*10)+(INT(BG88)*3+(BG88-INT(BG88))*10)+(INT(BM88)*3+(BM88-INT(BM88))*10)+(INT(BS88)*3+(BS88-INT(BS88))*10)+(INT(BY88)*3+(BY88-INT(BY88))*10)+(INT(CE88)*3+(CE88-INT(CE88))*10)+(INT(CK88)*3+(CK88-INT(CK88))*10)</f>
        <v/>
      </c>
      <c r="CT88">
        <f>INT(CS88/3)+MOD(CS88,3)/10</f>
        <v/>
      </c>
      <c r="CU88">
        <f>F88+L88+R88+X88+AD88+AJ88+AP88+AV88+BB88+BH88+BN88+BT88+BZ88+CF88+CL88</f>
        <v/>
      </c>
      <c r="CV88">
        <f>G88+M88+S88+Y88+AE88+AK88+AQ88+AW88+BC88+BI88+BO88+BU88+CA88+CG88+CM88</f>
        <v/>
      </c>
      <c r="CW88">
        <f>H88+N88+T88+Z88+AF88+AL88+AR88+AX88+BD88+BJ88+BP88+BV88+CB88+CH88+CN88</f>
        <v/>
      </c>
      <c r="CX88" s="2">
        <f>IFERROR(CU88*27/CS88,0)</f>
        <v/>
      </c>
    </row>
    <row r="89">
      <c r="A89">
        <f>IF(A31="","",A31)</f>
        <v/>
      </c>
      <c r="B89">
        <f>IF(B31="","",B31)</f>
        <v/>
      </c>
      <c r="CP89">
        <f>C89+I89+O89+U89+AA89+AG89+AM89+AS89+AY89+BE89+BK89+BQ89+BW89+CC89+CI89</f>
        <v/>
      </c>
      <c r="CQ89">
        <f>COUNTIF(D89,"G")+COUNTIF(J89,"G")+COUNTIF(P89,"G")+COUNTIF(V89,"G")+COUNTIF(AB89,"G")+COUNTIF(AH89,"G")+COUNTIF(AN89,"G")+COUNTIF(AT89,"G")+COUNTIF(AZ89,"G")+COUNTIF(BF89,"G")+COUNTIF(BL89,"G")+COUNTIF(BR89,"G")+COUNTIF(BX89,"G")+COUNTIF(CD89,"G")+COUNTIF(CJ89,"G")</f>
        <v/>
      </c>
      <c r="CR89">
        <f>COUNTIF(D89,"P")+COUNTIF(J89,"P")+COUNTIF(P89,"P")+COUNTIF(V89,"P")+COUNTIF(AB89,"P")+COUNTIF(AH89,"P")+COUNTIF(AN89,"P")+COUNTIF(AT89,"P")+COUNTIF(AZ89,"P")+COUNTIF(BF89,"P")+COUNTIF(BL89,"P")+COUNTIF(BR89,"P")+COUNTIF(BX89,"P")+COUNTIF(CD89,"P")+COUNTIF(CJ89,"P")</f>
        <v/>
      </c>
      <c r="CS89">
        <f>(INT(E89)*3+(E89-INT(E89))*10)+(INT(K89)*3+(K89-INT(K89))*10)+(INT(Q89)*3+(Q89-INT(Q89))*10)+(INT(W89)*3+(W89-INT(W89))*10)+(INT(AC89)*3+(AC89-INT(AC89))*10)+(INT(AI89)*3+(AI89-INT(AI89))*10)+(INT(AO89)*3+(AO89-INT(AO89))*10)+(INT(AU89)*3+(AU89-INT(AU89))*10)+(INT(BA89)*3+(BA89-INT(BA89))*10)+(INT(BG89)*3+(BG89-INT(BG89))*10)+(INT(BM89)*3+(BM89-INT(BM89))*10)+(INT(BS89)*3+(BS89-INT(BS89))*10)+(INT(BY89)*3+(BY89-INT(BY89))*10)+(INT(CE89)*3+(CE89-INT(CE89))*10)+(INT(CK89)*3+(CK89-INT(CK89))*10)</f>
        <v/>
      </c>
      <c r="CT89">
        <f>INT(CS89/3)+MOD(CS89,3)/10</f>
        <v/>
      </c>
      <c r="CU89">
        <f>F89+L89+R89+X89+AD89+AJ89+AP89+AV89+BB89+BH89+BN89+BT89+BZ89+CF89+CL89</f>
        <v/>
      </c>
      <c r="CV89">
        <f>G89+M89+S89+Y89+AE89+AK89+AQ89+AW89+BC89+BI89+BO89+BU89+CA89+CG89+CM89</f>
        <v/>
      </c>
      <c r="CW89">
        <f>H89+N89+T89+Z89+AF89+AL89+AR89+AX89+BD89+BJ89+BP89+BV89+CB89+CH89+CN89</f>
        <v/>
      </c>
      <c r="CX89" s="2">
        <f>IFERROR(CU89*27/CS89,0)</f>
        <v/>
      </c>
    </row>
    <row r="90">
      <c r="A90">
        <f>IF(A32="","",A32)</f>
        <v/>
      </c>
      <c r="B90">
        <f>IF(B32="","",B32)</f>
        <v/>
      </c>
      <c r="CP90">
        <f>C90+I90+O90+U90+AA90+AG90+AM90+AS90+AY90+BE90+BK90+BQ90+BW90+CC90+CI90</f>
        <v/>
      </c>
      <c r="CQ90">
        <f>COUNTIF(D90,"G")+COUNTIF(J90,"G")+COUNTIF(P90,"G")+COUNTIF(V90,"G")+COUNTIF(AB90,"G")+COUNTIF(AH90,"G")+COUNTIF(AN90,"G")+COUNTIF(AT90,"G")+COUNTIF(AZ90,"G")+COUNTIF(BF90,"G")+COUNTIF(BL90,"G")+COUNTIF(BR90,"G")+COUNTIF(BX90,"G")+COUNTIF(CD90,"G")+COUNTIF(CJ90,"G")</f>
        <v/>
      </c>
      <c r="CR90">
        <f>COUNTIF(D90,"P")+COUNTIF(J90,"P")+COUNTIF(P90,"P")+COUNTIF(V90,"P")+COUNTIF(AB90,"P")+COUNTIF(AH90,"P")+COUNTIF(AN90,"P")+COUNTIF(AT90,"P")+COUNTIF(AZ90,"P")+COUNTIF(BF90,"P")+COUNTIF(BL90,"P")+COUNTIF(BR90,"P")+COUNTIF(BX90,"P")+COUNTIF(CD90,"P")+COUNTIF(CJ90,"P")</f>
        <v/>
      </c>
      <c r="CS90">
        <f>(INT(E90)*3+(E90-INT(E90))*10)+(INT(K90)*3+(K90-INT(K90))*10)+(INT(Q90)*3+(Q90-INT(Q90))*10)+(INT(W90)*3+(W90-INT(W90))*10)+(INT(AC90)*3+(AC90-INT(AC90))*10)+(INT(AI90)*3+(AI90-INT(AI90))*10)+(INT(AO90)*3+(AO90-INT(AO90))*10)+(INT(AU90)*3+(AU90-INT(AU90))*10)+(INT(BA90)*3+(BA90-INT(BA90))*10)+(INT(BG90)*3+(BG90-INT(BG90))*10)+(INT(BM90)*3+(BM90-INT(BM90))*10)+(INT(BS90)*3+(BS90-INT(BS90))*10)+(INT(BY90)*3+(BY90-INT(BY90))*10)+(INT(CE90)*3+(CE90-INT(CE90))*10)+(INT(CK90)*3+(CK90-INT(CK90))*10)</f>
        <v/>
      </c>
      <c r="CT90">
        <f>INT(CS90/3)+MOD(CS90,3)/10</f>
        <v/>
      </c>
      <c r="CU90">
        <f>F90+L90+R90+X90+AD90+AJ90+AP90+AV90+BB90+BH90+BN90+BT90+BZ90+CF90+CL90</f>
        <v/>
      </c>
      <c r="CV90">
        <f>G90+M90+S90+Y90+AE90+AK90+AQ90+AW90+BC90+BI90+BO90+BU90+CA90+CG90+CM90</f>
        <v/>
      </c>
      <c r="CW90">
        <f>H90+N90+T90+Z90+AF90+AL90+AR90+AX90+BD90+BJ90+BP90+BV90+CB90+CH90+CN90</f>
        <v/>
      </c>
      <c r="CX90" s="2">
        <f>IFERROR(CU90*27/CS90,0)</f>
        <v/>
      </c>
    </row>
    <row r="91">
      <c r="A91" t="inlineStr">
        <is>
          <t>TOTALES :</t>
        </is>
      </c>
      <c r="CP91">
        <f>SUM(CP66:CP90)</f>
        <v/>
      </c>
      <c r="CQ91">
        <f>SUM(CQ66:CQ90)</f>
        <v/>
      </c>
      <c r="CR91">
        <f>SUM(CR66:CR90)</f>
        <v/>
      </c>
      <c r="CS91">
        <f>SUM(CS66:CS90)</f>
        <v/>
      </c>
      <c r="CT91">
        <f>SUM(CT66:CT90)</f>
        <v/>
      </c>
      <c r="CU91">
        <f>SUM(CU66:CU90)</f>
        <v/>
      </c>
      <c r="CV91">
        <f>SUM(CV66:CV90)</f>
        <v/>
      </c>
      <c r="CW91">
        <f>SUM(CW66:CW90)</f>
        <v/>
      </c>
      <c r="CX91">
        <f>SUM(CX66:CX90)</f>
        <v/>
      </c>
    </row>
    <row r="94">
      <c r="A94" t="inlineStr">
        <is>
          <t>R E S U L T A D O S   D E L   E Q U I P O</t>
        </is>
      </c>
    </row>
    <row r="95">
      <c r="A95" t="inlineStr">
        <is>
          <t>Juego</t>
        </is>
      </c>
      <c r="B95" t="inlineStr">
        <is>
          <t>Resultado</t>
        </is>
      </c>
      <c r="C95" t="inlineStr">
        <is>
          <t>CA</t>
        </is>
      </c>
      <c r="D95" t="inlineStr">
        <is>
          <t>CR</t>
        </is>
      </c>
    </row>
    <row r="96">
      <c r="A96" t="n">
        <v>1</v>
      </c>
    </row>
    <row r="97">
      <c r="A97" t="n">
        <v>2</v>
      </c>
    </row>
    <row r="98">
      <c r="A98" t="n">
        <v>3</v>
      </c>
    </row>
    <row r="99">
      <c r="A99" t="n">
        <v>4</v>
      </c>
    </row>
    <row r="100">
      <c r="A100" t="n">
        <v>5</v>
      </c>
    </row>
    <row r="101">
      <c r="A101" t="n">
        <v>6</v>
      </c>
    </row>
    <row r="102">
      <c r="A102" t="n">
        <v>7</v>
      </c>
    </row>
    <row r="103">
      <c r="A103" t="n">
        <v>8</v>
      </c>
    </row>
    <row r="104">
      <c r="A104" t="n">
        <v>9</v>
      </c>
    </row>
    <row r="105">
      <c r="A105" t="n">
        <v>10</v>
      </c>
    </row>
    <row r="106">
      <c r="A106" t="n">
        <v>11</v>
      </c>
    </row>
    <row r="107">
      <c r="A107" t="n">
        <v>12</v>
      </c>
    </row>
    <row r="108">
      <c r="A108" t="n">
        <v>13</v>
      </c>
    </row>
    <row r="109">
      <c r="A109" t="n">
        <v>14</v>
      </c>
    </row>
    <row r="110">
      <c r="A110" t="n">
        <v>15</v>
      </c>
    </row>
    <row r="111">
      <c r="A111" t="inlineStr">
        <is>
          <t>TOTALES</t>
        </is>
      </c>
      <c r="B111">
        <f>COUNTIF(B96:B110,"G")+COUNTIF(B96:B110,"P")+COUNTIF(B96:B110,"E")</f>
        <v/>
      </c>
      <c r="C111">
        <f>COUNTIF(B96:B110,"G")</f>
        <v/>
      </c>
      <c r="D111">
        <f>COUNTIF(B96:B110,"P")</f>
        <v/>
      </c>
      <c r="E111">
        <f>COUNTIF(B96:B110,"E")</f>
        <v/>
      </c>
      <c r="F111">
        <f>SUM(C96:C110)</f>
        <v/>
      </c>
      <c r="G111">
        <f>SUM(D96:D110)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V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CORPORACION CRIOLLITOS DE VENEZUELA</t>
        </is>
      </c>
    </row>
    <row r="2">
      <c r="A2" t="inlineStr">
        <is>
          <t>LIGA DE BEISBOL MENOR JUAN GUILLERMO GUZMAN</t>
        </is>
      </c>
    </row>
    <row r="4">
      <c r="B4" t="inlineStr">
        <is>
          <t>CATEGORIA : INFANTIL</t>
        </is>
      </c>
    </row>
    <row r="6">
      <c r="A6" t="inlineStr">
        <is>
          <t>equipo20</t>
        </is>
      </c>
      <c r="C6" t="inlineStr">
        <is>
          <t>O F E N S I V A   I N D I V I D U A L</t>
        </is>
      </c>
    </row>
    <row r="7">
      <c r="A7" t="inlineStr">
        <is>
          <t>NOMBRE</t>
        </is>
      </c>
      <c r="B7" t="inlineStr">
        <is>
          <t>No</t>
        </is>
      </c>
      <c r="C7" t="inlineStr">
        <is>
          <t>VB</t>
        </is>
      </c>
      <c r="D7" t="inlineStr">
        <is>
          <t>CA</t>
        </is>
      </c>
      <c r="E7" t="inlineStr">
        <is>
          <t>H</t>
        </is>
      </c>
      <c r="F7" t="inlineStr">
        <is>
          <t>2B</t>
        </is>
      </c>
      <c r="G7" t="inlineStr">
        <is>
          <t>3B</t>
        </is>
      </c>
      <c r="H7" t="inlineStr">
        <is>
          <t>HR</t>
        </is>
      </c>
      <c r="I7" t="inlineStr">
        <is>
          <t>CI</t>
        </is>
      </c>
      <c r="J7" t="inlineStr">
        <is>
          <t>K</t>
        </is>
      </c>
      <c r="K7" t="inlineStr">
        <is>
          <t>BB</t>
        </is>
      </c>
      <c r="L7" t="inlineStr">
        <is>
          <t>BR</t>
        </is>
      </c>
      <c r="M7" t="inlineStr">
        <is>
          <t>GP</t>
        </is>
      </c>
      <c r="N7" t="inlineStr">
        <is>
          <t>SH</t>
        </is>
      </c>
      <c r="O7" t="inlineStr">
        <is>
          <t>SF</t>
        </is>
      </c>
      <c r="P7" t="inlineStr">
        <is>
          <t>INT</t>
        </is>
      </c>
      <c r="Q7" t="inlineStr">
        <is>
          <t>BAL</t>
        </is>
      </c>
      <c r="R7" t="inlineStr">
        <is>
          <t>AL</t>
        </is>
      </c>
      <c r="T7" t="inlineStr">
        <is>
          <t>VB</t>
        </is>
      </c>
      <c r="U7" t="inlineStr">
        <is>
          <t>CA</t>
        </is>
      </c>
      <c r="V7" t="inlineStr">
        <is>
          <t>H</t>
        </is>
      </c>
      <c r="W7" t="inlineStr">
        <is>
          <t>2B</t>
        </is>
      </c>
      <c r="X7" t="inlineStr">
        <is>
          <t>3B</t>
        </is>
      </c>
      <c r="Y7" t="inlineStr">
        <is>
          <t>HR</t>
        </is>
      </c>
      <c r="Z7" t="inlineStr">
        <is>
          <t>CI</t>
        </is>
      </c>
      <c r="AA7" t="inlineStr">
        <is>
          <t>K</t>
        </is>
      </c>
      <c r="AB7" t="inlineStr">
        <is>
          <t>BB</t>
        </is>
      </c>
      <c r="AC7" t="inlineStr">
        <is>
          <t>BR</t>
        </is>
      </c>
      <c r="AD7" t="inlineStr">
        <is>
          <t>GP</t>
        </is>
      </c>
      <c r="AE7" t="inlineStr">
        <is>
          <t>SH</t>
        </is>
      </c>
      <c r="AF7" t="inlineStr">
        <is>
          <t>SF</t>
        </is>
      </c>
      <c r="AG7" t="inlineStr">
        <is>
          <t>INT</t>
        </is>
      </c>
      <c r="AH7" t="inlineStr">
        <is>
          <t>BAL</t>
        </is>
      </c>
      <c r="AI7" t="inlineStr">
        <is>
          <t>AL</t>
        </is>
      </c>
      <c r="AK7" t="inlineStr">
        <is>
          <t>VB</t>
        </is>
      </c>
      <c r="AL7" t="inlineStr">
        <is>
          <t>CA</t>
        </is>
      </c>
      <c r="AM7" t="inlineStr">
        <is>
          <t>H</t>
        </is>
      </c>
      <c r="AN7" t="inlineStr">
        <is>
          <t>2B</t>
        </is>
      </c>
      <c r="AO7" t="inlineStr">
        <is>
          <t>3B</t>
        </is>
      </c>
      <c r="AP7" t="inlineStr">
        <is>
          <t>HR</t>
        </is>
      </c>
      <c r="AQ7" t="inlineStr">
        <is>
          <t>CI</t>
        </is>
      </c>
      <c r="AR7" t="inlineStr">
        <is>
          <t>K</t>
        </is>
      </c>
      <c r="AS7" t="inlineStr">
        <is>
          <t>BB</t>
        </is>
      </c>
      <c r="AT7" t="inlineStr">
        <is>
          <t>BR</t>
        </is>
      </c>
      <c r="AU7" t="inlineStr">
        <is>
          <t>GP</t>
        </is>
      </c>
      <c r="AV7" t="inlineStr">
        <is>
          <t>SH</t>
        </is>
      </c>
      <c r="AW7" t="inlineStr">
        <is>
          <t>SF</t>
        </is>
      </c>
      <c r="AX7" t="inlineStr">
        <is>
          <t>INT</t>
        </is>
      </c>
      <c r="AY7" t="inlineStr">
        <is>
          <t>BAL</t>
        </is>
      </c>
      <c r="AZ7" t="inlineStr">
        <is>
          <t>AL</t>
        </is>
      </c>
      <c r="BB7" t="inlineStr">
        <is>
          <t>VB</t>
        </is>
      </c>
      <c r="BC7" t="inlineStr">
        <is>
          <t>CA</t>
        </is>
      </c>
      <c r="BD7" t="inlineStr">
        <is>
          <t>H</t>
        </is>
      </c>
      <c r="BE7" t="inlineStr">
        <is>
          <t>2B</t>
        </is>
      </c>
      <c r="BF7" t="inlineStr">
        <is>
          <t>3B</t>
        </is>
      </c>
      <c r="BG7" t="inlineStr">
        <is>
          <t>HR</t>
        </is>
      </c>
      <c r="BH7" t="inlineStr">
        <is>
          <t>CI</t>
        </is>
      </c>
      <c r="BI7" t="inlineStr">
        <is>
          <t>K</t>
        </is>
      </c>
      <c r="BJ7" t="inlineStr">
        <is>
          <t>BB</t>
        </is>
      </c>
      <c r="BK7" t="inlineStr">
        <is>
          <t>BR</t>
        </is>
      </c>
      <c r="BL7" t="inlineStr">
        <is>
          <t>GP</t>
        </is>
      </c>
      <c r="BM7" t="inlineStr">
        <is>
          <t>SH</t>
        </is>
      </c>
      <c r="BN7" t="inlineStr">
        <is>
          <t>SF</t>
        </is>
      </c>
      <c r="BO7" t="inlineStr">
        <is>
          <t>INT</t>
        </is>
      </c>
      <c r="BP7" t="inlineStr">
        <is>
          <t>BAL</t>
        </is>
      </c>
      <c r="BQ7" t="inlineStr">
        <is>
          <t>AL</t>
        </is>
      </c>
      <c r="BS7" t="inlineStr">
        <is>
          <t>VB</t>
        </is>
      </c>
      <c r="BT7" t="inlineStr">
        <is>
          <t>CA</t>
        </is>
      </c>
      <c r="BU7" t="inlineStr">
        <is>
          <t>H</t>
        </is>
      </c>
      <c r="BV7" t="inlineStr">
        <is>
          <t>2B</t>
        </is>
      </c>
      <c r="BW7" t="inlineStr">
        <is>
          <t>3B</t>
        </is>
      </c>
      <c r="BX7" t="inlineStr">
        <is>
          <t>HR</t>
        </is>
      </c>
      <c r="BY7" t="inlineStr">
        <is>
          <t>CI</t>
        </is>
      </c>
      <c r="BZ7" t="inlineStr">
        <is>
          <t>K</t>
        </is>
      </c>
      <c r="CA7" t="inlineStr">
        <is>
          <t>BB</t>
        </is>
      </c>
      <c r="CB7" t="inlineStr">
        <is>
          <t>BR</t>
        </is>
      </c>
      <c r="CC7" t="inlineStr">
        <is>
          <t>GP</t>
        </is>
      </c>
      <c r="CD7" t="inlineStr">
        <is>
          <t>SH</t>
        </is>
      </c>
      <c r="CE7" t="inlineStr">
        <is>
          <t>SF</t>
        </is>
      </c>
      <c r="CF7" t="inlineStr">
        <is>
          <t>INT</t>
        </is>
      </c>
      <c r="CG7" t="inlineStr">
        <is>
          <t>BAL</t>
        </is>
      </c>
      <c r="CH7" t="inlineStr">
        <is>
          <t>AL</t>
        </is>
      </c>
      <c r="CJ7" t="inlineStr">
        <is>
          <t>VB</t>
        </is>
      </c>
      <c r="CK7" t="inlineStr">
        <is>
          <t>CA</t>
        </is>
      </c>
      <c r="CL7" t="inlineStr">
        <is>
          <t>H</t>
        </is>
      </c>
      <c r="CM7" t="inlineStr">
        <is>
          <t>2B</t>
        </is>
      </c>
      <c r="CN7" t="inlineStr">
        <is>
          <t>3B</t>
        </is>
      </c>
      <c r="CO7" t="inlineStr">
        <is>
          <t>HR</t>
        </is>
      </c>
      <c r="CP7" t="inlineStr">
        <is>
          <t>CI</t>
        </is>
      </c>
      <c r="CQ7" t="inlineStr">
        <is>
          <t>K</t>
        </is>
      </c>
      <c r="CR7" t="inlineStr">
        <is>
          <t>BB</t>
        </is>
      </c>
      <c r="CS7" t="inlineStr">
        <is>
          <t>BR</t>
        </is>
      </c>
      <c r="CT7" t="inlineStr">
        <is>
          <t>GP</t>
        </is>
      </c>
      <c r="CU7" t="inlineStr">
        <is>
          <t>SH</t>
        </is>
      </c>
      <c r="CV7" t="inlineStr">
        <is>
          <t>SF</t>
        </is>
      </c>
      <c r="CW7" t="inlineStr">
        <is>
          <t>INT</t>
        </is>
      </c>
      <c r="CX7" t="inlineStr">
        <is>
          <t>BAL</t>
        </is>
      </c>
      <c r="CY7" t="inlineStr">
        <is>
          <t>AL</t>
        </is>
      </c>
      <c r="DA7" t="inlineStr">
        <is>
          <t>VB</t>
        </is>
      </c>
      <c r="DB7" t="inlineStr">
        <is>
          <t>CA</t>
        </is>
      </c>
      <c r="DC7" t="inlineStr">
        <is>
          <t>H</t>
        </is>
      </c>
      <c r="DD7" t="inlineStr">
        <is>
          <t>2B</t>
        </is>
      </c>
      <c r="DE7" t="inlineStr">
        <is>
          <t>3B</t>
        </is>
      </c>
      <c r="DF7" t="inlineStr">
        <is>
          <t>HR</t>
        </is>
      </c>
      <c r="DG7" t="inlineStr">
        <is>
          <t>CI</t>
        </is>
      </c>
      <c r="DH7" t="inlineStr">
        <is>
          <t>K</t>
        </is>
      </c>
      <c r="DI7" t="inlineStr">
        <is>
          <t>BB</t>
        </is>
      </c>
      <c r="DJ7" t="inlineStr">
        <is>
          <t>BR</t>
        </is>
      </c>
      <c r="DK7" t="inlineStr">
        <is>
          <t>GP</t>
        </is>
      </c>
      <c r="DL7" t="inlineStr">
        <is>
          <t>SH</t>
        </is>
      </c>
      <c r="DM7" t="inlineStr">
        <is>
          <t>SF</t>
        </is>
      </c>
      <c r="DN7" t="inlineStr">
        <is>
          <t>INT</t>
        </is>
      </c>
      <c r="DO7" t="inlineStr">
        <is>
          <t>BAL</t>
        </is>
      </c>
      <c r="DP7" t="inlineStr">
        <is>
          <t>AL</t>
        </is>
      </c>
      <c r="DR7" t="inlineStr">
        <is>
          <t>VB</t>
        </is>
      </c>
      <c r="DS7" t="inlineStr">
        <is>
          <t>CA</t>
        </is>
      </c>
      <c r="DT7" t="inlineStr">
        <is>
          <t>H</t>
        </is>
      </c>
      <c r="DU7" t="inlineStr">
        <is>
          <t>2B</t>
        </is>
      </c>
      <c r="DV7" t="inlineStr">
        <is>
          <t>3B</t>
        </is>
      </c>
      <c r="DW7" t="inlineStr">
        <is>
          <t>HR</t>
        </is>
      </c>
      <c r="DX7" t="inlineStr">
        <is>
          <t>CI</t>
        </is>
      </c>
      <c r="DY7" t="inlineStr">
        <is>
          <t>K</t>
        </is>
      </c>
      <c r="DZ7" t="inlineStr">
        <is>
          <t>BB</t>
        </is>
      </c>
      <c r="EA7" t="inlineStr">
        <is>
          <t>BR</t>
        </is>
      </c>
      <c r="EB7" t="inlineStr">
        <is>
          <t>GP</t>
        </is>
      </c>
      <c r="EC7" t="inlineStr">
        <is>
          <t>SH</t>
        </is>
      </c>
      <c r="ED7" t="inlineStr">
        <is>
          <t>SF</t>
        </is>
      </c>
      <c r="EE7" t="inlineStr">
        <is>
          <t>INT</t>
        </is>
      </c>
      <c r="EF7" t="inlineStr">
        <is>
          <t>BAL</t>
        </is>
      </c>
      <c r="EG7" t="inlineStr">
        <is>
          <t>AL</t>
        </is>
      </c>
      <c r="EI7" t="inlineStr">
        <is>
          <t>VB</t>
        </is>
      </c>
      <c r="EJ7" t="inlineStr">
        <is>
          <t>CA</t>
        </is>
      </c>
      <c r="EK7" t="inlineStr">
        <is>
          <t>H</t>
        </is>
      </c>
      <c r="EL7" t="inlineStr">
        <is>
          <t>2B</t>
        </is>
      </c>
      <c r="EM7" t="inlineStr">
        <is>
          <t>3B</t>
        </is>
      </c>
      <c r="EN7" t="inlineStr">
        <is>
          <t>HR</t>
        </is>
      </c>
      <c r="EO7" t="inlineStr">
        <is>
          <t>CI</t>
        </is>
      </c>
      <c r="EP7" t="inlineStr">
        <is>
          <t>K</t>
        </is>
      </c>
      <c r="EQ7" t="inlineStr">
        <is>
          <t>BB</t>
        </is>
      </c>
      <c r="ER7" t="inlineStr">
        <is>
          <t>BR</t>
        </is>
      </c>
      <c r="ES7" t="inlineStr">
        <is>
          <t>GP</t>
        </is>
      </c>
      <c r="ET7" t="inlineStr">
        <is>
          <t>SH</t>
        </is>
      </c>
      <c r="EU7" t="inlineStr">
        <is>
          <t>SF</t>
        </is>
      </c>
      <c r="EV7" t="inlineStr">
        <is>
          <t>INT</t>
        </is>
      </c>
      <c r="EW7" t="inlineStr">
        <is>
          <t>BAL</t>
        </is>
      </c>
      <c r="EX7" t="inlineStr">
        <is>
          <t>AL</t>
        </is>
      </c>
      <c r="EZ7" t="inlineStr">
        <is>
          <t>VB</t>
        </is>
      </c>
      <c r="FA7" t="inlineStr">
        <is>
          <t>CA</t>
        </is>
      </c>
      <c r="FB7" t="inlineStr">
        <is>
          <t>H</t>
        </is>
      </c>
      <c r="FC7" t="inlineStr">
        <is>
          <t>2B</t>
        </is>
      </c>
      <c r="FD7" t="inlineStr">
        <is>
          <t>3B</t>
        </is>
      </c>
      <c r="FE7" t="inlineStr">
        <is>
          <t>HR</t>
        </is>
      </c>
      <c r="FF7" t="inlineStr">
        <is>
          <t>CI</t>
        </is>
      </c>
      <c r="FG7" t="inlineStr">
        <is>
          <t>K</t>
        </is>
      </c>
      <c r="FH7" t="inlineStr">
        <is>
          <t>BB</t>
        </is>
      </c>
      <c r="FI7" t="inlineStr">
        <is>
          <t>BR</t>
        </is>
      </c>
      <c r="FJ7" t="inlineStr">
        <is>
          <t>GP</t>
        </is>
      </c>
      <c r="FK7" t="inlineStr">
        <is>
          <t>SH</t>
        </is>
      </c>
      <c r="FL7" t="inlineStr">
        <is>
          <t>SF</t>
        </is>
      </c>
      <c r="FM7" t="inlineStr">
        <is>
          <t>INT</t>
        </is>
      </c>
      <c r="FN7" t="inlineStr">
        <is>
          <t>BAL</t>
        </is>
      </c>
      <c r="FO7" t="inlineStr">
        <is>
          <t>AL</t>
        </is>
      </c>
      <c r="FQ7" t="inlineStr">
        <is>
          <t>VB</t>
        </is>
      </c>
      <c r="FR7" t="inlineStr">
        <is>
          <t>CA</t>
        </is>
      </c>
      <c r="FS7" t="inlineStr">
        <is>
          <t>H</t>
        </is>
      </c>
      <c r="FT7" t="inlineStr">
        <is>
          <t>2B</t>
        </is>
      </c>
      <c r="FU7" t="inlineStr">
        <is>
          <t>3B</t>
        </is>
      </c>
      <c r="FV7" t="inlineStr">
        <is>
          <t>HR</t>
        </is>
      </c>
      <c r="FW7" t="inlineStr">
        <is>
          <t>CI</t>
        </is>
      </c>
      <c r="FX7" t="inlineStr">
        <is>
          <t>K</t>
        </is>
      </c>
      <c r="FY7" t="inlineStr">
        <is>
          <t>BB</t>
        </is>
      </c>
      <c r="FZ7" t="inlineStr">
        <is>
          <t>BR</t>
        </is>
      </c>
      <c r="GA7" t="inlineStr">
        <is>
          <t>GP</t>
        </is>
      </c>
      <c r="GB7" t="inlineStr">
        <is>
          <t>SH</t>
        </is>
      </c>
      <c r="GC7" t="inlineStr">
        <is>
          <t>SF</t>
        </is>
      </c>
      <c r="GD7" t="inlineStr">
        <is>
          <t>INT</t>
        </is>
      </c>
      <c r="GE7" t="inlineStr">
        <is>
          <t>BAL</t>
        </is>
      </c>
      <c r="GF7" t="inlineStr">
        <is>
          <t>AL</t>
        </is>
      </c>
      <c r="GH7" t="inlineStr">
        <is>
          <t>VB</t>
        </is>
      </c>
      <c r="GI7" t="inlineStr">
        <is>
          <t>CA</t>
        </is>
      </c>
      <c r="GJ7" t="inlineStr">
        <is>
          <t>H</t>
        </is>
      </c>
      <c r="GK7" t="inlineStr">
        <is>
          <t>2B</t>
        </is>
      </c>
      <c r="GL7" t="inlineStr">
        <is>
          <t>3B</t>
        </is>
      </c>
      <c r="GM7" t="inlineStr">
        <is>
          <t>HR</t>
        </is>
      </c>
      <c r="GN7" t="inlineStr">
        <is>
          <t>CI</t>
        </is>
      </c>
      <c r="GO7" t="inlineStr">
        <is>
          <t>K</t>
        </is>
      </c>
      <c r="GP7" t="inlineStr">
        <is>
          <t>BB</t>
        </is>
      </c>
      <c r="GQ7" t="inlineStr">
        <is>
          <t>BR</t>
        </is>
      </c>
      <c r="GR7" t="inlineStr">
        <is>
          <t>GP</t>
        </is>
      </c>
      <c r="GS7" t="inlineStr">
        <is>
          <t>SH</t>
        </is>
      </c>
      <c r="GT7" t="inlineStr">
        <is>
          <t>SF</t>
        </is>
      </c>
      <c r="GU7" t="inlineStr">
        <is>
          <t>INT</t>
        </is>
      </c>
      <c r="GV7" t="inlineStr">
        <is>
          <t>BAL</t>
        </is>
      </c>
      <c r="GW7" t="inlineStr">
        <is>
          <t>AL</t>
        </is>
      </c>
      <c r="GY7" t="inlineStr">
        <is>
          <t>VB</t>
        </is>
      </c>
      <c r="GZ7" t="inlineStr">
        <is>
          <t>CA</t>
        </is>
      </c>
      <c r="HA7" t="inlineStr">
        <is>
          <t>H</t>
        </is>
      </c>
      <c r="HB7" t="inlineStr">
        <is>
          <t>2B</t>
        </is>
      </c>
      <c r="HC7" t="inlineStr">
        <is>
          <t>3B</t>
        </is>
      </c>
      <c r="HD7" t="inlineStr">
        <is>
          <t>HR</t>
        </is>
      </c>
      <c r="HE7" t="inlineStr">
        <is>
          <t>CI</t>
        </is>
      </c>
      <c r="HF7" t="inlineStr">
        <is>
          <t>K</t>
        </is>
      </c>
      <c r="HG7" t="inlineStr">
        <is>
          <t>BB</t>
        </is>
      </c>
      <c r="HH7" t="inlineStr">
        <is>
          <t>BR</t>
        </is>
      </c>
      <c r="HI7" t="inlineStr">
        <is>
          <t>GP</t>
        </is>
      </c>
      <c r="HJ7" t="inlineStr">
        <is>
          <t>SH</t>
        </is>
      </c>
      <c r="HK7" t="inlineStr">
        <is>
          <t>SF</t>
        </is>
      </c>
      <c r="HL7" t="inlineStr">
        <is>
          <t>INT</t>
        </is>
      </c>
      <c r="HM7" t="inlineStr">
        <is>
          <t>BAL</t>
        </is>
      </c>
      <c r="HN7" t="inlineStr">
        <is>
          <t>AL</t>
        </is>
      </c>
      <c r="HP7" t="inlineStr">
        <is>
          <t>VB</t>
        </is>
      </c>
      <c r="HQ7" t="inlineStr">
        <is>
          <t>CA</t>
        </is>
      </c>
      <c r="HR7" t="inlineStr">
        <is>
          <t>H</t>
        </is>
      </c>
      <c r="HS7" t="inlineStr">
        <is>
          <t>2B</t>
        </is>
      </c>
      <c r="HT7" t="inlineStr">
        <is>
          <t>3B</t>
        </is>
      </c>
      <c r="HU7" t="inlineStr">
        <is>
          <t>HR</t>
        </is>
      </c>
      <c r="HV7" t="inlineStr">
        <is>
          <t>CI</t>
        </is>
      </c>
      <c r="HW7" t="inlineStr">
        <is>
          <t>K</t>
        </is>
      </c>
      <c r="HX7" t="inlineStr">
        <is>
          <t>BB</t>
        </is>
      </c>
      <c r="HY7" t="inlineStr">
        <is>
          <t>BR</t>
        </is>
      </c>
      <c r="HZ7" t="inlineStr">
        <is>
          <t>GP</t>
        </is>
      </c>
      <c r="IA7" t="inlineStr">
        <is>
          <t>SH</t>
        </is>
      </c>
      <c r="IB7" t="inlineStr">
        <is>
          <t>SF</t>
        </is>
      </c>
      <c r="IC7" t="inlineStr">
        <is>
          <t>INT</t>
        </is>
      </c>
      <c r="ID7" t="inlineStr">
        <is>
          <t>BAL</t>
        </is>
      </c>
      <c r="IE7" t="inlineStr">
        <is>
          <t>AL</t>
        </is>
      </c>
      <c r="IG7" t="inlineStr">
        <is>
          <t>VB</t>
        </is>
      </c>
      <c r="IH7" t="inlineStr">
        <is>
          <t>CA</t>
        </is>
      </c>
      <c r="II7" t="inlineStr">
        <is>
          <t>H</t>
        </is>
      </c>
      <c r="IJ7" t="inlineStr">
        <is>
          <t>2B</t>
        </is>
      </c>
      <c r="IK7" t="inlineStr">
        <is>
          <t>3B</t>
        </is>
      </c>
      <c r="IL7" t="inlineStr">
        <is>
          <t>HR</t>
        </is>
      </c>
      <c r="IM7" t="inlineStr">
        <is>
          <t>CI</t>
        </is>
      </c>
      <c r="IN7" t="inlineStr">
        <is>
          <t>K</t>
        </is>
      </c>
      <c r="IO7" t="inlineStr">
        <is>
          <t>BB</t>
        </is>
      </c>
      <c r="IP7" t="inlineStr">
        <is>
          <t>BR</t>
        </is>
      </c>
      <c r="IQ7" t="inlineStr">
        <is>
          <t>GP</t>
        </is>
      </c>
      <c r="IR7" t="inlineStr">
        <is>
          <t>SH</t>
        </is>
      </c>
      <c r="IS7" t="inlineStr">
        <is>
          <t>SF</t>
        </is>
      </c>
      <c r="IT7" t="inlineStr">
        <is>
          <t>INT</t>
        </is>
      </c>
      <c r="IU7" t="inlineStr">
        <is>
          <t>BAL</t>
        </is>
      </c>
      <c r="IV7" t="inlineStr">
        <is>
          <t>AL</t>
        </is>
      </c>
    </row>
    <row r="8">
      <c r="Q8">
        <f>(E8-(F8+G8+H8))+(F8*2)+(G8*3)+(H8*4)</f>
        <v/>
      </c>
      <c r="R8">
        <f>C8+K8+M8+N8+O8+P8</f>
        <v/>
      </c>
      <c r="AH8">
        <f>(V8-(W8+X8+Y8))+(W8*2)+(X8*3)+(Y8*4)</f>
        <v/>
      </c>
      <c r="AI8">
        <f>T8+AB8+AD8+AE8+AF8+AG8</f>
        <v/>
      </c>
      <c r="AY8">
        <f>(AM8-(AN8+AO8+AP8))+(AN8*2)+(AO8*3)+(AP8*4)</f>
        <v/>
      </c>
      <c r="AZ8">
        <f>AK8+AS8+AU8+AV8+AW8+AX8</f>
        <v/>
      </c>
      <c r="BP8">
        <f>(BD8-(BE8+BF8+BG8))+(BE8*2)+(BF8*3)+(BG8*4)</f>
        <v/>
      </c>
      <c r="BQ8">
        <f>BB8+BJ8+BL8+BM8+BN8+BO8</f>
        <v/>
      </c>
      <c r="CG8">
        <f>(BU8-(BV8+BW8+BX8))+(BV8*2)+(BW8*3)+(BX8*4)</f>
        <v/>
      </c>
      <c r="CH8">
        <f>BS8+CA8+CC8+CD8+CE8+CF8</f>
        <v/>
      </c>
      <c r="CX8">
        <f>(CL8-(CM8+CN8+CO8))+(CM8*2)+(CN8*3)+(CO8*4)</f>
        <v/>
      </c>
      <c r="CY8">
        <f>CJ8+CR8+CT8+CU8+CV8+CW8</f>
        <v/>
      </c>
      <c r="DO8">
        <f>(DC8-(DD8+DE8+DF8))+(DD8*2)+(DE8*3)+(DF8*4)</f>
        <v/>
      </c>
      <c r="DP8">
        <f>DA8+DI8+DK8+DL8+DM8+DN8</f>
        <v/>
      </c>
      <c r="EF8">
        <f>(DT8-(DU8+DV8+DW8))+(DU8*2)+(DV8*3)+(DW8*4)</f>
        <v/>
      </c>
      <c r="EG8">
        <f>DR8+DZ8+EB8+EC8+ED8+EE8</f>
        <v/>
      </c>
      <c r="EW8">
        <f>(EK8-(EL8+EM8+EN8))+(EL8*2)+(EM8*3)+(EN8*4)</f>
        <v/>
      </c>
      <c r="EX8">
        <f>EI8+EQ8+ES8+ET8+EU8+EV8</f>
        <v/>
      </c>
      <c r="FN8">
        <f>(FB8-(FC8+FD8+FE8))+(FC8*2)+(FD8*3)+(FE8*4)</f>
        <v/>
      </c>
      <c r="FO8">
        <f>EZ8+FH8+FJ8+FK8+FL8+FM8</f>
        <v/>
      </c>
      <c r="GE8">
        <f>(FS8-(FT8+FU8+FV8))+(FT8*2)+(FU8*3)+(FV8*4)</f>
        <v/>
      </c>
      <c r="GF8">
        <f>FQ8+FY8+GA8+GB8+GC8+GD8</f>
        <v/>
      </c>
      <c r="GV8">
        <f>(GJ8-(GK8+GL8+GM8))+(GK8*2)+(GL8*3)+(GM8*4)</f>
        <v/>
      </c>
      <c r="GW8">
        <f>GH8+GP8+GR8+GS8+GT8+GU8</f>
        <v/>
      </c>
      <c r="HM8">
        <f>(HA8-(HB8+HC8+HD8))+(HB8*2)+(HC8*3)+(HD8*4)</f>
        <v/>
      </c>
      <c r="HN8">
        <f>GY8+HG8+HI8+HJ8+HK8+HL8</f>
        <v/>
      </c>
      <c r="ID8">
        <f>(HR8-(HS8+HT8+HU8))+(HS8*2)+(HT8*3)+(HU8*4)</f>
        <v/>
      </c>
      <c r="IE8">
        <f>HP8+HX8+HZ8+IA8+IB8+IC8</f>
        <v/>
      </c>
      <c r="IU8">
        <f>(II8-(IJ8+IK8+IL8))+(IJ8*2)+(IK8*3)+(IL8*4)</f>
        <v/>
      </c>
      <c r="IV8">
        <f>IG8+IO8+IQ8+IR8+IS8+IT8</f>
        <v/>
      </c>
    </row>
    <row r="9">
      <c r="Q9">
        <f>(E9-(F9+G9+H9))+(F9*2)+(G9*3)+(H9*4)</f>
        <v/>
      </c>
      <c r="R9">
        <f>C9+K9+M9+N9+O9+P9</f>
        <v/>
      </c>
      <c r="AH9">
        <f>(V9-(W9+X9+Y9))+(W9*2)+(X9*3)+(Y9*4)</f>
        <v/>
      </c>
      <c r="AI9">
        <f>T9+AB9+AD9+AE9+AF9+AG9</f>
        <v/>
      </c>
      <c r="AY9">
        <f>(AM9-(AN9+AO9+AP9))+(AN9*2)+(AO9*3)+(AP9*4)</f>
        <v/>
      </c>
      <c r="AZ9">
        <f>AK9+AS9+AU9+AV9+AW9+AX9</f>
        <v/>
      </c>
      <c r="BP9">
        <f>(BD9-(BE9+BF9+BG9))+(BE9*2)+(BF9*3)+(BG9*4)</f>
        <v/>
      </c>
      <c r="BQ9">
        <f>BB9+BJ9+BL9+BM9+BN9+BO9</f>
        <v/>
      </c>
      <c r="CG9">
        <f>(BU9-(BV9+BW9+BX9))+(BV9*2)+(BW9*3)+(BX9*4)</f>
        <v/>
      </c>
      <c r="CH9">
        <f>BS9+CA9+CC9+CD9+CE9+CF9</f>
        <v/>
      </c>
      <c r="CX9">
        <f>(CL9-(CM9+CN9+CO9))+(CM9*2)+(CN9*3)+(CO9*4)</f>
        <v/>
      </c>
      <c r="CY9">
        <f>CJ9+CR9+CT9+CU9+CV9+CW9</f>
        <v/>
      </c>
      <c r="DO9">
        <f>(DC9-(DD9+DE9+DF9))+(DD9*2)+(DE9*3)+(DF9*4)</f>
        <v/>
      </c>
      <c r="DP9">
        <f>DA9+DI9+DK9+DL9+DM9+DN9</f>
        <v/>
      </c>
      <c r="EF9">
        <f>(DT9-(DU9+DV9+DW9))+(DU9*2)+(DV9*3)+(DW9*4)</f>
        <v/>
      </c>
      <c r="EG9">
        <f>DR9+DZ9+EB9+EC9+ED9+EE9</f>
        <v/>
      </c>
      <c r="EW9">
        <f>(EK9-(EL9+EM9+EN9))+(EL9*2)+(EM9*3)+(EN9*4)</f>
        <v/>
      </c>
      <c r="EX9">
        <f>EI9+EQ9+ES9+ET9+EU9+EV9</f>
        <v/>
      </c>
      <c r="FN9">
        <f>(FB9-(FC9+FD9+FE9))+(FC9*2)+(FD9*3)+(FE9*4)</f>
        <v/>
      </c>
      <c r="FO9">
        <f>EZ9+FH9+FJ9+FK9+FL9+FM9</f>
        <v/>
      </c>
      <c r="GE9">
        <f>(FS9-(FT9+FU9+FV9))+(FT9*2)+(FU9*3)+(FV9*4)</f>
        <v/>
      </c>
      <c r="GF9">
        <f>FQ9+FY9+GA9+GB9+GC9+GD9</f>
        <v/>
      </c>
      <c r="GV9">
        <f>(GJ9-(GK9+GL9+GM9))+(GK9*2)+(GL9*3)+(GM9*4)</f>
        <v/>
      </c>
      <c r="GW9">
        <f>GH9+GP9+GR9+GS9+GT9+GU9</f>
        <v/>
      </c>
      <c r="HM9">
        <f>(HA9-(HB9+HC9+HD9))+(HB9*2)+(HC9*3)+(HD9*4)</f>
        <v/>
      </c>
      <c r="HN9">
        <f>GY9+HG9+HI9+HJ9+HK9+HL9</f>
        <v/>
      </c>
      <c r="ID9">
        <f>(HR9-(HS9+HT9+HU9))+(HS9*2)+(HT9*3)+(HU9*4)</f>
        <v/>
      </c>
      <c r="IE9">
        <f>HP9+HX9+HZ9+IA9+IB9+IC9</f>
        <v/>
      </c>
      <c r="IU9">
        <f>(II9-(IJ9+IK9+IL9))+(IJ9*2)+(IK9*3)+(IL9*4)</f>
        <v/>
      </c>
      <c r="IV9">
        <f>IG9+IO9+IQ9+IR9+IS9+IT9</f>
        <v/>
      </c>
    </row>
    <row r="10">
      <c r="Q10">
        <f>(E10-(F10+G10+H10))+(F10*2)+(G10*3)+(H10*4)</f>
        <v/>
      </c>
      <c r="R10">
        <f>C10+K10+M10+N10+O10+P10</f>
        <v/>
      </c>
      <c r="AH10">
        <f>(V10-(W10+X10+Y10))+(W10*2)+(X10*3)+(Y10*4)</f>
        <v/>
      </c>
      <c r="AI10">
        <f>T10+AB10+AD10+AE10+AF10+AG10</f>
        <v/>
      </c>
      <c r="AY10">
        <f>(AM10-(AN10+AO10+AP10))+(AN10*2)+(AO10*3)+(AP10*4)</f>
        <v/>
      </c>
      <c r="AZ10">
        <f>AK10+AS10+AU10+AV10+AW10+AX10</f>
        <v/>
      </c>
      <c r="BP10">
        <f>(BD10-(BE10+BF10+BG10))+(BE10*2)+(BF10*3)+(BG10*4)</f>
        <v/>
      </c>
      <c r="BQ10">
        <f>BB10+BJ10+BL10+BM10+BN10+BO10</f>
        <v/>
      </c>
      <c r="CG10">
        <f>(BU10-(BV10+BW10+BX10))+(BV10*2)+(BW10*3)+(BX10*4)</f>
        <v/>
      </c>
      <c r="CH10">
        <f>BS10+CA10+CC10+CD10+CE10+CF10</f>
        <v/>
      </c>
      <c r="CX10">
        <f>(CL10-(CM10+CN10+CO10))+(CM10*2)+(CN10*3)+(CO10*4)</f>
        <v/>
      </c>
      <c r="CY10">
        <f>CJ10+CR10+CT10+CU10+CV10+CW10</f>
        <v/>
      </c>
      <c r="DO10">
        <f>(DC10-(DD10+DE10+DF10))+(DD10*2)+(DE10*3)+(DF10*4)</f>
        <v/>
      </c>
      <c r="DP10">
        <f>DA10+DI10+DK10+DL10+DM10+DN10</f>
        <v/>
      </c>
      <c r="EF10">
        <f>(DT10-(DU10+DV10+DW10))+(DU10*2)+(DV10*3)+(DW10*4)</f>
        <v/>
      </c>
      <c r="EG10">
        <f>DR10+DZ10+EB10+EC10+ED10+EE10</f>
        <v/>
      </c>
      <c r="EW10">
        <f>(EK10-(EL10+EM10+EN10))+(EL10*2)+(EM10*3)+(EN10*4)</f>
        <v/>
      </c>
      <c r="EX10">
        <f>EI10+EQ10+ES10+ET10+EU10+EV10</f>
        <v/>
      </c>
      <c r="FN10">
        <f>(FB10-(FC10+FD10+FE10))+(FC10*2)+(FD10*3)+(FE10*4)</f>
        <v/>
      </c>
      <c r="FO10">
        <f>EZ10+FH10+FJ10+FK10+FL10+FM10</f>
        <v/>
      </c>
      <c r="GE10">
        <f>(FS10-(FT10+FU10+FV10))+(FT10*2)+(FU10*3)+(FV10*4)</f>
        <v/>
      </c>
      <c r="GF10">
        <f>FQ10+FY10+GA10+GB10+GC10+GD10</f>
        <v/>
      </c>
      <c r="GV10">
        <f>(GJ10-(GK10+GL10+GM10))+(GK10*2)+(GL10*3)+(GM10*4)</f>
        <v/>
      </c>
      <c r="GW10">
        <f>GH10+GP10+GR10+GS10+GT10+GU10</f>
        <v/>
      </c>
      <c r="HM10">
        <f>(HA10-(HB10+HC10+HD10))+(HB10*2)+(HC10*3)+(HD10*4)</f>
        <v/>
      </c>
      <c r="HN10">
        <f>GY10+HG10+HI10+HJ10+HK10+HL10</f>
        <v/>
      </c>
      <c r="ID10">
        <f>(HR10-(HS10+HT10+HU10))+(HS10*2)+(HT10*3)+(HU10*4)</f>
        <v/>
      </c>
      <c r="IE10">
        <f>HP10+HX10+HZ10+IA10+IB10+IC10</f>
        <v/>
      </c>
      <c r="IU10">
        <f>(II10-(IJ10+IK10+IL10))+(IJ10*2)+(IK10*3)+(IL10*4)</f>
        <v/>
      </c>
      <c r="IV10">
        <f>IG10+IO10+IQ10+IR10+IS10+IT10</f>
        <v/>
      </c>
    </row>
    <row r="11">
      <c r="Q11">
        <f>(E11-(F11+G11+H11))+(F11*2)+(G11*3)+(H11*4)</f>
        <v/>
      </c>
      <c r="R11">
        <f>C11+K11+M11+N11+O11+P11</f>
        <v/>
      </c>
      <c r="AH11">
        <f>(V11-(W11+X11+Y11))+(W11*2)+(X11*3)+(Y11*4)</f>
        <v/>
      </c>
      <c r="AI11">
        <f>T11+AB11+AD11+AE11+AF11+AG11</f>
        <v/>
      </c>
      <c r="AY11">
        <f>(AM11-(AN11+AO11+AP11))+(AN11*2)+(AO11*3)+(AP11*4)</f>
        <v/>
      </c>
      <c r="AZ11">
        <f>AK11+AS11+AU11+AV11+AW11+AX11</f>
        <v/>
      </c>
      <c r="BP11">
        <f>(BD11-(BE11+BF11+BG11))+(BE11*2)+(BF11*3)+(BG11*4)</f>
        <v/>
      </c>
      <c r="BQ11">
        <f>BB11+BJ11+BL11+BM11+BN11+BO11</f>
        <v/>
      </c>
      <c r="CG11">
        <f>(BU11-(BV11+BW11+BX11))+(BV11*2)+(BW11*3)+(BX11*4)</f>
        <v/>
      </c>
      <c r="CH11">
        <f>BS11+CA11+CC11+CD11+CE11+CF11</f>
        <v/>
      </c>
      <c r="CX11">
        <f>(CL11-(CM11+CN11+CO11))+(CM11*2)+(CN11*3)+(CO11*4)</f>
        <v/>
      </c>
      <c r="CY11">
        <f>CJ11+CR11+CT11+CU11+CV11+CW11</f>
        <v/>
      </c>
      <c r="DO11">
        <f>(DC11-(DD11+DE11+DF11))+(DD11*2)+(DE11*3)+(DF11*4)</f>
        <v/>
      </c>
      <c r="DP11">
        <f>DA11+DI11+DK11+DL11+DM11+DN11</f>
        <v/>
      </c>
      <c r="EF11">
        <f>(DT11-(DU11+DV11+DW11))+(DU11*2)+(DV11*3)+(DW11*4)</f>
        <v/>
      </c>
      <c r="EG11">
        <f>DR11+DZ11+EB11+EC11+ED11+EE11</f>
        <v/>
      </c>
      <c r="EW11">
        <f>(EK11-(EL11+EM11+EN11))+(EL11*2)+(EM11*3)+(EN11*4)</f>
        <v/>
      </c>
      <c r="EX11">
        <f>EI11+EQ11+ES11+ET11+EU11+EV11</f>
        <v/>
      </c>
      <c r="FN11">
        <f>(FB11-(FC11+FD11+FE11))+(FC11*2)+(FD11*3)+(FE11*4)</f>
        <v/>
      </c>
      <c r="FO11">
        <f>EZ11+FH11+FJ11+FK11+FL11+FM11</f>
        <v/>
      </c>
      <c r="GE11">
        <f>(FS11-(FT11+FU11+FV11))+(FT11*2)+(FU11*3)+(FV11*4)</f>
        <v/>
      </c>
      <c r="GF11">
        <f>FQ11+FY11+GA11+GB11+GC11+GD11</f>
        <v/>
      </c>
      <c r="GV11">
        <f>(GJ11-(GK11+GL11+GM11))+(GK11*2)+(GL11*3)+(GM11*4)</f>
        <v/>
      </c>
      <c r="GW11">
        <f>GH11+GP11+GR11+GS11+GT11+GU11</f>
        <v/>
      </c>
      <c r="HM11">
        <f>(HA11-(HB11+HC11+HD11))+(HB11*2)+(HC11*3)+(HD11*4)</f>
        <v/>
      </c>
      <c r="HN11">
        <f>GY11+HG11+HI11+HJ11+HK11+HL11</f>
        <v/>
      </c>
      <c r="ID11">
        <f>(HR11-(HS11+HT11+HU11))+(HS11*2)+(HT11*3)+(HU11*4)</f>
        <v/>
      </c>
      <c r="IE11">
        <f>HP11+HX11+HZ11+IA11+IB11+IC11</f>
        <v/>
      </c>
      <c r="IU11">
        <f>(II11-(IJ11+IK11+IL11))+(IJ11*2)+(IK11*3)+(IL11*4)</f>
        <v/>
      </c>
      <c r="IV11">
        <f>IG11+IO11+IQ11+IR11+IS11+IT11</f>
        <v/>
      </c>
    </row>
    <row r="12">
      <c r="Q12">
        <f>(E12-(F12+G12+H12))+(F12*2)+(G12*3)+(H12*4)</f>
        <v/>
      </c>
      <c r="R12">
        <f>C12+K12+M12+N12+O12+P12</f>
        <v/>
      </c>
      <c r="AH12">
        <f>(V12-(W12+X12+Y12))+(W12*2)+(X12*3)+(Y12*4)</f>
        <v/>
      </c>
      <c r="AI12">
        <f>T12+AB12+AD12+AE12+AF12+AG12</f>
        <v/>
      </c>
      <c r="AY12">
        <f>(AM12-(AN12+AO12+AP12))+(AN12*2)+(AO12*3)+(AP12*4)</f>
        <v/>
      </c>
      <c r="AZ12">
        <f>AK12+AS12+AU12+AV12+AW12+AX12</f>
        <v/>
      </c>
      <c r="BP12">
        <f>(BD12-(BE12+BF12+BG12))+(BE12*2)+(BF12*3)+(BG12*4)</f>
        <v/>
      </c>
      <c r="BQ12">
        <f>BB12+BJ12+BL12+BM12+BN12+BO12</f>
        <v/>
      </c>
      <c r="CG12">
        <f>(BU12-(BV12+BW12+BX12))+(BV12*2)+(BW12*3)+(BX12*4)</f>
        <v/>
      </c>
      <c r="CH12">
        <f>BS12+CA12+CC12+CD12+CE12+CF12</f>
        <v/>
      </c>
      <c r="CX12">
        <f>(CL12-(CM12+CN12+CO12))+(CM12*2)+(CN12*3)+(CO12*4)</f>
        <v/>
      </c>
      <c r="CY12">
        <f>CJ12+CR12+CT12+CU12+CV12+CW12</f>
        <v/>
      </c>
      <c r="DO12">
        <f>(DC12-(DD12+DE12+DF12))+(DD12*2)+(DE12*3)+(DF12*4)</f>
        <v/>
      </c>
      <c r="DP12">
        <f>DA12+DI12+DK12+DL12+DM12+DN12</f>
        <v/>
      </c>
      <c r="EF12">
        <f>(DT12-(DU12+DV12+DW12))+(DU12*2)+(DV12*3)+(DW12*4)</f>
        <v/>
      </c>
      <c r="EG12">
        <f>DR12+DZ12+EB12+EC12+ED12+EE12</f>
        <v/>
      </c>
      <c r="EW12">
        <f>(EK12-(EL12+EM12+EN12))+(EL12*2)+(EM12*3)+(EN12*4)</f>
        <v/>
      </c>
      <c r="EX12">
        <f>EI12+EQ12+ES12+ET12+EU12+EV12</f>
        <v/>
      </c>
      <c r="FN12">
        <f>(FB12-(FC12+FD12+FE12))+(FC12*2)+(FD12*3)+(FE12*4)</f>
        <v/>
      </c>
      <c r="FO12">
        <f>EZ12+FH12+FJ12+FK12+FL12+FM12</f>
        <v/>
      </c>
      <c r="GE12">
        <f>(FS12-(FT12+FU12+FV12))+(FT12*2)+(FU12*3)+(FV12*4)</f>
        <v/>
      </c>
      <c r="GF12">
        <f>FQ12+FY12+GA12+GB12+GC12+GD12</f>
        <v/>
      </c>
      <c r="GV12">
        <f>(GJ12-(GK12+GL12+GM12))+(GK12*2)+(GL12*3)+(GM12*4)</f>
        <v/>
      </c>
      <c r="GW12">
        <f>GH12+GP12+GR12+GS12+GT12+GU12</f>
        <v/>
      </c>
      <c r="HM12">
        <f>(HA12-(HB12+HC12+HD12))+(HB12*2)+(HC12*3)+(HD12*4)</f>
        <v/>
      </c>
      <c r="HN12">
        <f>GY12+HG12+HI12+HJ12+HK12+HL12</f>
        <v/>
      </c>
      <c r="ID12">
        <f>(HR12-(HS12+HT12+HU12))+(HS12*2)+(HT12*3)+(HU12*4)</f>
        <v/>
      </c>
      <c r="IE12">
        <f>HP12+HX12+HZ12+IA12+IB12+IC12</f>
        <v/>
      </c>
      <c r="IU12">
        <f>(II12-(IJ12+IK12+IL12))+(IJ12*2)+(IK12*3)+(IL12*4)</f>
        <v/>
      </c>
      <c r="IV12">
        <f>IG12+IO12+IQ12+IR12+IS12+IT12</f>
        <v/>
      </c>
    </row>
    <row r="13">
      <c r="Q13">
        <f>(E13-(F13+G13+H13))+(F13*2)+(G13*3)+(H13*4)</f>
        <v/>
      </c>
      <c r="R13">
        <f>C13+K13+M13+N13+O13+P13</f>
        <v/>
      </c>
      <c r="AH13">
        <f>(V13-(W13+X13+Y13))+(W13*2)+(X13*3)+(Y13*4)</f>
        <v/>
      </c>
      <c r="AI13">
        <f>T13+AB13+AD13+AE13+AF13+AG13</f>
        <v/>
      </c>
      <c r="AY13">
        <f>(AM13-(AN13+AO13+AP13))+(AN13*2)+(AO13*3)+(AP13*4)</f>
        <v/>
      </c>
      <c r="AZ13">
        <f>AK13+AS13+AU13+AV13+AW13+AX13</f>
        <v/>
      </c>
      <c r="BP13">
        <f>(BD13-(BE13+BF13+BG13))+(BE13*2)+(BF13*3)+(BG13*4)</f>
        <v/>
      </c>
      <c r="BQ13">
        <f>BB13+BJ13+BL13+BM13+BN13+BO13</f>
        <v/>
      </c>
      <c r="CG13">
        <f>(BU13-(BV13+BW13+BX13))+(BV13*2)+(BW13*3)+(BX13*4)</f>
        <v/>
      </c>
      <c r="CH13">
        <f>BS13+CA13+CC13+CD13+CE13+CF13</f>
        <v/>
      </c>
      <c r="CX13">
        <f>(CL13-(CM13+CN13+CO13))+(CM13*2)+(CN13*3)+(CO13*4)</f>
        <v/>
      </c>
      <c r="CY13">
        <f>CJ13+CR13+CT13+CU13+CV13+CW13</f>
        <v/>
      </c>
      <c r="DO13">
        <f>(DC13-(DD13+DE13+DF13))+(DD13*2)+(DE13*3)+(DF13*4)</f>
        <v/>
      </c>
      <c r="DP13">
        <f>DA13+DI13+DK13+DL13+DM13+DN13</f>
        <v/>
      </c>
      <c r="EF13">
        <f>(DT13-(DU13+DV13+DW13))+(DU13*2)+(DV13*3)+(DW13*4)</f>
        <v/>
      </c>
      <c r="EG13">
        <f>DR13+DZ13+EB13+EC13+ED13+EE13</f>
        <v/>
      </c>
      <c r="EW13">
        <f>(EK13-(EL13+EM13+EN13))+(EL13*2)+(EM13*3)+(EN13*4)</f>
        <v/>
      </c>
      <c r="EX13">
        <f>EI13+EQ13+ES13+ET13+EU13+EV13</f>
        <v/>
      </c>
      <c r="FN13">
        <f>(FB13-(FC13+FD13+FE13))+(FC13*2)+(FD13*3)+(FE13*4)</f>
        <v/>
      </c>
      <c r="FO13">
        <f>EZ13+FH13+FJ13+FK13+FL13+FM13</f>
        <v/>
      </c>
      <c r="GE13">
        <f>(FS13-(FT13+FU13+FV13))+(FT13*2)+(FU13*3)+(FV13*4)</f>
        <v/>
      </c>
      <c r="GF13">
        <f>FQ13+FY13+GA13+GB13+GC13+GD13</f>
        <v/>
      </c>
      <c r="GV13">
        <f>(GJ13-(GK13+GL13+GM13))+(GK13*2)+(GL13*3)+(GM13*4)</f>
        <v/>
      </c>
      <c r="GW13">
        <f>GH13+GP13+GR13+GS13+GT13+GU13</f>
        <v/>
      </c>
      <c r="HM13">
        <f>(HA13-(HB13+HC13+HD13))+(HB13*2)+(HC13*3)+(HD13*4)</f>
        <v/>
      </c>
      <c r="HN13">
        <f>GY13+HG13+HI13+HJ13+HK13+HL13</f>
        <v/>
      </c>
      <c r="ID13">
        <f>(HR13-(HS13+HT13+HU13))+(HS13*2)+(HT13*3)+(HU13*4)</f>
        <v/>
      </c>
      <c r="IE13">
        <f>HP13+HX13+HZ13+IA13+IB13+IC13</f>
        <v/>
      </c>
      <c r="IU13">
        <f>(II13-(IJ13+IK13+IL13))+(IJ13*2)+(IK13*3)+(IL13*4)</f>
        <v/>
      </c>
      <c r="IV13">
        <f>IG13+IO13+IQ13+IR13+IS13+IT13</f>
        <v/>
      </c>
    </row>
    <row r="14">
      <c r="Q14">
        <f>(E14-(F14+G14+H14))+(F14*2)+(G14*3)+(H14*4)</f>
        <v/>
      </c>
      <c r="R14">
        <f>C14+K14+M14+N14+O14+P14</f>
        <v/>
      </c>
      <c r="AH14">
        <f>(V14-(W14+X14+Y14))+(W14*2)+(X14*3)+(Y14*4)</f>
        <v/>
      </c>
      <c r="AI14">
        <f>T14+AB14+AD14+AE14+AF14+AG14</f>
        <v/>
      </c>
      <c r="AY14">
        <f>(AM14-(AN14+AO14+AP14))+(AN14*2)+(AO14*3)+(AP14*4)</f>
        <v/>
      </c>
      <c r="AZ14">
        <f>AK14+AS14+AU14+AV14+AW14+AX14</f>
        <v/>
      </c>
      <c r="BP14">
        <f>(BD14-(BE14+BF14+BG14))+(BE14*2)+(BF14*3)+(BG14*4)</f>
        <v/>
      </c>
      <c r="BQ14">
        <f>BB14+BJ14+BL14+BM14+BN14+BO14</f>
        <v/>
      </c>
      <c r="CG14">
        <f>(BU14-(BV14+BW14+BX14))+(BV14*2)+(BW14*3)+(BX14*4)</f>
        <v/>
      </c>
      <c r="CH14">
        <f>BS14+CA14+CC14+CD14+CE14+CF14</f>
        <v/>
      </c>
      <c r="CX14">
        <f>(CL14-(CM14+CN14+CO14))+(CM14*2)+(CN14*3)+(CO14*4)</f>
        <v/>
      </c>
      <c r="CY14">
        <f>CJ14+CR14+CT14+CU14+CV14+CW14</f>
        <v/>
      </c>
      <c r="DO14">
        <f>(DC14-(DD14+DE14+DF14))+(DD14*2)+(DE14*3)+(DF14*4)</f>
        <v/>
      </c>
      <c r="DP14">
        <f>DA14+DI14+DK14+DL14+DM14+DN14</f>
        <v/>
      </c>
      <c r="EF14">
        <f>(DT14-(DU14+DV14+DW14))+(DU14*2)+(DV14*3)+(DW14*4)</f>
        <v/>
      </c>
      <c r="EG14">
        <f>DR14+DZ14+EB14+EC14+ED14+EE14</f>
        <v/>
      </c>
      <c r="EW14">
        <f>(EK14-(EL14+EM14+EN14))+(EL14*2)+(EM14*3)+(EN14*4)</f>
        <v/>
      </c>
      <c r="EX14">
        <f>EI14+EQ14+ES14+ET14+EU14+EV14</f>
        <v/>
      </c>
      <c r="FN14">
        <f>(FB14-(FC14+FD14+FE14))+(FC14*2)+(FD14*3)+(FE14*4)</f>
        <v/>
      </c>
      <c r="FO14">
        <f>EZ14+FH14+FJ14+FK14+FL14+FM14</f>
        <v/>
      </c>
      <c r="GE14">
        <f>(FS14-(FT14+FU14+FV14))+(FT14*2)+(FU14*3)+(FV14*4)</f>
        <v/>
      </c>
      <c r="GF14">
        <f>FQ14+FY14+GA14+GB14+GC14+GD14</f>
        <v/>
      </c>
      <c r="GV14">
        <f>(GJ14-(GK14+GL14+GM14))+(GK14*2)+(GL14*3)+(GM14*4)</f>
        <v/>
      </c>
      <c r="GW14">
        <f>GH14+GP14+GR14+GS14+GT14+GU14</f>
        <v/>
      </c>
      <c r="HM14">
        <f>(HA14-(HB14+HC14+HD14))+(HB14*2)+(HC14*3)+(HD14*4)</f>
        <v/>
      </c>
      <c r="HN14">
        <f>GY14+HG14+HI14+HJ14+HK14+HL14</f>
        <v/>
      </c>
      <c r="ID14">
        <f>(HR14-(HS14+HT14+HU14))+(HS14*2)+(HT14*3)+(HU14*4)</f>
        <v/>
      </c>
      <c r="IE14">
        <f>HP14+HX14+HZ14+IA14+IB14+IC14</f>
        <v/>
      </c>
      <c r="IU14">
        <f>(II14-(IJ14+IK14+IL14))+(IJ14*2)+(IK14*3)+(IL14*4)</f>
        <v/>
      </c>
      <c r="IV14">
        <f>IG14+IO14+IQ14+IR14+IS14+IT14</f>
        <v/>
      </c>
    </row>
    <row r="15">
      <c r="Q15">
        <f>(E15-(F15+G15+H15))+(F15*2)+(G15*3)+(H15*4)</f>
        <v/>
      </c>
      <c r="R15">
        <f>C15+K15+M15+N15+O15+P15</f>
        <v/>
      </c>
      <c r="AH15">
        <f>(V15-(W15+X15+Y15))+(W15*2)+(X15*3)+(Y15*4)</f>
        <v/>
      </c>
      <c r="AI15">
        <f>T15+AB15+AD15+AE15+AF15+AG15</f>
        <v/>
      </c>
      <c r="AY15">
        <f>(AM15-(AN15+AO15+AP15))+(AN15*2)+(AO15*3)+(AP15*4)</f>
        <v/>
      </c>
      <c r="AZ15">
        <f>AK15+AS15+AU15+AV15+AW15+AX15</f>
        <v/>
      </c>
      <c r="BP15">
        <f>(BD15-(BE15+BF15+BG15))+(BE15*2)+(BF15*3)+(BG15*4)</f>
        <v/>
      </c>
      <c r="BQ15">
        <f>BB15+BJ15+BL15+BM15+BN15+BO15</f>
        <v/>
      </c>
      <c r="CG15">
        <f>(BU15-(BV15+BW15+BX15))+(BV15*2)+(BW15*3)+(BX15*4)</f>
        <v/>
      </c>
      <c r="CH15">
        <f>BS15+CA15+CC15+CD15+CE15+CF15</f>
        <v/>
      </c>
      <c r="CX15">
        <f>(CL15-(CM15+CN15+CO15))+(CM15*2)+(CN15*3)+(CO15*4)</f>
        <v/>
      </c>
      <c r="CY15">
        <f>CJ15+CR15+CT15+CU15+CV15+CW15</f>
        <v/>
      </c>
      <c r="DO15">
        <f>(DC15-(DD15+DE15+DF15))+(DD15*2)+(DE15*3)+(DF15*4)</f>
        <v/>
      </c>
      <c r="DP15">
        <f>DA15+DI15+DK15+DL15+DM15+DN15</f>
        <v/>
      </c>
      <c r="EF15">
        <f>(DT15-(DU15+DV15+DW15))+(DU15*2)+(DV15*3)+(DW15*4)</f>
        <v/>
      </c>
      <c r="EG15">
        <f>DR15+DZ15+EB15+EC15+ED15+EE15</f>
        <v/>
      </c>
      <c r="EW15">
        <f>(EK15-(EL15+EM15+EN15))+(EL15*2)+(EM15*3)+(EN15*4)</f>
        <v/>
      </c>
      <c r="EX15">
        <f>EI15+EQ15+ES15+ET15+EU15+EV15</f>
        <v/>
      </c>
      <c r="FN15">
        <f>(FB15-(FC15+FD15+FE15))+(FC15*2)+(FD15*3)+(FE15*4)</f>
        <v/>
      </c>
      <c r="FO15">
        <f>EZ15+FH15+FJ15+FK15+FL15+FM15</f>
        <v/>
      </c>
      <c r="GE15">
        <f>(FS15-(FT15+FU15+FV15))+(FT15*2)+(FU15*3)+(FV15*4)</f>
        <v/>
      </c>
      <c r="GF15">
        <f>FQ15+FY15+GA15+GB15+GC15+GD15</f>
        <v/>
      </c>
      <c r="GV15">
        <f>(GJ15-(GK15+GL15+GM15))+(GK15*2)+(GL15*3)+(GM15*4)</f>
        <v/>
      </c>
      <c r="GW15">
        <f>GH15+GP15+GR15+GS15+GT15+GU15</f>
        <v/>
      </c>
      <c r="HM15">
        <f>(HA15-(HB15+HC15+HD15))+(HB15*2)+(HC15*3)+(HD15*4)</f>
        <v/>
      </c>
      <c r="HN15">
        <f>GY15+HG15+HI15+HJ15+HK15+HL15</f>
        <v/>
      </c>
      <c r="ID15">
        <f>(HR15-(HS15+HT15+HU15))+(HS15*2)+(HT15*3)+(HU15*4)</f>
        <v/>
      </c>
      <c r="IE15">
        <f>HP15+HX15+HZ15+IA15+IB15+IC15</f>
        <v/>
      </c>
      <c r="IU15">
        <f>(II15-(IJ15+IK15+IL15))+(IJ15*2)+(IK15*3)+(IL15*4)</f>
        <v/>
      </c>
      <c r="IV15">
        <f>IG15+IO15+IQ15+IR15+IS15+IT15</f>
        <v/>
      </c>
    </row>
    <row r="16">
      <c r="Q16">
        <f>(E16-(F16+G16+H16))+(F16*2)+(G16*3)+(H16*4)</f>
        <v/>
      </c>
      <c r="R16">
        <f>C16+K16+M16+N16+O16+P16</f>
        <v/>
      </c>
      <c r="AH16">
        <f>(V16-(W16+X16+Y16))+(W16*2)+(X16*3)+(Y16*4)</f>
        <v/>
      </c>
      <c r="AI16">
        <f>T16+AB16+AD16+AE16+AF16+AG16</f>
        <v/>
      </c>
      <c r="AY16">
        <f>(AM16-(AN16+AO16+AP16))+(AN16*2)+(AO16*3)+(AP16*4)</f>
        <v/>
      </c>
      <c r="AZ16">
        <f>AK16+AS16+AU16+AV16+AW16+AX16</f>
        <v/>
      </c>
      <c r="BP16">
        <f>(BD16-(BE16+BF16+BG16))+(BE16*2)+(BF16*3)+(BG16*4)</f>
        <v/>
      </c>
      <c r="BQ16">
        <f>BB16+BJ16+BL16+BM16+BN16+BO16</f>
        <v/>
      </c>
      <c r="CG16">
        <f>(BU16-(BV16+BW16+BX16))+(BV16*2)+(BW16*3)+(BX16*4)</f>
        <v/>
      </c>
      <c r="CH16">
        <f>BS16+CA16+CC16+CD16+CE16+CF16</f>
        <v/>
      </c>
      <c r="CX16">
        <f>(CL16-(CM16+CN16+CO16))+(CM16*2)+(CN16*3)+(CO16*4)</f>
        <v/>
      </c>
      <c r="CY16">
        <f>CJ16+CR16+CT16+CU16+CV16+CW16</f>
        <v/>
      </c>
      <c r="DO16">
        <f>(DC16-(DD16+DE16+DF16))+(DD16*2)+(DE16*3)+(DF16*4)</f>
        <v/>
      </c>
      <c r="DP16">
        <f>DA16+DI16+DK16+DL16+DM16+DN16</f>
        <v/>
      </c>
      <c r="EF16">
        <f>(DT16-(DU16+DV16+DW16))+(DU16*2)+(DV16*3)+(DW16*4)</f>
        <v/>
      </c>
      <c r="EG16">
        <f>DR16+DZ16+EB16+EC16+ED16+EE16</f>
        <v/>
      </c>
      <c r="EW16">
        <f>(EK16-(EL16+EM16+EN16))+(EL16*2)+(EM16*3)+(EN16*4)</f>
        <v/>
      </c>
      <c r="EX16">
        <f>EI16+EQ16+ES16+ET16+EU16+EV16</f>
        <v/>
      </c>
      <c r="FN16">
        <f>(FB16-(FC16+FD16+FE16))+(FC16*2)+(FD16*3)+(FE16*4)</f>
        <v/>
      </c>
      <c r="FO16">
        <f>EZ16+FH16+FJ16+FK16+FL16+FM16</f>
        <v/>
      </c>
      <c r="GE16">
        <f>(FS16-(FT16+FU16+FV16))+(FT16*2)+(FU16*3)+(FV16*4)</f>
        <v/>
      </c>
      <c r="GF16">
        <f>FQ16+FY16+GA16+GB16+GC16+GD16</f>
        <v/>
      </c>
      <c r="GV16">
        <f>(GJ16-(GK16+GL16+GM16))+(GK16*2)+(GL16*3)+(GM16*4)</f>
        <v/>
      </c>
      <c r="GW16">
        <f>GH16+GP16+GR16+GS16+GT16+GU16</f>
        <v/>
      </c>
      <c r="HM16">
        <f>(HA16-(HB16+HC16+HD16))+(HB16*2)+(HC16*3)+(HD16*4)</f>
        <v/>
      </c>
      <c r="HN16">
        <f>GY16+HG16+HI16+HJ16+HK16+HL16</f>
        <v/>
      </c>
      <c r="ID16">
        <f>(HR16-(HS16+HT16+HU16))+(HS16*2)+(HT16*3)+(HU16*4)</f>
        <v/>
      </c>
      <c r="IE16">
        <f>HP16+HX16+HZ16+IA16+IB16+IC16</f>
        <v/>
      </c>
      <c r="IU16">
        <f>(II16-(IJ16+IK16+IL16))+(IJ16*2)+(IK16*3)+(IL16*4)</f>
        <v/>
      </c>
      <c r="IV16">
        <f>IG16+IO16+IQ16+IR16+IS16+IT16</f>
        <v/>
      </c>
    </row>
    <row r="17">
      <c r="Q17">
        <f>(E17-(F17+G17+H17))+(F17*2)+(G17*3)+(H17*4)</f>
        <v/>
      </c>
      <c r="R17">
        <f>C17+K17+M17+N17+O17+P17</f>
        <v/>
      </c>
      <c r="AH17">
        <f>(V17-(W17+X17+Y17))+(W17*2)+(X17*3)+(Y17*4)</f>
        <v/>
      </c>
      <c r="AI17">
        <f>T17+AB17+AD17+AE17+AF17+AG17</f>
        <v/>
      </c>
      <c r="AY17">
        <f>(AM17-(AN17+AO17+AP17))+(AN17*2)+(AO17*3)+(AP17*4)</f>
        <v/>
      </c>
      <c r="AZ17">
        <f>AK17+AS17+AU17+AV17+AW17+AX17</f>
        <v/>
      </c>
      <c r="BP17">
        <f>(BD17-(BE17+BF17+BG17))+(BE17*2)+(BF17*3)+(BG17*4)</f>
        <v/>
      </c>
      <c r="BQ17">
        <f>BB17+BJ17+BL17+BM17+BN17+BO17</f>
        <v/>
      </c>
      <c r="CG17">
        <f>(BU17-(BV17+BW17+BX17))+(BV17*2)+(BW17*3)+(BX17*4)</f>
        <v/>
      </c>
      <c r="CH17">
        <f>BS17+CA17+CC17+CD17+CE17+CF17</f>
        <v/>
      </c>
      <c r="CX17">
        <f>(CL17-(CM17+CN17+CO17))+(CM17*2)+(CN17*3)+(CO17*4)</f>
        <v/>
      </c>
      <c r="CY17">
        <f>CJ17+CR17+CT17+CU17+CV17+CW17</f>
        <v/>
      </c>
      <c r="DO17">
        <f>(DC17-(DD17+DE17+DF17))+(DD17*2)+(DE17*3)+(DF17*4)</f>
        <v/>
      </c>
      <c r="DP17">
        <f>DA17+DI17+DK17+DL17+DM17+DN17</f>
        <v/>
      </c>
      <c r="EF17">
        <f>(DT17-(DU17+DV17+DW17))+(DU17*2)+(DV17*3)+(DW17*4)</f>
        <v/>
      </c>
      <c r="EG17">
        <f>DR17+DZ17+EB17+EC17+ED17+EE17</f>
        <v/>
      </c>
      <c r="EW17">
        <f>(EK17-(EL17+EM17+EN17))+(EL17*2)+(EM17*3)+(EN17*4)</f>
        <v/>
      </c>
      <c r="EX17">
        <f>EI17+EQ17+ES17+ET17+EU17+EV17</f>
        <v/>
      </c>
      <c r="FN17">
        <f>(FB17-(FC17+FD17+FE17))+(FC17*2)+(FD17*3)+(FE17*4)</f>
        <v/>
      </c>
      <c r="FO17">
        <f>EZ17+FH17+FJ17+FK17+FL17+FM17</f>
        <v/>
      </c>
      <c r="GE17">
        <f>(FS17-(FT17+FU17+FV17))+(FT17*2)+(FU17*3)+(FV17*4)</f>
        <v/>
      </c>
      <c r="GF17">
        <f>FQ17+FY17+GA17+GB17+GC17+GD17</f>
        <v/>
      </c>
      <c r="GV17">
        <f>(GJ17-(GK17+GL17+GM17))+(GK17*2)+(GL17*3)+(GM17*4)</f>
        <v/>
      </c>
      <c r="GW17">
        <f>GH17+GP17+GR17+GS17+GT17+GU17</f>
        <v/>
      </c>
      <c r="HM17">
        <f>(HA17-(HB17+HC17+HD17))+(HB17*2)+(HC17*3)+(HD17*4)</f>
        <v/>
      </c>
      <c r="HN17">
        <f>GY17+HG17+HI17+HJ17+HK17+HL17</f>
        <v/>
      </c>
      <c r="ID17">
        <f>(HR17-(HS17+HT17+HU17))+(HS17*2)+(HT17*3)+(HU17*4)</f>
        <v/>
      </c>
      <c r="IE17">
        <f>HP17+HX17+HZ17+IA17+IB17+IC17</f>
        <v/>
      </c>
      <c r="IU17">
        <f>(II17-(IJ17+IK17+IL17))+(IJ17*2)+(IK17*3)+(IL17*4)</f>
        <v/>
      </c>
      <c r="IV17">
        <f>IG17+IO17+IQ17+IR17+IS17+IT17</f>
        <v/>
      </c>
    </row>
    <row r="18">
      <c r="Q18">
        <f>(E18-(F18+G18+H18))+(F18*2)+(G18*3)+(H18*4)</f>
        <v/>
      </c>
      <c r="R18">
        <f>C18+K18+M18+N18+O18+P18</f>
        <v/>
      </c>
      <c r="AH18">
        <f>(V18-(W18+X18+Y18))+(W18*2)+(X18*3)+(Y18*4)</f>
        <v/>
      </c>
      <c r="AI18">
        <f>T18+AB18+AD18+AE18+AF18+AG18</f>
        <v/>
      </c>
      <c r="AY18">
        <f>(AM18-(AN18+AO18+AP18))+(AN18*2)+(AO18*3)+(AP18*4)</f>
        <v/>
      </c>
      <c r="AZ18">
        <f>AK18+AS18+AU18+AV18+AW18+AX18</f>
        <v/>
      </c>
      <c r="BP18">
        <f>(BD18-(BE18+BF18+BG18))+(BE18*2)+(BF18*3)+(BG18*4)</f>
        <v/>
      </c>
      <c r="BQ18">
        <f>BB18+BJ18+BL18+BM18+BN18+BO18</f>
        <v/>
      </c>
      <c r="CG18">
        <f>(BU18-(BV18+BW18+BX18))+(BV18*2)+(BW18*3)+(BX18*4)</f>
        <v/>
      </c>
      <c r="CH18">
        <f>BS18+CA18+CC18+CD18+CE18+CF18</f>
        <v/>
      </c>
      <c r="CX18">
        <f>(CL18-(CM18+CN18+CO18))+(CM18*2)+(CN18*3)+(CO18*4)</f>
        <v/>
      </c>
      <c r="CY18">
        <f>CJ18+CR18+CT18+CU18+CV18+CW18</f>
        <v/>
      </c>
      <c r="DO18">
        <f>(DC18-(DD18+DE18+DF18))+(DD18*2)+(DE18*3)+(DF18*4)</f>
        <v/>
      </c>
      <c r="DP18">
        <f>DA18+DI18+DK18+DL18+DM18+DN18</f>
        <v/>
      </c>
      <c r="EF18">
        <f>(DT18-(DU18+DV18+DW18))+(DU18*2)+(DV18*3)+(DW18*4)</f>
        <v/>
      </c>
      <c r="EG18">
        <f>DR18+DZ18+EB18+EC18+ED18+EE18</f>
        <v/>
      </c>
      <c r="EW18">
        <f>(EK18-(EL18+EM18+EN18))+(EL18*2)+(EM18*3)+(EN18*4)</f>
        <v/>
      </c>
      <c r="EX18">
        <f>EI18+EQ18+ES18+ET18+EU18+EV18</f>
        <v/>
      </c>
      <c r="FN18">
        <f>(FB18-(FC18+FD18+FE18))+(FC18*2)+(FD18*3)+(FE18*4)</f>
        <v/>
      </c>
      <c r="FO18">
        <f>EZ18+FH18+FJ18+FK18+FL18+FM18</f>
        <v/>
      </c>
      <c r="GE18">
        <f>(FS18-(FT18+FU18+FV18))+(FT18*2)+(FU18*3)+(FV18*4)</f>
        <v/>
      </c>
      <c r="GF18">
        <f>FQ18+FY18+GA18+GB18+GC18+GD18</f>
        <v/>
      </c>
      <c r="GV18">
        <f>(GJ18-(GK18+GL18+GM18))+(GK18*2)+(GL18*3)+(GM18*4)</f>
        <v/>
      </c>
      <c r="GW18">
        <f>GH18+GP18+GR18+GS18+GT18+GU18</f>
        <v/>
      </c>
      <c r="HM18">
        <f>(HA18-(HB18+HC18+HD18))+(HB18*2)+(HC18*3)+(HD18*4)</f>
        <v/>
      </c>
      <c r="HN18">
        <f>GY18+HG18+HI18+HJ18+HK18+HL18</f>
        <v/>
      </c>
      <c r="ID18">
        <f>(HR18-(HS18+HT18+HU18))+(HS18*2)+(HT18*3)+(HU18*4)</f>
        <v/>
      </c>
      <c r="IE18">
        <f>HP18+HX18+HZ18+IA18+IB18+IC18</f>
        <v/>
      </c>
      <c r="IU18">
        <f>(II18-(IJ18+IK18+IL18))+(IJ18*2)+(IK18*3)+(IL18*4)</f>
        <v/>
      </c>
      <c r="IV18">
        <f>IG18+IO18+IQ18+IR18+IS18+IT18</f>
        <v/>
      </c>
    </row>
    <row r="19">
      <c r="Q19">
        <f>(E19-(F19+G19+H19))+(F19*2)+(G19*3)+(H19*4)</f>
        <v/>
      </c>
      <c r="R19">
        <f>C19+K19+M19+N19+O19+P19</f>
        <v/>
      </c>
      <c r="AH19">
        <f>(V19-(W19+X19+Y19))+(W19*2)+(X19*3)+(Y19*4)</f>
        <v/>
      </c>
      <c r="AI19">
        <f>T19+AB19+AD19+AE19+AF19+AG19</f>
        <v/>
      </c>
      <c r="AY19">
        <f>(AM19-(AN19+AO19+AP19))+(AN19*2)+(AO19*3)+(AP19*4)</f>
        <v/>
      </c>
      <c r="AZ19">
        <f>AK19+AS19+AU19+AV19+AW19+AX19</f>
        <v/>
      </c>
      <c r="BP19">
        <f>(BD19-(BE19+BF19+BG19))+(BE19*2)+(BF19*3)+(BG19*4)</f>
        <v/>
      </c>
      <c r="BQ19">
        <f>BB19+BJ19+BL19+BM19+BN19+BO19</f>
        <v/>
      </c>
      <c r="CG19">
        <f>(BU19-(BV19+BW19+BX19))+(BV19*2)+(BW19*3)+(BX19*4)</f>
        <v/>
      </c>
      <c r="CH19">
        <f>BS19+CA19+CC19+CD19+CE19+CF19</f>
        <v/>
      </c>
      <c r="CX19">
        <f>(CL19-(CM19+CN19+CO19))+(CM19*2)+(CN19*3)+(CO19*4)</f>
        <v/>
      </c>
      <c r="CY19">
        <f>CJ19+CR19+CT19+CU19+CV19+CW19</f>
        <v/>
      </c>
      <c r="DO19">
        <f>(DC19-(DD19+DE19+DF19))+(DD19*2)+(DE19*3)+(DF19*4)</f>
        <v/>
      </c>
      <c r="DP19">
        <f>DA19+DI19+DK19+DL19+DM19+DN19</f>
        <v/>
      </c>
      <c r="EF19">
        <f>(DT19-(DU19+DV19+DW19))+(DU19*2)+(DV19*3)+(DW19*4)</f>
        <v/>
      </c>
      <c r="EG19">
        <f>DR19+DZ19+EB19+EC19+ED19+EE19</f>
        <v/>
      </c>
      <c r="EW19">
        <f>(EK19-(EL19+EM19+EN19))+(EL19*2)+(EM19*3)+(EN19*4)</f>
        <v/>
      </c>
      <c r="EX19">
        <f>EI19+EQ19+ES19+ET19+EU19+EV19</f>
        <v/>
      </c>
      <c r="FN19">
        <f>(FB19-(FC19+FD19+FE19))+(FC19*2)+(FD19*3)+(FE19*4)</f>
        <v/>
      </c>
      <c r="FO19">
        <f>EZ19+FH19+FJ19+FK19+FL19+FM19</f>
        <v/>
      </c>
      <c r="GE19">
        <f>(FS19-(FT19+FU19+FV19))+(FT19*2)+(FU19*3)+(FV19*4)</f>
        <v/>
      </c>
      <c r="GF19">
        <f>FQ19+FY19+GA19+GB19+GC19+GD19</f>
        <v/>
      </c>
      <c r="GV19">
        <f>(GJ19-(GK19+GL19+GM19))+(GK19*2)+(GL19*3)+(GM19*4)</f>
        <v/>
      </c>
      <c r="GW19">
        <f>GH19+GP19+GR19+GS19+GT19+GU19</f>
        <v/>
      </c>
      <c r="HM19">
        <f>(HA19-(HB19+HC19+HD19))+(HB19*2)+(HC19*3)+(HD19*4)</f>
        <v/>
      </c>
      <c r="HN19">
        <f>GY19+HG19+HI19+HJ19+HK19+HL19</f>
        <v/>
      </c>
      <c r="ID19">
        <f>(HR19-(HS19+HT19+HU19))+(HS19*2)+(HT19*3)+(HU19*4)</f>
        <v/>
      </c>
      <c r="IE19">
        <f>HP19+HX19+HZ19+IA19+IB19+IC19</f>
        <v/>
      </c>
      <c r="IU19">
        <f>(II19-(IJ19+IK19+IL19))+(IJ19*2)+(IK19*3)+(IL19*4)</f>
        <v/>
      </c>
      <c r="IV19">
        <f>IG19+IO19+IQ19+IR19+IS19+IT19</f>
        <v/>
      </c>
    </row>
    <row r="20">
      <c r="Q20">
        <f>(E20-(F20+G20+H20))+(F20*2)+(G20*3)+(H20*4)</f>
        <v/>
      </c>
      <c r="R20">
        <f>C20+K20+M20+N20+O20+P20</f>
        <v/>
      </c>
      <c r="AH20">
        <f>(V20-(W20+X20+Y20))+(W20*2)+(X20*3)+(Y20*4)</f>
        <v/>
      </c>
      <c r="AI20">
        <f>T20+AB20+AD20+AE20+AF20+AG20</f>
        <v/>
      </c>
      <c r="AY20">
        <f>(AM20-(AN20+AO20+AP20))+(AN20*2)+(AO20*3)+(AP20*4)</f>
        <v/>
      </c>
      <c r="AZ20">
        <f>AK20+AS20+AU20+AV20+AW20+AX20</f>
        <v/>
      </c>
      <c r="BP20">
        <f>(BD20-(BE20+BF20+BG20))+(BE20*2)+(BF20*3)+(BG20*4)</f>
        <v/>
      </c>
      <c r="BQ20">
        <f>BB20+BJ20+BL20+BM20+BN20+BO20</f>
        <v/>
      </c>
      <c r="CG20">
        <f>(BU20-(BV20+BW20+BX20))+(BV20*2)+(BW20*3)+(BX20*4)</f>
        <v/>
      </c>
      <c r="CH20">
        <f>BS20+CA20+CC20+CD20+CE20+CF20</f>
        <v/>
      </c>
      <c r="CX20">
        <f>(CL20-(CM20+CN20+CO20))+(CM20*2)+(CN20*3)+(CO20*4)</f>
        <v/>
      </c>
      <c r="CY20">
        <f>CJ20+CR20+CT20+CU20+CV20+CW20</f>
        <v/>
      </c>
      <c r="DO20">
        <f>(DC20-(DD20+DE20+DF20))+(DD20*2)+(DE20*3)+(DF20*4)</f>
        <v/>
      </c>
      <c r="DP20">
        <f>DA20+DI20+DK20+DL20+DM20+DN20</f>
        <v/>
      </c>
      <c r="EF20">
        <f>(DT20-(DU20+DV20+DW20))+(DU20*2)+(DV20*3)+(DW20*4)</f>
        <v/>
      </c>
      <c r="EG20">
        <f>DR20+DZ20+EB20+EC20+ED20+EE20</f>
        <v/>
      </c>
      <c r="EW20">
        <f>(EK20-(EL20+EM20+EN20))+(EL20*2)+(EM20*3)+(EN20*4)</f>
        <v/>
      </c>
      <c r="EX20">
        <f>EI20+EQ20+ES20+ET20+EU20+EV20</f>
        <v/>
      </c>
      <c r="FN20">
        <f>(FB20-(FC20+FD20+FE20))+(FC20*2)+(FD20*3)+(FE20*4)</f>
        <v/>
      </c>
      <c r="FO20">
        <f>EZ20+FH20+FJ20+FK20+FL20+FM20</f>
        <v/>
      </c>
      <c r="GE20">
        <f>(FS20-(FT20+FU20+FV20))+(FT20*2)+(FU20*3)+(FV20*4)</f>
        <v/>
      </c>
      <c r="GF20">
        <f>FQ20+FY20+GA20+GB20+GC20+GD20</f>
        <v/>
      </c>
      <c r="GV20">
        <f>(GJ20-(GK20+GL20+GM20))+(GK20*2)+(GL20*3)+(GM20*4)</f>
        <v/>
      </c>
      <c r="GW20">
        <f>GH20+GP20+GR20+GS20+GT20+GU20</f>
        <v/>
      </c>
      <c r="HM20">
        <f>(HA20-(HB20+HC20+HD20))+(HB20*2)+(HC20*3)+(HD20*4)</f>
        <v/>
      </c>
      <c r="HN20">
        <f>GY20+HG20+HI20+HJ20+HK20+HL20</f>
        <v/>
      </c>
      <c r="ID20">
        <f>(HR20-(HS20+HT20+HU20))+(HS20*2)+(HT20*3)+(HU20*4)</f>
        <v/>
      </c>
      <c r="IE20">
        <f>HP20+HX20+HZ20+IA20+IB20+IC20</f>
        <v/>
      </c>
      <c r="IU20">
        <f>(II20-(IJ20+IK20+IL20))+(IJ20*2)+(IK20*3)+(IL20*4)</f>
        <v/>
      </c>
      <c r="IV20">
        <f>IG20+IO20+IQ20+IR20+IS20+IT20</f>
        <v/>
      </c>
    </row>
    <row r="21">
      <c r="Q21">
        <f>(E21-(F21+G21+H21))+(F21*2)+(G21*3)+(H21*4)</f>
        <v/>
      </c>
      <c r="R21">
        <f>C21+K21+M21+N21+O21+P21</f>
        <v/>
      </c>
      <c r="AH21">
        <f>(V21-(W21+X21+Y21))+(W21*2)+(X21*3)+(Y21*4)</f>
        <v/>
      </c>
      <c r="AI21">
        <f>T21+AB21+AD21+AE21+AF21+AG21</f>
        <v/>
      </c>
      <c r="AY21">
        <f>(AM21-(AN21+AO21+AP21))+(AN21*2)+(AO21*3)+(AP21*4)</f>
        <v/>
      </c>
      <c r="AZ21">
        <f>AK21+AS21+AU21+AV21+AW21+AX21</f>
        <v/>
      </c>
      <c r="BP21">
        <f>(BD21-(BE21+BF21+BG21))+(BE21*2)+(BF21*3)+(BG21*4)</f>
        <v/>
      </c>
      <c r="BQ21">
        <f>BB21+BJ21+BL21+BM21+BN21+BO21</f>
        <v/>
      </c>
      <c r="CG21">
        <f>(BU21-(BV21+BW21+BX21))+(BV21*2)+(BW21*3)+(BX21*4)</f>
        <v/>
      </c>
      <c r="CH21">
        <f>BS21+CA21+CC21+CD21+CE21+CF21</f>
        <v/>
      </c>
      <c r="CX21">
        <f>(CL21-(CM21+CN21+CO21))+(CM21*2)+(CN21*3)+(CO21*4)</f>
        <v/>
      </c>
      <c r="CY21">
        <f>CJ21+CR21+CT21+CU21+CV21+CW21</f>
        <v/>
      </c>
      <c r="DO21">
        <f>(DC21-(DD21+DE21+DF21))+(DD21*2)+(DE21*3)+(DF21*4)</f>
        <v/>
      </c>
      <c r="DP21">
        <f>DA21+DI21+DK21+DL21+DM21+DN21</f>
        <v/>
      </c>
      <c r="EF21">
        <f>(DT21-(DU21+DV21+DW21))+(DU21*2)+(DV21*3)+(DW21*4)</f>
        <v/>
      </c>
      <c r="EG21">
        <f>DR21+DZ21+EB21+EC21+ED21+EE21</f>
        <v/>
      </c>
      <c r="EW21">
        <f>(EK21-(EL21+EM21+EN21))+(EL21*2)+(EM21*3)+(EN21*4)</f>
        <v/>
      </c>
      <c r="EX21">
        <f>EI21+EQ21+ES21+ET21+EU21+EV21</f>
        <v/>
      </c>
      <c r="FN21">
        <f>(FB21-(FC21+FD21+FE21))+(FC21*2)+(FD21*3)+(FE21*4)</f>
        <v/>
      </c>
      <c r="FO21">
        <f>EZ21+FH21+FJ21+FK21+FL21+FM21</f>
        <v/>
      </c>
      <c r="GE21">
        <f>(FS21-(FT21+FU21+FV21))+(FT21*2)+(FU21*3)+(FV21*4)</f>
        <v/>
      </c>
      <c r="GF21">
        <f>FQ21+FY21+GA21+GB21+GC21+GD21</f>
        <v/>
      </c>
      <c r="GV21">
        <f>(GJ21-(GK21+GL21+GM21))+(GK21*2)+(GL21*3)+(GM21*4)</f>
        <v/>
      </c>
      <c r="GW21">
        <f>GH21+GP21+GR21+GS21+GT21+GU21</f>
        <v/>
      </c>
      <c r="HM21">
        <f>(HA21-(HB21+HC21+HD21))+(HB21*2)+(HC21*3)+(HD21*4)</f>
        <v/>
      </c>
      <c r="HN21">
        <f>GY21+HG21+HI21+HJ21+HK21+HL21</f>
        <v/>
      </c>
      <c r="ID21">
        <f>(HR21-(HS21+HT21+HU21))+(HS21*2)+(HT21*3)+(HU21*4)</f>
        <v/>
      </c>
      <c r="IE21">
        <f>HP21+HX21+HZ21+IA21+IB21+IC21</f>
        <v/>
      </c>
      <c r="IU21">
        <f>(II21-(IJ21+IK21+IL21))+(IJ21*2)+(IK21*3)+(IL21*4)</f>
        <v/>
      </c>
      <c r="IV21">
        <f>IG21+IO21+IQ21+IR21+IS21+IT21</f>
        <v/>
      </c>
    </row>
    <row r="22">
      <c r="Q22">
        <f>(E22-(F22+G22+H22))+(F22*2)+(G22*3)+(H22*4)</f>
        <v/>
      </c>
      <c r="R22">
        <f>C22+K22+M22+N22+O22+P22</f>
        <v/>
      </c>
      <c r="AH22">
        <f>(V22-(W22+X22+Y22))+(W22*2)+(X22*3)+(Y22*4)</f>
        <v/>
      </c>
      <c r="AI22">
        <f>T22+AB22+AD22+AE22+AF22+AG22</f>
        <v/>
      </c>
      <c r="AY22">
        <f>(AM22-(AN22+AO22+AP22))+(AN22*2)+(AO22*3)+(AP22*4)</f>
        <v/>
      </c>
      <c r="AZ22">
        <f>AK22+AS22+AU22+AV22+AW22+AX22</f>
        <v/>
      </c>
      <c r="BP22">
        <f>(BD22-(BE22+BF22+BG22))+(BE22*2)+(BF22*3)+(BG22*4)</f>
        <v/>
      </c>
      <c r="BQ22">
        <f>BB22+BJ22+BL22+BM22+BN22+BO22</f>
        <v/>
      </c>
      <c r="CG22">
        <f>(BU22-(BV22+BW22+BX22))+(BV22*2)+(BW22*3)+(BX22*4)</f>
        <v/>
      </c>
      <c r="CH22">
        <f>BS22+CA22+CC22+CD22+CE22+CF22</f>
        <v/>
      </c>
      <c r="CX22">
        <f>(CL22-(CM22+CN22+CO22))+(CM22*2)+(CN22*3)+(CO22*4)</f>
        <v/>
      </c>
      <c r="CY22">
        <f>CJ22+CR22+CT22+CU22+CV22+CW22</f>
        <v/>
      </c>
      <c r="DO22">
        <f>(DC22-(DD22+DE22+DF22))+(DD22*2)+(DE22*3)+(DF22*4)</f>
        <v/>
      </c>
      <c r="DP22">
        <f>DA22+DI22+DK22+DL22+DM22+DN22</f>
        <v/>
      </c>
      <c r="EF22">
        <f>(DT22-(DU22+DV22+DW22))+(DU22*2)+(DV22*3)+(DW22*4)</f>
        <v/>
      </c>
      <c r="EG22">
        <f>DR22+DZ22+EB22+EC22+ED22+EE22</f>
        <v/>
      </c>
      <c r="EW22">
        <f>(EK22-(EL22+EM22+EN22))+(EL22*2)+(EM22*3)+(EN22*4)</f>
        <v/>
      </c>
      <c r="EX22">
        <f>EI22+EQ22+ES22+ET22+EU22+EV22</f>
        <v/>
      </c>
      <c r="FN22">
        <f>(FB22-(FC22+FD22+FE22))+(FC22*2)+(FD22*3)+(FE22*4)</f>
        <v/>
      </c>
      <c r="FO22">
        <f>EZ22+FH22+FJ22+FK22+FL22+FM22</f>
        <v/>
      </c>
      <c r="GE22">
        <f>(FS22-(FT22+FU22+FV22))+(FT22*2)+(FU22*3)+(FV22*4)</f>
        <v/>
      </c>
      <c r="GF22">
        <f>FQ22+FY22+GA22+GB22+GC22+GD22</f>
        <v/>
      </c>
      <c r="GV22">
        <f>(GJ22-(GK22+GL22+GM22))+(GK22*2)+(GL22*3)+(GM22*4)</f>
        <v/>
      </c>
      <c r="GW22">
        <f>GH22+GP22+GR22+GS22+GT22+GU22</f>
        <v/>
      </c>
      <c r="HM22">
        <f>(HA22-(HB22+HC22+HD22))+(HB22*2)+(HC22*3)+(HD22*4)</f>
        <v/>
      </c>
      <c r="HN22">
        <f>GY22+HG22+HI22+HJ22+HK22+HL22</f>
        <v/>
      </c>
      <c r="ID22">
        <f>(HR22-(HS22+HT22+HU22))+(HS22*2)+(HT22*3)+(HU22*4)</f>
        <v/>
      </c>
      <c r="IE22">
        <f>HP22+HX22+HZ22+IA22+IB22+IC22</f>
        <v/>
      </c>
      <c r="IU22">
        <f>(II22-(IJ22+IK22+IL22))+(IJ22*2)+(IK22*3)+(IL22*4)</f>
        <v/>
      </c>
      <c r="IV22">
        <f>IG22+IO22+IQ22+IR22+IS22+IT22</f>
        <v/>
      </c>
    </row>
    <row r="23">
      <c r="Q23">
        <f>(E23-(F23+G23+H23))+(F23*2)+(G23*3)+(H23*4)</f>
        <v/>
      </c>
      <c r="R23">
        <f>C23+K23+M23+N23+O23+P23</f>
        <v/>
      </c>
      <c r="AH23">
        <f>(V23-(W23+X23+Y23))+(W23*2)+(X23*3)+(Y23*4)</f>
        <v/>
      </c>
      <c r="AI23">
        <f>T23+AB23+AD23+AE23+AF23+AG23</f>
        <v/>
      </c>
      <c r="AY23">
        <f>(AM23-(AN23+AO23+AP23))+(AN23*2)+(AO23*3)+(AP23*4)</f>
        <v/>
      </c>
      <c r="AZ23">
        <f>AK23+AS23+AU23+AV23+AW23+AX23</f>
        <v/>
      </c>
      <c r="BP23">
        <f>(BD23-(BE23+BF23+BG23))+(BE23*2)+(BF23*3)+(BG23*4)</f>
        <v/>
      </c>
      <c r="BQ23">
        <f>BB23+BJ23+BL23+BM23+BN23+BO23</f>
        <v/>
      </c>
      <c r="CG23">
        <f>(BU23-(BV23+BW23+BX23))+(BV23*2)+(BW23*3)+(BX23*4)</f>
        <v/>
      </c>
      <c r="CH23">
        <f>BS23+CA23+CC23+CD23+CE23+CF23</f>
        <v/>
      </c>
      <c r="CX23">
        <f>(CL23-(CM23+CN23+CO23))+(CM23*2)+(CN23*3)+(CO23*4)</f>
        <v/>
      </c>
      <c r="CY23">
        <f>CJ23+CR23+CT23+CU23+CV23+CW23</f>
        <v/>
      </c>
      <c r="DO23">
        <f>(DC23-(DD23+DE23+DF23))+(DD23*2)+(DE23*3)+(DF23*4)</f>
        <v/>
      </c>
      <c r="DP23">
        <f>DA23+DI23+DK23+DL23+DM23+DN23</f>
        <v/>
      </c>
      <c r="EF23">
        <f>(DT23-(DU23+DV23+DW23))+(DU23*2)+(DV23*3)+(DW23*4)</f>
        <v/>
      </c>
      <c r="EG23">
        <f>DR23+DZ23+EB23+EC23+ED23+EE23</f>
        <v/>
      </c>
      <c r="EW23">
        <f>(EK23-(EL23+EM23+EN23))+(EL23*2)+(EM23*3)+(EN23*4)</f>
        <v/>
      </c>
      <c r="EX23">
        <f>EI23+EQ23+ES23+ET23+EU23+EV23</f>
        <v/>
      </c>
      <c r="FN23">
        <f>(FB23-(FC23+FD23+FE23))+(FC23*2)+(FD23*3)+(FE23*4)</f>
        <v/>
      </c>
      <c r="FO23">
        <f>EZ23+FH23+FJ23+FK23+FL23+FM23</f>
        <v/>
      </c>
      <c r="GE23">
        <f>(FS23-(FT23+FU23+FV23))+(FT23*2)+(FU23*3)+(FV23*4)</f>
        <v/>
      </c>
      <c r="GF23">
        <f>FQ23+FY23+GA23+GB23+GC23+GD23</f>
        <v/>
      </c>
      <c r="GV23">
        <f>(GJ23-(GK23+GL23+GM23))+(GK23*2)+(GL23*3)+(GM23*4)</f>
        <v/>
      </c>
      <c r="GW23">
        <f>GH23+GP23+GR23+GS23+GT23+GU23</f>
        <v/>
      </c>
      <c r="HM23">
        <f>(HA23-(HB23+HC23+HD23))+(HB23*2)+(HC23*3)+(HD23*4)</f>
        <v/>
      </c>
      <c r="HN23">
        <f>GY23+HG23+HI23+HJ23+HK23+HL23</f>
        <v/>
      </c>
      <c r="ID23">
        <f>(HR23-(HS23+HT23+HU23))+(HS23*2)+(HT23*3)+(HU23*4)</f>
        <v/>
      </c>
      <c r="IE23">
        <f>HP23+HX23+HZ23+IA23+IB23+IC23</f>
        <v/>
      </c>
      <c r="IU23">
        <f>(II23-(IJ23+IK23+IL23))+(IJ23*2)+(IK23*3)+(IL23*4)</f>
        <v/>
      </c>
      <c r="IV23">
        <f>IG23+IO23+IQ23+IR23+IS23+IT23</f>
        <v/>
      </c>
    </row>
    <row r="24">
      <c r="Q24">
        <f>(E24-(F24+G24+H24))+(F24*2)+(G24*3)+(H24*4)</f>
        <v/>
      </c>
      <c r="R24">
        <f>C24+K24+M24+N24+O24+P24</f>
        <v/>
      </c>
      <c r="AH24">
        <f>(V24-(W24+X24+Y24))+(W24*2)+(X24*3)+(Y24*4)</f>
        <v/>
      </c>
      <c r="AI24">
        <f>T24+AB24+AD24+AE24+AF24+AG24</f>
        <v/>
      </c>
      <c r="AY24">
        <f>(AM24-(AN24+AO24+AP24))+(AN24*2)+(AO24*3)+(AP24*4)</f>
        <v/>
      </c>
      <c r="AZ24">
        <f>AK24+AS24+AU24+AV24+AW24+AX24</f>
        <v/>
      </c>
      <c r="BP24">
        <f>(BD24-(BE24+BF24+BG24))+(BE24*2)+(BF24*3)+(BG24*4)</f>
        <v/>
      </c>
      <c r="BQ24">
        <f>BB24+BJ24+BL24+BM24+BN24+BO24</f>
        <v/>
      </c>
      <c r="CG24">
        <f>(BU24-(BV24+BW24+BX24))+(BV24*2)+(BW24*3)+(BX24*4)</f>
        <v/>
      </c>
      <c r="CH24">
        <f>BS24+CA24+CC24+CD24+CE24+CF24</f>
        <v/>
      </c>
      <c r="CX24">
        <f>(CL24-(CM24+CN24+CO24))+(CM24*2)+(CN24*3)+(CO24*4)</f>
        <v/>
      </c>
      <c r="CY24">
        <f>CJ24+CR24+CT24+CU24+CV24+CW24</f>
        <v/>
      </c>
      <c r="DO24">
        <f>(DC24-(DD24+DE24+DF24))+(DD24*2)+(DE24*3)+(DF24*4)</f>
        <v/>
      </c>
      <c r="DP24">
        <f>DA24+DI24+DK24+DL24+DM24+DN24</f>
        <v/>
      </c>
      <c r="EF24">
        <f>(DT24-(DU24+DV24+DW24))+(DU24*2)+(DV24*3)+(DW24*4)</f>
        <v/>
      </c>
      <c r="EG24">
        <f>DR24+DZ24+EB24+EC24+ED24+EE24</f>
        <v/>
      </c>
      <c r="EW24">
        <f>(EK24-(EL24+EM24+EN24))+(EL24*2)+(EM24*3)+(EN24*4)</f>
        <v/>
      </c>
      <c r="EX24">
        <f>EI24+EQ24+ES24+ET24+EU24+EV24</f>
        <v/>
      </c>
      <c r="FN24">
        <f>(FB24-(FC24+FD24+FE24))+(FC24*2)+(FD24*3)+(FE24*4)</f>
        <v/>
      </c>
      <c r="FO24">
        <f>EZ24+FH24+FJ24+FK24+FL24+FM24</f>
        <v/>
      </c>
      <c r="GE24">
        <f>(FS24-(FT24+FU24+FV24))+(FT24*2)+(FU24*3)+(FV24*4)</f>
        <v/>
      </c>
      <c r="GF24">
        <f>FQ24+FY24+GA24+GB24+GC24+GD24</f>
        <v/>
      </c>
      <c r="GV24">
        <f>(GJ24-(GK24+GL24+GM24))+(GK24*2)+(GL24*3)+(GM24*4)</f>
        <v/>
      </c>
      <c r="GW24">
        <f>GH24+GP24+GR24+GS24+GT24+GU24</f>
        <v/>
      </c>
      <c r="HM24">
        <f>(HA24-(HB24+HC24+HD24))+(HB24*2)+(HC24*3)+(HD24*4)</f>
        <v/>
      </c>
      <c r="HN24">
        <f>GY24+HG24+HI24+HJ24+HK24+HL24</f>
        <v/>
      </c>
      <c r="ID24">
        <f>(HR24-(HS24+HT24+HU24))+(HS24*2)+(HT24*3)+(HU24*4)</f>
        <v/>
      </c>
      <c r="IE24">
        <f>HP24+HX24+HZ24+IA24+IB24+IC24</f>
        <v/>
      </c>
      <c r="IU24">
        <f>(II24-(IJ24+IK24+IL24))+(IJ24*2)+(IK24*3)+(IL24*4)</f>
        <v/>
      </c>
      <c r="IV24">
        <f>IG24+IO24+IQ24+IR24+IS24+IT24</f>
        <v/>
      </c>
    </row>
    <row r="25">
      <c r="Q25">
        <f>(E25-(F25+G25+H25))+(F25*2)+(G25*3)+(H25*4)</f>
        <v/>
      </c>
      <c r="R25">
        <f>C25+K25+M25+N25+O25+P25</f>
        <v/>
      </c>
      <c r="AH25">
        <f>(V25-(W25+X25+Y25))+(W25*2)+(X25*3)+(Y25*4)</f>
        <v/>
      </c>
      <c r="AI25">
        <f>T25+AB25+AD25+AE25+AF25+AG25</f>
        <v/>
      </c>
      <c r="AY25">
        <f>(AM25-(AN25+AO25+AP25))+(AN25*2)+(AO25*3)+(AP25*4)</f>
        <v/>
      </c>
      <c r="AZ25">
        <f>AK25+AS25+AU25+AV25+AW25+AX25</f>
        <v/>
      </c>
      <c r="BP25">
        <f>(BD25-(BE25+BF25+BG25))+(BE25*2)+(BF25*3)+(BG25*4)</f>
        <v/>
      </c>
      <c r="BQ25">
        <f>BB25+BJ25+BL25+BM25+BN25+BO25</f>
        <v/>
      </c>
      <c r="CG25">
        <f>(BU25-(BV25+BW25+BX25))+(BV25*2)+(BW25*3)+(BX25*4)</f>
        <v/>
      </c>
      <c r="CH25">
        <f>BS25+CA25+CC25+CD25+CE25+CF25</f>
        <v/>
      </c>
      <c r="CX25">
        <f>(CL25-(CM25+CN25+CO25))+(CM25*2)+(CN25*3)+(CO25*4)</f>
        <v/>
      </c>
      <c r="CY25">
        <f>CJ25+CR25+CT25+CU25+CV25+CW25</f>
        <v/>
      </c>
      <c r="DO25">
        <f>(DC25-(DD25+DE25+DF25))+(DD25*2)+(DE25*3)+(DF25*4)</f>
        <v/>
      </c>
      <c r="DP25">
        <f>DA25+DI25+DK25+DL25+DM25+DN25</f>
        <v/>
      </c>
      <c r="EF25">
        <f>(DT25-(DU25+DV25+DW25))+(DU25*2)+(DV25*3)+(DW25*4)</f>
        <v/>
      </c>
      <c r="EG25">
        <f>DR25+DZ25+EB25+EC25+ED25+EE25</f>
        <v/>
      </c>
      <c r="EW25">
        <f>(EK25-(EL25+EM25+EN25))+(EL25*2)+(EM25*3)+(EN25*4)</f>
        <v/>
      </c>
      <c r="EX25">
        <f>EI25+EQ25+ES25+ET25+EU25+EV25</f>
        <v/>
      </c>
      <c r="FN25">
        <f>(FB25-(FC25+FD25+FE25))+(FC25*2)+(FD25*3)+(FE25*4)</f>
        <v/>
      </c>
      <c r="FO25">
        <f>EZ25+FH25+FJ25+FK25+FL25+FM25</f>
        <v/>
      </c>
      <c r="GE25">
        <f>(FS25-(FT25+FU25+FV25))+(FT25*2)+(FU25*3)+(FV25*4)</f>
        <v/>
      </c>
      <c r="GF25">
        <f>FQ25+FY25+GA25+GB25+GC25+GD25</f>
        <v/>
      </c>
      <c r="GV25">
        <f>(GJ25-(GK25+GL25+GM25))+(GK25*2)+(GL25*3)+(GM25*4)</f>
        <v/>
      </c>
      <c r="GW25">
        <f>GH25+GP25+GR25+GS25+GT25+GU25</f>
        <v/>
      </c>
      <c r="HM25">
        <f>(HA25-(HB25+HC25+HD25))+(HB25*2)+(HC25*3)+(HD25*4)</f>
        <v/>
      </c>
      <c r="HN25">
        <f>GY25+HG25+HI25+HJ25+HK25+HL25</f>
        <v/>
      </c>
      <c r="ID25">
        <f>(HR25-(HS25+HT25+HU25))+(HS25*2)+(HT25*3)+(HU25*4)</f>
        <v/>
      </c>
      <c r="IE25">
        <f>HP25+HX25+HZ25+IA25+IB25+IC25</f>
        <v/>
      </c>
      <c r="IU25">
        <f>(II25-(IJ25+IK25+IL25))+(IJ25*2)+(IK25*3)+(IL25*4)</f>
        <v/>
      </c>
      <c r="IV25">
        <f>IG25+IO25+IQ25+IR25+IS25+IT25</f>
        <v/>
      </c>
    </row>
    <row r="26">
      <c r="Q26">
        <f>(E26-(F26+G26+H26))+(F26*2)+(G26*3)+(H26*4)</f>
        <v/>
      </c>
      <c r="R26">
        <f>C26+K26+M26+N26+O26+P26</f>
        <v/>
      </c>
      <c r="AH26">
        <f>(V26-(W26+X26+Y26))+(W26*2)+(X26*3)+(Y26*4)</f>
        <v/>
      </c>
      <c r="AI26">
        <f>T26+AB26+AD26+AE26+AF26+AG26</f>
        <v/>
      </c>
      <c r="AY26">
        <f>(AM26-(AN26+AO26+AP26))+(AN26*2)+(AO26*3)+(AP26*4)</f>
        <v/>
      </c>
      <c r="AZ26">
        <f>AK26+AS26+AU26+AV26+AW26+AX26</f>
        <v/>
      </c>
      <c r="BP26">
        <f>(BD26-(BE26+BF26+BG26))+(BE26*2)+(BF26*3)+(BG26*4)</f>
        <v/>
      </c>
      <c r="BQ26">
        <f>BB26+BJ26+BL26+BM26+BN26+BO26</f>
        <v/>
      </c>
      <c r="CG26">
        <f>(BU26-(BV26+BW26+BX26))+(BV26*2)+(BW26*3)+(BX26*4)</f>
        <v/>
      </c>
      <c r="CH26">
        <f>BS26+CA26+CC26+CD26+CE26+CF26</f>
        <v/>
      </c>
      <c r="CX26">
        <f>(CL26-(CM26+CN26+CO26))+(CM26*2)+(CN26*3)+(CO26*4)</f>
        <v/>
      </c>
      <c r="CY26">
        <f>CJ26+CR26+CT26+CU26+CV26+CW26</f>
        <v/>
      </c>
      <c r="DO26">
        <f>(DC26-(DD26+DE26+DF26))+(DD26*2)+(DE26*3)+(DF26*4)</f>
        <v/>
      </c>
      <c r="DP26">
        <f>DA26+DI26+DK26+DL26+DM26+DN26</f>
        <v/>
      </c>
      <c r="EF26">
        <f>(DT26-(DU26+DV26+DW26))+(DU26*2)+(DV26*3)+(DW26*4)</f>
        <v/>
      </c>
      <c r="EG26">
        <f>DR26+DZ26+EB26+EC26+ED26+EE26</f>
        <v/>
      </c>
      <c r="EW26">
        <f>(EK26-(EL26+EM26+EN26))+(EL26*2)+(EM26*3)+(EN26*4)</f>
        <v/>
      </c>
      <c r="EX26">
        <f>EI26+EQ26+ES26+ET26+EU26+EV26</f>
        <v/>
      </c>
      <c r="FN26">
        <f>(FB26-(FC26+FD26+FE26))+(FC26*2)+(FD26*3)+(FE26*4)</f>
        <v/>
      </c>
      <c r="FO26">
        <f>EZ26+FH26+FJ26+FK26+FL26+FM26</f>
        <v/>
      </c>
      <c r="GE26">
        <f>(FS26-(FT26+FU26+FV26))+(FT26*2)+(FU26*3)+(FV26*4)</f>
        <v/>
      </c>
      <c r="GF26">
        <f>FQ26+FY26+GA26+GB26+GC26+GD26</f>
        <v/>
      </c>
      <c r="GV26">
        <f>(GJ26-(GK26+GL26+GM26))+(GK26*2)+(GL26*3)+(GM26*4)</f>
        <v/>
      </c>
      <c r="GW26">
        <f>GH26+GP26+GR26+GS26+GT26+GU26</f>
        <v/>
      </c>
      <c r="HM26">
        <f>(HA26-(HB26+HC26+HD26))+(HB26*2)+(HC26*3)+(HD26*4)</f>
        <v/>
      </c>
      <c r="HN26">
        <f>GY26+HG26+HI26+HJ26+HK26+HL26</f>
        <v/>
      </c>
      <c r="ID26">
        <f>(HR26-(HS26+HT26+HU26))+(HS26*2)+(HT26*3)+(HU26*4)</f>
        <v/>
      </c>
      <c r="IE26">
        <f>HP26+HX26+HZ26+IA26+IB26+IC26</f>
        <v/>
      </c>
      <c r="IU26">
        <f>(II26-(IJ26+IK26+IL26))+(IJ26*2)+(IK26*3)+(IL26*4)</f>
        <v/>
      </c>
      <c r="IV26">
        <f>IG26+IO26+IQ26+IR26+IS26+IT26</f>
        <v/>
      </c>
    </row>
    <row r="27">
      <c r="Q27">
        <f>(E27-(F27+G27+H27))+(F27*2)+(G27*3)+(H27*4)</f>
        <v/>
      </c>
      <c r="R27">
        <f>C27+K27+M27+N27+O27+P27</f>
        <v/>
      </c>
      <c r="AH27">
        <f>(V27-(W27+X27+Y27))+(W27*2)+(X27*3)+(Y27*4)</f>
        <v/>
      </c>
      <c r="AI27">
        <f>T27+AB27+AD27+AE27+AF27+AG27</f>
        <v/>
      </c>
      <c r="AY27">
        <f>(AM27-(AN27+AO27+AP27))+(AN27*2)+(AO27*3)+(AP27*4)</f>
        <v/>
      </c>
      <c r="AZ27">
        <f>AK27+AS27+AU27+AV27+AW27+AX27</f>
        <v/>
      </c>
      <c r="BP27">
        <f>(BD27-(BE27+BF27+BG27))+(BE27*2)+(BF27*3)+(BG27*4)</f>
        <v/>
      </c>
      <c r="BQ27">
        <f>BB27+BJ27+BL27+BM27+BN27+BO27</f>
        <v/>
      </c>
      <c r="CG27">
        <f>(BU27-(BV27+BW27+BX27))+(BV27*2)+(BW27*3)+(BX27*4)</f>
        <v/>
      </c>
      <c r="CH27">
        <f>BS27+CA27+CC27+CD27+CE27+CF27</f>
        <v/>
      </c>
      <c r="CX27">
        <f>(CL27-(CM27+CN27+CO27))+(CM27*2)+(CN27*3)+(CO27*4)</f>
        <v/>
      </c>
      <c r="CY27">
        <f>CJ27+CR27+CT27+CU27+CV27+CW27</f>
        <v/>
      </c>
      <c r="DO27">
        <f>(DC27-(DD27+DE27+DF27))+(DD27*2)+(DE27*3)+(DF27*4)</f>
        <v/>
      </c>
      <c r="DP27">
        <f>DA27+DI27+DK27+DL27+DM27+DN27</f>
        <v/>
      </c>
      <c r="EF27">
        <f>(DT27-(DU27+DV27+DW27))+(DU27*2)+(DV27*3)+(DW27*4)</f>
        <v/>
      </c>
      <c r="EG27">
        <f>DR27+DZ27+EB27+EC27+ED27+EE27</f>
        <v/>
      </c>
      <c r="EW27">
        <f>(EK27-(EL27+EM27+EN27))+(EL27*2)+(EM27*3)+(EN27*4)</f>
        <v/>
      </c>
      <c r="EX27">
        <f>EI27+EQ27+ES27+ET27+EU27+EV27</f>
        <v/>
      </c>
      <c r="FN27">
        <f>(FB27-(FC27+FD27+FE27))+(FC27*2)+(FD27*3)+(FE27*4)</f>
        <v/>
      </c>
      <c r="FO27">
        <f>EZ27+FH27+FJ27+FK27+FL27+FM27</f>
        <v/>
      </c>
      <c r="GE27">
        <f>(FS27-(FT27+FU27+FV27))+(FT27*2)+(FU27*3)+(FV27*4)</f>
        <v/>
      </c>
      <c r="GF27">
        <f>FQ27+FY27+GA27+GB27+GC27+GD27</f>
        <v/>
      </c>
      <c r="GV27">
        <f>(GJ27-(GK27+GL27+GM27))+(GK27*2)+(GL27*3)+(GM27*4)</f>
        <v/>
      </c>
      <c r="GW27">
        <f>GH27+GP27+GR27+GS27+GT27+GU27</f>
        <v/>
      </c>
      <c r="HM27">
        <f>(HA27-(HB27+HC27+HD27))+(HB27*2)+(HC27*3)+(HD27*4)</f>
        <v/>
      </c>
      <c r="HN27">
        <f>GY27+HG27+HI27+HJ27+HK27+HL27</f>
        <v/>
      </c>
      <c r="ID27">
        <f>(HR27-(HS27+HT27+HU27))+(HS27*2)+(HT27*3)+(HU27*4)</f>
        <v/>
      </c>
      <c r="IE27">
        <f>HP27+HX27+HZ27+IA27+IB27+IC27</f>
        <v/>
      </c>
      <c r="IU27">
        <f>(II27-(IJ27+IK27+IL27))+(IJ27*2)+(IK27*3)+(IL27*4)</f>
        <v/>
      </c>
      <c r="IV27">
        <f>IG27+IO27+IQ27+IR27+IS27+IT27</f>
        <v/>
      </c>
    </row>
    <row r="28">
      <c r="Q28">
        <f>(E28-(F28+G28+H28))+(F28*2)+(G28*3)+(H28*4)</f>
        <v/>
      </c>
      <c r="R28">
        <f>C28+K28+M28+N28+O28+P28</f>
        <v/>
      </c>
      <c r="AH28">
        <f>(V28-(W28+X28+Y28))+(W28*2)+(X28*3)+(Y28*4)</f>
        <v/>
      </c>
      <c r="AI28">
        <f>T28+AB28+AD28+AE28+AF28+AG28</f>
        <v/>
      </c>
      <c r="AY28">
        <f>(AM28-(AN28+AO28+AP28))+(AN28*2)+(AO28*3)+(AP28*4)</f>
        <v/>
      </c>
      <c r="AZ28">
        <f>AK28+AS28+AU28+AV28+AW28+AX28</f>
        <v/>
      </c>
      <c r="BP28">
        <f>(BD28-(BE28+BF28+BG28))+(BE28*2)+(BF28*3)+(BG28*4)</f>
        <v/>
      </c>
      <c r="BQ28">
        <f>BB28+BJ28+BL28+BM28+BN28+BO28</f>
        <v/>
      </c>
      <c r="CG28">
        <f>(BU28-(BV28+BW28+BX28))+(BV28*2)+(BW28*3)+(BX28*4)</f>
        <v/>
      </c>
      <c r="CH28">
        <f>BS28+CA28+CC28+CD28+CE28+CF28</f>
        <v/>
      </c>
      <c r="CX28">
        <f>(CL28-(CM28+CN28+CO28))+(CM28*2)+(CN28*3)+(CO28*4)</f>
        <v/>
      </c>
      <c r="CY28">
        <f>CJ28+CR28+CT28+CU28+CV28+CW28</f>
        <v/>
      </c>
      <c r="DO28">
        <f>(DC28-(DD28+DE28+DF28))+(DD28*2)+(DE28*3)+(DF28*4)</f>
        <v/>
      </c>
      <c r="DP28">
        <f>DA28+DI28+DK28+DL28+DM28+DN28</f>
        <v/>
      </c>
      <c r="EF28">
        <f>(DT28-(DU28+DV28+DW28))+(DU28*2)+(DV28*3)+(DW28*4)</f>
        <v/>
      </c>
      <c r="EG28">
        <f>DR28+DZ28+EB28+EC28+ED28+EE28</f>
        <v/>
      </c>
      <c r="EW28">
        <f>(EK28-(EL28+EM28+EN28))+(EL28*2)+(EM28*3)+(EN28*4)</f>
        <v/>
      </c>
      <c r="EX28">
        <f>EI28+EQ28+ES28+ET28+EU28+EV28</f>
        <v/>
      </c>
      <c r="FN28">
        <f>(FB28-(FC28+FD28+FE28))+(FC28*2)+(FD28*3)+(FE28*4)</f>
        <v/>
      </c>
      <c r="FO28">
        <f>EZ28+FH28+FJ28+FK28+FL28+FM28</f>
        <v/>
      </c>
      <c r="GE28">
        <f>(FS28-(FT28+FU28+FV28))+(FT28*2)+(FU28*3)+(FV28*4)</f>
        <v/>
      </c>
      <c r="GF28">
        <f>FQ28+FY28+GA28+GB28+GC28+GD28</f>
        <v/>
      </c>
      <c r="GV28">
        <f>(GJ28-(GK28+GL28+GM28))+(GK28*2)+(GL28*3)+(GM28*4)</f>
        <v/>
      </c>
      <c r="GW28">
        <f>GH28+GP28+GR28+GS28+GT28+GU28</f>
        <v/>
      </c>
      <c r="HM28">
        <f>(HA28-(HB28+HC28+HD28))+(HB28*2)+(HC28*3)+(HD28*4)</f>
        <v/>
      </c>
      <c r="HN28">
        <f>GY28+HG28+HI28+HJ28+HK28+HL28</f>
        <v/>
      </c>
      <c r="ID28">
        <f>(HR28-(HS28+HT28+HU28))+(HS28*2)+(HT28*3)+(HU28*4)</f>
        <v/>
      </c>
      <c r="IE28">
        <f>HP28+HX28+HZ28+IA28+IB28+IC28</f>
        <v/>
      </c>
      <c r="IU28">
        <f>(II28-(IJ28+IK28+IL28))+(IJ28*2)+(IK28*3)+(IL28*4)</f>
        <v/>
      </c>
      <c r="IV28">
        <f>IG28+IO28+IQ28+IR28+IS28+IT28</f>
        <v/>
      </c>
    </row>
    <row r="29">
      <c r="Q29">
        <f>(E29-(F29+G29+H29))+(F29*2)+(G29*3)+(H29*4)</f>
        <v/>
      </c>
      <c r="R29">
        <f>C29+K29+M29+N29+O29+P29</f>
        <v/>
      </c>
      <c r="AH29">
        <f>(V29-(W29+X29+Y29))+(W29*2)+(X29*3)+(Y29*4)</f>
        <v/>
      </c>
      <c r="AI29">
        <f>T29+AB29+AD29+AE29+AF29+AG29</f>
        <v/>
      </c>
      <c r="AY29">
        <f>(AM29-(AN29+AO29+AP29))+(AN29*2)+(AO29*3)+(AP29*4)</f>
        <v/>
      </c>
      <c r="AZ29">
        <f>AK29+AS29+AU29+AV29+AW29+AX29</f>
        <v/>
      </c>
      <c r="BP29">
        <f>(BD29-(BE29+BF29+BG29))+(BE29*2)+(BF29*3)+(BG29*4)</f>
        <v/>
      </c>
      <c r="BQ29">
        <f>BB29+BJ29+BL29+BM29+BN29+BO29</f>
        <v/>
      </c>
      <c r="CG29">
        <f>(BU29-(BV29+BW29+BX29))+(BV29*2)+(BW29*3)+(BX29*4)</f>
        <v/>
      </c>
      <c r="CH29">
        <f>BS29+CA29+CC29+CD29+CE29+CF29</f>
        <v/>
      </c>
      <c r="CX29">
        <f>(CL29-(CM29+CN29+CO29))+(CM29*2)+(CN29*3)+(CO29*4)</f>
        <v/>
      </c>
      <c r="CY29">
        <f>CJ29+CR29+CT29+CU29+CV29+CW29</f>
        <v/>
      </c>
      <c r="DO29">
        <f>(DC29-(DD29+DE29+DF29))+(DD29*2)+(DE29*3)+(DF29*4)</f>
        <v/>
      </c>
      <c r="DP29">
        <f>DA29+DI29+DK29+DL29+DM29+DN29</f>
        <v/>
      </c>
      <c r="EF29">
        <f>(DT29-(DU29+DV29+DW29))+(DU29*2)+(DV29*3)+(DW29*4)</f>
        <v/>
      </c>
      <c r="EG29">
        <f>DR29+DZ29+EB29+EC29+ED29+EE29</f>
        <v/>
      </c>
      <c r="EW29">
        <f>(EK29-(EL29+EM29+EN29))+(EL29*2)+(EM29*3)+(EN29*4)</f>
        <v/>
      </c>
      <c r="EX29">
        <f>EI29+EQ29+ES29+ET29+EU29+EV29</f>
        <v/>
      </c>
      <c r="FN29">
        <f>(FB29-(FC29+FD29+FE29))+(FC29*2)+(FD29*3)+(FE29*4)</f>
        <v/>
      </c>
      <c r="FO29">
        <f>EZ29+FH29+FJ29+FK29+FL29+FM29</f>
        <v/>
      </c>
      <c r="GE29">
        <f>(FS29-(FT29+FU29+FV29))+(FT29*2)+(FU29*3)+(FV29*4)</f>
        <v/>
      </c>
      <c r="GF29">
        <f>FQ29+FY29+GA29+GB29+GC29+GD29</f>
        <v/>
      </c>
      <c r="GV29">
        <f>(GJ29-(GK29+GL29+GM29))+(GK29*2)+(GL29*3)+(GM29*4)</f>
        <v/>
      </c>
      <c r="GW29">
        <f>GH29+GP29+GR29+GS29+GT29+GU29</f>
        <v/>
      </c>
      <c r="HM29">
        <f>(HA29-(HB29+HC29+HD29))+(HB29*2)+(HC29*3)+(HD29*4)</f>
        <v/>
      </c>
      <c r="HN29">
        <f>GY29+HG29+HI29+HJ29+HK29+HL29</f>
        <v/>
      </c>
      <c r="ID29">
        <f>(HR29-(HS29+HT29+HU29))+(HS29*2)+(HT29*3)+(HU29*4)</f>
        <v/>
      </c>
      <c r="IE29">
        <f>HP29+HX29+HZ29+IA29+IB29+IC29</f>
        <v/>
      </c>
      <c r="IU29">
        <f>(II29-(IJ29+IK29+IL29))+(IJ29*2)+(IK29*3)+(IL29*4)</f>
        <v/>
      </c>
      <c r="IV29">
        <f>IG29+IO29+IQ29+IR29+IS29+IT29</f>
        <v/>
      </c>
    </row>
    <row r="30">
      <c r="Q30">
        <f>(E30-(F30+G30+H30))+(F30*2)+(G30*3)+(H30*4)</f>
        <v/>
      </c>
      <c r="R30">
        <f>C30+K30+M30+N30+O30+P30</f>
        <v/>
      </c>
      <c r="AH30">
        <f>(V30-(W30+X30+Y30))+(W30*2)+(X30*3)+(Y30*4)</f>
        <v/>
      </c>
      <c r="AI30">
        <f>T30+AB30+AD30+AE30+AF30+AG30</f>
        <v/>
      </c>
      <c r="AY30">
        <f>(AM30-(AN30+AO30+AP30))+(AN30*2)+(AO30*3)+(AP30*4)</f>
        <v/>
      </c>
      <c r="AZ30">
        <f>AK30+AS30+AU30+AV30+AW30+AX30</f>
        <v/>
      </c>
      <c r="BP30">
        <f>(BD30-(BE30+BF30+BG30))+(BE30*2)+(BF30*3)+(BG30*4)</f>
        <v/>
      </c>
      <c r="BQ30">
        <f>BB30+BJ30+BL30+BM30+BN30+BO30</f>
        <v/>
      </c>
      <c r="CG30">
        <f>(BU30-(BV30+BW30+BX30))+(BV30*2)+(BW30*3)+(BX30*4)</f>
        <v/>
      </c>
      <c r="CH30">
        <f>BS30+CA30+CC30+CD30+CE30+CF30</f>
        <v/>
      </c>
      <c r="CX30">
        <f>(CL30-(CM30+CN30+CO30))+(CM30*2)+(CN30*3)+(CO30*4)</f>
        <v/>
      </c>
      <c r="CY30">
        <f>CJ30+CR30+CT30+CU30+CV30+CW30</f>
        <v/>
      </c>
      <c r="DO30">
        <f>(DC30-(DD30+DE30+DF30))+(DD30*2)+(DE30*3)+(DF30*4)</f>
        <v/>
      </c>
      <c r="DP30">
        <f>DA30+DI30+DK30+DL30+DM30+DN30</f>
        <v/>
      </c>
      <c r="EF30">
        <f>(DT30-(DU30+DV30+DW30))+(DU30*2)+(DV30*3)+(DW30*4)</f>
        <v/>
      </c>
      <c r="EG30">
        <f>DR30+DZ30+EB30+EC30+ED30+EE30</f>
        <v/>
      </c>
      <c r="EW30">
        <f>(EK30-(EL30+EM30+EN30))+(EL30*2)+(EM30*3)+(EN30*4)</f>
        <v/>
      </c>
      <c r="EX30">
        <f>EI30+EQ30+ES30+ET30+EU30+EV30</f>
        <v/>
      </c>
      <c r="FN30">
        <f>(FB30-(FC30+FD30+FE30))+(FC30*2)+(FD30*3)+(FE30*4)</f>
        <v/>
      </c>
      <c r="FO30">
        <f>EZ30+FH30+FJ30+FK30+FL30+FM30</f>
        <v/>
      </c>
      <c r="GE30">
        <f>(FS30-(FT30+FU30+FV30))+(FT30*2)+(FU30*3)+(FV30*4)</f>
        <v/>
      </c>
      <c r="GF30">
        <f>FQ30+FY30+GA30+GB30+GC30+GD30</f>
        <v/>
      </c>
      <c r="GV30">
        <f>(GJ30-(GK30+GL30+GM30))+(GK30*2)+(GL30*3)+(GM30*4)</f>
        <v/>
      </c>
      <c r="GW30">
        <f>GH30+GP30+GR30+GS30+GT30+GU30</f>
        <v/>
      </c>
      <c r="HM30">
        <f>(HA30-(HB30+HC30+HD30))+(HB30*2)+(HC30*3)+(HD30*4)</f>
        <v/>
      </c>
      <c r="HN30">
        <f>GY30+HG30+HI30+HJ30+HK30+HL30</f>
        <v/>
      </c>
      <c r="ID30">
        <f>(HR30-(HS30+HT30+HU30))+(HS30*2)+(HT30*3)+(HU30*4)</f>
        <v/>
      </c>
      <c r="IE30">
        <f>HP30+HX30+HZ30+IA30+IB30+IC30</f>
        <v/>
      </c>
      <c r="IU30">
        <f>(II30-(IJ30+IK30+IL30))+(IJ30*2)+(IK30*3)+(IL30*4)</f>
        <v/>
      </c>
      <c r="IV30">
        <f>IG30+IO30+IQ30+IR30+IS30+IT30</f>
        <v/>
      </c>
    </row>
    <row r="31">
      <c r="Q31">
        <f>(E31-(F31+G31+H31))+(F31*2)+(G31*3)+(H31*4)</f>
        <v/>
      </c>
      <c r="R31">
        <f>C31+K31+M31+N31+O31+P31</f>
        <v/>
      </c>
      <c r="AH31">
        <f>(V31-(W31+X31+Y31))+(W31*2)+(X31*3)+(Y31*4)</f>
        <v/>
      </c>
      <c r="AI31">
        <f>T31+AB31+AD31+AE31+AF31+AG31</f>
        <v/>
      </c>
      <c r="AY31">
        <f>(AM31-(AN31+AO31+AP31))+(AN31*2)+(AO31*3)+(AP31*4)</f>
        <v/>
      </c>
      <c r="AZ31">
        <f>AK31+AS31+AU31+AV31+AW31+AX31</f>
        <v/>
      </c>
      <c r="BP31">
        <f>(BD31-(BE31+BF31+BG31))+(BE31*2)+(BF31*3)+(BG31*4)</f>
        <v/>
      </c>
      <c r="BQ31">
        <f>BB31+BJ31+BL31+BM31+BN31+BO31</f>
        <v/>
      </c>
      <c r="CG31">
        <f>(BU31-(BV31+BW31+BX31))+(BV31*2)+(BW31*3)+(BX31*4)</f>
        <v/>
      </c>
      <c r="CH31">
        <f>BS31+CA31+CC31+CD31+CE31+CF31</f>
        <v/>
      </c>
      <c r="CX31">
        <f>(CL31-(CM31+CN31+CO31))+(CM31*2)+(CN31*3)+(CO31*4)</f>
        <v/>
      </c>
      <c r="CY31">
        <f>CJ31+CR31+CT31+CU31+CV31+CW31</f>
        <v/>
      </c>
      <c r="DO31">
        <f>(DC31-(DD31+DE31+DF31))+(DD31*2)+(DE31*3)+(DF31*4)</f>
        <v/>
      </c>
      <c r="DP31">
        <f>DA31+DI31+DK31+DL31+DM31+DN31</f>
        <v/>
      </c>
      <c r="EF31">
        <f>(DT31-(DU31+DV31+DW31))+(DU31*2)+(DV31*3)+(DW31*4)</f>
        <v/>
      </c>
      <c r="EG31">
        <f>DR31+DZ31+EB31+EC31+ED31+EE31</f>
        <v/>
      </c>
      <c r="EW31">
        <f>(EK31-(EL31+EM31+EN31))+(EL31*2)+(EM31*3)+(EN31*4)</f>
        <v/>
      </c>
      <c r="EX31">
        <f>EI31+EQ31+ES31+ET31+EU31+EV31</f>
        <v/>
      </c>
      <c r="FN31">
        <f>(FB31-(FC31+FD31+FE31))+(FC31*2)+(FD31*3)+(FE31*4)</f>
        <v/>
      </c>
      <c r="FO31">
        <f>EZ31+FH31+FJ31+FK31+FL31+FM31</f>
        <v/>
      </c>
      <c r="GE31">
        <f>(FS31-(FT31+FU31+FV31))+(FT31*2)+(FU31*3)+(FV31*4)</f>
        <v/>
      </c>
      <c r="GF31">
        <f>FQ31+FY31+GA31+GB31+GC31+GD31</f>
        <v/>
      </c>
      <c r="GV31">
        <f>(GJ31-(GK31+GL31+GM31))+(GK31*2)+(GL31*3)+(GM31*4)</f>
        <v/>
      </c>
      <c r="GW31">
        <f>GH31+GP31+GR31+GS31+GT31+GU31</f>
        <v/>
      </c>
      <c r="HM31">
        <f>(HA31-(HB31+HC31+HD31))+(HB31*2)+(HC31*3)+(HD31*4)</f>
        <v/>
      </c>
      <c r="HN31">
        <f>GY31+HG31+HI31+HJ31+HK31+HL31</f>
        <v/>
      </c>
      <c r="ID31">
        <f>(HR31-(HS31+HT31+HU31))+(HS31*2)+(HT31*3)+(HU31*4)</f>
        <v/>
      </c>
      <c r="IE31">
        <f>HP31+HX31+HZ31+IA31+IB31+IC31</f>
        <v/>
      </c>
      <c r="IU31">
        <f>(II31-(IJ31+IK31+IL31))+(IJ31*2)+(IK31*3)+(IL31*4)</f>
        <v/>
      </c>
      <c r="IV31">
        <f>IG31+IO31+IQ31+IR31+IS31+IT31</f>
        <v/>
      </c>
    </row>
    <row r="32">
      <c r="Q32">
        <f>(E32-(F32+G32+H32))+(F32*2)+(G32*3)+(H32*4)</f>
        <v/>
      </c>
      <c r="R32">
        <f>C32+K32+M32+N32+O32+P32</f>
        <v/>
      </c>
      <c r="AH32">
        <f>(V32-(W32+X32+Y32))+(W32*2)+(X32*3)+(Y32*4)</f>
        <v/>
      </c>
      <c r="AI32">
        <f>T32+AB32+AD32+AE32+AF32+AG32</f>
        <v/>
      </c>
      <c r="AY32">
        <f>(AM32-(AN32+AO32+AP32))+(AN32*2)+(AO32*3)+(AP32*4)</f>
        <v/>
      </c>
      <c r="AZ32">
        <f>AK32+AS32+AU32+AV32+AW32+AX32</f>
        <v/>
      </c>
      <c r="BP32">
        <f>(BD32-(BE32+BF32+BG32))+(BE32*2)+(BF32*3)+(BG32*4)</f>
        <v/>
      </c>
      <c r="BQ32">
        <f>BB32+BJ32+BL32+BM32+BN32+BO32</f>
        <v/>
      </c>
      <c r="CG32">
        <f>(BU32-(BV32+BW32+BX32))+(BV32*2)+(BW32*3)+(BX32*4)</f>
        <v/>
      </c>
      <c r="CH32">
        <f>BS32+CA32+CC32+CD32+CE32+CF32</f>
        <v/>
      </c>
      <c r="CX32">
        <f>(CL32-(CM32+CN32+CO32))+(CM32*2)+(CN32*3)+(CO32*4)</f>
        <v/>
      </c>
      <c r="CY32">
        <f>CJ32+CR32+CT32+CU32+CV32+CW32</f>
        <v/>
      </c>
      <c r="DO32">
        <f>(DC32-(DD32+DE32+DF32))+(DD32*2)+(DE32*3)+(DF32*4)</f>
        <v/>
      </c>
      <c r="DP32">
        <f>DA32+DI32+DK32+DL32+DM32+DN32</f>
        <v/>
      </c>
      <c r="EF32">
        <f>(DT32-(DU32+DV32+DW32))+(DU32*2)+(DV32*3)+(DW32*4)</f>
        <v/>
      </c>
      <c r="EG32">
        <f>DR32+DZ32+EB32+EC32+ED32+EE32</f>
        <v/>
      </c>
      <c r="EW32">
        <f>(EK32-(EL32+EM32+EN32))+(EL32*2)+(EM32*3)+(EN32*4)</f>
        <v/>
      </c>
      <c r="EX32">
        <f>EI32+EQ32+ES32+ET32+EU32+EV32</f>
        <v/>
      </c>
      <c r="FN32">
        <f>(FB32-(FC32+FD32+FE32))+(FC32*2)+(FD32*3)+(FE32*4)</f>
        <v/>
      </c>
      <c r="FO32">
        <f>EZ32+FH32+FJ32+FK32+FL32+FM32</f>
        <v/>
      </c>
      <c r="GE32">
        <f>(FS32-(FT32+FU32+FV32))+(FT32*2)+(FU32*3)+(FV32*4)</f>
        <v/>
      </c>
      <c r="GF32">
        <f>FQ32+FY32+GA32+GB32+GC32+GD32</f>
        <v/>
      </c>
      <c r="GV32">
        <f>(GJ32-(GK32+GL32+GM32))+(GK32*2)+(GL32*3)+(GM32*4)</f>
        <v/>
      </c>
      <c r="GW32">
        <f>GH32+GP32+GR32+GS32+GT32+GU32</f>
        <v/>
      </c>
      <c r="HM32">
        <f>(HA32-(HB32+HC32+HD32))+(HB32*2)+(HC32*3)+(HD32*4)</f>
        <v/>
      </c>
      <c r="HN32">
        <f>GY32+HG32+HI32+HJ32+HK32+HL32</f>
        <v/>
      </c>
      <c r="ID32">
        <f>(HR32-(HS32+HT32+HU32))+(HS32*2)+(HT32*3)+(HU32*4)</f>
        <v/>
      </c>
      <c r="IE32">
        <f>HP32+HX32+HZ32+IA32+IB32+IC32</f>
        <v/>
      </c>
      <c r="IU32">
        <f>(II32-(IJ32+IK32+IL32))+(IJ32*2)+(IK32*3)+(IL32*4)</f>
        <v/>
      </c>
      <c r="IV32">
        <f>IG32+IO32+IQ32+IR32+IS32+IT32</f>
        <v/>
      </c>
    </row>
    <row r="33">
      <c r="A33" t="inlineStr">
        <is>
          <t>TOTALES :</t>
        </is>
      </c>
      <c r="C33">
        <f>SUM(C8:C32)</f>
        <v/>
      </c>
      <c r="D33">
        <f>SUM(D8:D32)</f>
        <v/>
      </c>
      <c r="E33">
        <f>SUM(E8:E32)</f>
        <v/>
      </c>
      <c r="F33">
        <f>SUM(F8:F32)</f>
        <v/>
      </c>
      <c r="G33">
        <f>SUM(G8:G32)</f>
        <v/>
      </c>
      <c r="H33">
        <f>SUM(H8:H32)</f>
        <v/>
      </c>
      <c r="I33">
        <f>SUM(I8:I32)</f>
        <v/>
      </c>
      <c r="J33">
        <f>SUM(J8:J32)</f>
        <v/>
      </c>
      <c r="K33">
        <f>SUM(K8:K32)</f>
        <v/>
      </c>
      <c r="L33">
        <f>SUM(L8:L32)</f>
        <v/>
      </c>
      <c r="M33">
        <f>SUM(M8:M32)</f>
        <v/>
      </c>
      <c r="N33">
        <f>SUM(N8:N32)</f>
        <v/>
      </c>
      <c r="O33">
        <f>SUM(O8:O32)</f>
        <v/>
      </c>
      <c r="P33">
        <f>SUM(P8:P32)</f>
        <v/>
      </c>
      <c r="Q33">
        <f>SUM(Q8:Q32)</f>
        <v/>
      </c>
      <c r="R33">
        <f>SUM(R8:R32)</f>
        <v/>
      </c>
      <c r="T33">
        <f>SUM(T8:T32)</f>
        <v/>
      </c>
      <c r="U33">
        <f>SUM(U8:U32)</f>
        <v/>
      </c>
      <c r="V33">
        <f>SUM(V8:V32)</f>
        <v/>
      </c>
      <c r="W33">
        <f>SUM(W8:W32)</f>
        <v/>
      </c>
      <c r="X33">
        <f>SUM(X8:X32)</f>
        <v/>
      </c>
      <c r="Y33">
        <f>SUM(Y8:Y32)</f>
        <v/>
      </c>
      <c r="Z33">
        <f>SUM(Z8:Z32)</f>
        <v/>
      </c>
      <c r="AA33">
        <f>SUM(AA8:AA32)</f>
        <v/>
      </c>
      <c r="AB33">
        <f>SUM(AB8:AB32)</f>
        <v/>
      </c>
      <c r="AC33">
        <f>SUM(AC8:AC32)</f>
        <v/>
      </c>
      <c r="AD33">
        <f>SUM(AD8:AD32)</f>
        <v/>
      </c>
      <c r="AE33">
        <f>SUM(AE8:AE32)</f>
        <v/>
      </c>
      <c r="AF33">
        <f>SUM(AF8:AF32)</f>
        <v/>
      </c>
      <c r="AG33">
        <f>SUM(AG8:AG32)</f>
        <v/>
      </c>
      <c r="AH33">
        <f>SUM(AH8:AH32)</f>
        <v/>
      </c>
      <c r="AI33">
        <f>SUM(AI8:AI32)</f>
        <v/>
      </c>
      <c r="AK33">
        <f>SUM(AK8:AK32)</f>
        <v/>
      </c>
      <c r="AL33">
        <f>SUM(AL8:AL32)</f>
        <v/>
      </c>
      <c r="AM33">
        <f>SUM(AM8:AM32)</f>
        <v/>
      </c>
      <c r="AN33">
        <f>SUM(AN8:AN32)</f>
        <v/>
      </c>
      <c r="AO33">
        <f>SUM(AO8:AO32)</f>
        <v/>
      </c>
      <c r="AP33">
        <f>SUM(AP8:AP32)</f>
        <v/>
      </c>
      <c r="AQ33">
        <f>SUM(AQ8:AQ32)</f>
        <v/>
      </c>
      <c r="AR33">
        <f>SUM(AR8:AR32)</f>
        <v/>
      </c>
      <c r="AS33">
        <f>SUM(AS8:AS32)</f>
        <v/>
      </c>
      <c r="AT33">
        <f>SUM(AT8:AT32)</f>
        <v/>
      </c>
      <c r="AU33">
        <f>SUM(AU8:AU32)</f>
        <v/>
      </c>
      <c r="AV33">
        <f>SUM(AV8:AV32)</f>
        <v/>
      </c>
      <c r="AW33">
        <f>SUM(AW8:AW32)</f>
        <v/>
      </c>
      <c r="AX33">
        <f>SUM(AX8:AX32)</f>
        <v/>
      </c>
      <c r="AY33">
        <f>SUM(AY8:AY32)</f>
        <v/>
      </c>
      <c r="AZ33">
        <f>SUM(AZ8:AZ32)</f>
        <v/>
      </c>
      <c r="BB33">
        <f>SUM(BB8:BB32)</f>
        <v/>
      </c>
      <c r="BC33">
        <f>SUM(BC8:BC32)</f>
        <v/>
      </c>
      <c r="BD33">
        <f>SUM(BD8:BD32)</f>
        <v/>
      </c>
      <c r="BE33">
        <f>SUM(BE8:BE32)</f>
        <v/>
      </c>
      <c r="BF33">
        <f>SUM(BF8:BF32)</f>
        <v/>
      </c>
      <c r="BG33">
        <f>SUM(BG8:BG32)</f>
        <v/>
      </c>
      <c r="BH33">
        <f>SUM(BH8:BH32)</f>
        <v/>
      </c>
      <c r="BI33">
        <f>SUM(BI8:BI32)</f>
        <v/>
      </c>
      <c r="BJ33">
        <f>SUM(BJ8:BJ32)</f>
        <v/>
      </c>
      <c r="BK33">
        <f>SUM(BK8:BK32)</f>
        <v/>
      </c>
      <c r="BL33">
        <f>SUM(BL8:BL32)</f>
        <v/>
      </c>
      <c r="BM33">
        <f>SUM(BM8:BM32)</f>
        <v/>
      </c>
      <c r="BN33">
        <f>SUM(BN8:BN32)</f>
        <v/>
      </c>
      <c r="BO33">
        <f>SUM(BO8:BO32)</f>
        <v/>
      </c>
      <c r="BP33">
        <f>SUM(BP8:BP32)</f>
        <v/>
      </c>
      <c r="BQ33">
        <f>SUM(BQ8:BQ32)</f>
        <v/>
      </c>
      <c r="BS33">
        <f>SUM(BS8:BS32)</f>
        <v/>
      </c>
      <c r="BT33">
        <f>SUM(BT8:BT32)</f>
        <v/>
      </c>
      <c r="BU33">
        <f>SUM(BU8:BU32)</f>
        <v/>
      </c>
      <c r="BV33">
        <f>SUM(BV8:BV32)</f>
        <v/>
      </c>
      <c r="BW33">
        <f>SUM(BW8:BW32)</f>
        <v/>
      </c>
      <c r="BX33">
        <f>SUM(BX8:BX32)</f>
        <v/>
      </c>
      <c r="BY33">
        <f>SUM(BY8:BY32)</f>
        <v/>
      </c>
      <c r="BZ33">
        <f>SUM(BZ8:BZ32)</f>
        <v/>
      </c>
      <c r="CA33">
        <f>SUM(CA8:CA32)</f>
        <v/>
      </c>
      <c r="CB33">
        <f>SUM(CB8:CB32)</f>
        <v/>
      </c>
      <c r="CC33">
        <f>SUM(CC8:CC32)</f>
        <v/>
      </c>
      <c r="CD33">
        <f>SUM(CD8:CD32)</f>
        <v/>
      </c>
      <c r="CE33">
        <f>SUM(CE8:CE32)</f>
        <v/>
      </c>
      <c r="CF33">
        <f>SUM(CF8:CF32)</f>
        <v/>
      </c>
      <c r="CG33">
        <f>SUM(CG8:CG32)</f>
        <v/>
      </c>
      <c r="CH33">
        <f>SUM(CH8:CH32)</f>
        <v/>
      </c>
      <c r="CJ33">
        <f>SUM(CJ8:CJ32)</f>
        <v/>
      </c>
      <c r="CK33">
        <f>SUM(CK8:CK32)</f>
        <v/>
      </c>
      <c r="CL33">
        <f>SUM(CL8:CL32)</f>
        <v/>
      </c>
      <c r="CM33">
        <f>SUM(CM8:CM32)</f>
        <v/>
      </c>
      <c r="CN33">
        <f>SUM(CN8:CN32)</f>
        <v/>
      </c>
      <c r="CO33">
        <f>SUM(CO8:CO32)</f>
        <v/>
      </c>
      <c r="CP33">
        <f>SUM(CP8:CP32)</f>
        <v/>
      </c>
      <c r="CQ33">
        <f>SUM(CQ8:CQ32)</f>
        <v/>
      </c>
      <c r="CR33">
        <f>SUM(CR8:CR32)</f>
        <v/>
      </c>
      <c r="CS33">
        <f>SUM(CS8:CS32)</f>
        <v/>
      </c>
      <c r="CT33">
        <f>SUM(CT8:CT32)</f>
        <v/>
      </c>
      <c r="CU33">
        <f>SUM(CU8:CU32)</f>
        <v/>
      </c>
      <c r="CV33">
        <f>SUM(CV8:CV32)</f>
        <v/>
      </c>
      <c r="CW33">
        <f>SUM(CW8:CW32)</f>
        <v/>
      </c>
      <c r="CX33">
        <f>SUM(CX8:CX32)</f>
        <v/>
      </c>
      <c r="CY33">
        <f>SUM(CY8:CY32)</f>
        <v/>
      </c>
      <c r="DA33">
        <f>SUM(DA8:DA32)</f>
        <v/>
      </c>
      <c r="DB33">
        <f>SUM(DB8:DB32)</f>
        <v/>
      </c>
      <c r="DC33">
        <f>SUM(DC8:DC32)</f>
        <v/>
      </c>
      <c r="DD33">
        <f>SUM(DD8:DD32)</f>
        <v/>
      </c>
      <c r="DE33">
        <f>SUM(DE8:DE32)</f>
        <v/>
      </c>
      <c r="DF33">
        <f>SUM(DF8:DF32)</f>
        <v/>
      </c>
      <c r="DG33">
        <f>SUM(DG8:DG32)</f>
        <v/>
      </c>
      <c r="DH33">
        <f>SUM(DH8:DH32)</f>
        <v/>
      </c>
      <c r="DI33">
        <f>SUM(DI8:DI32)</f>
        <v/>
      </c>
      <c r="DJ33">
        <f>SUM(DJ8:DJ32)</f>
        <v/>
      </c>
      <c r="DK33">
        <f>SUM(DK8:DK32)</f>
        <v/>
      </c>
      <c r="DL33">
        <f>SUM(DL8:DL32)</f>
        <v/>
      </c>
      <c r="DM33">
        <f>SUM(DM8:DM32)</f>
        <v/>
      </c>
      <c r="DN33">
        <f>SUM(DN8:DN32)</f>
        <v/>
      </c>
      <c r="DO33">
        <f>SUM(DO8:DO32)</f>
        <v/>
      </c>
      <c r="DP33">
        <f>SUM(DP8:DP32)</f>
        <v/>
      </c>
      <c r="DR33">
        <f>SUM(DR8:DR32)</f>
        <v/>
      </c>
      <c r="DS33">
        <f>SUM(DS8:DS32)</f>
        <v/>
      </c>
      <c r="DT33">
        <f>SUM(DT8:DT32)</f>
        <v/>
      </c>
      <c r="DU33">
        <f>SUM(DU8:DU32)</f>
        <v/>
      </c>
      <c r="DV33">
        <f>SUM(DV8:DV32)</f>
        <v/>
      </c>
      <c r="DW33">
        <f>SUM(DW8:DW32)</f>
        <v/>
      </c>
      <c r="DX33">
        <f>SUM(DX8:DX32)</f>
        <v/>
      </c>
      <c r="DY33">
        <f>SUM(DY8:DY32)</f>
        <v/>
      </c>
      <c r="DZ33">
        <f>SUM(DZ8:DZ32)</f>
        <v/>
      </c>
      <c r="EA33">
        <f>SUM(EA8:EA32)</f>
        <v/>
      </c>
      <c r="EB33">
        <f>SUM(EB8:EB32)</f>
        <v/>
      </c>
      <c r="EC33">
        <f>SUM(EC8:EC32)</f>
        <v/>
      </c>
      <c r="ED33">
        <f>SUM(ED8:ED32)</f>
        <v/>
      </c>
      <c r="EE33">
        <f>SUM(EE8:EE32)</f>
        <v/>
      </c>
      <c r="EF33">
        <f>SUM(EF8:EF32)</f>
        <v/>
      </c>
      <c r="EG33">
        <f>SUM(EG8:EG32)</f>
        <v/>
      </c>
      <c r="EI33">
        <f>SUM(EI8:EI32)</f>
        <v/>
      </c>
      <c r="EJ33">
        <f>SUM(EJ8:EJ32)</f>
        <v/>
      </c>
      <c r="EK33">
        <f>SUM(EK8:EK32)</f>
        <v/>
      </c>
      <c r="EL33">
        <f>SUM(EL8:EL32)</f>
        <v/>
      </c>
      <c r="EM33">
        <f>SUM(EM8:EM32)</f>
        <v/>
      </c>
      <c r="EN33">
        <f>SUM(EN8:EN32)</f>
        <v/>
      </c>
      <c r="EO33">
        <f>SUM(EO8:EO32)</f>
        <v/>
      </c>
      <c r="EP33">
        <f>SUM(EP8:EP32)</f>
        <v/>
      </c>
      <c r="EQ33">
        <f>SUM(EQ8:EQ32)</f>
        <v/>
      </c>
      <c r="ER33">
        <f>SUM(ER8:ER32)</f>
        <v/>
      </c>
      <c r="ES33">
        <f>SUM(ES8:ES32)</f>
        <v/>
      </c>
      <c r="ET33">
        <f>SUM(ET8:ET32)</f>
        <v/>
      </c>
      <c r="EU33">
        <f>SUM(EU8:EU32)</f>
        <v/>
      </c>
      <c r="EV33">
        <f>SUM(EV8:EV32)</f>
        <v/>
      </c>
      <c r="EW33">
        <f>SUM(EW8:EW32)</f>
        <v/>
      </c>
      <c r="EX33">
        <f>SUM(EX8:EX32)</f>
        <v/>
      </c>
      <c r="EZ33">
        <f>SUM(EZ8:EZ32)</f>
        <v/>
      </c>
      <c r="FA33">
        <f>SUM(FA8:FA32)</f>
        <v/>
      </c>
      <c r="FB33">
        <f>SUM(FB8:FB32)</f>
        <v/>
      </c>
      <c r="FC33">
        <f>SUM(FC8:FC32)</f>
        <v/>
      </c>
      <c r="FD33">
        <f>SUM(FD8:FD32)</f>
        <v/>
      </c>
      <c r="FE33">
        <f>SUM(FE8:FE32)</f>
        <v/>
      </c>
      <c r="FF33">
        <f>SUM(FF8:FF32)</f>
        <v/>
      </c>
      <c r="FG33">
        <f>SUM(FG8:FG32)</f>
        <v/>
      </c>
      <c r="FH33">
        <f>SUM(FH8:FH32)</f>
        <v/>
      </c>
      <c r="FI33">
        <f>SUM(FI8:FI32)</f>
        <v/>
      </c>
      <c r="FJ33">
        <f>SUM(FJ8:FJ32)</f>
        <v/>
      </c>
      <c r="FK33">
        <f>SUM(FK8:FK32)</f>
        <v/>
      </c>
      <c r="FL33">
        <f>SUM(FL8:FL32)</f>
        <v/>
      </c>
      <c r="FM33">
        <f>SUM(FM8:FM32)</f>
        <v/>
      </c>
      <c r="FN33">
        <f>SUM(FN8:FN32)</f>
        <v/>
      </c>
      <c r="FO33">
        <f>SUM(FO8:FO32)</f>
        <v/>
      </c>
      <c r="FQ33">
        <f>SUM(FQ8:FQ32)</f>
        <v/>
      </c>
      <c r="FR33">
        <f>SUM(FR8:FR32)</f>
        <v/>
      </c>
      <c r="FS33">
        <f>SUM(FS8:FS32)</f>
        <v/>
      </c>
      <c r="FT33">
        <f>SUM(FT8:FT32)</f>
        <v/>
      </c>
      <c r="FU33">
        <f>SUM(FU8:FU32)</f>
        <v/>
      </c>
      <c r="FV33">
        <f>SUM(FV8:FV32)</f>
        <v/>
      </c>
      <c r="FW33">
        <f>SUM(FW8:FW32)</f>
        <v/>
      </c>
      <c r="FX33">
        <f>SUM(FX8:FX32)</f>
        <v/>
      </c>
      <c r="FY33">
        <f>SUM(FY8:FY32)</f>
        <v/>
      </c>
      <c r="FZ33">
        <f>SUM(FZ8:FZ32)</f>
        <v/>
      </c>
      <c r="GA33">
        <f>SUM(GA8:GA32)</f>
        <v/>
      </c>
      <c r="GB33">
        <f>SUM(GB8:GB32)</f>
        <v/>
      </c>
      <c r="GC33">
        <f>SUM(GC8:GC32)</f>
        <v/>
      </c>
      <c r="GD33">
        <f>SUM(GD8:GD32)</f>
        <v/>
      </c>
      <c r="GE33">
        <f>SUM(GE8:GE32)</f>
        <v/>
      </c>
      <c r="GF33">
        <f>SUM(GF8:GF32)</f>
        <v/>
      </c>
      <c r="GH33">
        <f>SUM(GH8:GH32)</f>
        <v/>
      </c>
      <c r="GI33">
        <f>SUM(GI8:GI32)</f>
        <v/>
      </c>
      <c r="GJ33">
        <f>SUM(GJ8:GJ32)</f>
        <v/>
      </c>
      <c r="GK33">
        <f>SUM(GK8:GK32)</f>
        <v/>
      </c>
      <c r="GL33">
        <f>SUM(GL8:GL32)</f>
        <v/>
      </c>
      <c r="GM33">
        <f>SUM(GM8:GM32)</f>
        <v/>
      </c>
      <c r="GN33">
        <f>SUM(GN8:GN32)</f>
        <v/>
      </c>
      <c r="GO33">
        <f>SUM(GO8:GO32)</f>
        <v/>
      </c>
      <c r="GP33">
        <f>SUM(GP8:GP32)</f>
        <v/>
      </c>
      <c r="GQ33">
        <f>SUM(GQ8:GQ32)</f>
        <v/>
      </c>
      <c r="GR33">
        <f>SUM(GR8:GR32)</f>
        <v/>
      </c>
      <c r="GS33">
        <f>SUM(GS8:GS32)</f>
        <v/>
      </c>
      <c r="GT33">
        <f>SUM(GT8:GT32)</f>
        <v/>
      </c>
      <c r="GU33">
        <f>SUM(GU8:GU32)</f>
        <v/>
      </c>
      <c r="GV33">
        <f>SUM(GV8:GV32)</f>
        <v/>
      </c>
      <c r="GW33">
        <f>SUM(GW8:GW32)</f>
        <v/>
      </c>
      <c r="GY33">
        <f>SUM(GY8:GY32)</f>
        <v/>
      </c>
      <c r="GZ33">
        <f>SUM(GZ8:GZ32)</f>
        <v/>
      </c>
      <c r="HA33">
        <f>SUM(HA8:HA32)</f>
        <v/>
      </c>
      <c r="HB33">
        <f>SUM(HB8:HB32)</f>
        <v/>
      </c>
      <c r="HC33">
        <f>SUM(HC8:HC32)</f>
        <v/>
      </c>
      <c r="HD33">
        <f>SUM(HD8:HD32)</f>
        <v/>
      </c>
      <c r="HE33">
        <f>SUM(HE8:HE32)</f>
        <v/>
      </c>
      <c r="HF33">
        <f>SUM(HF8:HF32)</f>
        <v/>
      </c>
      <c r="HG33">
        <f>SUM(HG8:HG32)</f>
        <v/>
      </c>
      <c r="HH33">
        <f>SUM(HH8:HH32)</f>
        <v/>
      </c>
      <c r="HI33">
        <f>SUM(HI8:HI32)</f>
        <v/>
      </c>
      <c r="HJ33">
        <f>SUM(HJ8:HJ32)</f>
        <v/>
      </c>
      <c r="HK33">
        <f>SUM(HK8:HK32)</f>
        <v/>
      </c>
      <c r="HL33">
        <f>SUM(HL8:HL32)</f>
        <v/>
      </c>
      <c r="HM33">
        <f>SUM(HM8:HM32)</f>
        <v/>
      </c>
      <c r="HN33">
        <f>SUM(HN8:HN32)</f>
        <v/>
      </c>
      <c r="HP33">
        <f>SUM(HP8:HP32)</f>
        <v/>
      </c>
      <c r="HQ33">
        <f>SUM(HQ8:HQ32)</f>
        <v/>
      </c>
      <c r="HR33">
        <f>SUM(HR8:HR32)</f>
        <v/>
      </c>
      <c r="HS33">
        <f>SUM(HS8:HS32)</f>
        <v/>
      </c>
      <c r="HT33">
        <f>SUM(HT8:HT32)</f>
        <v/>
      </c>
      <c r="HU33">
        <f>SUM(HU8:HU32)</f>
        <v/>
      </c>
      <c r="HV33">
        <f>SUM(HV8:HV32)</f>
        <v/>
      </c>
      <c r="HW33">
        <f>SUM(HW8:HW32)</f>
        <v/>
      </c>
      <c r="HX33">
        <f>SUM(HX8:HX32)</f>
        <v/>
      </c>
      <c r="HY33">
        <f>SUM(HY8:HY32)</f>
        <v/>
      </c>
      <c r="HZ33">
        <f>SUM(HZ8:HZ32)</f>
        <v/>
      </c>
      <c r="IA33">
        <f>SUM(IA8:IA32)</f>
        <v/>
      </c>
      <c r="IB33">
        <f>SUM(IB8:IB32)</f>
        <v/>
      </c>
      <c r="IC33">
        <f>SUM(IC8:IC32)</f>
        <v/>
      </c>
      <c r="ID33">
        <f>SUM(ID8:ID32)</f>
        <v/>
      </c>
      <c r="IE33">
        <f>SUM(IE8:IE32)</f>
        <v/>
      </c>
      <c r="IG33">
        <f>SUM(IG8:IG32)</f>
        <v/>
      </c>
      <c r="IH33">
        <f>SUM(IH8:IH32)</f>
        <v/>
      </c>
      <c r="II33">
        <f>SUM(II8:II32)</f>
        <v/>
      </c>
      <c r="IJ33">
        <f>SUM(IJ8:IJ32)</f>
        <v/>
      </c>
      <c r="IK33">
        <f>SUM(IK8:IK32)</f>
        <v/>
      </c>
      <c r="IL33">
        <f>SUM(IL8:IL32)</f>
        <v/>
      </c>
      <c r="IM33">
        <f>SUM(IM8:IM32)</f>
        <v/>
      </c>
      <c r="IN33">
        <f>SUM(IN8:IN32)</f>
        <v/>
      </c>
      <c r="IO33">
        <f>SUM(IO8:IO32)</f>
        <v/>
      </c>
      <c r="IP33">
        <f>SUM(IP8:IP32)</f>
        <v/>
      </c>
      <c r="IQ33">
        <f>SUM(IQ8:IQ32)</f>
        <v/>
      </c>
      <c r="IR33">
        <f>SUM(IR8:IR32)</f>
        <v/>
      </c>
      <c r="IS33">
        <f>SUM(IS8:IS32)</f>
        <v/>
      </c>
      <c r="IT33">
        <f>SUM(IT8:IT32)</f>
        <v/>
      </c>
      <c r="IU33">
        <f>SUM(IU8:IU32)</f>
        <v/>
      </c>
      <c r="IV33">
        <f>SUM(IV8:IV32)</f>
        <v/>
      </c>
    </row>
    <row r="35">
      <c r="A35" t="inlineStr">
        <is>
          <t>LIDERES INDIVIDUAL</t>
        </is>
      </c>
    </row>
    <row r="36">
      <c r="A36" t="inlineStr">
        <is>
          <t>NOMBRE</t>
        </is>
      </c>
      <c r="B36" t="inlineStr">
        <is>
          <t>No</t>
        </is>
      </c>
      <c r="C36" t="inlineStr">
        <is>
          <t>VB</t>
        </is>
      </c>
      <c r="D36" t="inlineStr">
        <is>
          <t>CA</t>
        </is>
      </c>
      <c r="E36" t="inlineStr">
        <is>
          <t>H</t>
        </is>
      </c>
      <c r="F36" t="inlineStr">
        <is>
          <t>2B</t>
        </is>
      </c>
      <c r="G36" t="inlineStr">
        <is>
          <t>3B</t>
        </is>
      </c>
      <c r="H36" t="inlineStr">
        <is>
          <t>HR</t>
        </is>
      </c>
      <c r="I36" t="inlineStr">
        <is>
          <t>CI</t>
        </is>
      </c>
      <c r="J36" t="inlineStr">
        <is>
          <t>K</t>
        </is>
      </c>
      <c r="K36" t="inlineStr">
        <is>
          <t>BB</t>
        </is>
      </c>
      <c r="L36" t="inlineStr">
        <is>
          <t>BR</t>
        </is>
      </c>
      <c r="M36" t="inlineStr">
        <is>
          <t>GP</t>
        </is>
      </c>
      <c r="N36" t="inlineStr">
        <is>
          <t>SH</t>
        </is>
      </c>
      <c r="O36" t="inlineStr">
        <is>
          <t>SF</t>
        </is>
      </c>
      <c r="P36" t="inlineStr">
        <is>
          <t>INT</t>
        </is>
      </c>
      <c r="Q36" t="inlineStr">
        <is>
          <t>BAL</t>
        </is>
      </c>
      <c r="R36" t="inlineStr">
        <is>
          <t>AL</t>
        </is>
      </c>
      <c r="S36" t="inlineStr"/>
      <c r="T36" t="inlineStr">
        <is>
          <t>AV</t>
        </is>
      </c>
      <c r="U36" t="inlineStr">
        <is>
          <t>SLG</t>
        </is>
      </c>
    </row>
    <row r="37">
      <c r="A37">
        <f>IF(A8="","",A8)</f>
        <v/>
      </c>
      <c r="B37">
        <f>IF(B8="","",B8)</f>
        <v/>
      </c>
      <c r="C37">
        <f>C8+T8+AK8+BB8+BS8+CJ8+DA8+DR8+EI8+EZ8+FQ8+GH8+GY8+HP8+IG8</f>
        <v/>
      </c>
      <c r="D37">
        <f>D8+U8+AL8+BC8+BT8+CK8+DB8+DS8+EJ8+FA8+FR8+GI8+GZ8+HQ8+IH8</f>
        <v/>
      </c>
      <c r="E37">
        <f>E8+V8+AM8+BD8+BU8+CL8+DC8+DT8+EK8+FB8+FS8+GJ8+HA8+HR8+II8</f>
        <v/>
      </c>
      <c r="F37">
        <f>F8+W8+AN8+BE8+BV8+CM8+DD8+DU8+EL8+FC8+FT8+GK8+HB8+HS8+IJ8</f>
        <v/>
      </c>
      <c r="G37">
        <f>G8+X8+AO8+BF8+BW8+CN8+DE8+DV8+EM8+FD8+FU8+GL8+HC8+HT8+IK8</f>
        <v/>
      </c>
      <c r="H37">
        <f>H8+Y8+AP8+BG8+BX8+CO8+DF8+DW8+EN8+FE8+FV8+GM8+HD8+HU8+IL8</f>
        <v/>
      </c>
      <c r="I37">
        <f>I8+Z8+AQ8+BH8+BY8+CP8+DG8+DX8+EO8+FF8+FW8+GN8+HE8+HV8+IM8</f>
        <v/>
      </c>
      <c r="J37">
        <f>J8+AA8+AR8+BI8+BZ8+CQ8+DH8+DY8+EP8+FG8+FX8+GO8+HF8+HW8+IN8</f>
        <v/>
      </c>
      <c r="K37">
        <f>K8+AB8+AS8+BJ8+CA8+CR8+DI8+DZ8+EQ8+FH8+FY8+GP8+HG8+HX8+IO8</f>
        <v/>
      </c>
      <c r="L37">
        <f>L8+AC8+AT8+BK8+CB8+CS8+DJ8+EA8+ER8+FI8+FZ8+GQ8+HH8+HY8+IP8</f>
        <v/>
      </c>
      <c r="M37">
        <f>M8+AD8+AU8+BL8+CC8+CT8+DK8+EB8+ES8+FJ8+GA8+GR8+HI8+HZ8+IQ8</f>
        <v/>
      </c>
      <c r="N37">
        <f>N8+AE8+AV8+BM8+CD8+CU8+DL8+EC8+ET8+FK8+GB8+GS8+HJ8+IA8+IR8</f>
        <v/>
      </c>
      <c r="O37">
        <f>O8+AF8+AW8+BN8+CE8+CV8+DM8+ED8+EU8+FL8+GC8+GT8+HK8+IB8+IS8</f>
        <v/>
      </c>
      <c r="P37">
        <f>P8+AG8+AX8+BO8+CF8+CW8+DN8+EE8+EV8+FM8+GD8+GU8+HL8+IC8+IT8</f>
        <v/>
      </c>
      <c r="Q37">
        <f>Q8+AH8+AY8+BP8+CG8+CX8+DO8+EF8+EW8+FN8+GE8+GV8+HM8+ID8+IU8</f>
        <v/>
      </c>
      <c r="R37">
        <f>R8+AI8+AZ8+BQ8+CH8+CY8+DP8+EG8+EX8+FO8+GF8+GW8+HN8+IE8+IV8</f>
        <v/>
      </c>
      <c r="T37" s="1">
        <f>IFERROR(E37/C37,0)</f>
        <v/>
      </c>
      <c r="U37" s="1">
        <f>IFERROR(Q37/C37,0)</f>
        <v/>
      </c>
    </row>
    <row r="38">
      <c r="A38">
        <f>IF(A9="","",A9)</f>
        <v/>
      </c>
      <c r="B38">
        <f>IF(B9="","",B9)</f>
        <v/>
      </c>
      <c r="C38">
        <f>C9+T9+AK9+BB9+BS9+CJ9+DA9+DR9+EI9+EZ9+FQ9+GH9+GY9+HP9+IG9</f>
        <v/>
      </c>
      <c r="D38">
        <f>D9+U9+AL9+BC9+BT9+CK9+DB9+DS9+EJ9+FA9+FR9+GI9+GZ9+HQ9+IH9</f>
        <v/>
      </c>
      <c r="E38">
        <f>E9+V9+AM9+BD9+BU9+CL9+DC9+DT9+EK9+FB9+FS9+GJ9+HA9+HR9+II9</f>
        <v/>
      </c>
      <c r="F38">
        <f>F9+W9+AN9+BE9+BV9+CM9+DD9+DU9+EL9+FC9+FT9+GK9+HB9+HS9+IJ9</f>
        <v/>
      </c>
      <c r="G38">
        <f>G9+X9+AO9+BF9+BW9+CN9+DE9+DV9+EM9+FD9+FU9+GL9+HC9+HT9+IK9</f>
        <v/>
      </c>
      <c r="H38">
        <f>H9+Y9+AP9+BG9+BX9+CO9+DF9+DW9+EN9+FE9+FV9+GM9+HD9+HU9+IL9</f>
        <v/>
      </c>
      <c r="I38">
        <f>I9+Z9+AQ9+BH9+BY9+CP9+DG9+DX9+EO9+FF9+FW9+GN9+HE9+HV9+IM9</f>
        <v/>
      </c>
      <c r="J38">
        <f>J9+AA9+AR9+BI9+BZ9+CQ9+DH9+DY9+EP9+FG9+FX9+GO9+HF9+HW9+IN9</f>
        <v/>
      </c>
      <c r="K38">
        <f>K9+AB9+AS9+BJ9+CA9+CR9+DI9+DZ9+EQ9+FH9+FY9+GP9+HG9+HX9+IO9</f>
        <v/>
      </c>
      <c r="L38">
        <f>L9+AC9+AT9+BK9+CB9+CS9+DJ9+EA9+ER9+FI9+FZ9+GQ9+HH9+HY9+IP9</f>
        <v/>
      </c>
      <c r="M38">
        <f>M9+AD9+AU9+BL9+CC9+CT9+DK9+EB9+ES9+FJ9+GA9+GR9+HI9+HZ9+IQ9</f>
        <v/>
      </c>
      <c r="N38">
        <f>N9+AE9+AV9+BM9+CD9+CU9+DL9+EC9+ET9+FK9+GB9+GS9+HJ9+IA9+IR9</f>
        <v/>
      </c>
      <c r="O38">
        <f>O9+AF9+AW9+BN9+CE9+CV9+DM9+ED9+EU9+FL9+GC9+GT9+HK9+IB9+IS9</f>
        <v/>
      </c>
      <c r="P38">
        <f>P9+AG9+AX9+BO9+CF9+CW9+DN9+EE9+EV9+FM9+GD9+GU9+HL9+IC9+IT9</f>
        <v/>
      </c>
      <c r="Q38">
        <f>Q9+AH9+AY9+BP9+CG9+CX9+DO9+EF9+EW9+FN9+GE9+GV9+HM9+ID9+IU9</f>
        <v/>
      </c>
      <c r="R38">
        <f>R9+AI9+AZ9+BQ9+CH9+CY9+DP9+EG9+EX9+FO9+GF9+GW9+HN9+IE9+IV9</f>
        <v/>
      </c>
      <c r="T38" s="1">
        <f>IFERROR(E38/C38,0)</f>
        <v/>
      </c>
      <c r="U38" s="1">
        <f>IFERROR(Q38/C38,0)</f>
        <v/>
      </c>
    </row>
    <row r="39">
      <c r="A39">
        <f>IF(A10="","",A10)</f>
        <v/>
      </c>
      <c r="B39">
        <f>IF(B10="","",B10)</f>
        <v/>
      </c>
      <c r="C39">
        <f>C10+T10+AK10+BB10+BS10+CJ10+DA10+DR10+EI10+EZ10+FQ10+GH10+GY10+HP10+IG10</f>
        <v/>
      </c>
      <c r="D39">
        <f>D10+U10+AL10+BC10+BT10+CK10+DB10+DS10+EJ10+FA10+FR10+GI10+GZ10+HQ10+IH10</f>
        <v/>
      </c>
      <c r="E39">
        <f>E10+V10+AM10+BD10+BU10+CL10+DC10+DT10+EK10+FB10+FS10+GJ10+HA10+HR10+II10</f>
        <v/>
      </c>
      <c r="F39">
        <f>F10+W10+AN10+BE10+BV10+CM10+DD10+DU10+EL10+FC10+FT10+GK10+HB10+HS10+IJ10</f>
        <v/>
      </c>
      <c r="G39">
        <f>G10+X10+AO10+BF10+BW10+CN10+DE10+DV10+EM10+FD10+FU10+GL10+HC10+HT10+IK10</f>
        <v/>
      </c>
      <c r="H39">
        <f>H10+Y10+AP10+BG10+BX10+CO10+DF10+DW10+EN10+FE10+FV10+GM10+HD10+HU10+IL10</f>
        <v/>
      </c>
      <c r="I39">
        <f>I10+Z10+AQ10+BH10+BY10+CP10+DG10+DX10+EO10+FF10+FW10+GN10+HE10+HV10+IM10</f>
        <v/>
      </c>
      <c r="J39">
        <f>J10+AA10+AR10+BI10+BZ10+CQ10+DH10+DY10+EP10+FG10+FX10+GO10+HF10+HW10+IN10</f>
        <v/>
      </c>
      <c r="K39">
        <f>K10+AB10+AS10+BJ10+CA10+CR10+DI10+DZ10+EQ10+FH10+FY10+GP10+HG10+HX10+IO10</f>
        <v/>
      </c>
      <c r="L39">
        <f>L10+AC10+AT10+BK10+CB10+CS10+DJ10+EA10+ER10+FI10+FZ10+GQ10+HH10+HY10+IP10</f>
        <v/>
      </c>
      <c r="M39">
        <f>M10+AD10+AU10+BL10+CC10+CT10+DK10+EB10+ES10+FJ10+GA10+GR10+HI10+HZ10+IQ10</f>
        <v/>
      </c>
      <c r="N39">
        <f>N10+AE10+AV10+BM10+CD10+CU10+DL10+EC10+ET10+FK10+GB10+GS10+HJ10+IA10+IR10</f>
        <v/>
      </c>
      <c r="O39">
        <f>O10+AF10+AW10+BN10+CE10+CV10+DM10+ED10+EU10+FL10+GC10+GT10+HK10+IB10+IS10</f>
        <v/>
      </c>
      <c r="P39">
        <f>P10+AG10+AX10+BO10+CF10+CW10+DN10+EE10+EV10+FM10+GD10+GU10+HL10+IC10+IT10</f>
        <v/>
      </c>
      <c r="Q39">
        <f>Q10+AH10+AY10+BP10+CG10+CX10+DO10+EF10+EW10+FN10+GE10+GV10+HM10+ID10+IU10</f>
        <v/>
      </c>
      <c r="R39">
        <f>R10+AI10+AZ10+BQ10+CH10+CY10+DP10+EG10+EX10+FO10+GF10+GW10+HN10+IE10+IV10</f>
        <v/>
      </c>
      <c r="T39" s="1">
        <f>IFERROR(E39/C39,0)</f>
        <v/>
      </c>
      <c r="U39" s="1">
        <f>IFERROR(Q39/C39,0)</f>
        <v/>
      </c>
    </row>
    <row r="40">
      <c r="A40">
        <f>IF(A11="","",A11)</f>
        <v/>
      </c>
      <c r="B40">
        <f>IF(B11="","",B11)</f>
        <v/>
      </c>
      <c r="C40">
        <f>C11+T11+AK11+BB11+BS11+CJ11+DA11+DR11+EI11+EZ11+FQ11+GH11+GY11+HP11+IG11</f>
        <v/>
      </c>
      <c r="D40">
        <f>D11+U11+AL11+BC11+BT11+CK11+DB11+DS11+EJ11+FA11+FR11+GI11+GZ11+HQ11+IH11</f>
        <v/>
      </c>
      <c r="E40">
        <f>E11+V11+AM11+BD11+BU11+CL11+DC11+DT11+EK11+FB11+FS11+GJ11+HA11+HR11+II11</f>
        <v/>
      </c>
      <c r="F40">
        <f>F11+W11+AN11+BE11+BV11+CM11+DD11+DU11+EL11+FC11+FT11+GK11+HB11+HS11+IJ11</f>
        <v/>
      </c>
      <c r="G40">
        <f>G11+X11+AO11+BF11+BW11+CN11+DE11+DV11+EM11+FD11+FU11+GL11+HC11+HT11+IK11</f>
        <v/>
      </c>
      <c r="H40">
        <f>H11+Y11+AP11+BG11+BX11+CO11+DF11+DW11+EN11+FE11+FV11+GM11+HD11+HU11+IL11</f>
        <v/>
      </c>
      <c r="I40">
        <f>I11+Z11+AQ11+BH11+BY11+CP11+DG11+DX11+EO11+FF11+FW11+GN11+HE11+HV11+IM11</f>
        <v/>
      </c>
      <c r="J40">
        <f>J11+AA11+AR11+BI11+BZ11+CQ11+DH11+DY11+EP11+FG11+FX11+GO11+HF11+HW11+IN11</f>
        <v/>
      </c>
      <c r="K40">
        <f>K11+AB11+AS11+BJ11+CA11+CR11+DI11+DZ11+EQ11+FH11+FY11+GP11+HG11+HX11+IO11</f>
        <v/>
      </c>
      <c r="L40">
        <f>L11+AC11+AT11+BK11+CB11+CS11+DJ11+EA11+ER11+FI11+FZ11+GQ11+HH11+HY11+IP11</f>
        <v/>
      </c>
      <c r="M40">
        <f>M11+AD11+AU11+BL11+CC11+CT11+DK11+EB11+ES11+FJ11+GA11+GR11+HI11+HZ11+IQ11</f>
        <v/>
      </c>
      <c r="N40">
        <f>N11+AE11+AV11+BM11+CD11+CU11+DL11+EC11+ET11+FK11+GB11+GS11+HJ11+IA11+IR11</f>
        <v/>
      </c>
      <c r="O40">
        <f>O11+AF11+AW11+BN11+CE11+CV11+DM11+ED11+EU11+FL11+GC11+GT11+HK11+IB11+IS11</f>
        <v/>
      </c>
      <c r="P40">
        <f>P11+AG11+AX11+BO11+CF11+CW11+DN11+EE11+EV11+FM11+GD11+GU11+HL11+IC11+IT11</f>
        <v/>
      </c>
      <c r="Q40">
        <f>Q11+AH11+AY11+BP11+CG11+CX11+DO11+EF11+EW11+FN11+GE11+GV11+HM11+ID11+IU11</f>
        <v/>
      </c>
      <c r="R40">
        <f>R11+AI11+AZ11+BQ11+CH11+CY11+DP11+EG11+EX11+FO11+GF11+GW11+HN11+IE11+IV11</f>
        <v/>
      </c>
      <c r="T40" s="1">
        <f>IFERROR(E40/C40,0)</f>
        <v/>
      </c>
      <c r="U40" s="1">
        <f>IFERROR(Q40/C40,0)</f>
        <v/>
      </c>
    </row>
    <row r="41">
      <c r="A41">
        <f>IF(A12="","",A12)</f>
        <v/>
      </c>
      <c r="B41">
        <f>IF(B12="","",B12)</f>
        <v/>
      </c>
      <c r="C41">
        <f>C12+T12+AK12+BB12+BS12+CJ12+DA12+DR12+EI12+EZ12+FQ12+GH12+GY12+HP12+IG12</f>
        <v/>
      </c>
      <c r="D41">
        <f>D12+U12+AL12+BC12+BT12+CK12+DB12+DS12+EJ12+FA12+FR12+GI12+GZ12+HQ12+IH12</f>
        <v/>
      </c>
      <c r="E41">
        <f>E12+V12+AM12+BD12+BU12+CL12+DC12+DT12+EK12+FB12+FS12+GJ12+HA12+HR12+II12</f>
        <v/>
      </c>
      <c r="F41">
        <f>F12+W12+AN12+BE12+BV12+CM12+DD12+DU12+EL12+FC12+FT12+GK12+HB12+HS12+IJ12</f>
        <v/>
      </c>
      <c r="G41">
        <f>G12+X12+AO12+BF12+BW12+CN12+DE12+DV12+EM12+FD12+FU12+GL12+HC12+HT12+IK12</f>
        <v/>
      </c>
      <c r="H41">
        <f>H12+Y12+AP12+BG12+BX12+CO12+DF12+DW12+EN12+FE12+FV12+GM12+HD12+HU12+IL12</f>
        <v/>
      </c>
      <c r="I41">
        <f>I12+Z12+AQ12+BH12+BY12+CP12+DG12+DX12+EO12+FF12+FW12+GN12+HE12+HV12+IM12</f>
        <v/>
      </c>
      <c r="J41">
        <f>J12+AA12+AR12+BI12+BZ12+CQ12+DH12+DY12+EP12+FG12+FX12+GO12+HF12+HW12+IN12</f>
        <v/>
      </c>
      <c r="K41">
        <f>K12+AB12+AS12+BJ12+CA12+CR12+DI12+DZ12+EQ12+FH12+FY12+GP12+HG12+HX12+IO12</f>
        <v/>
      </c>
      <c r="L41">
        <f>L12+AC12+AT12+BK12+CB12+CS12+DJ12+EA12+ER12+FI12+FZ12+GQ12+HH12+HY12+IP12</f>
        <v/>
      </c>
      <c r="M41">
        <f>M12+AD12+AU12+BL12+CC12+CT12+DK12+EB12+ES12+FJ12+GA12+GR12+HI12+HZ12+IQ12</f>
        <v/>
      </c>
      <c r="N41">
        <f>N12+AE12+AV12+BM12+CD12+CU12+DL12+EC12+ET12+FK12+GB12+GS12+HJ12+IA12+IR12</f>
        <v/>
      </c>
      <c r="O41">
        <f>O12+AF12+AW12+BN12+CE12+CV12+DM12+ED12+EU12+FL12+GC12+GT12+HK12+IB12+IS12</f>
        <v/>
      </c>
      <c r="P41">
        <f>P12+AG12+AX12+BO12+CF12+CW12+DN12+EE12+EV12+FM12+GD12+GU12+HL12+IC12+IT12</f>
        <v/>
      </c>
      <c r="Q41">
        <f>Q12+AH12+AY12+BP12+CG12+CX12+DO12+EF12+EW12+FN12+GE12+GV12+HM12+ID12+IU12</f>
        <v/>
      </c>
      <c r="R41">
        <f>R12+AI12+AZ12+BQ12+CH12+CY12+DP12+EG12+EX12+FO12+GF12+GW12+HN12+IE12+IV12</f>
        <v/>
      </c>
      <c r="T41" s="1">
        <f>IFERROR(E41/C41,0)</f>
        <v/>
      </c>
      <c r="U41" s="1">
        <f>IFERROR(Q41/C41,0)</f>
        <v/>
      </c>
    </row>
    <row r="42">
      <c r="A42">
        <f>IF(A13="","",A13)</f>
        <v/>
      </c>
      <c r="B42">
        <f>IF(B13="","",B13)</f>
        <v/>
      </c>
      <c r="C42">
        <f>C13+T13+AK13+BB13+BS13+CJ13+DA13+DR13+EI13+EZ13+FQ13+GH13+GY13+HP13+IG13</f>
        <v/>
      </c>
      <c r="D42">
        <f>D13+U13+AL13+BC13+BT13+CK13+DB13+DS13+EJ13+FA13+FR13+GI13+GZ13+HQ13+IH13</f>
        <v/>
      </c>
      <c r="E42">
        <f>E13+V13+AM13+BD13+BU13+CL13+DC13+DT13+EK13+FB13+FS13+GJ13+HA13+HR13+II13</f>
        <v/>
      </c>
      <c r="F42">
        <f>F13+W13+AN13+BE13+BV13+CM13+DD13+DU13+EL13+FC13+FT13+GK13+HB13+HS13+IJ13</f>
        <v/>
      </c>
      <c r="G42">
        <f>G13+X13+AO13+BF13+BW13+CN13+DE13+DV13+EM13+FD13+FU13+GL13+HC13+HT13+IK13</f>
        <v/>
      </c>
      <c r="H42">
        <f>H13+Y13+AP13+BG13+BX13+CO13+DF13+DW13+EN13+FE13+FV13+GM13+HD13+HU13+IL13</f>
        <v/>
      </c>
      <c r="I42">
        <f>I13+Z13+AQ13+BH13+BY13+CP13+DG13+DX13+EO13+FF13+FW13+GN13+HE13+HV13+IM13</f>
        <v/>
      </c>
      <c r="J42">
        <f>J13+AA13+AR13+BI13+BZ13+CQ13+DH13+DY13+EP13+FG13+FX13+GO13+HF13+HW13+IN13</f>
        <v/>
      </c>
      <c r="K42">
        <f>K13+AB13+AS13+BJ13+CA13+CR13+DI13+DZ13+EQ13+FH13+FY13+GP13+HG13+HX13+IO13</f>
        <v/>
      </c>
      <c r="L42">
        <f>L13+AC13+AT13+BK13+CB13+CS13+DJ13+EA13+ER13+FI13+FZ13+GQ13+HH13+HY13+IP13</f>
        <v/>
      </c>
      <c r="M42">
        <f>M13+AD13+AU13+BL13+CC13+CT13+DK13+EB13+ES13+FJ13+GA13+GR13+HI13+HZ13+IQ13</f>
        <v/>
      </c>
      <c r="N42">
        <f>N13+AE13+AV13+BM13+CD13+CU13+DL13+EC13+ET13+FK13+GB13+GS13+HJ13+IA13+IR13</f>
        <v/>
      </c>
      <c r="O42">
        <f>O13+AF13+AW13+BN13+CE13+CV13+DM13+ED13+EU13+FL13+GC13+GT13+HK13+IB13+IS13</f>
        <v/>
      </c>
      <c r="P42">
        <f>P13+AG13+AX13+BO13+CF13+CW13+DN13+EE13+EV13+FM13+GD13+GU13+HL13+IC13+IT13</f>
        <v/>
      </c>
      <c r="Q42">
        <f>Q13+AH13+AY13+BP13+CG13+CX13+DO13+EF13+EW13+FN13+GE13+GV13+HM13+ID13+IU13</f>
        <v/>
      </c>
      <c r="R42">
        <f>R13+AI13+AZ13+BQ13+CH13+CY13+DP13+EG13+EX13+FO13+GF13+GW13+HN13+IE13+IV13</f>
        <v/>
      </c>
      <c r="T42" s="1">
        <f>IFERROR(E42/C42,0)</f>
        <v/>
      </c>
      <c r="U42" s="1">
        <f>IFERROR(Q42/C42,0)</f>
        <v/>
      </c>
    </row>
    <row r="43">
      <c r="A43">
        <f>IF(A14="","",A14)</f>
        <v/>
      </c>
      <c r="B43">
        <f>IF(B14="","",B14)</f>
        <v/>
      </c>
      <c r="C43">
        <f>C14+T14+AK14+BB14+BS14+CJ14+DA14+DR14+EI14+EZ14+FQ14+GH14+GY14+HP14+IG14</f>
        <v/>
      </c>
      <c r="D43">
        <f>D14+U14+AL14+BC14+BT14+CK14+DB14+DS14+EJ14+FA14+FR14+GI14+GZ14+HQ14+IH14</f>
        <v/>
      </c>
      <c r="E43">
        <f>E14+V14+AM14+BD14+BU14+CL14+DC14+DT14+EK14+FB14+FS14+GJ14+HA14+HR14+II14</f>
        <v/>
      </c>
      <c r="F43">
        <f>F14+W14+AN14+BE14+BV14+CM14+DD14+DU14+EL14+FC14+FT14+GK14+HB14+HS14+IJ14</f>
        <v/>
      </c>
      <c r="G43">
        <f>G14+X14+AO14+BF14+BW14+CN14+DE14+DV14+EM14+FD14+FU14+GL14+HC14+HT14+IK14</f>
        <v/>
      </c>
      <c r="H43">
        <f>H14+Y14+AP14+BG14+BX14+CO14+DF14+DW14+EN14+FE14+FV14+GM14+HD14+HU14+IL14</f>
        <v/>
      </c>
      <c r="I43">
        <f>I14+Z14+AQ14+BH14+BY14+CP14+DG14+DX14+EO14+FF14+FW14+GN14+HE14+HV14+IM14</f>
        <v/>
      </c>
      <c r="J43">
        <f>J14+AA14+AR14+BI14+BZ14+CQ14+DH14+DY14+EP14+FG14+FX14+GO14+HF14+HW14+IN14</f>
        <v/>
      </c>
      <c r="K43">
        <f>K14+AB14+AS14+BJ14+CA14+CR14+DI14+DZ14+EQ14+FH14+FY14+GP14+HG14+HX14+IO14</f>
        <v/>
      </c>
      <c r="L43">
        <f>L14+AC14+AT14+BK14+CB14+CS14+DJ14+EA14+ER14+FI14+FZ14+GQ14+HH14+HY14+IP14</f>
        <v/>
      </c>
      <c r="M43">
        <f>M14+AD14+AU14+BL14+CC14+CT14+DK14+EB14+ES14+FJ14+GA14+GR14+HI14+HZ14+IQ14</f>
        <v/>
      </c>
      <c r="N43">
        <f>N14+AE14+AV14+BM14+CD14+CU14+DL14+EC14+ET14+FK14+GB14+GS14+HJ14+IA14+IR14</f>
        <v/>
      </c>
      <c r="O43">
        <f>O14+AF14+AW14+BN14+CE14+CV14+DM14+ED14+EU14+FL14+GC14+GT14+HK14+IB14+IS14</f>
        <v/>
      </c>
      <c r="P43">
        <f>P14+AG14+AX14+BO14+CF14+CW14+DN14+EE14+EV14+FM14+GD14+GU14+HL14+IC14+IT14</f>
        <v/>
      </c>
      <c r="Q43">
        <f>Q14+AH14+AY14+BP14+CG14+CX14+DO14+EF14+EW14+FN14+GE14+GV14+HM14+ID14+IU14</f>
        <v/>
      </c>
      <c r="R43">
        <f>R14+AI14+AZ14+BQ14+CH14+CY14+DP14+EG14+EX14+FO14+GF14+GW14+HN14+IE14+IV14</f>
        <v/>
      </c>
      <c r="T43" s="1">
        <f>IFERROR(E43/C43,0)</f>
        <v/>
      </c>
      <c r="U43" s="1">
        <f>IFERROR(Q43/C43,0)</f>
        <v/>
      </c>
    </row>
    <row r="44">
      <c r="A44">
        <f>IF(A15="","",A15)</f>
        <v/>
      </c>
      <c r="B44">
        <f>IF(B15="","",B15)</f>
        <v/>
      </c>
      <c r="C44">
        <f>C15+T15+AK15+BB15+BS15+CJ15+DA15+DR15+EI15+EZ15+FQ15+GH15+GY15+HP15+IG15</f>
        <v/>
      </c>
      <c r="D44">
        <f>D15+U15+AL15+BC15+BT15+CK15+DB15+DS15+EJ15+FA15+FR15+GI15+GZ15+HQ15+IH15</f>
        <v/>
      </c>
      <c r="E44">
        <f>E15+V15+AM15+BD15+BU15+CL15+DC15+DT15+EK15+FB15+FS15+GJ15+HA15+HR15+II15</f>
        <v/>
      </c>
      <c r="F44">
        <f>F15+W15+AN15+BE15+BV15+CM15+DD15+DU15+EL15+FC15+FT15+GK15+HB15+HS15+IJ15</f>
        <v/>
      </c>
      <c r="G44">
        <f>G15+X15+AO15+BF15+BW15+CN15+DE15+DV15+EM15+FD15+FU15+GL15+HC15+HT15+IK15</f>
        <v/>
      </c>
      <c r="H44">
        <f>H15+Y15+AP15+BG15+BX15+CO15+DF15+DW15+EN15+FE15+FV15+GM15+HD15+HU15+IL15</f>
        <v/>
      </c>
      <c r="I44">
        <f>I15+Z15+AQ15+BH15+BY15+CP15+DG15+DX15+EO15+FF15+FW15+GN15+HE15+HV15+IM15</f>
        <v/>
      </c>
      <c r="J44">
        <f>J15+AA15+AR15+BI15+BZ15+CQ15+DH15+DY15+EP15+FG15+FX15+GO15+HF15+HW15+IN15</f>
        <v/>
      </c>
      <c r="K44">
        <f>K15+AB15+AS15+BJ15+CA15+CR15+DI15+DZ15+EQ15+FH15+FY15+GP15+HG15+HX15+IO15</f>
        <v/>
      </c>
      <c r="L44">
        <f>L15+AC15+AT15+BK15+CB15+CS15+DJ15+EA15+ER15+FI15+FZ15+GQ15+HH15+HY15+IP15</f>
        <v/>
      </c>
      <c r="M44">
        <f>M15+AD15+AU15+BL15+CC15+CT15+DK15+EB15+ES15+FJ15+GA15+GR15+HI15+HZ15+IQ15</f>
        <v/>
      </c>
      <c r="N44">
        <f>N15+AE15+AV15+BM15+CD15+CU15+DL15+EC15+ET15+FK15+GB15+GS15+HJ15+IA15+IR15</f>
        <v/>
      </c>
      <c r="O44">
        <f>O15+AF15+AW15+BN15+CE15+CV15+DM15+ED15+EU15+FL15+GC15+GT15+HK15+IB15+IS15</f>
        <v/>
      </c>
      <c r="P44">
        <f>P15+AG15+AX15+BO15+CF15+CW15+DN15+EE15+EV15+FM15+GD15+GU15+HL15+IC15+IT15</f>
        <v/>
      </c>
      <c r="Q44">
        <f>Q15+AH15+AY15+BP15+CG15+CX15+DO15+EF15+EW15+FN15+GE15+GV15+HM15+ID15+IU15</f>
        <v/>
      </c>
      <c r="R44">
        <f>R15+AI15+AZ15+BQ15+CH15+CY15+DP15+EG15+EX15+FO15+GF15+GW15+HN15+IE15+IV15</f>
        <v/>
      </c>
      <c r="T44" s="1">
        <f>IFERROR(E44/C44,0)</f>
        <v/>
      </c>
      <c r="U44" s="1">
        <f>IFERROR(Q44/C44,0)</f>
        <v/>
      </c>
    </row>
    <row r="45">
      <c r="A45">
        <f>IF(A16="","",A16)</f>
        <v/>
      </c>
      <c r="B45">
        <f>IF(B16="","",B16)</f>
        <v/>
      </c>
      <c r="C45">
        <f>C16+T16+AK16+BB16+BS16+CJ16+DA16+DR16+EI16+EZ16+FQ16+GH16+GY16+HP16+IG16</f>
        <v/>
      </c>
      <c r="D45">
        <f>D16+U16+AL16+BC16+BT16+CK16+DB16+DS16+EJ16+FA16+FR16+GI16+GZ16+HQ16+IH16</f>
        <v/>
      </c>
      <c r="E45">
        <f>E16+V16+AM16+BD16+BU16+CL16+DC16+DT16+EK16+FB16+FS16+GJ16+HA16+HR16+II16</f>
        <v/>
      </c>
      <c r="F45">
        <f>F16+W16+AN16+BE16+BV16+CM16+DD16+DU16+EL16+FC16+FT16+GK16+HB16+HS16+IJ16</f>
        <v/>
      </c>
      <c r="G45">
        <f>G16+X16+AO16+BF16+BW16+CN16+DE16+DV16+EM16+FD16+FU16+GL16+HC16+HT16+IK16</f>
        <v/>
      </c>
      <c r="H45">
        <f>H16+Y16+AP16+BG16+BX16+CO16+DF16+DW16+EN16+FE16+FV16+GM16+HD16+HU16+IL16</f>
        <v/>
      </c>
      <c r="I45">
        <f>I16+Z16+AQ16+BH16+BY16+CP16+DG16+DX16+EO16+FF16+FW16+GN16+HE16+HV16+IM16</f>
        <v/>
      </c>
      <c r="J45">
        <f>J16+AA16+AR16+BI16+BZ16+CQ16+DH16+DY16+EP16+FG16+FX16+GO16+HF16+HW16+IN16</f>
        <v/>
      </c>
      <c r="K45">
        <f>K16+AB16+AS16+BJ16+CA16+CR16+DI16+DZ16+EQ16+FH16+FY16+GP16+HG16+HX16+IO16</f>
        <v/>
      </c>
      <c r="L45">
        <f>L16+AC16+AT16+BK16+CB16+CS16+DJ16+EA16+ER16+FI16+FZ16+GQ16+HH16+HY16+IP16</f>
        <v/>
      </c>
      <c r="M45">
        <f>M16+AD16+AU16+BL16+CC16+CT16+DK16+EB16+ES16+FJ16+GA16+GR16+HI16+HZ16+IQ16</f>
        <v/>
      </c>
      <c r="N45">
        <f>N16+AE16+AV16+BM16+CD16+CU16+DL16+EC16+ET16+FK16+GB16+GS16+HJ16+IA16+IR16</f>
        <v/>
      </c>
      <c r="O45">
        <f>O16+AF16+AW16+BN16+CE16+CV16+DM16+ED16+EU16+FL16+GC16+GT16+HK16+IB16+IS16</f>
        <v/>
      </c>
      <c r="P45">
        <f>P16+AG16+AX16+BO16+CF16+CW16+DN16+EE16+EV16+FM16+GD16+GU16+HL16+IC16+IT16</f>
        <v/>
      </c>
      <c r="Q45">
        <f>Q16+AH16+AY16+BP16+CG16+CX16+DO16+EF16+EW16+FN16+GE16+GV16+HM16+ID16+IU16</f>
        <v/>
      </c>
      <c r="R45">
        <f>R16+AI16+AZ16+BQ16+CH16+CY16+DP16+EG16+EX16+FO16+GF16+GW16+HN16+IE16+IV16</f>
        <v/>
      </c>
      <c r="T45" s="1">
        <f>IFERROR(E45/C45,0)</f>
        <v/>
      </c>
      <c r="U45" s="1">
        <f>IFERROR(Q45/C45,0)</f>
        <v/>
      </c>
    </row>
    <row r="46">
      <c r="A46">
        <f>IF(A17="","",A17)</f>
        <v/>
      </c>
      <c r="B46">
        <f>IF(B17="","",B17)</f>
        <v/>
      </c>
      <c r="C46">
        <f>C17+T17+AK17+BB17+BS17+CJ17+DA17+DR17+EI17+EZ17+FQ17+GH17+GY17+HP17+IG17</f>
        <v/>
      </c>
      <c r="D46">
        <f>D17+U17+AL17+BC17+BT17+CK17+DB17+DS17+EJ17+FA17+FR17+GI17+GZ17+HQ17+IH17</f>
        <v/>
      </c>
      <c r="E46">
        <f>E17+V17+AM17+BD17+BU17+CL17+DC17+DT17+EK17+FB17+FS17+GJ17+HA17+HR17+II17</f>
        <v/>
      </c>
      <c r="F46">
        <f>F17+W17+AN17+BE17+BV17+CM17+DD17+DU17+EL17+FC17+FT17+GK17+HB17+HS17+IJ17</f>
        <v/>
      </c>
      <c r="G46">
        <f>G17+X17+AO17+BF17+BW17+CN17+DE17+DV17+EM17+FD17+FU17+GL17+HC17+HT17+IK17</f>
        <v/>
      </c>
      <c r="H46">
        <f>H17+Y17+AP17+BG17+BX17+CO17+DF17+DW17+EN17+FE17+FV17+GM17+HD17+HU17+IL17</f>
        <v/>
      </c>
      <c r="I46">
        <f>I17+Z17+AQ17+BH17+BY17+CP17+DG17+DX17+EO17+FF17+FW17+GN17+HE17+HV17+IM17</f>
        <v/>
      </c>
      <c r="J46">
        <f>J17+AA17+AR17+BI17+BZ17+CQ17+DH17+DY17+EP17+FG17+FX17+GO17+HF17+HW17+IN17</f>
        <v/>
      </c>
      <c r="K46">
        <f>K17+AB17+AS17+BJ17+CA17+CR17+DI17+DZ17+EQ17+FH17+FY17+GP17+HG17+HX17+IO17</f>
        <v/>
      </c>
      <c r="L46">
        <f>L17+AC17+AT17+BK17+CB17+CS17+DJ17+EA17+ER17+FI17+FZ17+GQ17+HH17+HY17+IP17</f>
        <v/>
      </c>
      <c r="M46">
        <f>M17+AD17+AU17+BL17+CC17+CT17+DK17+EB17+ES17+FJ17+GA17+GR17+HI17+HZ17+IQ17</f>
        <v/>
      </c>
      <c r="N46">
        <f>N17+AE17+AV17+BM17+CD17+CU17+DL17+EC17+ET17+FK17+GB17+GS17+HJ17+IA17+IR17</f>
        <v/>
      </c>
      <c r="O46">
        <f>O17+AF17+AW17+BN17+CE17+CV17+DM17+ED17+EU17+FL17+GC17+GT17+HK17+IB17+IS17</f>
        <v/>
      </c>
      <c r="P46">
        <f>P17+AG17+AX17+BO17+CF17+CW17+DN17+EE17+EV17+FM17+GD17+GU17+HL17+IC17+IT17</f>
        <v/>
      </c>
      <c r="Q46">
        <f>Q17+AH17+AY17+BP17+CG17+CX17+DO17+EF17+EW17+FN17+GE17+GV17+HM17+ID17+IU17</f>
        <v/>
      </c>
      <c r="R46">
        <f>R17+AI17+AZ17+BQ17+CH17+CY17+DP17+EG17+EX17+FO17+GF17+GW17+HN17+IE17+IV17</f>
        <v/>
      </c>
      <c r="T46" s="1">
        <f>IFERROR(E46/C46,0)</f>
        <v/>
      </c>
      <c r="U46" s="1">
        <f>IFERROR(Q46/C46,0)</f>
        <v/>
      </c>
    </row>
    <row r="47">
      <c r="A47">
        <f>IF(A18="","",A18)</f>
        <v/>
      </c>
      <c r="B47">
        <f>IF(B18="","",B18)</f>
        <v/>
      </c>
      <c r="C47">
        <f>C18+T18+AK18+BB18+BS18+CJ18+DA18+DR18+EI18+EZ18+FQ18+GH18+GY18+HP18+IG18</f>
        <v/>
      </c>
      <c r="D47">
        <f>D18+U18+AL18+BC18+BT18+CK18+DB18+DS18+EJ18+FA18+FR18+GI18+GZ18+HQ18+IH18</f>
        <v/>
      </c>
      <c r="E47">
        <f>E18+V18+AM18+BD18+BU18+CL18+DC18+DT18+EK18+FB18+FS18+GJ18+HA18+HR18+II18</f>
        <v/>
      </c>
      <c r="F47">
        <f>F18+W18+AN18+BE18+BV18+CM18+DD18+DU18+EL18+FC18+FT18+GK18+HB18+HS18+IJ18</f>
        <v/>
      </c>
      <c r="G47">
        <f>G18+X18+AO18+BF18+BW18+CN18+DE18+DV18+EM18+FD18+FU18+GL18+HC18+HT18+IK18</f>
        <v/>
      </c>
      <c r="H47">
        <f>H18+Y18+AP18+BG18+BX18+CO18+DF18+DW18+EN18+FE18+FV18+GM18+HD18+HU18+IL18</f>
        <v/>
      </c>
      <c r="I47">
        <f>I18+Z18+AQ18+BH18+BY18+CP18+DG18+DX18+EO18+FF18+FW18+GN18+HE18+HV18+IM18</f>
        <v/>
      </c>
      <c r="J47">
        <f>J18+AA18+AR18+BI18+BZ18+CQ18+DH18+DY18+EP18+FG18+FX18+GO18+HF18+HW18+IN18</f>
        <v/>
      </c>
      <c r="K47">
        <f>K18+AB18+AS18+BJ18+CA18+CR18+DI18+DZ18+EQ18+FH18+FY18+GP18+HG18+HX18+IO18</f>
        <v/>
      </c>
      <c r="L47">
        <f>L18+AC18+AT18+BK18+CB18+CS18+DJ18+EA18+ER18+FI18+FZ18+GQ18+HH18+HY18+IP18</f>
        <v/>
      </c>
      <c r="M47">
        <f>M18+AD18+AU18+BL18+CC18+CT18+DK18+EB18+ES18+FJ18+GA18+GR18+HI18+HZ18+IQ18</f>
        <v/>
      </c>
      <c r="N47">
        <f>N18+AE18+AV18+BM18+CD18+CU18+DL18+EC18+ET18+FK18+GB18+GS18+HJ18+IA18+IR18</f>
        <v/>
      </c>
      <c r="O47">
        <f>O18+AF18+AW18+BN18+CE18+CV18+DM18+ED18+EU18+FL18+GC18+GT18+HK18+IB18+IS18</f>
        <v/>
      </c>
      <c r="P47">
        <f>P18+AG18+AX18+BO18+CF18+CW18+DN18+EE18+EV18+FM18+GD18+GU18+HL18+IC18+IT18</f>
        <v/>
      </c>
      <c r="Q47">
        <f>Q18+AH18+AY18+BP18+CG18+CX18+DO18+EF18+EW18+FN18+GE18+GV18+HM18+ID18+IU18</f>
        <v/>
      </c>
      <c r="R47">
        <f>R18+AI18+AZ18+BQ18+CH18+CY18+DP18+EG18+EX18+FO18+GF18+GW18+HN18+IE18+IV18</f>
        <v/>
      </c>
      <c r="T47" s="1">
        <f>IFERROR(E47/C47,0)</f>
        <v/>
      </c>
      <c r="U47" s="1">
        <f>IFERROR(Q47/C47,0)</f>
        <v/>
      </c>
    </row>
    <row r="48">
      <c r="A48">
        <f>IF(A19="","",A19)</f>
        <v/>
      </c>
      <c r="B48">
        <f>IF(B19="","",B19)</f>
        <v/>
      </c>
      <c r="C48">
        <f>C19+T19+AK19+BB19+BS19+CJ19+DA19+DR19+EI19+EZ19+FQ19+GH19+GY19+HP19+IG19</f>
        <v/>
      </c>
      <c r="D48">
        <f>D19+U19+AL19+BC19+BT19+CK19+DB19+DS19+EJ19+FA19+FR19+GI19+GZ19+HQ19+IH19</f>
        <v/>
      </c>
      <c r="E48">
        <f>E19+V19+AM19+BD19+BU19+CL19+DC19+DT19+EK19+FB19+FS19+GJ19+HA19+HR19+II19</f>
        <v/>
      </c>
      <c r="F48">
        <f>F19+W19+AN19+BE19+BV19+CM19+DD19+DU19+EL19+FC19+FT19+GK19+HB19+HS19+IJ19</f>
        <v/>
      </c>
      <c r="G48">
        <f>G19+X19+AO19+BF19+BW19+CN19+DE19+DV19+EM19+FD19+FU19+GL19+HC19+HT19+IK19</f>
        <v/>
      </c>
      <c r="H48">
        <f>H19+Y19+AP19+BG19+BX19+CO19+DF19+DW19+EN19+FE19+FV19+GM19+HD19+HU19+IL19</f>
        <v/>
      </c>
      <c r="I48">
        <f>I19+Z19+AQ19+BH19+BY19+CP19+DG19+DX19+EO19+FF19+FW19+GN19+HE19+HV19+IM19</f>
        <v/>
      </c>
      <c r="J48">
        <f>J19+AA19+AR19+BI19+BZ19+CQ19+DH19+DY19+EP19+FG19+FX19+GO19+HF19+HW19+IN19</f>
        <v/>
      </c>
      <c r="K48">
        <f>K19+AB19+AS19+BJ19+CA19+CR19+DI19+DZ19+EQ19+FH19+FY19+GP19+HG19+HX19+IO19</f>
        <v/>
      </c>
      <c r="L48">
        <f>L19+AC19+AT19+BK19+CB19+CS19+DJ19+EA19+ER19+FI19+FZ19+GQ19+HH19+HY19+IP19</f>
        <v/>
      </c>
      <c r="M48">
        <f>M19+AD19+AU19+BL19+CC19+CT19+DK19+EB19+ES19+FJ19+GA19+GR19+HI19+HZ19+IQ19</f>
        <v/>
      </c>
      <c r="N48">
        <f>N19+AE19+AV19+BM19+CD19+CU19+DL19+EC19+ET19+FK19+GB19+GS19+HJ19+IA19+IR19</f>
        <v/>
      </c>
      <c r="O48">
        <f>O19+AF19+AW19+BN19+CE19+CV19+DM19+ED19+EU19+FL19+GC19+GT19+HK19+IB19+IS19</f>
        <v/>
      </c>
      <c r="P48">
        <f>P19+AG19+AX19+BO19+CF19+CW19+DN19+EE19+EV19+FM19+GD19+GU19+HL19+IC19+IT19</f>
        <v/>
      </c>
      <c r="Q48">
        <f>Q19+AH19+AY19+BP19+CG19+CX19+DO19+EF19+EW19+FN19+GE19+GV19+HM19+ID19+IU19</f>
        <v/>
      </c>
      <c r="R48">
        <f>R19+AI19+AZ19+BQ19+CH19+CY19+DP19+EG19+EX19+FO19+GF19+GW19+HN19+IE19+IV19</f>
        <v/>
      </c>
      <c r="T48" s="1">
        <f>IFERROR(E48/C48,0)</f>
        <v/>
      </c>
      <c r="U48" s="1">
        <f>IFERROR(Q48/C48,0)</f>
        <v/>
      </c>
    </row>
    <row r="49">
      <c r="A49">
        <f>IF(A20="","",A20)</f>
        <v/>
      </c>
      <c r="B49">
        <f>IF(B20="","",B20)</f>
        <v/>
      </c>
      <c r="C49">
        <f>C20+T20+AK20+BB20+BS20+CJ20+DA20+DR20+EI20+EZ20+FQ20+GH20+GY20+HP20+IG20</f>
        <v/>
      </c>
      <c r="D49">
        <f>D20+U20+AL20+BC20+BT20+CK20+DB20+DS20+EJ20+FA20+FR20+GI20+GZ20+HQ20+IH20</f>
        <v/>
      </c>
      <c r="E49">
        <f>E20+V20+AM20+BD20+BU20+CL20+DC20+DT20+EK20+FB20+FS20+GJ20+HA20+HR20+II20</f>
        <v/>
      </c>
      <c r="F49">
        <f>F20+W20+AN20+BE20+BV20+CM20+DD20+DU20+EL20+FC20+FT20+GK20+HB20+HS20+IJ20</f>
        <v/>
      </c>
      <c r="G49">
        <f>G20+X20+AO20+BF20+BW20+CN20+DE20+DV20+EM20+FD20+FU20+GL20+HC20+HT20+IK20</f>
        <v/>
      </c>
      <c r="H49">
        <f>H20+Y20+AP20+BG20+BX20+CO20+DF20+DW20+EN20+FE20+FV20+GM20+HD20+HU20+IL20</f>
        <v/>
      </c>
      <c r="I49">
        <f>I20+Z20+AQ20+BH20+BY20+CP20+DG20+DX20+EO20+FF20+FW20+GN20+HE20+HV20+IM20</f>
        <v/>
      </c>
      <c r="J49">
        <f>J20+AA20+AR20+BI20+BZ20+CQ20+DH20+DY20+EP20+FG20+FX20+GO20+HF20+HW20+IN20</f>
        <v/>
      </c>
      <c r="K49">
        <f>K20+AB20+AS20+BJ20+CA20+CR20+DI20+DZ20+EQ20+FH20+FY20+GP20+HG20+HX20+IO20</f>
        <v/>
      </c>
      <c r="L49">
        <f>L20+AC20+AT20+BK20+CB20+CS20+DJ20+EA20+ER20+FI20+FZ20+GQ20+HH20+HY20+IP20</f>
        <v/>
      </c>
      <c r="M49">
        <f>M20+AD20+AU20+BL20+CC20+CT20+DK20+EB20+ES20+FJ20+GA20+GR20+HI20+HZ20+IQ20</f>
        <v/>
      </c>
      <c r="N49">
        <f>N20+AE20+AV20+BM20+CD20+CU20+DL20+EC20+ET20+FK20+GB20+GS20+HJ20+IA20+IR20</f>
        <v/>
      </c>
      <c r="O49">
        <f>O20+AF20+AW20+BN20+CE20+CV20+DM20+ED20+EU20+FL20+GC20+GT20+HK20+IB20+IS20</f>
        <v/>
      </c>
      <c r="P49">
        <f>P20+AG20+AX20+BO20+CF20+CW20+DN20+EE20+EV20+FM20+GD20+GU20+HL20+IC20+IT20</f>
        <v/>
      </c>
      <c r="Q49">
        <f>Q20+AH20+AY20+BP20+CG20+CX20+DO20+EF20+EW20+FN20+GE20+GV20+HM20+ID20+IU20</f>
        <v/>
      </c>
      <c r="R49">
        <f>R20+AI20+AZ20+BQ20+CH20+CY20+DP20+EG20+EX20+FO20+GF20+GW20+HN20+IE20+IV20</f>
        <v/>
      </c>
      <c r="T49" s="1">
        <f>IFERROR(E49/C49,0)</f>
        <v/>
      </c>
      <c r="U49" s="1">
        <f>IFERROR(Q49/C49,0)</f>
        <v/>
      </c>
    </row>
    <row r="50">
      <c r="A50">
        <f>IF(A21="","",A21)</f>
        <v/>
      </c>
      <c r="B50">
        <f>IF(B21="","",B21)</f>
        <v/>
      </c>
      <c r="C50">
        <f>C21+T21+AK21+BB21+BS21+CJ21+DA21+DR21+EI21+EZ21+FQ21+GH21+GY21+HP21+IG21</f>
        <v/>
      </c>
      <c r="D50">
        <f>D21+U21+AL21+BC21+BT21+CK21+DB21+DS21+EJ21+FA21+FR21+GI21+GZ21+HQ21+IH21</f>
        <v/>
      </c>
      <c r="E50">
        <f>E21+V21+AM21+BD21+BU21+CL21+DC21+DT21+EK21+FB21+FS21+GJ21+HA21+HR21+II21</f>
        <v/>
      </c>
      <c r="F50">
        <f>F21+W21+AN21+BE21+BV21+CM21+DD21+DU21+EL21+FC21+FT21+GK21+HB21+HS21+IJ21</f>
        <v/>
      </c>
      <c r="G50">
        <f>G21+X21+AO21+BF21+BW21+CN21+DE21+DV21+EM21+FD21+FU21+GL21+HC21+HT21+IK21</f>
        <v/>
      </c>
      <c r="H50">
        <f>H21+Y21+AP21+BG21+BX21+CO21+DF21+DW21+EN21+FE21+FV21+GM21+HD21+HU21+IL21</f>
        <v/>
      </c>
      <c r="I50">
        <f>I21+Z21+AQ21+BH21+BY21+CP21+DG21+DX21+EO21+FF21+FW21+GN21+HE21+HV21+IM21</f>
        <v/>
      </c>
      <c r="J50">
        <f>J21+AA21+AR21+BI21+BZ21+CQ21+DH21+DY21+EP21+FG21+FX21+GO21+HF21+HW21+IN21</f>
        <v/>
      </c>
      <c r="K50">
        <f>K21+AB21+AS21+BJ21+CA21+CR21+DI21+DZ21+EQ21+FH21+FY21+GP21+HG21+HX21+IO21</f>
        <v/>
      </c>
      <c r="L50">
        <f>L21+AC21+AT21+BK21+CB21+CS21+DJ21+EA21+ER21+FI21+FZ21+GQ21+HH21+HY21+IP21</f>
        <v/>
      </c>
      <c r="M50">
        <f>M21+AD21+AU21+BL21+CC21+CT21+DK21+EB21+ES21+FJ21+GA21+GR21+HI21+HZ21+IQ21</f>
        <v/>
      </c>
      <c r="N50">
        <f>N21+AE21+AV21+BM21+CD21+CU21+DL21+EC21+ET21+FK21+GB21+GS21+HJ21+IA21+IR21</f>
        <v/>
      </c>
      <c r="O50">
        <f>O21+AF21+AW21+BN21+CE21+CV21+DM21+ED21+EU21+FL21+GC21+GT21+HK21+IB21+IS21</f>
        <v/>
      </c>
      <c r="P50">
        <f>P21+AG21+AX21+BO21+CF21+CW21+DN21+EE21+EV21+FM21+GD21+GU21+HL21+IC21+IT21</f>
        <v/>
      </c>
      <c r="Q50">
        <f>Q21+AH21+AY21+BP21+CG21+CX21+DO21+EF21+EW21+FN21+GE21+GV21+HM21+ID21+IU21</f>
        <v/>
      </c>
      <c r="R50">
        <f>R21+AI21+AZ21+BQ21+CH21+CY21+DP21+EG21+EX21+FO21+GF21+GW21+HN21+IE21+IV21</f>
        <v/>
      </c>
      <c r="T50" s="1">
        <f>IFERROR(E50/C50,0)</f>
        <v/>
      </c>
      <c r="U50" s="1">
        <f>IFERROR(Q50/C50,0)</f>
        <v/>
      </c>
    </row>
    <row r="51">
      <c r="A51">
        <f>IF(A22="","",A22)</f>
        <v/>
      </c>
      <c r="B51">
        <f>IF(B22="","",B22)</f>
        <v/>
      </c>
      <c r="C51">
        <f>C22+T22+AK22+BB22+BS22+CJ22+DA22+DR22+EI22+EZ22+FQ22+GH22+GY22+HP22+IG22</f>
        <v/>
      </c>
      <c r="D51">
        <f>D22+U22+AL22+BC22+BT22+CK22+DB22+DS22+EJ22+FA22+FR22+GI22+GZ22+HQ22+IH22</f>
        <v/>
      </c>
      <c r="E51">
        <f>E22+V22+AM22+BD22+BU22+CL22+DC22+DT22+EK22+FB22+FS22+GJ22+HA22+HR22+II22</f>
        <v/>
      </c>
      <c r="F51">
        <f>F22+W22+AN22+BE22+BV22+CM22+DD22+DU22+EL22+FC22+FT22+GK22+HB22+HS22+IJ22</f>
        <v/>
      </c>
      <c r="G51">
        <f>G22+X22+AO22+BF22+BW22+CN22+DE22+DV22+EM22+FD22+FU22+GL22+HC22+HT22+IK22</f>
        <v/>
      </c>
      <c r="H51">
        <f>H22+Y22+AP22+BG22+BX22+CO22+DF22+DW22+EN22+FE22+FV22+GM22+HD22+HU22+IL22</f>
        <v/>
      </c>
      <c r="I51">
        <f>I22+Z22+AQ22+BH22+BY22+CP22+DG22+DX22+EO22+FF22+FW22+GN22+HE22+HV22+IM22</f>
        <v/>
      </c>
      <c r="J51">
        <f>J22+AA22+AR22+BI22+BZ22+CQ22+DH22+DY22+EP22+FG22+FX22+GO22+HF22+HW22+IN22</f>
        <v/>
      </c>
      <c r="K51">
        <f>K22+AB22+AS22+BJ22+CA22+CR22+DI22+DZ22+EQ22+FH22+FY22+GP22+HG22+HX22+IO22</f>
        <v/>
      </c>
      <c r="L51">
        <f>L22+AC22+AT22+BK22+CB22+CS22+DJ22+EA22+ER22+FI22+FZ22+GQ22+HH22+HY22+IP22</f>
        <v/>
      </c>
      <c r="M51">
        <f>M22+AD22+AU22+BL22+CC22+CT22+DK22+EB22+ES22+FJ22+GA22+GR22+HI22+HZ22+IQ22</f>
        <v/>
      </c>
      <c r="N51">
        <f>N22+AE22+AV22+BM22+CD22+CU22+DL22+EC22+ET22+FK22+GB22+GS22+HJ22+IA22+IR22</f>
        <v/>
      </c>
      <c r="O51">
        <f>O22+AF22+AW22+BN22+CE22+CV22+DM22+ED22+EU22+FL22+GC22+GT22+HK22+IB22+IS22</f>
        <v/>
      </c>
      <c r="P51">
        <f>P22+AG22+AX22+BO22+CF22+CW22+DN22+EE22+EV22+FM22+GD22+GU22+HL22+IC22+IT22</f>
        <v/>
      </c>
      <c r="Q51">
        <f>Q22+AH22+AY22+BP22+CG22+CX22+DO22+EF22+EW22+FN22+GE22+GV22+HM22+ID22+IU22</f>
        <v/>
      </c>
      <c r="R51">
        <f>R22+AI22+AZ22+BQ22+CH22+CY22+DP22+EG22+EX22+FO22+GF22+GW22+HN22+IE22+IV22</f>
        <v/>
      </c>
      <c r="T51" s="1">
        <f>IFERROR(E51/C51,0)</f>
        <v/>
      </c>
      <c r="U51" s="1">
        <f>IFERROR(Q51/C51,0)</f>
        <v/>
      </c>
    </row>
    <row r="52">
      <c r="A52">
        <f>IF(A23="","",A23)</f>
        <v/>
      </c>
      <c r="B52">
        <f>IF(B23="","",B23)</f>
        <v/>
      </c>
      <c r="C52">
        <f>C23+T23+AK23+BB23+BS23+CJ23+DA23+DR23+EI23+EZ23+FQ23+GH23+GY23+HP23+IG23</f>
        <v/>
      </c>
      <c r="D52">
        <f>D23+U23+AL23+BC23+BT23+CK23+DB23+DS23+EJ23+FA23+FR23+GI23+GZ23+HQ23+IH23</f>
        <v/>
      </c>
      <c r="E52">
        <f>E23+V23+AM23+BD23+BU23+CL23+DC23+DT23+EK23+FB23+FS23+GJ23+HA23+HR23+II23</f>
        <v/>
      </c>
      <c r="F52">
        <f>F23+W23+AN23+BE23+BV23+CM23+DD23+DU23+EL23+FC23+FT23+GK23+HB23+HS23+IJ23</f>
        <v/>
      </c>
      <c r="G52">
        <f>G23+X23+AO23+BF23+BW23+CN23+DE23+DV23+EM23+FD23+FU23+GL23+HC23+HT23+IK23</f>
        <v/>
      </c>
      <c r="H52">
        <f>H23+Y23+AP23+BG23+BX23+CO23+DF23+DW23+EN23+FE23+FV23+GM23+HD23+HU23+IL23</f>
        <v/>
      </c>
      <c r="I52">
        <f>I23+Z23+AQ23+BH23+BY23+CP23+DG23+DX23+EO23+FF23+FW23+GN23+HE23+HV23+IM23</f>
        <v/>
      </c>
      <c r="J52">
        <f>J23+AA23+AR23+BI23+BZ23+CQ23+DH23+DY23+EP23+FG23+FX23+GO23+HF23+HW23+IN23</f>
        <v/>
      </c>
      <c r="K52">
        <f>K23+AB23+AS23+BJ23+CA23+CR23+DI23+DZ23+EQ23+FH23+FY23+GP23+HG23+HX23+IO23</f>
        <v/>
      </c>
      <c r="L52">
        <f>L23+AC23+AT23+BK23+CB23+CS23+DJ23+EA23+ER23+FI23+FZ23+GQ23+HH23+HY23+IP23</f>
        <v/>
      </c>
      <c r="M52">
        <f>M23+AD23+AU23+BL23+CC23+CT23+DK23+EB23+ES23+FJ23+GA23+GR23+HI23+HZ23+IQ23</f>
        <v/>
      </c>
      <c r="N52">
        <f>N23+AE23+AV23+BM23+CD23+CU23+DL23+EC23+ET23+FK23+GB23+GS23+HJ23+IA23+IR23</f>
        <v/>
      </c>
      <c r="O52">
        <f>O23+AF23+AW23+BN23+CE23+CV23+DM23+ED23+EU23+FL23+GC23+GT23+HK23+IB23+IS23</f>
        <v/>
      </c>
      <c r="P52">
        <f>P23+AG23+AX23+BO23+CF23+CW23+DN23+EE23+EV23+FM23+GD23+GU23+HL23+IC23+IT23</f>
        <v/>
      </c>
      <c r="Q52">
        <f>Q23+AH23+AY23+BP23+CG23+CX23+DO23+EF23+EW23+FN23+GE23+GV23+HM23+ID23+IU23</f>
        <v/>
      </c>
      <c r="R52">
        <f>R23+AI23+AZ23+BQ23+CH23+CY23+DP23+EG23+EX23+FO23+GF23+GW23+HN23+IE23+IV23</f>
        <v/>
      </c>
      <c r="T52" s="1">
        <f>IFERROR(E52/C52,0)</f>
        <v/>
      </c>
      <c r="U52" s="1">
        <f>IFERROR(Q52/C52,0)</f>
        <v/>
      </c>
    </row>
    <row r="53">
      <c r="A53">
        <f>IF(A24="","",A24)</f>
        <v/>
      </c>
      <c r="B53">
        <f>IF(B24="","",B24)</f>
        <v/>
      </c>
      <c r="C53">
        <f>C24+T24+AK24+BB24+BS24+CJ24+DA24+DR24+EI24+EZ24+FQ24+GH24+GY24+HP24+IG24</f>
        <v/>
      </c>
      <c r="D53">
        <f>D24+U24+AL24+BC24+BT24+CK24+DB24+DS24+EJ24+FA24+FR24+GI24+GZ24+HQ24+IH24</f>
        <v/>
      </c>
      <c r="E53">
        <f>E24+V24+AM24+BD24+BU24+CL24+DC24+DT24+EK24+FB24+FS24+GJ24+HA24+HR24+II24</f>
        <v/>
      </c>
      <c r="F53">
        <f>F24+W24+AN24+BE24+BV24+CM24+DD24+DU24+EL24+FC24+FT24+GK24+HB24+HS24+IJ24</f>
        <v/>
      </c>
      <c r="G53">
        <f>G24+X24+AO24+BF24+BW24+CN24+DE24+DV24+EM24+FD24+FU24+GL24+HC24+HT24+IK24</f>
        <v/>
      </c>
      <c r="H53">
        <f>H24+Y24+AP24+BG24+BX24+CO24+DF24+DW24+EN24+FE24+FV24+GM24+HD24+HU24+IL24</f>
        <v/>
      </c>
      <c r="I53">
        <f>I24+Z24+AQ24+BH24+BY24+CP24+DG24+DX24+EO24+FF24+FW24+GN24+HE24+HV24+IM24</f>
        <v/>
      </c>
      <c r="J53">
        <f>J24+AA24+AR24+BI24+BZ24+CQ24+DH24+DY24+EP24+FG24+FX24+GO24+HF24+HW24+IN24</f>
        <v/>
      </c>
      <c r="K53">
        <f>K24+AB24+AS24+BJ24+CA24+CR24+DI24+DZ24+EQ24+FH24+FY24+GP24+HG24+HX24+IO24</f>
        <v/>
      </c>
      <c r="L53">
        <f>L24+AC24+AT24+BK24+CB24+CS24+DJ24+EA24+ER24+FI24+FZ24+GQ24+HH24+HY24+IP24</f>
        <v/>
      </c>
      <c r="M53">
        <f>M24+AD24+AU24+BL24+CC24+CT24+DK24+EB24+ES24+FJ24+GA24+GR24+HI24+HZ24+IQ24</f>
        <v/>
      </c>
      <c r="N53">
        <f>N24+AE24+AV24+BM24+CD24+CU24+DL24+EC24+ET24+FK24+GB24+GS24+HJ24+IA24+IR24</f>
        <v/>
      </c>
      <c r="O53">
        <f>O24+AF24+AW24+BN24+CE24+CV24+DM24+ED24+EU24+FL24+GC24+GT24+HK24+IB24+IS24</f>
        <v/>
      </c>
      <c r="P53">
        <f>P24+AG24+AX24+BO24+CF24+CW24+DN24+EE24+EV24+FM24+GD24+GU24+HL24+IC24+IT24</f>
        <v/>
      </c>
      <c r="Q53">
        <f>Q24+AH24+AY24+BP24+CG24+CX24+DO24+EF24+EW24+FN24+GE24+GV24+HM24+ID24+IU24</f>
        <v/>
      </c>
      <c r="R53">
        <f>R24+AI24+AZ24+BQ24+CH24+CY24+DP24+EG24+EX24+FO24+GF24+GW24+HN24+IE24+IV24</f>
        <v/>
      </c>
      <c r="T53" s="1">
        <f>IFERROR(E53/C53,0)</f>
        <v/>
      </c>
      <c r="U53" s="1">
        <f>IFERROR(Q53/C53,0)</f>
        <v/>
      </c>
    </row>
    <row r="54">
      <c r="A54">
        <f>IF(A25="","",A25)</f>
        <v/>
      </c>
      <c r="B54">
        <f>IF(B25="","",B25)</f>
        <v/>
      </c>
      <c r="C54">
        <f>C25+T25+AK25+BB25+BS25+CJ25+DA25+DR25+EI25+EZ25+FQ25+GH25+GY25+HP25+IG25</f>
        <v/>
      </c>
      <c r="D54">
        <f>D25+U25+AL25+BC25+BT25+CK25+DB25+DS25+EJ25+FA25+FR25+GI25+GZ25+HQ25+IH25</f>
        <v/>
      </c>
      <c r="E54">
        <f>E25+V25+AM25+BD25+BU25+CL25+DC25+DT25+EK25+FB25+FS25+GJ25+HA25+HR25+II25</f>
        <v/>
      </c>
      <c r="F54">
        <f>F25+W25+AN25+BE25+BV25+CM25+DD25+DU25+EL25+FC25+FT25+GK25+HB25+HS25+IJ25</f>
        <v/>
      </c>
      <c r="G54">
        <f>G25+X25+AO25+BF25+BW25+CN25+DE25+DV25+EM25+FD25+FU25+GL25+HC25+HT25+IK25</f>
        <v/>
      </c>
      <c r="H54">
        <f>H25+Y25+AP25+BG25+BX25+CO25+DF25+DW25+EN25+FE25+FV25+GM25+HD25+HU25+IL25</f>
        <v/>
      </c>
      <c r="I54">
        <f>I25+Z25+AQ25+BH25+BY25+CP25+DG25+DX25+EO25+FF25+FW25+GN25+HE25+HV25+IM25</f>
        <v/>
      </c>
      <c r="J54">
        <f>J25+AA25+AR25+BI25+BZ25+CQ25+DH25+DY25+EP25+FG25+FX25+GO25+HF25+HW25+IN25</f>
        <v/>
      </c>
      <c r="K54">
        <f>K25+AB25+AS25+BJ25+CA25+CR25+DI25+DZ25+EQ25+FH25+FY25+GP25+HG25+HX25+IO25</f>
        <v/>
      </c>
      <c r="L54">
        <f>L25+AC25+AT25+BK25+CB25+CS25+DJ25+EA25+ER25+FI25+FZ25+GQ25+HH25+HY25+IP25</f>
        <v/>
      </c>
      <c r="M54">
        <f>M25+AD25+AU25+BL25+CC25+CT25+DK25+EB25+ES25+FJ25+GA25+GR25+HI25+HZ25+IQ25</f>
        <v/>
      </c>
      <c r="N54">
        <f>N25+AE25+AV25+BM25+CD25+CU25+DL25+EC25+ET25+FK25+GB25+GS25+HJ25+IA25+IR25</f>
        <v/>
      </c>
      <c r="O54">
        <f>O25+AF25+AW25+BN25+CE25+CV25+DM25+ED25+EU25+FL25+GC25+GT25+HK25+IB25+IS25</f>
        <v/>
      </c>
      <c r="P54">
        <f>P25+AG25+AX25+BO25+CF25+CW25+DN25+EE25+EV25+FM25+GD25+GU25+HL25+IC25+IT25</f>
        <v/>
      </c>
      <c r="Q54">
        <f>Q25+AH25+AY25+BP25+CG25+CX25+DO25+EF25+EW25+FN25+GE25+GV25+HM25+ID25+IU25</f>
        <v/>
      </c>
      <c r="R54">
        <f>R25+AI25+AZ25+BQ25+CH25+CY25+DP25+EG25+EX25+FO25+GF25+GW25+HN25+IE25+IV25</f>
        <v/>
      </c>
      <c r="T54" s="1">
        <f>IFERROR(E54/C54,0)</f>
        <v/>
      </c>
      <c r="U54" s="1">
        <f>IFERROR(Q54/C54,0)</f>
        <v/>
      </c>
    </row>
    <row r="55">
      <c r="A55">
        <f>IF(A26="","",A26)</f>
        <v/>
      </c>
      <c r="B55">
        <f>IF(B26="","",B26)</f>
        <v/>
      </c>
      <c r="C55">
        <f>C26+T26+AK26+BB26+BS26+CJ26+DA26+DR26+EI26+EZ26+FQ26+GH26+GY26+HP26+IG26</f>
        <v/>
      </c>
      <c r="D55">
        <f>D26+U26+AL26+BC26+BT26+CK26+DB26+DS26+EJ26+FA26+FR26+GI26+GZ26+HQ26+IH26</f>
        <v/>
      </c>
      <c r="E55">
        <f>E26+V26+AM26+BD26+BU26+CL26+DC26+DT26+EK26+FB26+FS26+GJ26+HA26+HR26+II26</f>
        <v/>
      </c>
      <c r="F55">
        <f>F26+W26+AN26+BE26+BV26+CM26+DD26+DU26+EL26+FC26+FT26+GK26+HB26+HS26+IJ26</f>
        <v/>
      </c>
      <c r="G55">
        <f>G26+X26+AO26+BF26+BW26+CN26+DE26+DV26+EM26+FD26+FU26+GL26+HC26+HT26+IK26</f>
        <v/>
      </c>
      <c r="H55">
        <f>H26+Y26+AP26+BG26+BX26+CO26+DF26+DW26+EN26+FE26+FV26+GM26+HD26+HU26+IL26</f>
        <v/>
      </c>
      <c r="I55">
        <f>I26+Z26+AQ26+BH26+BY26+CP26+DG26+DX26+EO26+FF26+FW26+GN26+HE26+HV26+IM26</f>
        <v/>
      </c>
      <c r="J55">
        <f>J26+AA26+AR26+BI26+BZ26+CQ26+DH26+DY26+EP26+FG26+FX26+GO26+HF26+HW26+IN26</f>
        <v/>
      </c>
      <c r="K55">
        <f>K26+AB26+AS26+BJ26+CA26+CR26+DI26+DZ26+EQ26+FH26+FY26+GP26+HG26+HX26+IO26</f>
        <v/>
      </c>
      <c r="L55">
        <f>L26+AC26+AT26+BK26+CB26+CS26+DJ26+EA26+ER26+FI26+FZ26+GQ26+HH26+HY26+IP26</f>
        <v/>
      </c>
      <c r="M55">
        <f>M26+AD26+AU26+BL26+CC26+CT26+DK26+EB26+ES26+FJ26+GA26+GR26+HI26+HZ26+IQ26</f>
        <v/>
      </c>
      <c r="N55">
        <f>N26+AE26+AV26+BM26+CD26+CU26+DL26+EC26+ET26+FK26+GB26+GS26+HJ26+IA26+IR26</f>
        <v/>
      </c>
      <c r="O55">
        <f>O26+AF26+AW26+BN26+CE26+CV26+DM26+ED26+EU26+FL26+GC26+GT26+HK26+IB26+IS26</f>
        <v/>
      </c>
      <c r="P55">
        <f>P26+AG26+AX26+BO26+CF26+CW26+DN26+EE26+EV26+FM26+GD26+GU26+HL26+IC26+IT26</f>
        <v/>
      </c>
      <c r="Q55">
        <f>Q26+AH26+AY26+BP26+CG26+CX26+DO26+EF26+EW26+FN26+GE26+GV26+HM26+ID26+IU26</f>
        <v/>
      </c>
      <c r="R55">
        <f>R26+AI26+AZ26+BQ26+CH26+CY26+DP26+EG26+EX26+FO26+GF26+GW26+HN26+IE26+IV26</f>
        <v/>
      </c>
      <c r="T55" s="1">
        <f>IFERROR(E55/C55,0)</f>
        <v/>
      </c>
      <c r="U55" s="1">
        <f>IFERROR(Q55/C55,0)</f>
        <v/>
      </c>
    </row>
    <row r="56">
      <c r="A56">
        <f>IF(A27="","",A27)</f>
        <v/>
      </c>
      <c r="B56">
        <f>IF(B27="","",B27)</f>
        <v/>
      </c>
      <c r="C56">
        <f>C27+T27+AK27+BB27+BS27+CJ27+DA27+DR27+EI27+EZ27+FQ27+GH27+GY27+HP27+IG27</f>
        <v/>
      </c>
      <c r="D56">
        <f>D27+U27+AL27+BC27+BT27+CK27+DB27+DS27+EJ27+FA27+FR27+GI27+GZ27+HQ27+IH27</f>
        <v/>
      </c>
      <c r="E56">
        <f>E27+V27+AM27+BD27+BU27+CL27+DC27+DT27+EK27+FB27+FS27+GJ27+HA27+HR27+II27</f>
        <v/>
      </c>
      <c r="F56">
        <f>F27+W27+AN27+BE27+BV27+CM27+DD27+DU27+EL27+FC27+FT27+GK27+HB27+HS27+IJ27</f>
        <v/>
      </c>
      <c r="G56">
        <f>G27+X27+AO27+BF27+BW27+CN27+DE27+DV27+EM27+FD27+FU27+GL27+HC27+HT27+IK27</f>
        <v/>
      </c>
      <c r="H56">
        <f>H27+Y27+AP27+BG27+BX27+CO27+DF27+DW27+EN27+FE27+FV27+GM27+HD27+HU27+IL27</f>
        <v/>
      </c>
      <c r="I56">
        <f>I27+Z27+AQ27+BH27+BY27+CP27+DG27+DX27+EO27+FF27+FW27+GN27+HE27+HV27+IM27</f>
        <v/>
      </c>
      <c r="J56">
        <f>J27+AA27+AR27+BI27+BZ27+CQ27+DH27+DY27+EP27+FG27+FX27+GO27+HF27+HW27+IN27</f>
        <v/>
      </c>
      <c r="K56">
        <f>K27+AB27+AS27+BJ27+CA27+CR27+DI27+DZ27+EQ27+FH27+FY27+GP27+HG27+HX27+IO27</f>
        <v/>
      </c>
      <c r="L56">
        <f>L27+AC27+AT27+BK27+CB27+CS27+DJ27+EA27+ER27+FI27+FZ27+GQ27+HH27+HY27+IP27</f>
        <v/>
      </c>
      <c r="M56">
        <f>M27+AD27+AU27+BL27+CC27+CT27+DK27+EB27+ES27+FJ27+GA27+GR27+HI27+HZ27+IQ27</f>
        <v/>
      </c>
      <c r="N56">
        <f>N27+AE27+AV27+BM27+CD27+CU27+DL27+EC27+ET27+FK27+GB27+GS27+HJ27+IA27+IR27</f>
        <v/>
      </c>
      <c r="O56">
        <f>O27+AF27+AW27+BN27+CE27+CV27+DM27+ED27+EU27+FL27+GC27+GT27+HK27+IB27+IS27</f>
        <v/>
      </c>
      <c r="P56">
        <f>P27+AG27+AX27+BO27+CF27+CW27+DN27+EE27+EV27+FM27+GD27+GU27+HL27+IC27+IT27</f>
        <v/>
      </c>
      <c r="Q56">
        <f>Q27+AH27+AY27+BP27+CG27+CX27+DO27+EF27+EW27+FN27+GE27+GV27+HM27+ID27+IU27</f>
        <v/>
      </c>
      <c r="R56">
        <f>R27+AI27+AZ27+BQ27+CH27+CY27+DP27+EG27+EX27+FO27+GF27+GW27+HN27+IE27+IV27</f>
        <v/>
      </c>
      <c r="T56" s="1">
        <f>IFERROR(E56/C56,0)</f>
        <v/>
      </c>
      <c r="U56" s="1">
        <f>IFERROR(Q56/C56,0)</f>
        <v/>
      </c>
    </row>
    <row r="57">
      <c r="A57">
        <f>IF(A28="","",A28)</f>
        <v/>
      </c>
      <c r="B57">
        <f>IF(B28="","",B28)</f>
        <v/>
      </c>
      <c r="C57">
        <f>C28+T28+AK28+BB28+BS28+CJ28+DA28+DR28+EI28+EZ28+FQ28+GH28+GY28+HP28+IG28</f>
        <v/>
      </c>
      <c r="D57">
        <f>D28+U28+AL28+BC28+BT28+CK28+DB28+DS28+EJ28+FA28+FR28+GI28+GZ28+HQ28+IH28</f>
        <v/>
      </c>
      <c r="E57">
        <f>E28+V28+AM28+BD28+BU28+CL28+DC28+DT28+EK28+FB28+FS28+GJ28+HA28+HR28+II28</f>
        <v/>
      </c>
      <c r="F57">
        <f>F28+W28+AN28+BE28+BV28+CM28+DD28+DU28+EL28+FC28+FT28+GK28+HB28+HS28+IJ28</f>
        <v/>
      </c>
      <c r="G57">
        <f>G28+X28+AO28+BF28+BW28+CN28+DE28+DV28+EM28+FD28+FU28+GL28+HC28+HT28+IK28</f>
        <v/>
      </c>
      <c r="H57">
        <f>H28+Y28+AP28+BG28+BX28+CO28+DF28+DW28+EN28+FE28+FV28+GM28+HD28+HU28+IL28</f>
        <v/>
      </c>
      <c r="I57">
        <f>I28+Z28+AQ28+BH28+BY28+CP28+DG28+DX28+EO28+FF28+FW28+GN28+HE28+HV28+IM28</f>
        <v/>
      </c>
      <c r="J57">
        <f>J28+AA28+AR28+BI28+BZ28+CQ28+DH28+DY28+EP28+FG28+FX28+GO28+HF28+HW28+IN28</f>
        <v/>
      </c>
      <c r="K57">
        <f>K28+AB28+AS28+BJ28+CA28+CR28+DI28+DZ28+EQ28+FH28+FY28+GP28+HG28+HX28+IO28</f>
        <v/>
      </c>
      <c r="L57">
        <f>L28+AC28+AT28+BK28+CB28+CS28+DJ28+EA28+ER28+FI28+FZ28+GQ28+HH28+HY28+IP28</f>
        <v/>
      </c>
      <c r="M57">
        <f>M28+AD28+AU28+BL28+CC28+CT28+DK28+EB28+ES28+FJ28+GA28+GR28+HI28+HZ28+IQ28</f>
        <v/>
      </c>
      <c r="N57">
        <f>N28+AE28+AV28+BM28+CD28+CU28+DL28+EC28+ET28+FK28+GB28+GS28+HJ28+IA28+IR28</f>
        <v/>
      </c>
      <c r="O57">
        <f>O28+AF28+AW28+BN28+CE28+CV28+DM28+ED28+EU28+FL28+GC28+GT28+HK28+IB28+IS28</f>
        <v/>
      </c>
      <c r="P57">
        <f>P28+AG28+AX28+BO28+CF28+CW28+DN28+EE28+EV28+FM28+GD28+GU28+HL28+IC28+IT28</f>
        <v/>
      </c>
      <c r="Q57">
        <f>Q28+AH28+AY28+BP28+CG28+CX28+DO28+EF28+EW28+FN28+GE28+GV28+HM28+ID28+IU28</f>
        <v/>
      </c>
      <c r="R57">
        <f>R28+AI28+AZ28+BQ28+CH28+CY28+DP28+EG28+EX28+FO28+GF28+GW28+HN28+IE28+IV28</f>
        <v/>
      </c>
      <c r="T57" s="1">
        <f>IFERROR(E57/C57,0)</f>
        <v/>
      </c>
      <c r="U57" s="1">
        <f>IFERROR(Q57/C57,0)</f>
        <v/>
      </c>
    </row>
    <row r="58">
      <c r="A58">
        <f>IF(A29="","",A29)</f>
        <v/>
      </c>
      <c r="B58">
        <f>IF(B29="","",B29)</f>
        <v/>
      </c>
      <c r="C58">
        <f>C29+T29+AK29+BB29+BS29+CJ29+DA29+DR29+EI29+EZ29+FQ29+GH29+GY29+HP29+IG29</f>
        <v/>
      </c>
      <c r="D58">
        <f>D29+U29+AL29+BC29+BT29+CK29+DB29+DS29+EJ29+FA29+FR29+GI29+GZ29+HQ29+IH29</f>
        <v/>
      </c>
      <c r="E58">
        <f>E29+V29+AM29+BD29+BU29+CL29+DC29+DT29+EK29+FB29+FS29+GJ29+HA29+HR29+II29</f>
        <v/>
      </c>
      <c r="F58">
        <f>F29+W29+AN29+BE29+BV29+CM29+DD29+DU29+EL29+FC29+FT29+GK29+HB29+HS29+IJ29</f>
        <v/>
      </c>
      <c r="G58">
        <f>G29+X29+AO29+BF29+BW29+CN29+DE29+DV29+EM29+FD29+FU29+GL29+HC29+HT29+IK29</f>
        <v/>
      </c>
      <c r="H58">
        <f>H29+Y29+AP29+BG29+BX29+CO29+DF29+DW29+EN29+FE29+FV29+GM29+HD29+HU29+IL29</f>
        <v/>
      </c>
      <c r="I58">
        <f>I29+Z29+AQ29+BH29+BY29+CP29+DG29+DX29+EO29+FF29+FW29+GN29+HE29+HV29+IM29</f>
        <v/>
      </c>
      <c r="J58">
        <f>J29+AA29+AR29+BI29+BZ29+CQ29+DH29+DY29+EP29+FG29+FX29+GO29+HF29+HW29+IN29</f>
        <v/>
      </c>
      <c r="K58">
        <f>K29+AB29+AS29+BJ29+CA29+CR29+DI29+DZ29+EQ29+FH29+FY29+GP29+HG29+HX29+IO29</f>
        <v/>
      </c>
      <c r="L58">
        <f>L29+AC29+AT29+BK29+CB29+CS29+DJ29+EA29+ER29+FI29+FZ29+GQ29+HH29+HY29+IP29</f>
        <v/>
      </c>
      <c r="M58">
        <f>M29+AD29+AU29+BL29+CC29+CT29+DK29+EB29+ES29+FJ29+GA29+GR29+HI29+HZ29+IQ29</f>
        <v/>
      </c>
      <c r="N58">
        <f>N29+AE29+AV29+BM29+CD29+CU29+DL29+EC29+ET29+FK29+GB29+GS29+HJ29+IA29+IR29</f>
        <v/>
      </c>
      <c r="O58">
        <f>O29+AF29+AW29+BN29+CE29+CV29+DM29+ED29+EU29+FL29+GC29+GT29+HK29+IB29+IS29</f>
        <v/>
      </c>
      <c r="P58">
        <f>P29+AG29+AX29+BO29+CF29+CW29+DN29+EE29+EV29+FM29+GD29+GU29+HL29+IC29+IT29</f>
        <v/>
      </c>
      <c r="Q58">
        <f>Q29+AH29+AY29+BP29+CG29+CX29+DO29+EF29+EW29+FN29+GE29+GV29+HM29+ID29+IU29</f>
        <v/>
      </c>
      <c r="R58">
        <f>R29+AI29+AZ29+BQ29+CH29+CY29+DP29+EG29+EX29+FO29+GF29+GW29+HN29+IE29+IV29</f>
        <v/>
      </c>
      <c r="T58" s="1">
        <f>IFERROR(E58/C58,0)</f>
        <v/>
      </c>
      <c r="U58" s="1">
        <f>IFERROR(Q58/C58,0)</f>
        <v/>
      </c>
    </row>
    <row r="59">
      <c r="A59">
        <f>IF(A30="","",A30)</f>
        <v/>
      </c>
      <c r="B59">
        <f>IF(B30="","",B30)</f>
        <v/>
      </c>
      <c r="C59">
        <f>C30+T30+AK30+BB30+BS30+CJ30+DA30+DR30+EI30+EZ30+FQ30+GH30+GY30+HP30+IG30</f>
        <v/>
      </c>
      <c r="D59">
        <f>D30+U30+AL30+BC30+BT30+CK30+DB30+DS30+EJ30+FA30+FR30+GI30+GZ30+HQ30+IH30</f>
        <v/>
      </c>
      <c r="E59">
        <f>E30+V30+AM30+BD30+BU30+CL30+DC30+DT30+EK30+FB30+FS30+GJ30+HA30+HR30+II30</f>
        <v/>
      </c>
      <c r="F59">
        <f>F30+W30+AN30+BE30+BV30+CM30+DD30+DU30+EL30+FC30+FT30+GK30+HB30+HS30+IJ30</f>
        <v/>
      </c>
      <c r="G59">
        <f>G30+X30+AO30+BF30+BW30+CN30+DE30+DV30+EM30+FD30+FU30+GL30+HC30+HT30+IK30</f>
        <v/>
      </c>
      <c r="H59">
        <f>H30+Y30+AP30+BG30+BX30+CO30+DF30+DW30+EN30+FE30+FV30+GM30+HD30+HU30+IL30</f>
        <v/>
      </c>
      <c r="I59">
        <f>I30+Z30+AQ30+BH30+BY30+CP30+DG30+DX30+EO30+FF30+FW30+GN30+HE30+HV30+IM30</f>
        <v/>
      </c>
      <c r="J59">
        <f>J30+AA30+AR30+BI30+BZ30+CQ30+DH30+DY30+EP30+FG30+FX30+GO30+HF30+HW30+IN30</f>
        <v/>
      </c>
      <c r="K59">
        <f>K30+AB30+AS30+BJ30+CA30+CR30+DI30+DZ30+EQ30+FH30+FY30+GP30+HG30+HX30+IO30</f>
        <v/>
      </c>
      <c r="L59">
        <f>L30+AC30+AT30+BK30+CB30+CS30+DJ30+EA30+ER30+FI30+FZ30+GQ30+HH30+HY30+IP30</f>
        <v/>
      </c>
      <c r="M59">
        <f>M30+AD30+AU30+BL30+CC30+CT30+DK30+EB30+ES30+FJ30+GA30+GR30+HI30+HZ30+IQ30</f>
        <v/>
      </c>
      <c r="N59">
        <f>N30+AE30+AV30+BM30+CD30+CU30+DL30+EC30+ET30+FK30+GB30+GS30+HJ30+IA30+IR30</f>
        <v/>
      </c>
      <c r="O59">
        <f>O30+AF30+AW30+BN30+CE30+CV30+DM30+ED30+EU30+FL30+GC30+GT30+HK30+IB30+IS30</f>
        <v/>
      </c>
      <c r="P59">
        <f>P30+AG30+AX30+BO30+CF30+CW30+DN30+EE30+EV30+FM30+GD30+GU30+HL30+IC30+IT30</f>
        <v/>
      </c>
      <c r="Q59">
        <f>Q30+AH30+AY30+BP30+CG30+CX30+DO30+EF30+EW30+FN30+GE30+GV30+HM30+ID30+IU30</f>
        <v/>
      </c>
      <c r="R59">
        <f>R30+AI30+AZ30+BQ30+CH30+CY30+DP30+EG30+EX30+FO30+GF30+GW30+HN30+IE30+IV30</f>
        <v/>
      </c>
      <c r="T59" s="1">
        <f>IFERROR(E59/C59,0)</f>
        <v/>
      </c>
      <c r="U59" s="1">
        <f>IFERROR(Q59/C59,0)</f>
        <v/>
      </c>
    </row>
    <row r="60">
      <c r="A60">
        <f>IF(A31="","",A31)</f>
        <v/>
      </c>
      <c r="B60">
        <f>IF(B31="","",B31)</f>
        <v/>
      </c>
      <c r="C60">
        <f>C31+T31+AK31+BB31+BS31+CJ31+DA31+DR31+EI31+EZ31+FQ31+GH31+GY31+HP31+IG31</f>
        <v/>
      </c>
      <c r="D60">
        <f>D31+U31+AL31+BC31+BT31+CK31+DB31+DS31+EJ31+FA31+FR31+GI31+GZ31+HQ31+IH31</f>
        <v/>
      </c>
      <c r="E60">
        <f>E31+V31+AM31+BD31+BU31+CL31+DC31+DT31+EK31+FB31+FS31+GJ31+HA31+HR31+II31</f>
        <v/>
      </c>
      <c r="F60">
        <f>F31+W31+AN31+BE31+BV31+CM31+DD31+DU31+EL31+FC31+FT31+GK31+HB31+HS31+IJ31</f>
        <v/>
      </c>
      <c r="G60">
        <f>G31+X31+AO31+BF31+BW31+CN31+DE31+DV31+EM31+FD31+FU31+GL31+HC31+HT31+IK31</f>
        <v/>
      </c>
      <c r="H60">
        <f>H31+Y31+AP31+BG31+BX31+CO31+DF31+DW31+EN31+FE31+FV31+GM31+HD31+HU31+IL31</f>
        <v/>
      </c>
      <c r="I60">
        <f>I31+Z31+AQ31+BH31+BY31+CP31+DG31+DX31+EO31+FF31+FW31+GN31+HE31+HV31+IM31</f>
        <v/>
      </c>
      <c r="J60">
        <f>J31+AA31+AR31+BI31+BZ31+CQ31+DH31+DY31+EP31+FG31+FX31+GO31+HF31+HW31+IN31</f>
        <v/>
      </c>
      <c r="K60">
        <f>K31+AB31+AS31+BJ31+CA31+CR31+DI31+DZ31+EQ31+FH31+FY31+GP31+HG31+HX31+IO31</f>
        <v/>
      </c>
      <c r="L60">
        <f>L31+AC31+AT31+BK31+CB31+CS31+DJ31+EA31+ER31+FI31+FZ31+GQ31+HH31+HY31+IP31</f>
        <v/>
      </c>
      <c r="M60">
        <f>M31+AD31+AU31+BL31+CC31+CT31+DK31+EB31+ES31+FJ31+GA31+GR31+HI31+HZ31+IQ31</f>
        <v/>
      </c>
      <c r="N60">
        <f>N31+AE31+AV31+BM31+CD31+CU31+DL31+EC31+ET31+FK31+GB31+GS31+HJ31+IA31+IR31</f>
        <v/>
      </c>
      <c r="O60">
        <f>O31+AF31+AW31+BN31+CE31+CV31+DM31+ED31+EU31+FL31+GC31+GT31+HK31+IB31+IS31</f>
        <v/>
      </c>
      <c r="P60">
        <f>P31+AG31+AX31+BO31+CF31+CW31+DN31+EE31+EV31+FM31+GD31+GU31+HL31+IC31+IT31</f>
        <v/>
      </c>
      <c r="Q60">
        <f>Q31+AH31+AY31+BP31+CG31+CX31+DO31+EF31+EW31+FN31+GE31+GV31+HM31+ID31+IU31</f>
        <v/>
      </c>
      <c r="R60">
        <f>R31+AI31+AZ31+BQ31+CH31+CY31+DP31+EG31+EX31+FO31+GF31+GW31+HN31+IE31+IV31</f>
        <v/>
      </c>
      <c r="T60" s="1">
        <f>IFERROR(E60/C60,0)</f>
        <v/>
      </c>
      <c r="U60" s="1">
        <f>IFERROR(Q60/C60,0)</f>
        <v/>
      </c>
    </row>
    <row r="61">
      <c r="A61">
        <f>IF(A32="","",A32)</f>
        <v/>
      </c>
      <c r="B61">
        <f>IF(B32="","",B32)</f>
        <v/>
      </c>
      <c r="C61">
        <f>C32+T32+AK32+BB32+BS32+CJ32+DA32+DR32+EI32+EZ32+FQ32+GH32+GY32+HP32+IG32</f>
        <v/>
      </c>
      <c r="D61">
        <f>D32+U32+AL32+BC32+BT32+CK32+DB32+DS32+EJ32+FA32+FR32+GI32+GZ32+HQ32+IH32</f>
        <v/>
      </c>
      <c r="E61">
        <f>E32+V32+AM32+BD32+BU32+CL32+DC32+DT32+EK32+FB32+FS32+GJ32+HA32+HR32+II32</f>
        <v/>
      </c>
      <c r="F61">
        <f>F32+W32+AN32+BE32+BV32+CM32+DD32+DU32+EL32+FC32+FT32+GK32+HB32+HS32+IJ32</f>
        <v/>
      </c>
      <c r="G61">
        <f>G32+X32+AO32+BF32+BW32+CN32+DE32+DV32+EM32+FD32+FU32+GL32+HC32+HT32+IK32</f>
        <v/>
      </c>
      <c r="H61">
        <f>H32+Y32+AP32+BG32+BX32+CO32+DF32+DW32+EN32+FE32+FV32+GM32+HD32+HU32+IL32</f>
        <v/>
      </c>
      <c r="I61">
        <f>I32+Z32+AQ32+BH32+BY32+CP32+DG32+DX32+EO32+FF32+FW32+GN32+HE32+HV32+IM32</f>
        <v/>
      </c>
      <c r="J61">
        <f>J32+AA32+AR32+BI32+BZ32+CQ32+DH32+DY32+EP32+FG32+FX32+GO32+HF32+HW32+IN32</f>
        <v/>
      </c>
      <c r="K61">
        <f>K32+AB32+AS32+BJ32+CA32+CR32+DI32+DZ32+EQ32+FH32+FY32+GP32+HG32+HX32+IO32</f>
        <v/>
      </c>
      <c r="L61">
        <f>L32+AC32+AT32+BK32+CB32+CS32+DJ32+EA32+ER32+FI32+FZ32+GQ32+HH32+HY32+IP32</f>
        <v/>
      </c>
      <c r="M61">
        <f>M32+AD32+AU32+BL32+CC32+CT32+DK32+EB32+ES32+FJ32+GA32+GR32+HI32+HZ32+IQ32</f>
        <v/>
      </c>
      <c r="N61">
        <f>N32+AE32+AV32+BM32+CD32+CU32+DL32+EC32+ET32+FK32+GB32+GS32+HJ32+IA32+IR32</f>
        <v/>
      </c>
      <c r="O61">
        <f>O32+AF32+AW32+BN32+CE32+CV32+DM32+ED32+EU32+FL32+GC32+GT32+HK32+IB32+IS32</f>
        <v/>
      </c>
      <c r="P61">
        <f>P32+AG32+AX32+BO32+CF32+CW32+DN32+EE32+EV32+FM32+GD32+GU32+HL32+IC32+IT32</f>
        <v/>
      </c>
      <c r="Q61">
        <f>Q32+AH32+AY32+BP32+CG32+CX32+DO32+EF32+EW32+FN32+GE32+GV32+HM32+ID32+IU32</f>
        <v/>
      </c>
      <c r="R61">
        <f>R32+AI32+AZ32+BQ32+CH32+CY32+DP32+EG32+EX32+FO32+GF32+GW32+HN32+IE32+IV32</f>
        <v/>
      </c>
      <c r="T61" s="1">
        <f>IFERROR(E61/C61,0)</f>
        <v/>
      </c>
      <c r="U61" s="1">
        <f>IFERROR(Q61/C61,0)</f>
        <v/>
      </c>
    </row>
    <row r="62">
      <c r="A62" t="inlineStr">
        <is>
          <t>TOTALES :</t>
        </is>
      </c>
      <c r="C62">
        <f>SUM(C37:C61)</f>
        <v/>
      </c>
      <c r="D62">
        <f>SUM(D37:D61)</f>
        <v/>
      </c>
      <c r="E62">
        <f>SUM(E37:E61)</f>
        <v/>
      </c>
      <c r="F62">
        <f>SUM(F37:F61)</f>
        <v/>
      </c>
      <c r="G62">
        <f>SUM(G37:G61)</f>
        <v/>
      </c>
      <c r="H62">
        <f>SUM(H37:H61)</f>
        <v/>
      </c>
      <c r="I62">
        <f>SUM(I37:I61)</f>
        <v/>
      </c>
      <c r="J62">
        <f>SUM(J37:J61)</f>
        <v/>
      </c>
      <c r="K62">
        <f>SUM(K37:K61)</f>
        <v/>
      </c>
      <c r="L62">
        <f>SUM(L37:L61)</f>
        <v/>
      </c>
      <c r="M62">
        <f>SUM(M37:M61)</f>
        <v/>
      </c>
      <c r="N62">
        <f>SUM(N37:N61)</f>
        <v/>
      </c>
      <c r="O62">
        <f>SUM(O37:O61)</f>
        <v/>
      </c>
      <c r="P62">
        <f>SUM(P37:P61)</f>
        <v/>
      </c>
      <c r="Q62">
        <f>SUM(Q37:Q61)</f>
        <v/>
      </c>
      <c r="R62">
        <f>SUM(R37:R61)</f>
        <v/>
      </c>
      <c r="T62" s="1">
        <f>IFERROR(E62/C62,0)</f>
        <v/>
      </c>
      <c r="U62" s="1">
        <f>IFERROR(Q62/C62,0)</f>
        <v/>
      </c>
    </row>
    <row r="64">
      <c r="A64" t="inlineStr">
        <is>
          <t>L A N Z A D O R E S</t>
        </is>
      </c>
    </row>
    <row r="65">
      <c r="A65" t="inlineStr">
        <is>
          <t>NOMBRE</t>
        </is>
      </c>
      <c r="B65" t="inlineStr">
        <is>
          <t>No</t>
        </is>
      </c>
      <c r="C65" t="inlineStr">
        <is>
          <t>P?</t>
        </is>
      </c>
      <c r="D65" t="inlineStr">
        <is>
          <t>G/P</t>
        </is>
      </c>
      <c r="E65" t="inlineStr">
        <is>
          <t>INN</t>
        </is>
      </c>
      <c r="F65" t="inlineStr">
        <is>
          <t>CL</t>
        </is>
      </c>
      <c r="G65" t="inlineStr">
        <is>
          <t>K</t>
        </is>
      </c>
      <c r="H65" t="inlineStr">
        <is>
          <t>H</t>
        </is>
      </c>
      <c r="I65" t="inlineStr">
        <is>
          <t>P?</t>
        </is>
      </c>
      <c r="J65" t="inlineStr">
        <is>
          <t>G/P</t>
        </is>
      </c>
      <c r="K65" t="inlineStr">
        <is>
          <t>INN</t>
        </is>
      </c>
      <c r="L65" t="inlineStr">
        <is>
          <t>CL</t>
        </is>
      </c>
      <c r="M65" t="inlineStr">
        <is>
          <t>K</t>
        </is>
      </c>
      <c r="N65" t="inlineStr">
        <is>
          <t>H</t>
        </is>
      </c>
      <c r="O65" t="inlineStr">
        <is>
          <t>P?</t>
        </is>
      </c>
      <c r="P65" t="inlineStr">
        <is>
          <t>G/P</t>
        </is>
      </c>
      <c r="Q65" t="inlineStr">
        <is>
          <t>INN</t>
        </is>
      </c>
      <c r="R65" t="inlineStr">
        <is>
          <t>CL</t>
        </is>
      </c>
      <c r="S65" t="inlineStr">
        <is>
          <t>K</t>
        </is>
      </c>
      <c r="T65" t="inlineStr">
        <is>
          <t>H</t>
        </is>
      </c>
      <c r="U65" t="inlineStr">
        <is>
          <t>P?</t>
        </is>
      </c>
      <c r="V65" t="inlineStr">
        <is>
          <t>G/P</t>
        </is>
      </c>
      <c r="W65" t="inlineStr">
        <is>
          <t>INN</t>
        </is>
      </c>
      <c r="X65" t="inlineStr">
        <is>
          <t>CL</t>
        </is>
      </c>
      <c r="Y65" t="inlineStr">
        <is>
          <t>K</t>
        </is>
      </c>
      <c r="Z65" t="inlineStr">
        <is>
          <t>H</t>
        </is>
      </c>
      <c r="AA65" t="inlineStr">
        <is>
          <t>P?</t>
        </is>
      </c>
      <c r="AB65" t="inlineStr">
        <is>
          <t>G/P</t>
        </is>
      </c>
      <c r="AC65" t="inlineStr">
        <is>
          <t>INN</t>
        </is>
      </c>
      <c r="AD65" t="inlineStr">
        <is>
          <t>CL</t>
        </is>
      </c>
      <c r="AE65" t="inlineStr">
        <is>
          <t>K</t>
        </is>
      </c>
      <c r="AF65" t="inlineStr">
        <is>
          <t>H</t>
        </is>
      </c>
      <c r="AG65" t="inlineStr">
        <is>
          <t>P?</t>
        </is>
      </c>
      <c r="AH65" t="inlineStr">
        <is>
          <t>G/P</t>
        </is>
      </c>
      <c r="AI65" t="inlineStr">
        <is>
          <t>INN</t>
        </is>
      </c>
      <c r="AJ65" t="inlineStr">
        <is>
          <t>CL</t>
        </is>
      </c>
      <c r="AK65" t="inlineStr">
        <is>
          <t>K</t>
        </is>
      </c>
      <c r="AL65" t="inlineStr">
        <is>
          <t>H</t>
        </is>
      </c>
      <c r="AM65" t="inlineStr">
        <is>
          <t>P?</t>
        </is>
      </c>
      <c r="AN65" t="inlineStr">
        <is>
          <t>G/P</t>
        </is>
      </c>
      <c r="AO65" t="inlineStr">
        <is>
          <t>INN</t>
        </is>
      </c>
      <c r="AP65" t="inlineStr">
        <is>
          <t>CL</t>
        </is>
      </c>
      <c r="AQ65" t="inlineStr">
        <is>
          <t>K</t>
        </is>
      </c>
      <c r="AR65" t="inlineStr">
        <is>
          <t>H</t>
        </is>
      </c>
      <c r="AS65" t="inlineStr">
        <is>
          <t>P?</t>
        </is>
      </c>
      <c r="AT65" t="inlineStr">
        <is>
          <t>G/P</t>
        </is>
      </c>
      <c r="AU65" t="inlineStr">
        <is>
          <t>INN</t>
        </is>
      </c>
      <c r="AV65" t="inlineStr">
        <is>
          <t>CL</t>
        </is>
      </c>
      <c r="AW65" t="inlineStr">
        <is>
          <t>K</t>
        </is>
      </c>
      <c r="AX65" t="inlineStr">
        <is>
          <t>H</t>
        </is>
      </c>
      <c r="AY65" t="inlineStr">
        <is>
          <t>P?</t>
        </is>
      </c>
      <c r="AZ65" t="inlineStr">
        <is>
          <t>G/P</t>
        </is>
      </c>
      <c r="BA65" t="inlineStr">
        <is>
          <t>INN</t>
        </is>
      </c>
      <c r="BB65" t="inlineStr">
        <is>
          <t>CL</t>
        </is>
      </c>
      <c r="BC65" t="inlineStr">
        <is>
          <t>K</t>
        </is>
      </c>
      <c r="BD65" t="inlineStr">
        <is>
          <t>H</t>
        </is>
      </c>
      <c r="BE65" t="inlineStr">
        <is>
          <t>P?</t>
        </is>
      </c>
      <c r="BF65" t="inlineStr">
        <is>
          <t>G/P</t>
        </is>
      </c>
      <c r="BG65" t="inlineStr">
        <is>
          <t>INN</t>
        </is>
      </c>
      <c r="BH65" t="inlineStr">
        <is>
          <t>CL</t>
        </is>
      </c>
      <c r="BI65" t="inlineStr">
        <is>
          <t>K</t>
        </is>
      </c>
      <c r="BJ65" t="inlineStr">
        <is>
          <t>H</t>
        </is>
      </c>
      <c r="BK65" t="inlineStr">
        <is>
          <t>P?</t>
        </is>
      </c>
      <c r="BL65" t="inlineStr">
        <is>
          <t>G/P</t>
        </is>
      </c>
      <c r="BM65" t="inlineStr">
        <is>
          <t>INN</t>
        </is>
      </c>
      <c r="BN65" t="inlineStr">
        <is>
          <t>CL</t>
        </is>
      </c>
      <c r="BO65" t="inlineStr">
        <is>
          <t>K</t>
        </is>
      </c>
      <c r="BP65" t="inlineStr">
        <is>
          <t>H</t>
        </is>
      </c>
      <c r="BQ65" t="inlineStr">
        <is>
          <t>P?</t>
        </is>
      </c>
      <c r="BR65" t="inlineStr">
        <is>
          <t>G/P</t>
        </is>
      </c>
      <c r="BS65" t="inlineStr">
        <is>
          <t>INN</t>
        </is>
      </c>
      <c r="BT65" t="inlineStr">
        <is>
          <t>CL</t>
        </is>
      </c>
      <c r="BU65" t="inlineStr">
        <is>
          <t>K</t>
        </is>
      </c>
      <c r="BV65" t="inlineStr">
        <is>
          <t>H</t>
        </is>
      </c>
      <c r="BW65" t="inlineStr">
        <is>
          <t>P?</t>
        </is>
      </c>
      <c r="BX65" t="inlineStr">
        <is>
          <t>G/P</t>
        </is>
      </c>
      <c r="BY65" t="inlineStr">
        <is>
          <t>INN</t>
        </is>
      </c>
      <c r="BZ65" t="inlineStr">
        <is>
          <t>CL</t>
        </is>
      </c>
      <c r="CA65" t="inlineStr">
        <is>
          <t>K</t>
        </is>
      </c>
      <c r="CB65" t="inlineStr">
        <is>
          <t>H</t>
        </is>
      </c>
      <c r="CC65" t="inlineStr">
        <is>
          <t>P?</t>
        </is>
      </c>
      <c r="CD65" t="inlineStr">
        <is>
          <t>G/P</t>
        </is>
      </c>
      <c r="CE65" t="inlineStr">
        <is>
          <t>INN</t>
        </is>
      </c>
      <c r="CF65" t="inlineStr">
        <is>
          <t>CL</t>
        </is>
      </c>
      <c r="CG65" t="inlineStr">
        <is>
          <t>K</t>
        </is>
      </c>
      <c r="CH65" t="inlineStr">
        <is>
          <t>H</t>
        </is>
      </c>
      <c r="CI65" t="inlineStr">
        <is>
          <t>P?</t>
        </is>
      </c>
      <c r="CJ65" t="inlineStr">
        <is>
          <t>G/P</t>
        </is>
      </c>
      <c r="CK65" t="inlineStr">
        <is>
          <t>INN</t>
        </is>
      </c>
      <c r="CL65" t="inlineStr">
        <is>
          <t>CL</t>
        </is>
      </c>
      <c r="CM65" t="inlineStr">
        <is>
          <t>K</t>
        </is>
      </c>
      <c r="CN65" t="inlineStr">
        <is>
          <t>H</t>
        </is>
      </c>
      <c r="CP65" t="inlineStr">
        <is>
          <t>JJ</t>
        </is>
      </c>
      <c r="CQ65" t="inlineStr">
        <is>
          <t>JG</t>
        </is>
      </c>
      <c r="CR65" t="inlineStr">
        <is>
          <t>JP</t>
        </is>
      </c>
      <c r="CS65" t="inlineStr">
        <is>
          <t>OUTS</t>
        </is>
      </c>
      <c r="CT65" t="inlineStr">
        <is>
          <t>INN</t>
        </is>
      </c>
      <c r="CU65" t="inlineStr">
        <is>
          <t>CL</t>
        </is>
      </c>
      <c r="CV65" t="inlineStr">
        <is>
          <t>K</t>
        </is>
      </c>
      <c r="CW65" t="inlineStr">
        <is>
          <t>H</t>
        </is>
      </c>
      <c r="CX65" t="inlineStr">
        <is>
          <t>PCL</t>
        </is>
      </c>
    </row>
    <row r="66">
      <c r="A66">
        <f>IF(A8="","",A8)</f>
        <v/>
      </c>
      <c r="B66">
        <f>IF(B8="","",B8)</f>
        <v/>
      </c>
      <c r="CP66">
        <f>C66+I66+O66+U66+AA66+AG66+AM66+AS66+AY66+BE66+BK66+BQ66+BW66+CC66+CI66</f>
        <v/>
      </c>
      <c r="CQ66">
        <f>COUNTIF(D66,"G")+COUNTIF(J66,"G")+COUNTIF(P66,"G")+COUNTIF(V66,"G")+COUNTIF(AB66,"G")+COUNTIF(AH66,"G")+COUNTIF(AN66,"G")+COUNTIF(AT66,"G")+COUNTIF(AZ66,"G")+COUNTIF(BF66,"G")+COUNTIF(BL66,"G")+COUNTIF(BR66,"G")+COUNTIF(BX66,"G")+COUNTIF(CD66,"G")+COUNTIF(CJ66,"G")</f>
        <v/>
      </c>
      <c r="CR66">
        <f>COUNTIF(D66,"P")+COUNTIF(J66,"P")+COUNTIF(P66,"P")+COUNTIF(V66,"P")+COUNTIF(AB66,"P")+COUNTIF(AH66,"P")+COUNTIF(AN66,"P")+COUNTIF(AT66,"P")+COUNTIF(AZ66,"P")+COUNTIF(BF66,"P")+COUNTIF(BL66,"P")+COUNTIF(BR66,"P")+COUNTIF(BX66,"P")+COUNTIF(CD66,"P")+COUNTIF(CJ66,"P")</f>
        <v/>
      </c>
      <c r="CS66">
        <f>(INT(E66)*3+(E66-INT(E66))*10)+(INT(K66)*3+(K66-INT(K66))*10)+(INT(Q66)*3+(Q66-INT(Q66))*10)+(INT(W66)*3+(W66-INT(W66))*10)+(INT(AC66)*3+(AC66-INT(AC66))*10)+(INT(AI66)*3+(AI66-INT(AI66))*10)+(INT(AO66)*3+(AO66-INT(AO66))*10)+(INT(AU66)*3+(AU66-INT(AU66))*10)+(INT(BA66)*3+(BA66-INT(BA66))*10)+(INT(BG66)*3+(BG66-INT(BG66))*10)+(INT(BM66)*3+(BM66-INT(BM66))*10)+(INT(BS66)*3+(BS66-INT(BS66))*10)+(INT(BY66)*3+(BY66-INT(BY66))*10)+(INT(CE66)*3+(CE66-INT(CE66))*10)+(INT(CK66)*3+(CK66-INT(CK66))*10)</f>
        <v/>
      </c>
      <c r="CT66">
        <f>INT(CS66/3)+MOD(CS66,3)/10</f>
        <v/>
      </c>
      <c r="CU66">
        <f>F66+L66+R66+X66+AD66+AJ66+AP66+AV66+BB66+BH66+BN66+BT66+BZ66+CF66+CL66</f>
        <v/>
      </c>
      <c r="CV66">
        <f>G66+M66+S66+Y66+AE66+AK66+AQ66+AW66+BC66+BI66+BO66+BU66+CA66+CG66+CM66</f>
        <v/>
      </c>
      <c r="CW66">
        <f>H66+N66+T66+Z66+AF66+AL66+AR66+AX66+BD66+BJ66+BP66+BV66+CB66+CH66+CN66</f>
        <v/>
      </c>
      <c r="CX66" s="2">
        <f>IFERROR(CU66*27/CS66,0)</f>
        <v/>
      </c>
    </row>
    <row r="67">
      <c r="A67">
        <f>IF(A9="","",A9)</f>
        <v/>
      </c>
      <c r="B67">
        <f>IF(B9="","",B9)</f>
        <v/>
      </c>
      <c r="CP67">
        <f>C67+I67+O67+U67+AA67+AG67+AM67+AS67+AY67+BE67+BK67+BQ67+BW67+CC67+CI67</f>
        <v/>
      </c>
      <c r="CQ67">
        <f>COUNTIF(D67,"G")+COUNTIF(J67,"G")+COUNTIF(P67,"G")+COUNTIF(V67,"G")+COUNTIF(AB67,"G")+COUNTIF(AH67,"G")+COUNTIF(AN67,"G")+COUNTIF(AT67,"G")+COUNTIF(AZ67,"G")+COUNTIF(BF67,"G")+COUNTIF(BL67,"G")+COUNTIF(BR67,"G")+COUNTIF(BX67,"G")+COUNTIF(CD67,"G")+COUNTIF(CJ67,"G")</f>
        <v/>
      </c>
      <c r="CR67">
        <f>COUNTIF(D67,"P")+COUNTIF(J67,"P")+COUNTIF(P67,"P")+COUNTIF(V67,"P")+COUNTIF(AB67,"P")+COUNTIF(AH67,"P")+COUNTIF(AN67,"P")+COUNTIF(AT67,"P")+COUNTIF(AZ67,"P")+COUNTIF(BF67,"P")+COUNTIF(BL67,"P")+COUNTIF(BR67,"P")+COUNTIF(BX67,"P")+COUNTIF(CD67,"P")+COUNTIF(CJ67,"P")</f>
        <v/>
      </c>
      <c r="CS67">
        <f>(INT(E67)*3+(E67-INT(E67))*10)+(INT(K67)*3+(K67-INT(K67))*10)+(INT(Q67)*3+(Q67-INT(Q67))*10)+(INT(W67)*3+(W67-INT(W67))*10)+(INT(AC67)*3+(AC67-INT(AC67))*10)+(INT(AI67)*3+(AI67-INT(AI67))*10)+(INT(AO67)*3+(AO67-INT(AO67))*10)+(INT(AU67)*3+(AU67-INT(AU67))*10)+(INT(BA67)*3+(BA67-INT(BA67))*10)+(INT(BG67)*3+(BG67-INT(BG67))*10)+(INT(BM67)*3+(BM67-INT(BM67))*10)+(INT(BS67)*3+(BS67-INT(BS67))*10)+(INT(BY67)*3+(BY67-INT(BY67))*10)+(INT(CE67)*3+(CE67-INT(CE67))*10)+(INT(CK67)*3+(CK67-INT(CK67))*10)</f>
        <v/>
      </c>
      <c r="CT67">
        <f>INT(CS67/3)+MOD(CS67,3)/10</f>
        <v/>
      </c>
      <c r="CU67">
        <f>F67+L67+R67+X67+AD67+AJ67+AP67+AV67+BB67+BH67+BN67+BT67+BZ67+CF67+CL67</f>
        <v/>
      </c>
      <c r="CV67">
        <f>G67+M67+S67+Y67+AE67+AK67+AQ67+AW67+BC67+BI67+BO67+BU67+CA67+CG67+CM67</f>
        <v/>
      </c>
      <c r="CW67">
        <f>H67+N67+T67+Z67+AF67+AL67+AR67+AX67+BD67+BJ67+BP67+BV67+CB67+CH67+CN67</f>
        <v/>
      </c>
      <c r="CX67" s="2">
        <f>IFERROR(CU67*27/CS67,0)</f>
        <v/>
      </c>
    </row>
    <row r="68">
      <c r="A68">
        <f>IF(A10="","",A10)</f>
        <v/>
      </c>
      <c r="B68">
        <f>IF(B10="","",B10)</f>
        <v/>
      </c>
      <c r="CP68">
        <f>C68+I68+O68+U68+AA68+AG68+AM68+AS68+AY68+BE68+BK68+BQ68+BW68+CC68+CI68</f>
        <v/>
      </c>
      <c r="CQ68">
        <f>COUNTIF(D68,"G")+COUNTIF(J68,"G")+COUNTIF(P68,"G")+COUNTIF(V68,"G")+COUNTIF(AB68,"G")+COUNTIF(AH68,"G")+COUNTIF(AN68,"G")+COUNTIF(AT68,"G")+COUNTIF(AZ68,"G")+COUNTIF(BF68,"G")+COUNTIF(BL68,"G")+COUNTIF(BR68,"G")+COUNTIF(BX68,"G")+COUNTIF(CD68,"G")+COUNTIF(CJ68,"G")</f>
        <v/>
      </c>
      <c r="CR68">
        <f>COUNTIF(D68,"P")+COUNTIF(J68,"P")+COUNTIF(P68,"P")+COUNTIF(V68,"P")+COUNTIF(AB68,"P")+COUNTIF(AH68,"P")+COUNTIF(AN68,"P")+COUNTIF(AT68,"P")+COUNTIF(AZ68,"P")+COUNTIF(BF68,"P")+COUNTIF(BL68,"P")+COUNTIF(BR68,"P")+COUNTIF(BX68,"P")+COUNTIF(CD68,"P")+COUNTIF(CJ68,"P")</f>
        <v/>
      </c>
      <c r="CS68">
        <f>(INT(E68)*3+(E68-INT(E68))*10)+(INT(K68)*3+(K68-INT(K68))*10)+(INT(Q68)*3+(Q68-INT(Q68))*10)+(INT(W68)*3+(W68-INT(W68))*10)+(INT(AC68)*3+(AC68-INT(AC68))*10)+(INT(AI68)*3+(AI68-INT(AI68))*10)+(INT(AO68)*3+(AO68-INT(AO68))*10)+(INT(AU68)*3+(AU68-INT(AU68))*10)+(INT(BA68)*3+(BA68-INT(BA68))*10)+(INT(BG68)*3+(BG68-INT(BG68))*10)+(INT(BM68)*3+(BM68-INT(BM68))*10)+(INT(BS68)*3+(BS68-INT(BS68))*10)+(INT(BY68)*3+(BY68-INT(BY68))*10)+(INT(CE68)*3+(CE68-INT(CE68))*10)+(INT(CK68)*3+(CK68-INT(CK68))*10)</f>
        <v/>
      </c>
      <c r="CT68">
        <f>INT(CS68/3)+MOD(CS68,3)/10</f>
        <v/>
      </c>
      <c r="CU68">
        <f>F68+L68+R68+X68+AD68+AJ68+AP68+AV68+BB68+BH68+BN68+BT68+BZ68+CF68+CL68</f>
        <v/>
      </c>
      <c r="CV68">
        <f>G68+M68+S68+Y68+AE68+AK68+AQ68+AW68+BC68+BI68+BO68+BU68+CA68+CG68+CM68</f>
        <v/>
      </c>
      <c r="CW68">
        <f>H68+N68+T68+Z68+AF68+AL68+AR68+AX68+BD68+BJ68+BP68+BV68+CB68+CH68+CN68</f>
        <v/>
      </c>
      <c r="CX68" s="2">
        <f>IFERROR(CU68*27/CS68,0)</f>
        <v/>
      </c>
    </row>
    <row r="69">
      <c r="A69">
        <f>IF(A11="","",A11)</f>
        <v/>
      </c>
      <c r="B69">
        <f>IF(B11="","",B11)</f>
        <v/>
      </c>
      <c r="CP69">
        <f>C69+I69+O69+U69+AA69+AG69+AM69+AS69+AY69+BE69+BK69+BQ69+BW69+CC69+CI69</f>
        <v/>
      </c>
      <c r="CQ69">
        <f>COUNTIF(D69,"G")+COUNTIF(J69,"G")+COUNTIF(P69,"G")+COUNTIF(V69,"G")+COUNTIF(AB69,"G")+COUNTIF(AH69,"G")+COUNTIF(AN69,"G")+COUNTIF(AT69,"G")+COUNTIF(AZ69,"G")+COUNTIF(BF69,"G")+COUNTIF(BL69,"G")+COUNTIF(BR69,"G")+COUNTIF(BX69,"G")+COUNTIF(CD69,"G")+COUNTIF(CJ69,"G")</f>
        <v/>
      </c>
      <c r="CR69">
        <f>COUNTIF(D69,"P")+COUNTIF(J69,"P")+COUNTIF(P69,"P")+COUNTIF(V69,"P")+COUNTIF(AB69,"P")+COUNTIF(AH69,"P")+COUNTIF(AN69,"P")+COUNTIF(AT69,"P")+COUNTIF(AZ69,"P")+COUNTIF(BF69,"P")+COUNTIF(BL69,"P")+COUNTIF(BR69,"P")+COUNTIF(BX69,"P")+COUNTIF(CD69,"P")+COUNTIF(CJ69,"P")</f>
        <v/>
      </c>
      <c r="CS69">
        <f>(INT(E69)*3+(E69-INT(E69))*10)+(INT(K69)*3+(K69-INT(K69))*10)+(INT(Q69)*3+(Q69-INT(Q69))*10)+(INT(W69)*3+(W69-INT(W69))*10)+(INT(AC69)*3+(AC69-INT(AC69))*10)+(INT(AI69)*3+(AI69-INT(AI69))*10)+(INT(AO69)*3+(AO69-INT(AO69))*10)+(INT(AU69)*3+(AU69-INT(AU69))*10)+(INT(BA69)*3+(BA69-INT(BA69))*10)+(INT(BG69)*3+(BG69-INT(BG69))*10)+(INT(BM69)*3+(BM69-INT(BM69))*10)+(INT(BS69)*3+(BS69-INT(BS69))*10)+(INT(BY69)*3+(BY69-INT(BY69))*10)+(INT(CE69)*3+(CE69-INT(CE69))*10)+(INT(CK69)*3+(CK69-INT(CK69))*10)</f>
        <v/>
      </c>
      <c r="CT69">
        <f>INT(CS69/3)+MOD(CS69,3)/10</f>
        <v/>
      </c>
      <c r="CU69">
        <f>F69+L69+R69+X69+AD69+AJ69+AP69+AV69+BB69+BH69+BN69+BT69+BZ69+CF69+CL69</f>
        <v/>
      </c>
      <c r="CV69">
        <f>G69+M69+S69+Y69+AE69+AK69+AQ69+AW69+BC69+BI69+BO69+BU69+CA69+CG69+CM69</f>
        <v/>
      </c>
      <c r="CW69">
        <f>H69+N69+T69+Z69+AF69+AL69+AR69+AX69+BD69+BJ69+BP69+BV69+CB69+CH69+CN69</f>
        <v/>
      </c>
      <c r="CX69" s="2">
        <f>IFERROR(CU69*27/CS69,0)</f>
        <v/>
      </c>
    </row>
    <row r="70">
      <c r="A70">
        <f>IF(A12="","",A12)</f>
        <v/>
      </c>
      <c r="B70">
        <f>IF(B12="","",B12)</f>
        <v/>
      </c>
      <c r="CP70">
        <f>C70+I70+O70+U70+AA70+AG70+AM70+AS70+AY70+BE70+BK70+BQ70+BW70+CC70+CI70</f>
        <v/>
      </c>
      <c r="CQ70">
        <f>COUNTIF(D70,"G")+COUNTIF(J70,"G")+COUNTIF(P70,"G")+COUNTIF(V70,"G")+COUNTIF(AB70,"G")+COUNTIF(AH70,"G")+COUNTIF(AN70,"G")+COUNTIF(AT70,"G")+COUNTIF(AZ70,"G")+COUNTIF(BF70,"G")+COUNTIF(BL70,"G")+COUNTIF(BR70,"G")+COUNTIF(BX70,"G")+COUNTIF(CD70,"G")+COUNTIF(CJ70,"G")</f>
        <v/>
      </c>
      <c r="CR70">
        <f>COUNTIF(D70,"P")+COUNTIF(J70,"P")+COUNTIF(P70,"P")+COUNTIF(V70,"P")+COUNTIF(AB70,"P")+COUNTIF(AH70,"P")+COUNTIF(AN70,"P")+COUNTIF(AT70,"P")+COUNTIF(AZ70,"P")+COUNTIF(BF70,"P")+COUNTIF(BL70,"P")+COUNTIF(BR70,"P")+COUNTIF(BX70,"P")+COUNTIF(CD70,"P")+COUNTIF(CJ70,"P")</f>
        <v/>
      </c>
      <c r="CS70">
        <f>(INT(E70)*3+(E70-INT(E70))*10)+(INT(K70)*3+(K70-INT(K70))*10)+(INT(Q70)*3+(Q70-INT(Q70))*10)+(INT(W70)*3+(W70-INT(W70))*10)+(INT(AC70)*3+(AC70-INT(AC70))*10)+(INT(AI70)*3+(AI70-INT(AI70))*10)+(INT(AO70)*3+(AO70-INT(AO70))*10)+(INT(AU70)*3+(AU70-INT(AU70))*10)+(INT(BA70)*3+(BA70-INT(BA70))*10)+(INT(BG70)*3+(BG70-INT(BG70))*10)+(INT(BM70)*3+(BM70-INT(BM70))*10)+(INT(BS70)*3+(BS70-INT(BS70))*10)+(INT(BY70)*3+(BY70-INT(BY70))*10)+(INT(CE70)*3+(CE70-INT(CE70))*10)+(INT(CK70)*3+(CK70-INT(CK70))*10)</f>
        <v/>
      </c>
      <c r="CT70">
        <f>INT(CS70/3)+MOD(CS70,3)/10</f>
        <v/>
      </c>
      <c r="CU70">
        <f>F70+L70+R70+X70+AD70+AJ70+AP70+AV70+BB70+BH70+BN70+BT70+BZ70+CF70+CL70</f>
        <v/>
      </c>
      <c r="CV70">
        <f>G70+M70+S70+Y70+AE70+AK70+AQ70+AW70+BC70+BI70+BO70+BU70+CA70+CG70+CM70</f>
        <v/>
      </c>
      <c r="CW70">
        <f>H70+N70+T70+Z70+AF70+AL70+AR70+AX70+BD70+BJ70+BP70+BV70+CB70+CH70+CN70</f>
        <v/>
      </c>
      <c r="CX70" s="2">
        <f>IFERROR(CU70*27/CS70,0)</f>
        <v/>
      </c>
    </row>
    <row r="71">
      <c r="A71">
        <f>IF(A13="","",A13)</f>
        <v/>
      </c>
      <c r="B71">
        <f>IF(B13="","",B13)</f>
        <v/>
      </c>
      <c r="CP71">
        <f>C71+I71+O71+U71+AA71+AG71+AM71+AS71+AY71+BE71+BK71+BQ71+BW71+CC71+CI71</f>
        <v/>
      </c>
      <c r="CQ71">
        <f>COUNTIF(D71,"G")+COUNTIF(J71,"G")+COUNTIF(P71,"G")+COUNTIF(V71,"G")+COUNTIF(AB71,"G")+COUNTIF(AH71,"G")+COUNTIF(AN71,"G")+COUNTIF(AT71,"G")+COUNTIF(AZ71,"G")+COUNTIF(BF71,"G")+COUNTIF(BL71,"G")+COUNTIF(BR71,"G")+COUNTIF(BX71,"G")+COUNTIF(CD71,"G")+COUNTIF(CJ71,"G")</f>
        <v/>
      </c>
      <c r="CR71">
        <f>COUNTIF(D71,"P")+COUNTIF(J71,"P")+COUNTIF(P71,"P")+COUNTIF(V71,"P")+COUNTIF(AB71,"P")+COUNTIF(AH71,"P")+COUNTIF(AN71,"P")+COUNTIF(AT71,"P")+COUNTIF(AZ71,"P")+COUNTIF(BF71,"P")+COUNTIF(BL71,"P")+COUNTIF(BR71,"P")+COUNTIF(BX71,"P")+COUNTIF(CD71,"P")+COUNTIF(CJ71,"P")</f>
        <v/>
      </c>
      <c r="CS71">
        <f>(INT(E71)*3+(E71-INT(E71))*10)+(INT(K71)*3+(K71-INT(K71))*10)+(INT(Q71)*3+(Q71-INT(Q71))*10)+(INT(W71)*3+(W71-INT(W71))*10)+(INT(AC71)*3+(AC71-INT(AC71))*10)+(INT(AI71)*3+(AI71-INT(AI71))*10)+(INT(AO71)*3+(AO71-INT(AO71))*10)+(INT(AU71)*3+(AU71-INT(AU71))*10)+(INT(BA71)*3+(BA71-INT(BA71))*10)+(INT(BG71)*3+(BG71-INT(BG71))*10)+(INT(BM71)*3+(BM71-INT(BM71))*10)+(INT(BS71)*3+(BS71-INT(BS71))*10)+(INT(BY71)*3+(BY71-INT(BY71))*10)+(INT(CE71)*3+(CE71-INT(CE71))*10)+(INT(CK71)*3+(CK71-INT(CK71))*10)</f>
        <v/>
      </c>
      <c r="CT71">
        <f>INT(CS71/3)+MOD(CS71,3)/10</f>
        <v/>
      </c>
      <c r="CU71">
        <f>F71+L71+R71+X71+AD71+AJ71+AP71+AV71+BB71+BH71+BN71+BT71+BZ71+CF71+CL71</f>
        <v/>
      </c>
      <c r="CV71">
        <f>G71+M71+S71+Y71+AE71+AK71+AQ71+AW71+BC71+BI71+BO71+BU71+CA71+CG71+CM71</f>
        <v/>
      </c>
      <c r="CW71">
        <f>H71+N71+T71+Z71+AF71+AL71+AR71+AX71+BD71+BJ71+BP71+BV71+CB71+CH71+CN71</f>
        <v/>
      </c>
      <c r="CX71" s="2">
        <f>IFERROR(CU71*27/CS71,0)</f>
        <v/>
      </c>
    </row>
    <row r="72">
      <c r="A72">
        <f>IF(A14="","",A14)</f>
        <v/>
      </c>
      <c r="B72">
        <f>IF(B14="","",B14)</f>
        <v/>
      </c>
      <c r="CP72">
        <f>C72+I72+O72+U72+AA72+AG72+AM72+AS72+AY72+BE72+BK72+BQ72+BW72+CC72+CI72</f>
        <v/>
      </c>
      <c r="CQ72">
        <f>COUNTIF(D72,"G")+COUNTIF(J72,"G")+COUNTIF(P72,"G")+COUNTIF(V72,"G")+COUNTIF(AB72,"G")+COUNTIF(AH72,"G")+COUNTIF(AN72,"G")+COUNTIF(AT72,"G")+COUNTIF(AZ72,"G")+COUNTIF(BF72,"G")+COUNTIF(BL72,"G")+COUNTIF(BR72,"G")+COUNTIF(BX72,"G")+COUNTIF(CD72,"G")+COUNTIF(CJ72,"G")</f>
        <v/>
      </c>
      <c r="CR72">
        <f>COUNTIF(D72,"P")+COUNTIF(J72,"P")+COUNTIF(P72,"P")+COUNTIF(V72,"P")+COUNTIF(AB72,"P")+COUNTIF(AH72,"P")+COUNTIF(AN72,"P")+COUNTIF(AT72,"P")+COUNTIF(AZ72,"P")+COUNTIF(BF72,"P")+COUNTIF(BL72,"P")+COUNTIF(BR72,"P")+COUNTIF(BX72,"P")+COUNTIF(CD72,"P")+COUNTIF(CJ72,"P")</f>
        <v/>
      </c>
      <c r="CS72">
        <f>(INT(E72)*3+(E72-INT(E72))*10)+(INT(K72)*3+(K72-INT(K72))*10)+(INT(Q72)*3+(Q72-INT(Q72))*10)+(INT(W72)*3+(W72-INT(W72))*10)+(INT(AC72)*3+(AC72-INT(AC72))*10)+(INT(AI72)*3+(AI72-INT(AI72))*10)+(INT(AO72)*3+(AO72-INT(AO72))*10)+(INT(AU72)*3+(AU72-INT(AU72))*10)+(INT(BA72)*3+(BA72-INT(BA72))*10)+(INT(BG72)*3+(BG72-INT(BG72))*10)+(INT(BM72)*3+(BM72-INT(BM72))*10)+(INT(BS72)*3+(BS72-INT(BS72))*10)+(INT(BY72)*3+(BY72-INT(BY72))*10)+(INT(CE72)*3+(CE72-INT(CE72))*10)+(INT(CK72)*3+(CK72-INT(CK72))*10)</f>
        <v/>
      </c>
      <c r="CT72">
        <f>INT(CS72/3)+MOD(CS72,3)/10</f>
        <v/>
      </c>
      <c r="CU72">
        <f>F72+L72+R72+X72+AD72+AJ72+AP72+AV72+BB72+BH72+BN72+BT72+BZ72+CF72+CL72</f>
        <v/>
      </c>
      <c r="CV72">
        <f>G72+M72+S72+Y72+AE72+AK72+AQ72+AW72+BC72+BI72+BO72+BU72+CA72+CG72+CM72</f>
        <v/>
      </c>
      <c r="CW72">
        <f>H72+N72+T72+Z72+AF72+AL72+AR72+AX72+BD72+BJ72+BP72+BV72+CB72+CH72+CN72</f>
        <v/>
      </c>
      <c r="CX72" s="2">
        <f>IFERROR(CU72*27/CS72,0)</f>
        <v/>
      </c>
    </row>
    <row r="73">
      <c r="A73">
        <f>IF(A15="","",A15)</f>
        <v/>
      </c>
      <c r="B73">
        <f>IF(B15="","",B15)</f>
        <v/>
      </c>
      <c r="CP73">
        <f>C73+I73+O73+U73+AA73+AG73+AM73+AS73+AY73+BE73+BK73+BQ73+BW73+CC73+CI73</f>
        <v/>
      </c>
      <c r="CQ73">
        <f>COUNTIF(D73,"G")+COUNTIF(J73,"G")+COUNTIF(P73,"G")+COUNTIF(V73,"G")+COUNTIF(AB73,"G")+COUNTIF(AH73,"G")+COUNTIF(AN73,"G")+COUNTIF(AT73,"G")+COUNTIF(AZ73,"G")+COUNTIF(BF73,"G")+COUNTIF(BL73,"G")+COUNTIF(BR73,"G")+COUNTIF(BX73,"G")+COUNTIF(CD73,"G")+COUNTIF(CJ73,"G")</f>
        <v/>
      </c>
      <c r="CR73">
        <f>COUNTIF(D73,"P")+COUNTIF(J73,"P")+COUNTIF(P73,"P")+COUNTIF(V73,"P")+COUNTIF(AB73,"P")+COUNTIF(AH73,"P")+COUNTIF(AN73,"P")+COUNTIF(AT73,"P")+COUNTIF(AZ73,"P")+COUNTIF(BF73,"P")+COUNTIF(BL73,"P")+COUNTIF(BR73,"P")+COUNTIF(BX73,"P")+COUNTIF(CD73,"P")+COUNTIF(CJ73,"P")</f>
        <v/>
      </c>
      <c r="CS73">
        <f>(INT(E73)*3+(E73-INT(E73))*10)+(INT(K73)*3+(K73-INT(K73))*10)+(INT(Q73)*3+(Q73-INT(Q73))*10)+(INT(W73)*3+(W73-INT(W73))*10)+(INT(AC73)*3+(AC73-INT(AC73))*10)+(INT(AI73)*3+(AI73-INT(AI73))*10)+(INT(AO73)*3+(AO73-INT(AO73))*10)+(INT(AU73)*3+(AU73-INT(AU73))*10)+(INT(BA73)*3+(BA73-INT(BA73))*10)+(INT(BG73)*3+(BG73-INT(BG73))*10)+(INT(BM73)*3+(BM73-INT(BM73))*10)+(INT(BS73)*3+(BS73-INT(BS73))*10)+(INT(BY73)*3+(BY73-INT(BY73))*10)+(INT(CE73)*3+(CE73-INT(CE73))*10)+(INT(CK73)*3+(CK73-INT(CK73))*10)</f>
        <v/>
      </c>
      <c r="CT73">
        <f>INT(CS73/3)+MOD(CS73,3)/10</f>
        <v/>
      </c>
      <c r="CU73">
        <f>F73+L73+R73+X73+AD73+AJ73+AP73+AV73+BB73+BH73+BN73+BT73+BZ73+CF73+CL73</f>
        <v/>
      </c>
      <c r="CV73">
        <f>G73+M73+S73+Y73+AE73+AK73+AQ73+AW73+BC73+BI73+BO73+BU73+CA73+CG73+CM73</f>
        <v/>
      </c>
      <c r="CW73">
        <f>H73+N73+T73+Z73+AF73+AL73+AR73+AX73+BD73+BJ73+BP73+BV73+CB73+CH73+CN73</f>
        <v/>
      </c>
      <c r="CX73" s="2">
        <f>IFERROR(CU73*27/CS73,0)</f>
        <v/>
      </c>
    </row>
    <row r="74">
      <c r="A74">
        <f>IF(A16="","",A16)</f>
        <v/>
      </c>
      <c r="B74">
        <f>IF(B16="","",B16)</f>
        <v/>
      </c>
      <c r="CP74">
        <f>C74+I74+O74+U74+AA74+AG74+AM74+AS74+AY74+BE74+BK74+BQ74+BW74+CC74+CI74</f>
        <v/>
      </c>
      <c r="CQ74">
        <f>COUNTIF(D74,"G")+COUNTIF(J74,"G")+COUNTIF(P74,"G")+COUNTIF(V74,"G")+COUNTIF(AB74,"G")+COUNTIF(AH74,"G")+COUNTIF(AN74,"G")+COUNTIF(AT74,"G")+COUNTIF(AZ74,"G")+COUNTIF(BF74,"G")+COUNTIF(BL74,"G")+COUNTIF(BR74,"G")+COUNTIF(BX74,"G")+COUNTIF(CD74,"G")+COUNTIF(CJ74,"G")</f>
        <v/>
      </c>
      <c r="CR74">
        <f>COUNTIF(D74,"P")+COUNTIF(J74,"P")+COUNTIF(P74,"P")+COUNTIF(V74,"P")+COUNTIF(AB74,"P")+COUNTIF(AH74,"P")+COUNTIF(AN74,"P")+COUNTIF(AT74,"P")+COUNTIF(AZ74,"P")+COUNTIF(BF74,"P")+COUNTIF(BL74,"P")+COUNTIF(BR74,"P")+COUNTIF(BX74,"P")+COUNTIF(CD74,"P")+COUNTIF(CJ74,"P")</f>
        <v/>
      </c>
      <c r="CS74">
        <f>(INT(E74)*3+(E74-INT(E74))*10)+(INT(K74)*3+(K74-INT(K74))*10)+(INT(Q74)*3+(Q74-INT(Q74))*10)+(INT(W74)*3+(W74-INT(W74))*10)+(INT(AC74)*3+(AC74-INT(AC74))*10)+(INT(AI74)*3+(AI74-INT(AI74))*10)+(INT(AO74)*3+(AO74-INT(AO74))*10)+(INT(AU74)*3+(AU74-INT(AU74))*10)+(INT(BA74)*3+(BA74-INT(BA74))*10)+(INT(BG74)*3+(BG74-INT(BG74))*10)+(INT(BM74)*3+(BM74-INT(BM74))*10)+(INT(BS74)*3+(BS74-INT(BS74))*10)+(INT(BY74)*3+(BY74-INT(BY74))*10)+(INT(CE74)*3+(CE74-INT(CE74))*10)+(INT(CK74)*3+(CK74-INT(CK74))*10)</f>
        <v/>
      </c>
      <c r="CT74">
        <f>INT(CS74/3)+MOD(CS74,3)/10</f>
        <v/>
      </c>
      <c r="CU74">
        <f>F74+L74+R74+X74+AD74+AJ74+AP74+AV74+BB74+BH74+BN74+BT74+BZ74+CF74+CL74</f>
        <v/>
      </c>
      <c r="CV74">
        <f>G74+M74+S74+Y74+AE74+AK74+AQ74+AW74+BC74+BI74+BO74+BU74+CA74+CG74+CM74</f>
        <v/>
      </c>
      <c r="CW74">
        <f>H74+N74+T74+Z74+AF74+AL74+AR74+AX74+BD74+BJ74+BP74+BV74+CB74+CH74+CN74</f>
        <v/>
      </c>
      <c r="CX74" s="2">
        <f>IFERROR(CU74*27/CS74,0)</f>
        <v/>
      </c>
    </row>
    <row r="75">
      <c r="A75">
        <f>IF(A17="","",A17)</f>
        <v/>
      </c>
      <c r="B75">
        <f>IF(B17="","",B17)</f>
        <v/>
      </c>
      <c r="CP75">
        <f>C75+I75+O75+U75+AA75+AG75+AM75+AS75+AY75+BE75+BK75+BQ75+BW75+CC75+CI75</f>
        <v/>
      </c>
      <c r="CQ75">
        <f>COUNTIF(D75,"G")+COUNTIF(J75,"G")+COUNTIF(P75,"G")+COUNTIF(V75,"G")+COUNTIF(AB75,"G")+COUNTIF(AH75,"G")+COUNTIF(AN75,"G")+COUNTIF(AT75,"G")+COUNTIF(AZ75,"G")+COUNTIF(BF75,"G")+COUNTIF(BL75,"G")+COUNTIF(BR75,"G")+COUNTIF(BX75,"G")+COUNTIF(CD75,"G")+COUNTIF(CJ75,"G")</f>
        <v/>
      </c>
      <c r="CR75">
        <f>COUNTIF(D75,"P")+COUNTIF(J75,"P")+COUNTIF(P75,"P")+COUNTIF(V75,"P")+COUNTIF(AB75,"P")+COUNTIF(AH75,"P")+COUNTIF(AN75,"P")+COUNTIF(AT75,"P")+COUNTIF(AZ75,"P")+COUNTIF(BF75,"P")+COUNTIF(BL75,"P")+COUNTIF(BR75,"P")+COUNTIF(BX75,"P")+COUNTIF(CD75,"P")+COUNTIF(CJ75,"P")</f>
        <v/>
      </c>
      <c r="CS75">
        <f>(INT(E75)*3+(E75-INT(E75))*10)+(INT(K75)*3+(K75-INT(K75))*10)+(INT(Q75)*3+(Q75-INT(Q75))*10)+(INT(W75)*3+(W75-INT(W75))*10)+(INT(AC75)*3+(AC75-INT(AC75))*10)+(INT(AI75)*3+(AI75-INT(AI75))*10)+(INT(AO75)*3+(AO75-INT(AO75))*10)+(INT(AU75)*3+(AU75-INT(AU75))*10)+(INT(BA75)*3+(BA75-INT(BA75))*10)+(INT(BG75)*3+(BG75-INT(BG75))*10)+(INT(BM75)*3+(BM75-INT(BM75))*10)+(INT(BS75)*3+(BS75-INT(BS75))*10)+(INT(BY75)*3+(BY75-INT(BY75))*10)+(INT(CE75)*3+(CE75-INT(CE75))*10)+(INT(CK75)*3+(CK75-INT(CK75))*10)</f>
        <v/>
      </c>
      <c r="CT75">
        <f>INT(CS75/3)+MOD(CS75,3)/10</f>
        <v/>
      </c>
      <c r="CU75">
        <f>F75+L75+R75+X75+AD75+AJ75+AP75+AV75+BB75+BH75+BN75+BT75+BZ75+CF75+CL75</f>
        <v/>
      </c>
      <c r="CV75">
        <f>G75+M75+S75+Y75+AE75+AK75+AQ75+AW75+BC75+BI75+BO75+BU75+CA75+CG75+CM75</f>
        <v/>
      </c>
      <c r="CW75">
        <f>H75+N75+T75+Z75+AF75+AL75+AR75+AX75+BD75+BJ75+BP75+BV75+CB75+CH75+CN75</f>
        <v/>
      </c>
      <c r="CX75" s="2">
        <f>IFERROR(CU75*27/CS75,0)</f>
        <v/>
      </c>
    </row>
    <row r="76">
      <c r="A76">
        <f>IF(A18="","",A18)</f>
        <v/>
      </c>
      <c r="B76">
        <f>IF(B18="","",B18)</f>
        <v/>
      </c>
      <c r="CP76">
        <f>C76+I76+O76+U76+AA76+AG76+AM76+AS76+AY76+BE76+BK76+BQ76+BW76+CC76+CI76</f>
        <v/>
      </c>
      <c r="CQ76">
        <f>COUNTIF(D76,"G")+COUNTIF(J76,"G")+COUNTIF(P76,"G")+COUNTIF(V76,"G")+COUNTIF(AB76,"G")+COUNTIF(AH76,"G")+COUNTIF(AN76,"G")+COUNTIF(AT76,"G")+COUNTIF(AZ76,"G")+COUNTIF(BF76,"G")+COUNTIF(BL76,"G")+COUNTIF(BR76,"G")+COUNTIF(BX76,"G")+COUNTIF(CD76,"G")+COUNTIF(CJ76,"G")</f>
        <v/>
      </c>
      <c r="CR76">
        <f>COUNTIF(D76,"P")+COUNTIF(J76,"P")+COUNTIF(P76,"P")+COUNTIF(V76,"P")+COUNTIF(AB76,"P")+COUNTIF(AH76,"P")+COUNTIF(AN76,"P")+COUNTIF(AT76,"P")+COUNTIF(AZ76,"P")+COUNTIF(BF76,"P")+COUNTIF(BL76,"P")+COUNTIF(BR76,"P")+COUNTIF(BX76,"P")+COUNTIF(CD76,"P")+COUNTIF(CJ76,"P")</f>
        <v/>
      </c>
      <c r="CS76">
        <f>(INT(E76)*3+(E76-INT(E76))*10)+(INT(K76)*3+(K76-INT(K76))*10)+(INT(Q76)*3+(Q76-INT(Q76))*10)+(INT(W76)*3+(W76-INT(W76))*10)+(INT(AC76)*3+(AC76-INT(AC76))*10)+(INT(AI76)*3+(AI76-INT(AI76))*10)+(INT(AO76)*3+(AO76-INT(AO76))*10)+(INT(AU76)*3+(AU76-INT(AU76))*10)+(INT(BA76)*3+(BA76-INT(BA76))*10)+(INT(BG76)*3+(BG76-INT(BG76))*10)+(INT(BM76)*3+(BM76-INT(BM76))*10)+(INT(BS76)*3+(BS76-INT(BS76))*10)+(INT(BY76)*3+(BY76-INT(BY76))*10)+(INT(CE76)*3+(CE76-INT(CE76))*10)+(INT(CK76)*3+(CK76-INT(CK76))*10)</f>
        <v/>
      </c>
      <c r="CT76">
        <f>INT(CS76/3)+MOD(CS76,3)/10</f>
        <v/>
      </c>
      <c r="CU76">
        <f>F76+L76+R76+X76+AD76+AJ76+AP76+AV76+BB76+BH76+BN76+BT76+BZ76+CF76+CL76</f>
        <v/>
      </c>
      <c r="CV76">
        <f>G76+M76+S76+Y76+AE76+AK76+AQ76+AW76+BC76+BI76+BO76+BU76+CA76+CG76+CM76</f>
        <v/>
      </c>
      <c r="CW76">
        <f>H76+N76+T76+Z76+AF76+AL76+AR76+AX76+BD76+BJ76+BP76+BV76+CB76+CH76+CN76</f>
        <v/>
      </c>
      <c r="CX76" s="2">
        <f>IFERROR(CU76*27/CS76,0)</f>
        <v/>
      </c>
    </row>
    <row r="77">
      <c r="A77">
        <f>IF(A19="","",A19)</f>
        <v/>
      </c>
      <c r="B77">
        <f>IF(B19="","",B19)</f>
        <v/>
      </c>
      <c r="CP77">
        <f>C77+I77+O77+U77+AA77+AG77+AM77+AS77+AY77+BE77+BK77+BQ77+BW77+CC77+CI77</f>
        <v/>
      </c>
      <c r="CQ77">
        <f>COUNTIF(D77,"G")+COUNTIF(J77,"G")+COUNTIF(P77,"G")+COUNTIF(V77,"G")+COUNTIF(AB77,"G")+COUNTIF(AH77,"G")+COUNTIF(AN77,"G")+COUNTIF(AT77,"G")+COUNTIF(AZ77,"G")+COUNTIF(BF77,"G")+COUNTIF(BL77,"G")+COUNTIF(BR77,"G")+COUNTIF(BX77,"G")+COUNTIF(CD77,"G")+COUNTIF(CJ77,"G")</f>
        <v/>
      </c>
      <c r="CR77">
        <f>COUNTIF(D77,"P")+COUNTIF(J77,"P")+COUNTIF(P77,"P")+COUNTIF(V77,"P")+COUNTIF(AB77,"P")+COUNTIF(AH77,"P")+COUNTIF(AN77,"P")+COUNTIF(AT77,"P")+COUNTIF(AZ77,"P")+COUNTIF(BF77,"P")+COUNTIF(BL77,"P")+COUNTIF(BR77,"P")+COUNTIF(BX77,"P")+COUNTIF(CD77,"P")+COUNTIF(CJ77,"P")</f>
        <v/>
      </c>
      <c r="CS77">
        <f>(INT(E77)*3+(E77-INT(E77))*10)+(INT(K77)*3+(K77-INT(K77))*10)+(INT(Q77)*3+(Q77-INT(Q77))*10)+(INT(W77)*3+(W77-INT(W77))*10)+(INT(AC77)*3+(AC77-INT(AC77))*10)+(INT(AI77)*3+(AI77-INT(AI77))*10)+(INT(AO77)*3+(AO77-INT(AO77))*10)+(INT(AU77)*3+(AU77-INT(AU77))*10)+(INT(BA77)*3+(BA77-INT(BA77))*10)+(INT(BG77)*3+(BG77-INT(BG77))*10)+(INT(BM77)*3+(BM77-INT(BM77))*10)+(INT(BS77)*3+(BS77-INT(BS77))*10)+(INT(BY77)*3+(BY77-INT(BY77))*10)+(INT(CE77)*3+(CE77-INT(CE77))*10)+(INT(CK77)*3+(CK77-INT(CK77))*10)</f>
        <v/>
      </c>
      <c r="CT77">
        <f>INT(CS77/3)+MOD(CS77,3)/10</f>
        <v/>
      </c>
      <c r="CU77">
        <f>F77+L77+R77+X77+AD77+AJ77+AP77+AV77+BB77+BH77+BN77+BT77+BZ77+CF77+CL77</f>
        <v/>
      </c>
      <c r="CV77">
        <f>G77+M77+S77+Y77+AE77+AK77+AQ77+AW77+BC77+BI77+BO77+BU77+CA77+CG77+CM77</f>
        <v/>
      </c>
      <c r="CW77">
        <f>H77+N77+T77+Z77+AF77+AL77+AR77+AX77+BD77+BJ77+BP77+BV77+CB77+CH77+CN77</f>
        <v/>
      </c>
      <c r="CX77" s="2">
        <f>IFERROR(CU77*27/CS77,0)</f>
        <v/>
      </c>
    </row>
    <row r="78">
      <c r="A78">
        <f>IF(A20="","",A20)</f>
        <v/>
      </c>
      <c r="B78">
        <f>IF(B20="","",B20)</f>
        <v/>
      </c>
      <c r="CP78">
        <f>C78+I78+O78+U78+AA78+AG78+AM78+AS78+AY78+BE78+BK78+BQ78+BW78+CC78+CI78</f>
        <v/>
      </c>
      <c r="CQ78">
        <f>COUNTIF(D78,"G")+COUNTIF(J78,"G")+COUNTIF(P78,"G")+COUNTIF(V78,"G")+COUNTIF(AB78,"G")+COUNTIF(AH78,"G")+COUNTIF(AN78,"G")+COUNTIF(AT78,"G")+COUNTIF(AZ78,"G")+COUNTIF(BF78,"G")+COUNTIF(BL78,"G")+COUNTIF(BR78,"G")+COUNTIF(BX78,"G")+COUNTIF(CD78,"G")+COUNTIF(CJ78,"G")</f>
        <v/>
      </c>
      <c r="CR78">
        <f>COUNTIF(D78,"P")+COUNTIF(J78,"P")+COUNTIF(P78,"P")+COUNTIF(V78,"P")+COUNTIF(AB78,"P")+COUNTIF(AH78,"P")+COUNTIF(AN78,"P")+COUNTIF(AT78,"P")+COUNTIF(AZ78,"P")+COUNTIF(BF78,"P")+COUNTIF(BL78,"P")+COUNTIF(BR78,"P")+COUNTIF(BX78,"P")+COUNTIF(CD78,"P")+COUNTIF(CJ78,"P")</f>
        <v/>
      </c>
      <c r="CS78">
        <f>(INT(E78)*3+(E78-INT(E78))*10)+(INT(K78)*3+(K78-INT(K78))*10)+(INT(Q78)*3+(Q78-INT(Q78))*10)+(INT(W78)*3+(W78-INT(W78))*10)+(INT(AC78)*3+(AC78-INT(AC78))*10)+(INT(AI78)*3+(AI78-INT(AI78))*10)+(INT(AO78)*3+(AO78-INT(AO78))*10)+(INT(AU78)*3+(AU78-INT(AU78))*10)+(INT(BA78)*3+(BA78-INT(BA78))*10)+(INT(BG78)*3+(BG78-INT(BG78))*10)+(INT(BM78)*3+(BM78-INT(BM78))*10)+(INT(BS78)*3+(BS78-INT(BS78))*10)+(INT(BY78)*3+(BY78-INT(BY78))*10)+(INT(CE78)*3+(CE78-INT(CE78))*10)+(INT(CK78)*3+(CK78-INT(CK78))*10)</f>
        <v/>
      </c>
      <c r="CT78">
        <f>INT(CS78/3)+MOD(CS78,3)/10</f>
        <v/>
      </c>
      <c r="CU78">
        <f>F78+L78+R78+X78+AD78+AJ78+AP78+AV78+BB78+BH78+BN78+BT78+BZ78+CF78+CL78</f>
        <v/>
      </c>
      <c r="CV78">
        <f>G78+M78+S78+Y78+AE78+AK78+AQ78+AW78+BC78+BI78+BO78+BU78+CA78+CG78+CM78</f>
        <v/>
      </c>
      <c r="CW78">
        <f>H78+N78+T78+Z78+AF78+AL78+AR78+AX78+BD78+BJ78+BP78+BV78+CB78+CH78+CN78</f>
        <v/>
      </c>
      <c r="CX78" s="2">
        <f>IFERROR(CU78*27/CS78,0)</f>
        <v/>
      </c>
    </row>
    <row r="79">
      <c r="A79">
        <f>IF(A21="","",A21)</f>
        <v/>
      </c>
      <c r="B79">
        <f>IF(B21="","",B21)</f>
        <v/>
      </c>
      <c r="CP79">
        <f>C79+I79+O79+U79+AA79+AG79+AM79+AS79+AY79+BE79+BK79+BQ79+BW79+CC79+CI79</f>
        <v/>
      </c>
      <c r="CQ79">
        <f>COUNTIF(D79,"G")+COUNTIF(J79,"G")+COUNTIF(P79,"G")+COUNTIF(V79,"G")+COUNTIF(AB79,"G")+COUNTIF(AH79,"G")+COUNTIF(AN79,"G")+COUNTIF(AT79,"G")+COUNTIF(AZ79,"G")+COUNTIF(BF79,"G")+COUNTIF(BL79,"G")+COUNTIF(BR79,"G")+COUNTIF(BX79,"G")+COUNTIF(CD79,"G")+COUNTIF(CJ79,"G")</f>
        <v/>
      </c>
      <c r="CR79">
        <f>COUNTIF(D79,"P")+COUNTIF(J79,"P")+COUNTIF(P79,"P")+COUNTIF(V79,"P")+COUNTIF(AB79,"P")+COUNTIF(AH79,"P")+COUNTIF(AN79,"P")+COUNTIF(AT79,"P")+COUNTIF(AZ79,"P")+COUNTIF(BF79,"P")+COUNTIF(BL79,"P")+COUNTIF(BR79,"P")+COUNTIF(BX79,"P")+COUNTIF(CD79,"P")+COUNTIF(CJ79,"P")</f>
        <v/>
      </c>
      <c r="CS79">
        <f>(INT(E79)*3+(E79-INT(E79))*10)+(INT(K79)*3+(K79-INT(K79))*10)+(INT(Q79)*3+(Q79-INT(Q79))*10)+(INT(W79)*3+(W79-INT(W79))*10)+(INT(AC79)*3+(AC79-INT(AC79))*10)+(INT(AI79)*3+(AI79-INT(AI79))*10)+(INT(AO79)*3+(AO79-INT(AO79))*10)+(INT(AU79)*3+(AU79-INT(AU79))*10)+(INT(BA79)*3+(BA79-INT(BA79))*10)+(INT(BG79)*3+(BG79-INT(BG79))*10)+(INT(BM79)*3+(BM79-INT(BM79))*10)+(INT(BS79)*3+(BS79-INT(BS79))*10)+(INT(BY79)*3+(BY79-INT(BY79))*10)+(INT(CE79)*3+(CE79-INT(CE79))*10)+(INT(CK79)*3+(CK79-INT(CK79))*10)</f>
        <v/>
      </c>
      <c r="CT79">
        <f>INT(CS79/3)+MOD(CS79,3)/10</f>
        <v/>
      </c>
      <c r="CU79">
        <f>F79+L79+R79+X79+AD79+AJ79+AP79+AV79+BB79+BH79+BN79+BT79+BZ79+CF79+CL79</f>
        <v/>
      </c>
      <c r="CV79">
        <f>G79+M79+S79+Y79+AE79+AK79+AQ79+AW79+BC79+BI79+BO79+BU79+CA79+CG79+CM79</f>
        <v/>
      </c>
      <c r="CW79">
        <f>H79+N79+T79+Z79+AF79+AL79+AR79+AX79+BD79+BJ79+BP79+BV79+CB79+CH79+CN79</f>
        <v/>
      </c>
      <c r="CX79" s="2">
        <f>IFERROR(CU79*27/CS79,0)</f>
        <v/>
      </c>
    </row>
    <row r="80">
      <c r="A80">
        <f>IF(A22="","",A22)</f>
        <v/>
      </c>
      <c r="B80">
        <f>IF(B22="","",B22)</f>
        <v/>
      </c>
      <c r="CP80">
        <f>C80+I80+O80+U80+AA80+AG80+AM80+AS80+AY80+BE80+BK80+BQ80+BW80+CC80+CI80</f>
        <v/>
      </c>
      <c r="CQ80">
        <f>COUNTIF(D80,"G")+COUNTIF(J80,"G")+COUNTIF(P80,"G")+COUNTIF(V80,"G")+COUNTIF(AB80,"G")+COUNTIF(AH80,"G")+COUNTIF(AN80,"G")+COUNTIF(AT80,"G")+COUNTIF(AZ80,"G")+COUNTIF(BF80,"G")+COUNTIF(BL80,"G")+COUNTIF(BR80,"G")+COUNTIF(BX80,"G")+COUNTIF(CD80,"G")+COUNTIF(CJ80,"G")</f>
        <v/>
      </c>
      <c r="CR80">
        <f>COUNTIF(D80,"P")+COUNTIF(J80,"P")+COUNTIF(P80,"P")+COUNTIF(V80,"P")+COUNTIF(AB80,"P")+COUNTIF(AH80,"P")+COUNTIF(AN80,"P")+COUNTIF(AT80,"P")+COUNTIF(AZ80,"P")+COUNTIF(BF80,"P")+COUNTIF(BL80,"P")+COUNTIF(BR80,"P")+COUNTIF(BX80,"P")+COUNTIF(CD80,"P")+COUNTIF(CJ80,"P")</f>
        <v/>
      </c>
      <c r="CS80">
        <f>(INT(E80)*3+(E80-INT(E80))*10)+(INT(K80)*3+(K80-INT(K80))*10)+(INT(Q80)*3+(Q80-INT(Q80))*10)+(INT(W80)*3+(W80-INT(W80))*10)+(INT(AC80)*3+(AC80-INT(AC80))*10)+(INT(AI80)*3+(AI80-INT(AI80))*10)+(INT(AO80)*3+(AO80-INT(AO80))*10)+(INT(AU80)*3+(AU80-INT(AU80))*10)+(INT(BA80)*3+(BA80-INT(BA80))*10)+(INT(BG80)*3+(BG80-INT(BG80))*10)+(INT(BM80)*3+(BM80-INT(BM80))*10)+(INT(BS80)*3+(BS80-INT(BS80))*10)+(INT(BY80)*3+(BY80-INT(BY80))*10)+(INT(CE80)*3+(CE80-INT(CE80))*10)+(INT(CK80)*3+(CK80-INT(CK80))*10)</f>
        <v/>
      </c>
      <c r="CT80">
        <f>INT(CS80/3)+MOD(CS80,3)/10</f>
        <v/>
      </c>
      <c r="CU80">
        <f>F80+L80+R80+X80+AD80+AJ80+AP80+AV80+BB80+BH80+BN80+BT80+BZ80+CF80+CL80</f>
        <v/>
      </c>
      <c r="CV80">
        <f>G80+M80+S80+Y80+AE80+AK80+AQ80+AW80+BC80+BI80+BO80+BU80+CA80+CG80+CM80</f>
        <v/>
      </c>
      <c r="CW80">
        <f>H80+N80+T80+Z80+AF80+AL80+AR80+AX80+BD80+BJ80+BP80+BV80+CB80+CH80+CN80</f>
        <v/>
      </c>
      <c r="CX80" s="2">
        <f>IFERROR(CU80*27/CS80,0)</f>
        <v/>
      </c>
    </row>
    <row r="81">
      <c r="A81">
        <f>IF(A23="","",A23)</f>
        <v/>
      </c>
      <c r="B81">
        <f>IF(B23="","",B23)</f>
        <v/>
      </c>
      <c r="CP81">
        <f>C81+I81+O81+U81+AA81+AG81+AM81+AS81+AY81+BE81+BK81+BQ81+BW81+CC81+CI81</f>
        <v/>
      </c>
      <c r="CQ81">
        <f>COUNTIF(D81,"G")+COUNTIF(J81,"G")+COUNTIF(P81,"G")+COUNTIF(V81,"G")+COUNTIF(AB81,"G")+COUNTIF(AH81,"G")+COUNTIF(AN81,"G")+COUNTIF(AT81,"G")+COUNTIF(AZ81,"G")+COUNTIF(BF81,"G")+COUNTIF(BL81,"G")+COUNTIF(BR81,"G")+COUNTIF(BX81,"G")+COUNTIF(CD81,"G")+COUNTIF(CJ81,"G")</f>
        <v/>
      </c>
      <c r="CR81">
        <f>COUNTIF(D81,"P")+COUNTIF(J81,"P")+COUNTIF(P81,"P")+COUNTIF(V81,"P")+COUNTIF(AB81,"P")+COUNTIF(AH81,"P")+COUNTIF(AN81,"P")+COUNTIF(AT81,"P")+COUNTIF(AZ81,"P")+COUNTIF(BF81,"P")+COUNTIF(BL81,"P")+COUNTIF(BR81,"P")+COUNTIF(BX81,"P")+COUNTIF(CD81,"P")+COUNTIF(CJ81,"P")</f>
        <v/>
      </c>
      <c r="CS81">
        <f>(INT(E81)*3+(E81-INT(E81))*10)+(INT(K81)*3+(K81-INT(K81))*10)+(INT(Q81)*3+(Q81-INT(Q81))*10)+(INT(W81)*3+(W81-INT(W81))*10)+(INT(AC81)*3+(AC81-INT(AC81))*10)+(INT(AI81)*3+(AI81-INT(AI81))*10)+(INT(AO81)*3+(AO81-INT(AO81))*10)+(INT(AU81)*3+(AU81-INT(AU81))*10)+(INT(BA81)*3+(BA81-INT(BA81))*10)+(INT(BG81)*3+(BG81-INT(BG81))*10)+(INT(BM81)*3+(BM81-INT(BM81))*10)+(INT(BS81)*3+(BS81-INT(BS81))*10)+(INT(BY81)*3+(BY81-INT(BY81))*10)+(INT(CE81)*3+(CE81-INT(CE81))*10)+(INT(CK81)*3+(CK81-INT(CK81))*10)</f>
        <v/>
      </c>
      <c r="CT81">
        <f>INT(CS81/3)+MOD(CS81,3)/10</f>
        <v/>
      </c>
      <c r="CU81">
        <f>F81+L81+R81+X81+AD81+AJ81+AP81+AV81+BB81+BH81+BN81+BT81+BZ81+CF81+CL81</f>
        <v/>
      </c>
      <c r="CV81">
        <f>G81+M81+S81+Y81+AE81+AK81+AQ81+AW81+BC81+BI81+BO81+BU81+CA81+CG81+CM81</f>
        <v/>
      </c>
      <c r="CW81">
        <f>H81+N81+T81+Z81+AF81+AL81+AR81+AX81+BD81+BJ81+BP81+BV81+CB81+CH81+CN81</f>
        <v/>
      </c>
      <c r="CX81" s="2">
        <f>IFERROR(CU81*27/CS81,0)</f>
        <v/>
      </c>
    </row>
    <row r="82">
      <c r="A82">
        <f>IF(A24="","",A24)</f>
        <v/>
      </c>
      <c r="B82">
        <f>IF(B24="","",B24)</f>
        <v/>
      </c>
      <c r="CP82">
        <f>C82+I82+O82+U82+AA82+AG82+AM82+AS82+AY82+BE82+BK82+BQ82+BW82+CC82+CI82</f>
        <v/>
      </c>
      <c r="CQ82">
        <f>COUNTIF(D82,"G")+COUNTIF(J82,"G")+COUNTIF(P82,"G")+COUNTIF(V82,"G")+COUNTIF(AB82,"G")+COUNTIF(AH82,"G")+COUNTIF(AN82,"G")+COUNTIF(AT82,"G")+COUNTIF(AZ82,"G")+COUNTIF(BF82,"G")+COUNTIF(BL82,"G")+COUNTIF(BR82,"G")+COUNTIF(BX82,"G")+COUNTIF(CD82,"G")+COUNTIF(CJ82,"G")</f>
        <v/>
      </c>
      <c r="CR82">
        <f>COUNTIF(D82,"P")+COUNTIF(J82,"P")+COUNTIF(P82,"P")+COUNTIF(V82,"P")+COUNTIF(AB82,"P")+COUNTIF(AH82,"P")+COUNTIF(AN82,"P")+COUNTIF(AT82,"P")+COUNTIF(AZ82,"P")+COUNTIF(BF82,"P")+COUNTIF(BL82,"P")+COUNTIF(BR82,"P")+COUNTIF(BX82,"P")+COUNTIF(CD82,"P")+COUNTIF(CJ82,"P")</f>
        <v/>
      </c>
      <c r="CS82">
        <f>(INT(E82)*3+(E82-INT(E82))*10)+(INT(K82)*3+(K82-INT(K82))*10)+(INT(Q82)*3+(Q82-INT(Q82))*10)+(INT(W82)*3+(W82-INT(W82))*10)+(INT(AC82)*3+(AC82-INT(AC82))*10)+(INT(AI82)*3+(AI82-INT(AI82))*10)+(INT(AO82)*3+(AO82-INT(AO82))*10)+(INT(AU82)*3+(AU82-INT(AU82))*10)+(INT(BA82)*3+(BA82-INT(BA82))*10)+(INT(BG82)*3+(BG82-INT(BG82))*10)+(INT(BM82)*3+(BM82-INT(BM82))*10)+(INT(BS82)*3+(BS82-INT(BS82))*10)+(INT(BY82)*3+(BY82-INT(BY82))*10)+(INT(CE82)*3+(CE82-INT(CE82))*10)+(INT(CK82)*3+(CK82-INT(CK82))*10)</f>
        <v/>
      </c>
      <c r="CT82">
        <f>INT(CS82/3)+MOD(CS82,3)/10</f>
        <v/>
      </c>
      <c r="CU82">
        <f>F82+L82+R82+X82+AD82+AJ82+AP82+AV82+BB82+BH82+BN82+BT82+BZ82+CF82+CL82</f>
        <v/>
      </c>
      <c r="CV82">
        <f>G82+M82+S82+Y82+AE82+AK82+AQ82+AW82+BC82+BI82+BO82+BU82+CA82+CG82+CM82</f>
        <v/>
      </c>
      <c r="CW82">
        <f>H82+N82+T82+Z82+AF82+AL82+AR82+AX82+BD82+BJ82+BP82+BV82+CB82+CH82+CN82</f>
        <v/>
      </c>
      <c r="CX82" s="2">
        <f>IFERROR(CU82*27/CS82,0)</f>
        <v/>
      </c>
    </row>
    <row r="83">
      <c r="A83">
        <f>IF(A25="","",A25)</f>
        <v/>
      </c>
      <c r="B83">
        <f>IF(B25="","",B25)</f>
        <v/>
      </c>
      <c r="CP83">
        <f>C83+I83+O83+U83+AA83+AG83+AM83+AS83+AY83+BE83+BK83+BQ83+BW83+CC83+CI83</f>
        <v/>
      </c>
      <c r="CQ83">
        <f>COUNTIF(D83,"G")+COUNTIF(J83,"G")+COUNTIF(P83,"G")+COUNTIF(V83,"G")+COUNTIF(AB83,"G")+COUNTIF(AH83,"G")+COUNTIF(AN83,"G")+COUNTIF(AT83,"G")+COUNTIF(AZ83,"G")+COUNTIF(BF83,"G")+COUNTIF(BL83,"G")+COUNTIF(BR83,"G")+COUNTIF(BX83,"G")+COUNTIF(CD83,"G")+COUNTIF(CJ83,"G")</f>
        <v/>
      </c>
      <c r="CR83">
        <f>COUNTIF(D83,"P")+COUNTIF(J83,"P")+COUNTIF(P83,"P")+COUNTIF(V83,"P")+COUNTIF(AB83,"P")+COUNTIF(AH83,"P")+COUNTIF(AN83,"P")+COUNTIF(AT83,"P")+COUNTIF(AZ83,"P")+COUNTIF(BF83,"P")+COUNTIF(BL83,"P")+COUNTIF(BR83,"P")+COUNTIF(BX83,"P")+COUNTIF(CD83,"P")+COUNTIF(CJ83,"P")</f>
        <v/>
      </c>
      <c r="CS83">
        <f>(INT(E83)*3+(E83-INT(E83))*10)+(INT(K83)*3+(K83-INT(K83))*10)+(INT(Q83)*3+(Q83-INT(Q83))*10)+(INT(W83)*3+(W83-INT(W83))*10)+(INT(AC83)*3+(AC83-INT(AC83))*10)+(INT(AI83)*3+(AI83-INT(AI83))*10)+(INT(AO83)*3+(AO83-INT(AO83))*10)+(INT(AU83)*3+(AU83-INT(AU83))*10)+(INT(BA83)*3+(BA83-INT(BA83))*10)+(INT(BG83)*3+(BG83-INT(BG83))*10)+(INT(BM83)*3+(BM83-INT(BM83))*10)+(INT(BS83)*3+(BS83-INT(BS83))*10)+(INT(BY83)*3+(BY83-INT(BY83))*10)+(INT(CE83)*3+(CE83-INT(CE83))*10)+(INT(CK83)*3+(CK83-INT(CK83))*10)</f>
        <v/>
      </c>
      <c r="CT83">
        <f>INT(CS83/3)+MOD(CS83,3)/10</f>
        <v/>
      </c>
      <c r="CU83">
        <f>F83+L83+R83+X83+AD83+AJ83+AP83+AV83+BB83+BH83+BN83+BT83+BZ83+CF83+CL83</f>
        <v/>
      </c>
      <c r="CV83">
        <f>G83+M83+S83+Y83+AE83+AK83+AQ83+AW83+BC83+BI83+BO83+BU83+CA83+CG83+CM83</f>
        <v/>
      </c>
      <c r="CW83">
        <f>H83+N83+T83+Z83+AF83+AL83+AR83+AX83+BD83+BJ83+BP83+BV83+CB83+CH83+CN83</f>
        <v/>
      </c>
      <c r="CX83" s="2">
        <f>IFERROR(CU83*27/CS83,0)</f>
        <v/>
      </c>
    </row>
    <row r="84">
      <c r="A84">
        <f>IF(A26="","",A26)</f>
        <v/>
      </c>
      <c r="B84">
        <f>IF(B26="","",B26)</f>
        <v/>
      </c>
      <c r="CP84">
        <f>C84+I84+O84+U84+AA84+AG84+AM84+AS84+AY84+BE84+BK84+BQ84+BW84+CC84+CI84</f>
        <v/>
      </c>
      <c r="CQ84">
        <f>COUNTIF(D84,"G")+COUNTIF(J84,"G")+COUNTIF(P84,"G")+COUNTIF(V84,"G")+COUNTIF(AB84,"G")+COUNTIF(AH84,"G")+COUNTIF(AN84,"G")+COUNTIF(AT84,"G")+COUNTIF(AZ84,"G")+COUNTIF(BF84,"G")+COUNTIF(BL84,"G")+COUNTIF(BR84,"G")+COUNTIF(BX84,"G")+COUNTIF(CD84,"G")+COUNTIF(CJ84,"G")</f>
        <v/>
      </c>
      <c r="CR84">
        <f>COUNTIF(D84,"P")+COUNTIF(J84,"P")+COUNTIF(P84,"P")+COUNTIF(V84,"P")+COUNTIF(AB84,"P")+COUNTIF(AH84,"P")+COUNTIF(AN84,"P")+COUNTIF(AT84,"P")+COUNTIF(AZ84,"P")+COUNTIF(BF84,"P")+COUNTIF(BL84,"P")+COUNTIF(BR84,"P")+COUNTIF(BX84,"P")+COUNTIF(CD84,"P")+COUNTIF(CJ84,"P")</f>
        <v/>
      </c>
      <c r="CS84">
        <f>(INT(E84)*3+(E84-INT(E84))*10)+(INT(K84)*3+(K84-INT(K84))*10)+(INT(Q84)*3+(Q84-INT(Q84))*10)+(INT(W84)*3+(W84-INT(W84))*10)+(INT(AC84)*3+(AC84-INT(AC84))*10)+(INT(AI84)*3+(AI84-INT(AI84))*10)+(INT(AO84)*3+(AO84-INT(AO84))*10)+(INT(AU84)*3+(AU84-INT(AU84))*10)+(INT(BA84)*3+(BA84-INT(BA84))*10)+(INT(BG84)*3+(BG84-INT(BG84))*10)+(INT(BM84)*3+(BM84-INT(BM84))*10)+(INT(BS84)*3+(BS84-INT(BS84))*10)+(INT(BY84)*3+(BY84-INT(BY84))*10)+(INT(CE84)*3+(CE84-INT(CE84))*10)+(INT(CK84)*3+(CK84-INT(CK84))*10)</f>
        <v/>
      </c>
      <c r="CT84">
        <f>INT(CS84/3)+MOD(CS84,3)/10</f>
        <v/>
      </c>
      <c r="CU84">
        <f>F84+L84+R84+X84+AD84+AJ84+AP84+AV84+BB84+BH84+BN84+BT84+BZ84+CF84+CL84</f>
        <v/>
      </c>
      <c r="CV84">
        <f>G84+M84+S84+Y84+AE84+AK84+AQ84+AW84+BC84+BI84+BO84+BU84+CA84+CG84+CM84</f>
        <v/>
      </c>
      <c r="CW84">
        <f>H84+N84+T84+Z84+AF84+AL84+AR84+AX84+BD84+BJ84+BP84+BV84+CB84+CH84+CN84</f>
        <v/>
      </c>
      <c r="CX84" s="2">
        <f>IFERROR(CU84*27/CS84,0)</f>
        <v/>
      </c>
    </row>
    <row r="85">
      <c r="A85">
        <f>IF(A27="","",A27)</f>
        <v/>
      </c>
      <c r="B85">
        <f>IF(B27="","",B27)</f>
        <v/>
      </c>
      <c r="CP85">
        <f>C85+I85+O85+U85+AA85+AG85+AM85+AS85+AY85+BE85+BK85+BQ85+BW85+CC85+CI85</f>
        <v/>
      </c>
      <c r="CQ85">
        <f>COUNTIF(D85,"G")+COUNTIF(J85,"G")+COUNTIF(P85,"G")+COUNTIF(V85,"G")+COUNTIF(AB85,"G")+COUNTIF(AH85,"G")+COUNTIF(AN85,"G")+COUNTIF(AT85,"G")+COUNTIF(AZ85,"G")+COUNTIF(BF85,"G")+COUNTIF(BL85,"G")+COUNTIF(BR85,"G")+COUNTIF(BX85,"G")+COUNTIF(CD85,"G")+COUNTIF(CJ85,"G")</f>
        <v/>
      </c>
      <c r="CR85">
        <f>COUNTIF(D85,"P")+COUNTIF(J85,"P")+COUNTIF(P85,"P")+COUNTIF(V85,"P")+COUNTIF(AB85,"P")+COUNTIF(AH85,"P")+COUNTIF(AN85,"P")+COUNTIF(AT85,"P")+COUNTIF(AZ85,"P")+COUNTIF(BF85,"P")+COUNTIF(BL85,"P")+COUNTIF(BR85,"P")+COUNTIF(BX85,"P")+COUNTIF(CD85,"P")+COUNTIF(CJ85,"P")</f>
        <v/>
      </c>
      <c r="CS85">
        <f>(INT(E85)*3+(E85-INT(E85))*10)+(INT(K85)*3+(K85-INT(K85))*10)+(INT(Q85)*3+(Q85-INT(Q85))*10)+(INT(W85)*3+(W85-INT(W85))*10)+(INT(AC85)*3+(AC85-INT(AC85))*10)+(INT(AI85)*3+(AI85-INT(AI85))*10)+(INT(AO85)*3+(AO85-INT(AO85))*10)+(INT(AU85)*3+(AU85-INT(AU85))*10)+(INT(BA85)*3+(BA85-INT(BA85))*10)+(INT(BG85)*3+(BG85-INT(BG85))*10)+(INT(BM85)*3+(BM85-INT(BM85))*10)+(INT(BS85)*3+(BS85-INT(BS85))*10)+(INT(BY85)*3+(BY85-INT(BY85))*10)+(INT(CE85)*3+(CE85-INT(CE85))*10)+(INT(CK85)*3+(CK85-INT(CK85))*10)</f>
        <v/>
      </c>
      <c r="CT85">
        <f>INT(CS85/3)+MOD(CS85,3)/10</f>
        <v/>
      </c>
      <c r="CU85">
        <f>F85+L85+R85+X85+AD85+AJ85+AP85+AV85+BB85+BH85+BN85+BT85+BZ85+CF85+CL85</f>
        <v/>
      </c>
      <c r="CV85">
        <f>G85+M85+S85+Y85+AE85+AK85+AQ85+AW85+BC85+BI85+BO85+BU85+CA85+CG85+CM85</f>
        <v/>
      </c>
      <c r="CW85">
        <f>H85+N85+T85+Z85+AF85+AL85+AR85+AX85+BD85+BJ85+BP85+BV85+CB85+CH85+CN85</f>
        <v/>
      </c>
      <c r="CX85" s="2">
        <f>IFERROR(CU85*27/CS85,0)</f>
        <v/>
      </c>
    </row>
    <row r="86">
      <c r="A86">
        <f>IF(A28="","",A28)</f>
        <v/>
      </c>
      <c r="B86">
        <f>IF(B28="","",B28)</f>
        <v/>
      </c>
      <c r="CP86">
        <f>C86+I86+O86+U86+AA86+AG86+AM86+AS86+AY86+BE86+BK86+BQ86+BW86+CC86+CI86</f>
        <v/>
      </c>
      <c r="CQ86">
        <f>COUNTIF(D86,"G")+COUNTIF(J86,"G")+COUNTIF(P86,"G")+COUNTIF(V86,"G")+COUNTIF(AB86,"G")+COUNTIF(AH86,"G")+COUNTIF(AN86,"G")+COUNTIF(AT86,"G")+COUNTIF(AZ86,"G")+COUNTIF(BF86,"G")+COUNTIF(BL86,"G")+COUNTIF(BR86,"G")+COUNTIF(BX86,"G")+COUNTIF(CD86,"G")+COUNTIF(CJ86,"G")</f>
        <v/>
      </c>
      <c r="CR86">
        <f>COUNTIF(D86,"P")+COUNTIF(J86,"P")+COUNTIF(P86,"P")+COUNTIF(V86,"P")+COUNTIF(AB86,"P")+COUNTIF(AH86,"P")+COUNTIF(AN86,"P")+COUNTIF(AT86,"P")+COUNTIF(AZ86,"P")+COUNTIF(BF86,"P")+COUNTIF(BL86,"P")+COUNTIF(BR86,"P")+COUNTIF(BX86,"P")+COUNTIF(CD86,"P")+COUNTIF(CJ86,"P")</f>
        <v/>
      </c>
      <c r="CS86">
        <f>(INT(E86)*3+(E86-INT(E86))*10)+(INT(K86)*3+(K86-INT(K86))*10)+(INT(Q86)*3+(Q86-INT(Q86))*10)+(INT(W86)*3+(W86-INT(W86))*10)+(INT(AC86)*3+(AC86-INT(AC86))*10)+(INT(AI86)*3+(AI86-INT(AI86))*10)+(INT(AO86)*3+(AO86-INT(AO86))*10)+(INT(AU86)*3+(AU86-INT(AU86))*10)+(INT(BA86)*3+(BA86-INT(BA86))*10)+(INT(BG86)*3+(BG86-INT(BG86))*10)+(INT(BM86)*3+(BM86-INT(BM86))*10)+(INT(BS86)*3+(BS86-INT(BS86))*10)+(INT(BY86)*3+(BY86-INT(BY86))*10)+(INT(CE86)*3+(CE86-INT(CE86))*10)+(INT(CK86)*3+(CK86-INT(CK86))*10)</f>
        <v/>
      </c>
      <c r="CT86">
        <f>INT(CS86/3)+MOD(CS86,3)/10</f>
        <v/>
      </c>
      <c r="CU86">
        <f>F86+L86+R86+X86+AD86+AJ86+AP86+AV86+BB86+BH86+BN86+BT86+BZ86+CF86+CL86</f>
        <v/>
      </c>
      <c r="CV86">
        <f>G86+M86+S86+Y86+AE86+AK86+AQ86+AW86+BC86+BI86+BO86+BU86+CA86+CG86+CM86</f>
        <v/>
      </c>
      <c r="CW86">
        <f>H86+N86+T86+Z86+AF86+AL86+AR86+AX86+BD86+BJ86+BP86+BV86+CB86+CH86+CN86</f>
        <v/>
      </c>
      <c r="CX86" s="2">
        <f>IFERROR(CU86*27/CS86,0)</f>
        <v/>
      </c>
    </row>
    <row r="87">
      <c r="A87">
        <f>IF(A29="","",A29)</f>
        <v/>
      </c>
      <c r="B87">
        <f>IF(B29="","",B29)</f>
        <v/>
      </c>
      <c r="CP87">
        <f>C87+I87+O87+U87+AA87+AG87+AM87+AS87+AY87+BE87+BK87+BQ87+BW87+CC87+CI87</f>
        <v/>
      </c>
      <c r="CQ87">
        <f>COUNTIF(D87,"G")+COUNTIF(J87,"G")+COUNTIF(P87,"G")+COUNTIF(V87,"G")+COUNTIF(AB87,"G")+COUNTIF(AH87,"G")+COUNTIF(AN87,"G")+COUNTIF(AT87,"G")+COUNTIF(AZ87,"G")+COUNTIF(BF87,"G")+COUNTIF(BL87,"G")+COUNTIF(BR87,"G")+COUNTIF(BX87,"G")+COUNTIF(CD87,"G")+COUNTIF(CJ87,"G")</f>
        <v/>
      </c>
      <c r="CR87">
        <f>COUNTIF(D87,"P")+COUNTIF(J87,"P")+COUNTIF(P87,"P")+COUNTIF(V87,"P")+COUNTIF(AB87,"P")+COUNTIF(AH87,"P")+COUNTIF(AN87,"P")+COUNTIF(AT87,"P")+COUNTIF(AZ87,"P")+COUNTIF(BF87,"P")+COUNTIF(BL87,"P")+COUNTIF(BR87,"P")+COUNTIF(BX87,"P")+COUNTIF(CD87,"P")+COUNTIF(CJ87,"P")</f>
        <v/>
      </c>
      <c r="CS87">
        <f>(INT(E87)*3+(E87-INT(E87))*10)+(INT(K87)*3+(K87-INT(K87))*10)+(INT(Q87)*3+(Q87-INT(Q87))*10)+(INT(W87)*3+(W87-INT(W87))*10)+(INT(AC87)*3+(AC87-INT(AC87))*10)+(INT(AI87)*3+(AI87-INT(AI87))*10)+(INT(AO87)*3+(AO87-INT(AO87))*10)+(INT(AU87)*3+(AU87-INT(AU87))*10)+(INT(BA87)*3+(BA87-INT(BA87))*10)+(INT(BG87)*3+(BG87-INT(BG87))*10)+(INT(BM87)*3+(BM87-INT(BM87))*10)+(INT(BS87)*3+(BS87-INT(BS87))*10)+(INT(BY87)*3+(BY87-INT(BY87))*10)+(INT(CE87)*3+(CE87-INT(CE87))*10)+(INT(CK87)*3+(CK87-INT(CK87))*10)</f>
        <v/>
      </c>
      <c r="CT87">
        <f>INT(CS87/3)+MOD(CS87,3)/10</f>
        <v/>
      </c>
      <c r="CU87">
        <f>F87+L87+R87+X87+AD87+AJ87+AP87+AV87+BB87+BH87+BN87+BT87+BZ87+CF87+CL87</f>
        <v/>
      </c>
      <c r="CV87">
        <f>G87+M87+S87+Y87+AE87+AK87+AQ87+AW87+BC87+BI87+BO87+BU87+CA87+CG87+CM87</f>
        <v/>
      </c>
      <c r="CW87">
        <f>H87+N87+T87+Z87+AF87+AL87+AR87+AX87+BD87+BJ87+BP87+BV87+CB87+CH87+CN87</f>
        <v/>
      </c>
      <c r="CX87" s="2">
        <f>IFERROR(CU87*27/CS87,0)</f>
        <v/>
      </c>
    </row>
    <row r="88">
      <c r="A88">
        <f>IF(A30="","",A30)</f>
        <v/>
      </c>
      <c r="B88">
        <f>IF(B30="","",B30)</f>
        <v/>
      </c>
      <c r="CP88">
        <f>C88+I88+O88+U88+AA88+AG88+AM88+AS88+AY88+BE88+BK88+BQ88+BW88+CC88+CI88</f>
        <v/>
      </c>
      <c r="CQ88">
        <f>COUNTIF(D88,"G")+COUNTIF(J88,"G")+COUNTIF(P88,"G")+COUNTIF(V88,"G")+COUNTIF(AB88,"G")+COUNTIF(AH88,"G")+COUNTIF(AN88,"G")+COUNTIF(AT88,"G")+COUNTIF(AZ88,"G")+COUNTIF(BF88,"G")+COUNTIF(BL88,"G")+COUNTIF(BR88,"G")+COUNTIF(BX88,"G")+COUNTIF(CD88,"G")+COUNTIF(CJ88,"G")</f>
        <v/>
      </c>
      <c r="CR88">
        <f>COUNTIF(D88,"P")+COUNTIF(J88,"P")+COUNTIF(P88,"P")+COUNTIF(V88,"P")+COUNTIF(AB88,"P")+COUNTIF(AH88,"P")+COUNTIF(AN88,"P")+COUNTIF(AT88,"P")+COUNTIF(AZ88,"P")+COUNTIF(BF88,"P")+COUNTIF(BL88,"P")+COUNTIF(BR88,"P")+COUNTIF(BX88,"P")+COUNTIF(CD88,"P")+COUNTIF(CJ88,"P")</f>
        <v/>
      </c>
      <c r="CS88">
        <f>(INT(E88)*3+(E88-INT(E88))*10)+(INT(K88)*3+(K88-INT(K88))*10)+(INT(Q88)*3+(Q88-INT(Q88))*10)+(INT(W88)*3+(W88-INT(W88))*10)+(INT(AC88)*3+(AC88-INT(AC88))*10)+(INT(AI88)*3+(AI88-INT(AI88))*10)+(INT(AO88)*3+(AO88-INT(AO88))*10)+(INT(AU88)*3+(AU88-INT(AU88))*10)+(INT(BA88)*3+(BA88-INT(BA88))*10)+(INT(BG88)*3+(BG88-INT(BG88))*10)+(INT(BM88)*3+(BM88-INT(BM88))*10)+(INT(BS88)*3+(BS88-INT(BS88))*10)+(INT(BY88)*3+(BY88-INT(BY88))*10)+(INT(CE88)*3+(CE88-INT(CE88))*10)+(INT(CK88)*3+(CK88-INT(CK88))*10)</f>
        <v/>
      </c>
      <c r="CT88">
        <f>INT(CS88/3)+MOD(CS88,3)/10</f>
        <v/>
      </c>
      <c r="CU88">
        <f>F88+L88+R88+X88+AD88+AJ88+AP88+AV88+BB88+BH88+BN88+BT88+BZ88+CF88+CL88</f>
        <v/>
      </c>
      <c r="CV88">
        <f>G88+M88+S88+Y88+AE88+AK88+AQ88+AW88+BC88+BI88+BO88+BU88+CA88+CG88+CM88</f>
        <v/>
      </c>
      <c r="CW88">
        <f>H88+N88+T88+Z88+AF88+AL88+AR88+AX88+BD88+BJ88+BP88+BV88+CB88+CH88+CN88</f>
        <v/>
      </c>
      <c r="CX88" s="2">
        <f>IFERROR(CU88*27/CS88,0)</f>
        <v/>
      </c>
    </row>
    <row r="89">
      <c r="A89">
        <f>IF(A31="","",A31)</f>
        <v/>
      </c>
      <c r="B89">
        <f>IF(B31="","",B31)</f>
        <v/>
      </c>
      <c r="CP89">
        <f>C89+I89+O89+U89+AA89+AG89+AM89+AS89+AY89+BE89+BK89+BQ89+BW89+CC89+CI89</f>
        <v/>
      </c>
      <c r="CQ89">
        <f>COUNTIF(D89,"G")+COUNTIF(J89,"G")+COUNTIF(P89,"G")+COUNTIF(V89,"G")+COUNTIF(AB89,"G")+COUNTIF(AH89,"G")+COUNTIF(AN89,"G")+COUNTIF(AT89,"G")+COUNTIF(AZ89,"G")+COUNTIF(BF89,"G")+COUNTIF(BL89,"G")+COUNTIF(BR89,"G")+COUNTIF(BX89,"G")+COUNTIF(CD89,"G")+COUNTIF(CJ89,"G")</f>
        <v/>
      </c>
      <c r="CR89">
        <f>COUNTIF(D89,"P")+COUNTIF(J89,"P")+COUNTIF(P89,"P")+COUNTIF(V89,"P")+COUNTIF(AB89,"P")+COUNTIF(AH89,"P")+COUNTIF(AN89,"P")+COUNTIF(AT89,"P")+COUNTIF(AZ89,"P")+COUNTIF(BF89,"P")+COUNTIF(BL89,"P")+COUNTIF(BR89,"P")+COUNTIF(BX89,"P")+COUNTIF(CD89,"P")+COUNTIF(CJ89,"P")</f>
        <v/>
      </c>
      <c r="CS89">
        <f>(INT(E89)*3+(E89-INT(E89))*10)+(INT(K89)*3+(K89-INT(K89))*10)+(INT(Q89)*3+(Q89-INT(Q89))*10)+(INT(W89)*3+(W89-INT(W89))*10)+(INT(AC89)*3+(AC89-INT(AC89))*10)+(INT(AI89)*3+(AI89-INT(AI89))*10)+(INT(AO89)*3+(AO89-INT(AO89))*10)+(INT(AU89)*3+(AU89-INT(AU89))*10)+(INT(BA89)*3+(BA89-INT(BA89))*10)+(INT(BG89)*3+(BG89-INT(BG89))*10)+(INT(BM89)*3+(BM89-INT(BM89))*10)+(INT(BS89)*3+(BS89-INT(BS89))*10)+(INT(BY89)*3+(BY89-INT(BY89))*10)+(INT(CE89)*3+(CE89-INT(CE89))*10)+(INT(CK89)*3+(CK89-INT(CK89))*10)</f>
        <v/>
      </c>
      <c r="CT89">
        <f>INT(CS89/3)+MOD(CS89,3)/10</f>
        <v/>
      </c>
      <c r="CU89">
        <f>F89+L89+R89+X89+AD89+AJ89+AP89+AV89+BB89+BH89+BN89+BT89+BZ89+CF89+CL89</f>
        <v/>
      </c>
      <c r="CV89">
        <f>G89+M89+S89+Y89+AE89+AK89+AQ89+AW89+BC89+BI89+BO89+BU89+CA89+CG89+CM89</f>
        <v/>
      </c>
      <c r="CW89">
        <f>H89+N89+T89+Z89+AF89+AL89+AR89+AX89+BD89+BJ89+BP89+BV89+CB89+CH89+CN89</f>
        <v/>
      </c>
      <c r="CX89" s="2">
        <f>IFERROR(CU89*27/CS89,0)</f>
        <v/>
      </c>
    </row>
    <row r="90">
      <c r="A90">
        <f>IF(A32="","",A32)</f>
        <v/>
      </c>
      <c r="B90">
        <f>IF(B32="","",B32)</f>
        <v/>
      </c>
      <c r="CP90">
        <f>C90+I90+O90+U90+AA90+AG90+AM90+AS90+AY90+BE90+BK90+BQ90+BW90+CC90+CI90</f>
        <v/>
      </c>
      <c r="CQ90">
        <f>COUNTIF(D90,"G")+COUNTIF(J90,"G")+COUNTIF(P90,"G")+COUNTIF(V90,"G")+COUNTIF(AB90,"G")+COUNTIF(AH90,"G")+COUNTIF(AN90,"G")+COUNTIF(AT90,"G")+COUNTIF(AZ90,"G")+COUNTIF(BF90,"G")+COUNTIF(BL90,"G")+COUNTIF(BR90,"G")+COUNTIF(BX90,"G")+COUNTIF(CD90,"G")+COUNTIF(CJ90,"G")</f>
        <v/>
      </c>
      <c r="CR90">
        <f>COUNTIF(D90,"P")+COUNTIF(J90,"P")+COUNTIF(P90,"P")+COUNTIF(V90,"P")+COUNTIF(AB90,"P")+COUNTIF(AH90,"P")+COUNTIF(AN90,"P")+COUNTIF(AT90,"P")+COUNTIF(AZ90,"P")+COUNTIF(BF90,"P")+COUNTIF(BL90,"P")+COUNTIF(BR90,"P")+COUNTIF(BX90,"P")+COUNTIF(CD90,"P")+COUNTIF(CJ90,"P")</f>
        <v/>
      </c>
      <c r="CS90">
        <f>(INT(E90)*3+(E90-INT(E90))*10)+(INT(K90)*3+(K90-INT(K90))*10)+(INT(Q90)*3+(Q90-INT(Q90))*10)+(INT(W90)*3+(W90-INT(W90))*10)+(INT(AC90)*3+(AC90-INT(AC90))*10)+(INT(AI90)*3+(AI90-INT(AI90))*10)+(INT(AO90)*3+(AO90-INT(AO90))*10)+(INT(AU90)*3+(AU90-INT(AU90))*10)+(INT(BA90)*3+(BA90-INT(BA90))*10)+(INT(BG90)*3+(BG90-INT(BG90))*10)+(INT(BM90)*3+(BM90-INT(BM90))*10)+(INT(BS90)*3+(BS90-INT(BS90))*10)+(INT(BY90)*3+(BY90-INT(BY90))*10)+(INT(CE90)*3+(CE90-INT(CE90))*10)+(INT(CK90)*3+(CK90-INT(CK90))*10)</f>
        <v/>
      </c>
      <c r="CT90">
        <f>INT(CS90/3)+MOD(CS90,3)/10</f>
        <v/>
      </c>
      <c r="CU90">
        <f>F90+L90+R90+X90+AD90+AJ90+AP90+AV90+BB90+BH90+BN90+BT90+BZ90+CF90+CL90</f>
        <v/>
      </c>
      <c r="CV90">
        <f>G90+M90+S90+Y90+AE90+AK90+AQ90+AW90+BC90+BI90+BO90+BU90+CA90+CG90+CM90</f>
        <v/>
      </c>
      <c r="CW90">
        <f>H90+N90+T90+Z90+AF90+AL90+AR90+AX90+BD90+BJ90+BP90+BV90+CB90+CH90+CN90</f>
        <v/>
      </c>
      <c r="CX90" s="2">
        <f>IFERROR(CU90*27/CS90,0)</f>
        <v/>
      </c>
    </row>
    <row r="91">
      <c r="A91" t="inlineStr">
        <is>
          <t>TOTALES :</t>
        </is>
      </c>
      <c r="CP91">
        <f>SUM(CP66:CP90)</f>
        <v/>
      </c>
      <c r="CQ91">
        <f>SUM(CQ66:CQ90)</f>
        <v/>
      </c>
      <c r="CR91">
        <f>SUM(CR66:CR90)</f>
        <v/>
      </c>
      <c r="CS91">
        <f>SUM(CS66:CS90)</f>
        <v/>
      </c>
      <c r="CT91">
        <f>SUM(CT66:CT90)</f>
        <v/>
      </c>
      <c r="CU91">
        <f>SUM(CU66:CU90)</f>
        <v/>
      </c>
      <c r="CV91">
        <f>SUM(CV66:CV90)</f>
        <v/>
      </c>
      <c r="CW91">
        <f>SUM(CW66:CW90)</f>
        <v/>
      </c>
      <c r="CX91">
        <f>SUM(CX66:CX90)</f>
        <v/>
      </c>
    </row>
    <row r="94">
      <c r="A94" t="inlineStr">
        <is>
          <t>R E S U L T A D O S   D E L   E Q U I P O</t>
        </is>
      </c>
    </row>
    <row r="95">
      <c r="A95" t="inlineStr">
        <is>
          <t>Juego</t>
        </is>
      </c>
      <c r="B95" t="inlineStr">
        <is>
          <t>Resultado</t>
        </is>
      </c>
      <c r="C95" t="inlineStr">
        <is>
          <t>CA</t>
        </is>
      </c>
      <c r="D95" t="inlineStr">
        <is>
          <t>CR</t>
        </is>
      </c>
    </row>
    <row r="96">
      <c r="A96" t="n">
        <v>1</v>
      </c>
    </row>
    <row r="97">
      <c r="A97" t="n">
        <v>2</v>
      </c>
    </row>
    <row r="98">
      <c r="A98" t="n">
        <v>3</v>
      </c>
    </row>
    <row r="99">
      <c r="A99" t="n">
        <v>4</v>
      </c>
    </row>
    <row r="100">
      <c r="A100" t="n">
        <v>5</v>
      </c>
    </row>
    <row r="101">
      <c r="A101" t="n">
        <v>6</v>
      </c>
    </row>
    <row r="102">
      <c r="A102" t="n">
        <v>7</v>
      </c>
    </row>
    <row r="103">
      <c r="A103" t="n">
        <v>8</v>
      </c>
    </row>
    <row r="104">
      <c r="A104" t="n">
        <v>9</v>
      </c>
    </row>
    <row r="105">
      <c r="A105" t="n">
        <v>10</v>
      </c>
    </row>
    <row r="106">
      <c r="A106" t="n">
        <v>11</v>
      </c>
    </row>
    <row r="107">
      <c r="A107" t="n">
        <v>12</v>
      </c>
    </row>
    <row r="108">
      <c r="A108" t="n">
        <v>13</v>
      </c>
    </row>
    <row r="109">
      <c r="A109" t="n">
        <v>14</v>
      </c>
    </row>
    <row r="110">
      <c r="A110" t="n">
        <v>15</v>
      </c>
    </row>
    <row r="111">
      <c r="A111" t="inlineStr">
        <is>
          <t>TOTALES</t>
        </is>
      </c>
      <c r="B111">
        <f>COUNTIF(B96:B110,"G")+COUNTIF(B96:B110,"P")+COUNTIF(B96:B110,"E")</f>
        <v/>
      </c>
      <c r="C111">
        <f>COUNTIF(B96:B110,"G")</f>
        <v/>
      </c>
      <c r="D111">
        <f>COUNTIF(B96:B110,"P")</f>
        <v/>
      </c>
      <c r="E111">
        <f>COUNTIF(B96:B110,"E")</f>
        <v/>
      </c>
      <c r="F111">
        <f>SUM(C96:C110)</f>
        <v/>
      </c>
      <c r="G111">
        <f>SUM(D96:D110)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K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CORPORACION CRIOLLITOS DE VENEZUELA</t>
        </is>
      </c>
    </row>
    <row r="2">
      <c r="A2" t="inlineStr">
        <is>
          <t>LIGA DE BEISBOL MENOR JUAN GUILLERMO GUZMAN</t>
        </is>
      </c>
    </row>
    <row r="3">
      <c r="B3" t="inlineStr">
        <is>
          <t>LIDERATOS INDIVIDUAL</t>
        </is>
      </c>
    </row>
    <row r="4">
      <c r="B4" t="inlineStr">
        <is>
          <t>CATEGORIA : INFANTIL</t>
        </is>
      </c>
    </row>
    <row r="5">
      <c r="B5" t="inlineStr">
        <is>
          <t>RESUMEN GENERAL</t>
        </is>
      </c>
    </row>
    <row r="6">
      <c r="A6" t="inlineStr">
        <is>
          <t>LIDERES INDIVIDUAL</t>
        </is>
      </c>
    </row>
    <row r="7">
      <c r="A7" t="inlineStr">
        <is>
          <t>NOMBRE</t>
        </is>
      </c>
      <c r="B7" t="inlineStr">
        <is>
          <t>No</t>
        </is>
      </c>
      <c r="C7" t="inlineStr">
        <is>
          <t>organizacion</t>
        </is>
      </c>
      <c r="D7" t="inlineStr">
        <is>
          <t>VB</t>
        </is>
      </c>
      <c r="E7" t="inlineStr">
        <is>
          <t>CA</t>
        </is>
      </c>
      <c r="F7" t="inlineStr">
        <is>
          <t>H</t>
        </is>
      </c>
      <c r="G7" t="inlineStr">
        <is>
          <t>2B</t>
        </is>
      </c>
      <c r="H7" t="inlineStr">
        <is>
          <t>3B</t>
        </is>
      </c>
      <c r="I7" t="inlineStr">
        <is>
          <t>HR</t>
        </is>
      </c>
      <c r="J7" t="inlineStr">
        <is>
          <t>CI</t>
        </is>
      </c>
      <c r="K7" t="inlineStr">
        <is>
          <t>K</t>
        </is>
      </c>
      <c r="L7" t="inlineStr">
        <is>
          <t>BB</t>
        </is>
      </c>
      <c r="M7" t="inlineStr">
        <is>
          <t>BR</t>
        </is>
      </c>
      <c r="N7" t="inlineStr">
        <is>
          <t>GP</t>
        </is>
      </c>
      <c r="O7" t="inlineStr">
        <is>
          <t>SH</t>
        </is>
      </c>
      <c r="P7" t="inlineStr">
        <is>
          <t>SF</t>
        </is>
      </c>
      <c r="Q7" t="inlineStr">
        <is>
          <t>INT</t>
        </is>
      </c>
      <c r="R7" t="inlineStr">
        <is>
          <t>BAL</t>
        </is>
      </c>
      <c r="S7" t="inlineStr">
        <is>
          <t>AL</t>
        </is>
      </c>
      <c r="T7" t="inlineStr"/>
      <c r="U7" t="inlineStr">
        <is>
          <t>AV</t>
        </is>
      </c>
      <c r="V7" t="inlineStr">
        <is>
          <t>SLG</t>
        </is>
      </c>
    </row>
    <row r="8">
      <c r="A8">
        <f>equipo1!A37</f>
        <v/>
      </c>
      <c r="B8">
        <f>equipo1!B37</f>
        <v/>
      </c>
      <c r="C8">
        <f>equipo1!$A$6</f>
        <v/>
      </c>
      <c r="D8">
        <f>equipo1!C37</f>
        <v/>
      </c>
      <c r="E8">
        <f>equipo1!D37</f>
        <v/>
      </c>
      <c r="F8">
        <f>equipo1!E37</f>
        <v/>
      </c>
      <c r="G8">
        <f>equipo1!F37</f>
        <v/>
      </c>
      <c r="H8">
        <f>equipo1!G37</f>
        <v/>
      </c>
      <c r="I8">
        <f>equipo1!H37</f>
        <v/>
      </c>
      <c r="J8">
        <f>equipo1!I37</f>
        <v/>
      </c>
      <c r="K8">
        <f>equipo1!J37</f>
        <v/>
      </c>
      <c r="L8">
        <f>equipo1!K37</f>
        <v/>
      </c>
      <c r="M8">
        <f>equipo1!L37</f>
        <v/>
      </c>
      <c r="N8">
        <f>equipo1!M37</f>
        <v/>
      </c>
      <c r="O8">
        <f>equipo1!N37</f>
        <v/>
      </c>
      <c r="P8">
        <f>equipo1!O37</f>
        <v/>
      </c>
      <c r="Q8">
        <f>equipo1!P37</f>
        <v/>
      </c>
      <c r="R8">
        <f>equipo1!Q37</f>
        <v/>
      </c>
      <c r="S8">
        <f>equipo1!R37</f>
        <v/>
      </c>
      <c r="U8" s="1">
        <f>equipo1!T37</f>
        <v/>
      </c>
      <c r="V8" s="1">
        <f>equipo1!U37</f>
        <v/>
      </c>
      <c r="X8">
        <f>A8</f>
        <v/>
      </c>
      <c r="Y8">
        <f>U8</f>
        <v/>
      </c>
      <c r="Z8">
        <f>Y8</f>
        <v/>
      </c>
      <c r="AA8">
        <f>Z8*10000-ROW()</f>
        <v/>
      </c>
      <c r="AB8">
        <f>A8</f>
        <v/>
      </c>
      <c r="AC8">
        <f>V8</f>
        <v/>
      </c>
      <c r="AD8">
        <f>AC8</f>
        <v/>
      </c>
      <c r="AE8">
        <f>AD8*10000-ROW()</f>
        <v/>
      </c>
      <c r="AF8">
        <f>A8</f>
        <v/>
      </c>
      <c r="AG8">
        <f>I8</f>
        <v/>
      </c>
      <c r="AH8">
        <f>AG8</f>
        <v/>
      </c>
      <c r="AI8">
        <f>AH8*10000-ROW()</f>
        <v/>
      </c>
      <c r="AJ8">
        <f>A8</f>
        <v/>
      </c>
      <c r="AK8">
        <f>J8</f>
        <v/>
      </c>
      <c r="AL8">
        <f>AK8</f>
        <v/>
      </c>
      <c r="AM8">
        <f>AL8*10000-ROW()</f>
        <v/>
      </c>
      <c r="AN8">
        <f>A8</f>
        <v/>
      </c>
      <c r="AO8">
        <f>F8</f>
        <v/>
      </c>
      <c r="AP8">
        <f>AO8</f>
        <v/>
      </c>
      <c r="AQ8">
        <f>AP8*10000-ROW()</f>
        <v/>
      </c>
    </row>
    <row r="9">
      <c r="A9">
        <f>equipo1!A38</f>
        <v/>
      </c>
      <c r="B9">
        <f>equipo1!B38</f>
        <v/>
      </c>
      <c r="C9">
        <f>equipo1!$A$6</f>
        <v/>
      </c>
      <c r="D9">
        <f>equipo1!C38</f>
        <v/>
      </c>
      <c r="E9">
        <f>equipo1!D38</f>
        <v/>
      </c>
      <c r="F9">
        <f>equipo1!E38</f>
        <v/>
      </c>
      <c r="G9">
        <f>equipo1!F38</f>
        <v/>
      </c>
      <c r="H9">
        <f>equipo1!G38</f>
        <v/>
      </c>
      <c r="I9">
        <f>equipo1!H38</f>
        <v/>
      </c>
      <c r="J9">
        <f>equipo1!I38</f>
        <v/>
      </c>
      <c r="K9">
        <f>equipo1!J38</f>
        <v/>
      </c>
      <c r="L9">
        <f>equipo1!K38</f>
        <v/>
      </c>
      <c r="M9">
        <f>equipo1!L38</f>
        <v/>
      </c>
      <c r="N9">
        <f>equipo1!M38</f>
        <v/>
      </c>
      <c r="O9">
        <f>equipo1!N38</f>
        <v/>
      </c>
      <c r="P9">
        <f>equipo1!O38</f>
        <v/>
      </c>
      <c r="Q9">
        <f>equipo1!P38</f>
        <v/>
      </c>
      <c r="R9">
        <f>equipo1!Q38</f>
        <v/>
      </c>
      <c r="S9">
        <f>equipo1!R38</f>
        <v/>
      </c>
      <c r="U9" s="1">
        <f>equipo1!T38</f>
        <v/>
      </c>
      <c r="V9" s="1">
        <f>equipo1!U38</f>
        <v/>
      </c>
      <c r="X9">
        <f>A9</f>
        <v/>
      </c>
      <c r="Y9">
        <f>U9</f>
        <v/>
      </c>
      <c r="Z9">
        <f>Y9</f>
        <v/>
      </c>
      <c r="AA9">
        <f>Z9*10000-ROW()</f>
        <v/>
      </c>
      <c r="AB9">
        <f>A9</f>
        <v/>
      </c>
      <c r="AC9">
        <f>V9</f>
        <v/>
      </c>
      <c r="AD9">
        <f>AC9</f>
        <v/>
      </c>
      <c r="AE9">
        <f>AD9*10000-ROW()</f>
        <v/>
      </c>
      <c r="AF9">
        <f>A9</f>
        <v/>
      </c>
      <c r="AG9">
        <f>I9</f>
        <v/>
      </c>
      <c r="AH9">
        <f>AG9</f>
        <v/>
      </c>
      <c r="AI9">
        <f>AH9*10000-ROW()</f>
        <v/>
      </c>
      <c r="AJ9">
        <f>A9</f>
        <v/>
      </c>
      <c r="AK9">
        <f>J9</f>
        <v/>
      </c>
      <c r="AL9">
        <f>AK9</f>
        <v/>
      </c>
      <c r="AM9">
        <f>AL9*10000-ROW()</f>
        <v/>
      </c>
      <c r="AN9">
        <f>A9</f>
        <v/>
      </c>
      <c r="AO9">
        <f>F9</f>
        <v/>
      </c>
      <c r="AP9">
        <f>AO9</f>
        <v/>
      </c>
      <c r="AQ9">
        <f>AP9*10000-ROW()</f>
        <v/>
      </c>
    </row>
    <row r="10">
      <c r="A10">
        <f>equipo1!A39</f>
        <v/>
      </c>
      <c r="B10">
        <f>equipo1!B39</f>
        <v/>
      </c>
      <c r="C10">
        <f>equipo1!$A$6</f>
        <v/>
      </c>
      <c r="D10">
        <f>equipo1!C39</f>
        <v/>
      </c>
      <c r="E10">
        <f>equipo1!D39</f>
        <v/>
      </c>
      <c r="F10">
        <f>equipo1!E39</f>
        <v/>
      </c>
      <c r="G10">
        <f>equipo1!F39</f>
        <v/>
      </c>
      <c r="H10">
        <f>equipo1!G39</f>
        <v/>
      </c>
      <c r="I10">
        <f>equipo1!H39</f>
        <v/>
      </c>
      <c r="J10">
        <f>equipo1!I39</f>
        <v/>
      </c>
      <c r="K10">
        <f>equipo1!J39</f>
        <v/>
      </c>
      <c r="L10">
        <f>equipo1!K39</f>
        <v/>
      </c>
      <c r="M10">
        <f>equipo1!L39</f>
        <v/>
      </c>
      <c r="N10">
        <f>equipo1!M39</f>
        <v/>
      </c>
      <c r="O10">
        <f>equipo1!N39</f>
        <v/>
      </c>
      <c r="P10">
        <f>equipo1!O39</f>
        <v/>
      </c>
      <c r="Q10">
        <f>equipo1!P39</f>
        <v/>
      </c>
      <c r="R10">
        <f>equipo1!Q39</f>
        <v/>
      </c>
      <c r="S10">
        <f>equipo1!R39</f>
        <v/>
      </c>
      <c r="U10" s="1">
        <f>equipo1!T39</f>
        <v/>
      </c>
      <c r="V10" s="1">
        <f>equipo1!U39</f>
        <v/>
      </c>
      <c r="X10">
        <f>A10</f>
        <v/>
      </c>
      <c r="Y10">
        <f>U10</f>
        <v/>
      </c>
      <c r="Z10">
        <f>Y10</f>
        <v/>
      </c>
      <c r="AA10">
        <f>Z10*10000-ROW()</f>
        <v/>
      </c>
      <c r="AB10">
        <f>A10</f>
        <v/>
      </c>
      <c r="AC10">
        <f>V10</f>
        <v/>
      </c>
      <c r="AD10">
        <f>AC10</f>
        <v/>
      </c>
      <c r="AE10">
        <f>AD10*10000-ROW()</f>
        <v/>
      </c>
      <c r="AF10">
        <f>A10</f>
        <v/>
      </c>
      <c r="AG10">
        <f>I10</f>
        <v/>
      </c>
      <c r="AH10">
        <f>AG10</f>
        <v/>
      </c>
      <c r="AI10">
        <f>AH10*10000-ROW()</f>
        <v/>
      </c>
      <c r="AJ10">
        <f>A10</f>
        <v/>
      </c>
      <c r="AK10">
        <f>J10</f>
        <v/>
      </c>
      <c r="AL10">
        <f>AK10</f>
        <v/>
      </c>
      <c r="AM10">
        <f>AL10*10000-ROW()</f>
        <v/>
      </c>
      <c r="AN10">
        <f>A10</f>
        <v/>
      </c>
      <c r="AO10">
        <f>F10</f>
        <v/>
      </c>
      <c r="AP10">
        <f>AO10</f>
        <v/>
      </c>
      <c r="AQ10">
        <f>AP10*10000-ROW()</f>
        <v/>
      </c>
    </row>
    <row r="11">
      <c r="A11">
        <f>equipo1!A40</f>
        <v/>
      </c>
      <c r="B11">
        <f>equipo1!B40</f>
        <v/>
      </c>
      <c r="C11">
        <f>equipo1!$A$6</f>
        <v/>
      </c>
      <c r="D11">
        <f>equipo1!C40</f>
        <v/>
      </c>
      <c r="E11">
        <f>equipo1!D40</f>
        <v/>
      </c>
      <c r="F11">
        <f>equipo1!E40</f>
        <v/>
      </c>
      <c r="G11">
        <f>equipo1!F40</f>
        <v/>
      </c>
      <c r="H11">
        <f>equipo1!G40</f>
        <v/>
      </c>
      <c r="I11">
        <f>equipo1!H40</f>
        <v/>
      </c>
      <c r="J11">
        <f>equipo1!I40</f>
        <v/>
      </c>
      <c r="K11">
        <f>equipo1!J40</f>
        <v/>
      </c>
      <c r="L11">
        <f>equipo1!K40</f>
        <v/>
      </c>
      <c r="M11">
        <f>equipo1!L40</f>
        <v/>
      </c>
      <c r="N11">
        <f>equipo1!M40</f>
        <v/>
      </c>
      <c r="O11">
        <f>equipo1!N40</f>
        <v/>
      </c>
      <c r="P11">
        <f>equipo1!O40</f>
        <v/>
      </c>
      <c r="Q11">
        <f>equipo1!P40</f>
        <v/>
      </c>
      <c r="R11">
        <f>equipo1!Q40</f>
        <v/>
      </c>
      <c r="S11">
        <f>equipo1!R40</f>
        <v/>
      </c>
      <c r="U11" s="1">
        <f>equipo1!T40</f>
        <v/>
      </c>
      <c r="V11" s="1">
        <f>equipo1!U40</f>
        <v/>
      </c>
      <c r="X11">
        <f>A11</f>
        <v/>
      </c>
      <c r="Y11">
        <f>U11</f>
        <v/>
      </c>
      <c r="Z11">
        <f>Y11</f>
        <v/>
      </c>
      <c r="AA11">
        <f>Z11*10000-ROW()</f>
        <v/>
      </c>
      <c r="AB11">
        <f>A11</f>
        <v/>
      </c>
      <c r="AC11">
        <f>V11</f>
        <v/>
      </c>
      <c r="AD11">
        <f>AC11</f>
        <v/>
      </c>
      <c r="AE11">
        <f>AD11*10000-ROW()</f>
        <v/>
      </c>
      <c r="AF11">
        <f>A11</f>
        <v/>
      </c>
      <c r="AG11">
        <f>I11</f>
        <v/>
      </c>
      <c r="AH11">
        <f>AG11</f>
        <v/>
      </c>
      <c r="AI11">
        <f>AH11*10000-ROW()</f>
        <v/>
      </c>
      <c r="AJ11">
        <f>A11</f>
        <v/>
      </c>
      <c r="AK11">
        <f>J11</f>
        <v/>
      </c>
      <c r="AL11">
        <f>AK11</f>
        <v/>
      </c>
      <c r="AM11">
        <f>AL11*10000-ROW()</f>
        <v/>
      </c>
      <c r="AN11">
        <f>A11</f>
        <v/>
      </c>
      <c r="AO11">
        <f>F11</f>
        <v/>
      </c>
      <c r="AP11">
        <f>AO11</f>
        <v/>
      </c>
      <c r="AQ11">
        <f>AP11*10000-ROW()</f>
        <v/>
      </c>
    </row>
    <row r="12">
      <c r="A12">
        <f>equipo1!A41</f>
        <v/>
      </c>
      <c r="B12">
        <f>equipo1!B41</f>
        <v/>
      </c>
      <c r="C12">
        <f>equipo1!$A$6</f>
        <v/>
      </c>
      <c r="D12">
        <f>equipo1!C41</f>
        <v/>
      </c>
      <c r="E12">
        <f>equipo1!D41</f>
        <v/>
      </c>
      <c r="F12">
        <f>equipo1!E41</f>
        <v/>
      </c>
      <c r="G12">
        <f>equipo1!F41</f>
        <v/>
      </c>
      <c r="H12">
        <f>equipo1!G41</f>
        <v/>
      </c>
      <c r="I12">
        <f>equipo1!H41</f>
        <v/>
      </c>
      <c r="J12">
        <f>equipo1!I41</f>
        <v/>
      </c>
      <c r="K12">
        <f>equipo1!J41</f>
        <v/>
      </c>
      <c r="L12">
        <f>equipo1!K41</f>
        <v/>
      </c>
      <c r="M12">
        <f>equipo1!L41</f>
        <v/>
      </c>
      <c r="N12">
        <f>equipo1!M41</f>
        <v/>
      </c>
      <c r="O12">
        <f>equipo1!N41</f>
        <v/>
      </c>
      <c r="P12">
        <f>equipo1!O41</f>
        <v/>
      </c>
      <c r="Q12">
        <f>equipo1!P41</f>
        <v/>
      </c>
      <c r="R12">
        <f>equipo1!Q41</f>
        <v/>
      </c>
      <c r="S12">
        <f>equipo1!R41</f>
        <v/>
      </c>
      <c r="U12" s="1">
        <f>equipo1!T41</f>
        <v/>
      </c>
      <c r="V12" s="1">
        <f>equipo1!U41</f>
        <v/>
      </c>
      <c r="X12">
        <f>A12</f>
        <v/>
      </c>
      <c r="Y12">
        <f>U12</f>
        <v/>
      </c>
      <c r="Z12">
        <f>Y12</f>
        <v/>
      </c>
      <c r="AA12">
        <f>Z12*10000-ROW()</f>
        <v/>
      </c>
      <c r="AB12">
        <f>A12</f>
        <v/>
      </c>
      <c r="AC12">
        <f>V12</f>
        <v/>
      </c>
      <c r="AD12">
        <f>AC12</f>
        <v/>
      </c>
      <c r="AE12">
        <f>AD12*10000-ROW()</f>
        <v/>
      </c>
      <c r="AF12">
        <f>A12</f>
        <v/>
      </c>
      <c r="AG12">
        <f>I12</f>
        <v/>
      </c>
      <c r="AH12">
        <f>AG12</f>
        <v/>
      </c>
      <c r="AI12">
        <f>AH12*10000-ROW()</f>
        <v/>
      </c>
      <c r="AJ12">
        <f>A12</f>
        <v/>
      </c>
      <c r="AK12">
        <f>J12</f>
        <v/>
      </c>
      <c r="AL12">
        <f>AK12</f>
        <v/>
      </c>
      <c r="AM12">
        <f>AL12*10000-ROW()</f>
        <v/>
      </c>
      <c r="AN12">
        <f>A12</f>
        <v/>
      </c>
      <c r="AO12">
        <f>F12</f>
        <v/>
      </c>
      <c r="AP12">
        <f>AO12</f>
        <v/>
      </c>
      <c r="AQ12">
        <f>AP12*10000-ROW()</f>
        <v/>
      </c>
    </row>
    <row r="13">
      <c r="A13">
        <f>equipo1!A42</f>
        <v/>
      </c>
      <c r="B13">
        <f>equipo1!B42</f>
        <v/>
      </c>
      <c r="C13">
        <f>equipo1!$A$6</f>
        <v/>
      </c>
      <c r="D13">
        <f>equipo1!C42</f>
        <v/>
      </c>
      <c r="E13">
        <f>equipo1!D42</f>
        <v/>
      </c>
      <c r="F13">
        <f>equipo1!E42</f>
        <v/>
      </c>
      <c r="G13">
        <f>equipo1!F42</f>
        <v/>
      </c>
      <c r="H13">
        <f>equipo1!G42</f>
        <v/>
      </c>
      <c r="I13">
        <f>equipo1!H42</f>
        <v/>
      </c>
      <c r="J13">
        <f>equipo1!I42</f>
        <v/>
      </c>
      <c r="K13">
        <f>equipo1!J42</f>
        <v/>
      </c>
      <c r="L13">
        <f>equipo1!K42</f>
        <v/>
      </c>
      <c r="M13">
        <f>equipo1!L42</f>
        <v/>
      </c>
      <c r="N13">
        <f>equipo1!M42</f>
        <v/>
      </c>
      <c r="O13">
        <f>equipo1!N42</f>
        <v/>
      </c>
      <c r="P13">
        <f>equipo1!O42</f>
        <v/>
      </c>
      <c r="Q13">
        <f>equipo1!P42</f>
        <v/>
      </c>
      <c r="R13">
        <f>equipo1!Q42</f>
        <v/>
      </c>
      <c r="S13">
        <f>equipo1!R42</f>
        <v/>
      </c>
      <c r="U13" s="1">
        <f>equipo1!T42</f>
        <v/>
      </c>
      <c r="V13" s="1">
        <f>equipo1!U42</f>
        <v/>
      </c>
      <c r="X13">
        <f>A13</f>
        <v/>
      </c>
      <c r="Y13">
        <f>U13</f>
        <v/>
      </c>
      <c r="Z13">
        <f>Y13</f>
        <v/>
      </c>
      <c r="AA13">
        <f>Z13*10000-ROW()</f>
        <v/>
      </c>
      <c r="AB13">
        <f>A13</f>
        <v/>
      </c>
      <c r="AC13">
        <f>V13</f>
        <v/>
      </c>
      <c r="AD13">
        <f>AC13</f>
        <v/>
      </c>
      <c r="AE13">
        <f>AD13*10000-ROW()</f>
        <v/>
      </c>
      <c r="AF13">
        <f>A13</f>
        <v/>
      </c>
      <c r="AG13">
        <f>I13</f>
        <v/>
      </c>
      <c r="AH13">
        <f>AG13</f>
        <v/>
      </c>
      <c r="AI13">
        <f>AH13*10000-ROW()</f>
        <v/>
      </c>
      <c r="AJ13">
        <f>A13</f>
        <v/>
      </c>
      <c r="AK13">
        <f>J13</f>
        <v/>
      </c>
      <c r="AL13">
        <f>AK13</f>
        <v/>
      </c>
      <c r="AM13">
        <f>AL13*10000-ROW()</f>
        <v/>
      </c>
      <c r="AN13">
        <f>A13</f>
        <v/>
      </c>
      <c r="AO13">
        <f>F13</f>
        <v/>
      </c>
      <c r="AP13">
        <f>AO13</f>
        <v/>
      </c>
      <c r="AQ13">
        <f>AP13*10000-ROW()</f>
        <v/>
      </c>
    </row>
    <row r="14">
      <c r="A14">
        <f>equipo1!A43</f>
        <v/>
      </c>
      <c r="B14">
        <f>equipo1!B43</f>
        <v/>
      </c>
      <c r="C14">
        <f>equipo1!$A$6</f>
        <v/>
      </c>
      <c r="D14">
        <f>equipo1!C43</f>
        <v/>
      </c>
      <c r="E14">
        <f>equipo1!D43</f>
        <v/>
      </c>
      <c r="F14">
        <f>equipo1!E43</f>
        <v/>
      </c>
      <c r="G14">
        <f>equipo1!F43</f>
        <v/>
      </c>
      <c r="H14">
        <f>equipo1!G43</f>
        <v/>
      </c>
      <c r="I14">
        <f>equipo1!H43</f>
        <v/>
      </c>
      <c r="J14">
        <f>equipo1!I43</f>
        <v/>
      </c>
      <c r="K14">
        <f>equipo1!J43</f>
        <v/>
      </c>
      <c r="L14">
        <f>equipo1!K43</f>
        <v/>
      </c>
      <c r="M14">
        <f>equipo1!L43</f>
        <v/>
      </c>
      <c r="N14">
        <f>equipo1!M43</f>
        <v/>
      </c>
      <c r="O14">
        <f>equipo1!N43</f>
        <v/>
      </c>
      <c r="P14">
        <f>equipo1!O43</f>
        <v/>
      </c>
      <c r="Q14">
        <f>equipo1!P43</f>
        <v/>
      </c>
      <c r="R14">
        <f>equipo1!Q43</f>
        <v/>
      </c>
      <c r="S14">
        <f>equipo1!R43</f>
        <v/>
      </c>
      <c r="U14" s="1">
        <f>equipo1!T43</f>
        <v/>
      </c>
      <c r="V14" s="1">
        <f>equipo1!U43</f>
        <v/>
      </c>
      <c r="X14">
        <f>A14</f>
        <v/>
      </c>
      <c r="Y14">
        <f>U14</f>
        <v/>
      </c>
      <c r="Z14">
        <f>Y14</f>
        <v/>
      </c>
      <c r="AA14">
        <f>Z14*10000-ROW()</f>
        <v/>
      </c>
      <c r="AB14">
        <f>A14</f>
        <v/>
      </c>
      <c r="AC14">
        <f>V14</f>
        <v/>
      </c>
      <c r="AD14">
        <f>AC14</f>
        <v/>
      </c>
      <c r="AE14">
        <f>AD14*10000-ROW()</f>
        <v/>
      </c>
      <c r="AF14">
        <f>A14</f>
        <v/>
      </c>
      <c r="AG14">
        <f>I14</f>
        <v/>
      </c>
      <c r="AH14">
        <f>AG14</f>
        <v/>
      </c>
      <c r="AI14">
        <f>AH14*10000-ROW()</f>
        <v/>
      </c>
      <c r="AJ14">
        <f>A14</f>
        <v/>
      </c>
      <c r="AK14">
        <f>J14</f>
        <v/>
      </c>
      <c r="AL14">
        <f>AK14</f>
        <v/>
      </c>
      <c r="AM14">
        <f>AL14*10000-ROW()</f>
        <v/>
      </c>
      <c r="AN14">
        <f>A14</f>
        <v/>
      </c>
      <c r="AO14">
        <f>F14</f>
        <v/>
      </c>
      <c r="AP14">
        <f>AO14</f>
        <v/>
      </c>
      <c r="AQ14">
        <f>AP14*10000-ROW()</f>
        <v/>
      </c>
    </row>
    <row r="15">
      <c r="A15">
        <f>equipo1!A44</f>
        <v/>
      </c>
      <c r="B15">
        <f>equipo1!B44</f>
        <v/>
      </c>
      <c r="C15">
        <f>equipo1!$A$6</f>
        <v/>
      </c>
      <c r="D15">
        <f>equipo1!C44</f>
        <v/>
      </c>
      <c r="E15">
        <f>equipo1!D44</f>
        <v/>
      </c>
      <c r="F15">
        <f>equipo1!E44</f>
        <v/>
      </c>
      <c r="G15">
        <f>equipo1!F44</f>
        <v/>
      </c>
      <c r="H15">
        <f>equipo1!G44</f>
        <v/>
      </c>
      <c r="I15">
        <f>equipo1!H44</f>
        <v/>
      </c>
      <c r="J15">
        <f>equipo1!I44</f>
        <v/>
      </c>
      <c r="K15">
        <f>equipo1!J44</f>
        <v/>
      </c>
      <c r="L15">
        <f>equipo1!K44</f>
        <v/>
      </c>
      <c r="M15">
        <f>equipo1!L44</f>
        <v/>
      </c>
      <c r="N15">
        <f>equipo1!M44</f>
        <v/>
      </c>
      <c r="O15">
        <f>equipo1!N44</f>
        <v/>
      </c>
      <c r="P15">
        <f>equipo1!O44</f>
        <v/>
      </c>
      <c r="Q15">
        <f>equipo1!P44</f>
        <v/>
      </c>
      <c r="R15">
        <f>equipo1!Q44</f>
        <v/>
      </c>
      <c r="S15">
        <f>equipo1!R44</f>
        <v/>
      </c>
      <c r="U15" s="1">
        <f>equipo1!T44</f>
        <v/>
      </c>
      <c r="V15" s="1">
        <f>equipo1!U44</f>
        <v/>
      </c>
      <c r="X15">
        <f>A15</f>
        <v/>
      </c>
      <c r="Y15">
        <f>U15</f>
        <v/>
      </c>
      <c r="Z15">
        <f>Y15</f>
        <v/>
      </c>
      <c r="AA15">
        <f>Z15*10000-ROW()</f>
        <v/>
      </c>
      <c r="AB15">
        <f>A15</f>
        <v/>
      </c>
      <c r="AC15">
        <f>V15</f>
        <v/>
      </c>
      <c r="AD15">
        <f>AC15</f>
        <v/>
      </c>
      <c r="AE15">
        <f>AD15*10000-ROW()</f>
        <v/>
      </c>
      <c r="AF15">
        <f>A15</f>
        <v/>
      </c>
      <c r="AG15">
        <f>I15</f>
        <v/>
      </c>
      <c r="AH15">
        <f>AG15</f>
        <v/>
      </c>
      <c r="AI15">
        <f>AH15*10000-ROW()</f>
        <v/>
      </c>
      <c r="AJ15">
        <f>A15</f>
        <v/>
      </c>
      <c r="AK15">
        <f>J15</f>
        <v/>
      </c>
      <c r="AL15">
        <f>AK15</f>
        <v/>
      </c>
      <c r="AM15">
        <f>AL15*10000-ROW()</f>
        <v/>
      </c>
      <c r="AN15">
        <f>A15</f>
        <v/>
      </c>
      <c r="AO15">
        <f>F15</f>
        <v/>
      </c>
      <c r="AP15">
        <f>AO15</f>
        <v/>
      </c>
      <c r="AQ15">
        <f>AP15*10000-ROW()</f>
        <v/>
      </c>
    </row>
    <row r="16">
      <c r="A16">
        <f>equipo1!A45</f>
        <v/>
      </c>
      <c r="B16">
        <f>equipo1!B45</f>
        <v/>
      </c>
      <c r="C16">
        <f>equipo1!$A$6</f>
        <v/>
      </c>
      <c r="D16">
        <f>equipo1!C45</f>
        <v/>
      </c>
      <c r="E16">
        <f>equipo1!D45</f>
        <v/>
      </c>
      <c r="F16">
        <f>equipo1!E45</f>
        <v/>
      </c>
      <c r="G16">
        <f>equipo1!F45</f>
        <v/>
      </c>
      <c r="H16">
        <f>equipo1!G45</f>
        <v/>
      </c>
      <c r="I16">
        <f>equipo1!H45</f>
        <v/>
      </c>
      <c r="J16">
        <f>equipo1!I45</f>
        <v/>
      </c>
      <c r="K16">
        <f>equipo1!J45</f>
        <v/>
      </c>
      <c r="L16">
        <f>equipo1!K45</f>
        <v/>
      </c>
      <c r="M16">
        <f>equipo1!L45</f>
        <v/>
      </c>
      <c r="N16">
        <f>equipo1!M45</f>
        <v/>
      </c>
      <c r="O16">
        <f>equipo1!N45</f>
        <v/>
      </c>
      <c r="P16">
        <f>equipo1!O45</f>
        <v/>
      </c>
      <c r="Q16">
        <f>equipo1!P45</f>
        <v/>
      </c>
      <c r="R16">
        <f>equipo1!Q45</f>
        <v/>
      </c>
      <c r="S16">
        <f>equipo1!R45</f>
        <v/>
      </c>
      <c r="U16" s="1">
        <f>equipo1!T45</f>
        <v/>
      </c>
      <c r="V16" s="1">
        <f>equipo1!U45</f>
        <v/>
      </c>
      <c r="X16">
        <f>A16</f>
        <v/>
      </c>
      <c r="Y16">
        <f>U16</f>
        <v/>
      </c>
      <c r="Z16">
        <f>Y16</f>
        <v/>
      </c>
      <c r="AA16">
        <f>Z16*10000-ROW()</f>
        <v/>
      </c>
      <c r="AB16">
        <f>A16</f>
        <v/>
      </c>
      <c r="AC16">
        <f>V16</f>
        <v/>
      </c>
      <c r="AD16">
        <f>AC16</f>
        <v/>
      </c>
      <c r="AE16">
        <f>AD16*10000-ROW()</f>
        <v/>
      </c>
      <c r="AF16">
        <f>A16</f>
        <v/>
      </c>
      <c r="AG16">
        <f>I16</f>
        <v/>
      </c>
      <c r="AH16">
        <f>AG16</f>
        <v/>
      </c>
      <c r="AI16">
        <f>AH16*10000-ROW()</f>
        <v/>
      </c>
      <c r="AJ16">
        <f>A16</f>
        <v/>
      </c>
      <c r="AK16">
        <f>J16</f>
        <v/>
      </c>
      <c r="AL16">
        <f>AK16</f>
        <v/>
      </c>
      <c r="AM16">
        <f>AL16*10000-ROW()</f>
        <v/>
      </c>
      <c r="AN16">
        <f>A16</f>
        <v/>
      </c>
      <c r="AO16">
        <f>F16</f>
        <v/>
      </c>
      <c r="AP16">
        <f>AO16</f>
        <v/>
      </c>
      <c r="AQ16">
        <f>AP16*10000-ROW()</f>
        <v/>
      </c>
    </row>
    <row r="17">
      <c r="A17">
        <f>equipo1!A46</f>
        <v/>
      </c>
      <c r="B17">
        <f>equipo1!B46</f>
        <v/>
      </c>
      <c r="C17">
        <f>equipo1!$A$6</f>
        <v/>
      </c>
      <c r="D17">
        <f>equipo1!C46</f>
        <v/>
      </c>
      <c r="E17">
        <f>equipo1!D46</f>
        <v/>
      </c>
      <c r="F17">
        <f>equipo1!E46</f>
        <v/>
      </c>
      <c r="G17">
        <f>equipo1!F46</f>
        <v/>
      </c>
      <c r="H17">
        <f>equipo1!G46</f>
        <v/>
      </c>
      <c r="I17">
        <f>equipo1!H46</f>
        <v/>
      </c>
      <c r="J17">
        <f>equipo1!I46</f>
        <v/>
      </c>
      <c r="K17">
        <f>equipo1!J46</f>
        <v/>
      </c>
      <c r="L17">
        <f>equipo1!K46</f>
        <v/>
      </c>
      <c r="M17">
        <f>equipo1!L46</f>
        <v/>
      </c>
      <c r="N17">
        <f>equipo1!M46</f>
        <v/>
      </c>
      <c r="O17">
        <f>equipo1!N46</f>
        <v/>
      </c>
      <c r="P17">
        <f>equipo1!O46</f>
        <v/>
      </c>
      <c r="Q17">
        <f>equipo1!P46</f>
        <v/>
      </c>
      <c r="R17">
        <f>equipo1!Q46</f>
        <v/>
      </c>
      <c r="S17">
        <f>equipo1!R46</f>
        <v/>
      </c>
      <c r="U17" s="1">
        <f>equipo1!T46</f>
        <v/>
      </c>
      <c r="V17" s="1">
        <f>equipo1!U46</f>
        <v/>
      </c>
      <c r="X17">
        <f>A17</f>
        <v/>
      </c>
      <c r="Y17">
        <f>U17</f>
        <v/>
      </c>
      <c r="Z17">
        <f>Y17</f>
        <v/>
      </c>
      <c r="AA17">
        <f>Z17*10000-ROW()</f>
        <v/>
      </c>
      <c r="AB17">
        <f>A17</f>
        <v/>
      </c>
      <c r="AC17">
        <f>V17</f>
        <v/>
      </c>
      <c r="AD17">
        <f>AC17</f>
        <v/>
      </c>
      <c r="AE17">
        <f>AD17*10000-ROW()</f>
        <v/>
      </c>
      <c r="AF17">
        <f>A17</f>
        <v/>
      </c>
      <c r="AG17">
        <f>I17</f>
        <v/>
      </c>
      <c r="AH17">
        <f>AG17</f>
        <v/>
      </c>
      <c r="AI17">
        <f>AH17*10000-ROW()</f>
        <v/>
      </c>
      <c r="AJ17">
        <f>A17</f>
        <v/>
      </c>
      <c r="AK17">
        <f>J17</f>
        <v/>
      </c>
      <c r="AL17">
        <f>AK17</f>
        <v/>
      </c>
      <c r="AM17">
        <f>AL17*10000-ROW()</f>
        <v/>
      </c>
      <c r="AN17">
        <f>A17</f>
        <v/>
      </c>
      <c r="AO17">
        <f>F17</f>
        <v/>
      </c>
      <c r="AP17">
        <f>AO17</f>
        <v/>
      </c>
      <c r="AQ17">
        <f>AP17*10000-ROW()</f>
        <v/>
      </c>
    </row>
    <row r="18">
      <c r="A18">
        <f>equipo1!A47</f>
        <v/>
      </c>
      <c r="B18">
        <f>equipo1!B47</f>
        <v/>
      </c>
      <c r="C18">
        <f>equipo1!$A$6</f>
        <v/>
      </c>
      <c r="D18">
        <f>equipo1!C47</f>
        <v/>
      </c>
      <c r="E18">
        <f>equipo1!D47</f>
        <v/>
      </c>
      <c r="F18">
        <f>equipo1!E47</f>
        <v/>
      </c>
      <c r="G18">
        <f>equipo1!F47</f>
        <v/>
      </c>
      <c r="H18">
        <f>equipo1!G47</f>
        <v/>
      </c>
      <c r="I18">
        <f>equipo1!H47</f>
        <v/>
      </c>
      <c r="J18">
        <f>equipo1!I47</f>
        <v/>
      </c>
      <c r="K18">
        <f>equipo1!J47</f>
        <v/>
      </c>
      <c r="L18">
        <f>equipo1!K47</f>
        <v/>
      </c>
      <c r="M18">
        <f>equipo1!L47</f>
        <v/>
      </c>
      <c r="N18">
        <f>equipo1!M47</f>
        <v/>
      </c>
      <c r="O18">
        <f>equipo1!N47</f>
        <v/>
      </c>
      <c r="P18">
        <f>equipo1!O47</f>
        <v/>
      </c>
      <c r="Q18">
        <f>equipo1!P47</f>
        <v/>
      </c>
      <c r="R18">
        <f>equipo1!Q47</f>
        <v/>
      </c>
      <c r="S18">
        <f>equipo1!R47</f>
        <v/>
      </c>
      <c r="U18" s="1">
        <f>equipo1!T47</f>
        <v/>
      </c>
      <c r="V18" s="1">
        <f>equipo1!U47</f>
        <v/>
      </c>
      <c r="X18">
        <f>A18</f>
        <v/>
      </c>
      <c r="Y18">
        <f>U18</f>
        <v/>
      </c>
      <c r="Z18">
        <f>Y18</f>
        <v/>
      </c>
      <c r="AA18">
        <f>Z18*10000-ROW()</f>
        <v/>
      </c>
      <c r="AB18">
        <f>A18</f>
        <v/>
      </c>
      <c r="AC18">
        <f>V18</f>
        <v/>
      </c>
      <c r="AD18">
        <f>AC18</f>
        <v/>
      </c>
      <c r="AE18">
        <f>AD18*10000-ROW()</f>
        <v/>
      </c>
      <c r="AF18">
        <f>A18</f>
        <v/>
      </c>
      <c r="AG18">
        <f>I18</f>
        <v/>
      </c>
      <c r="AH18">
        <f>AG18</f>
        <v/>
      </c>
      <c r="AI18">
        <f>AH18*10000-ROW()</f>
        <v/>
      </c>
      <c r="AJ18">
        <f>A18</f>
        <v/>
      </c>
      <c r="AK18">
        <f>J18</f>
        <v/>
      </c>
      <c r="AL18">
        <f>AK18</f>
        <v/>
      </c>
      <c r="AM18">
        <f>AL18*10000-ROW()</f>
        <v/>
      </c>
      <c r="AN18">
        <f>A18</f>
        <v/>
      </c>
      <c r="AO18">
        <f>F18</f>
        <v/>
      </c>
      <c r="AP18">
        <f>AO18</f>
        <v/>
      </c>
      <c r="AQ18">
        <f>AP18*10000-ROW()</f>
        <v/>
      </c>
    </row>
    <row r="19">
      <c r="A19">
        <f>equipo1!A48</f>
        <v/>
      </c>
      <c r="B19">
        <f>equipo1!B48</f>
        <v/>
      </c>
      <c r="C19">
        <f>equipo1!$A$6</f>
        <v/>
      </c>
      <c r="D19">
        <f>equipo1!C48</f>
        <v/>
      </c>
      <c r="E19">
        <f>equipo1!D48</f>
        <v/>
      </c>
      <c r="F19">
        <f>equipo1!E48</f>
        <v/>
      </c>
      <c r="G19">
        <f>equipo1!F48</f>
        <v/>
      </c>
      <c r="H19">
        <f>equipo1!G48</f>
        <v/>
      </c>
      <c r="I19">
        <f>equipo1!H48</f>
        <v/>
      </c>
      <c r="J19">
        <f>equipo1!I48</f>
        <v/>
      </c>
      <c r="K19">
        <f>equipo1!J48</f>
        <v/>
      </c>
      <c r="L19">
        <f>equipo1!K48</f>
        <v/>
      </c>
      <c r="M19">
        <f>equipo1!L48</f>
        <v/>
      </c>
      <c r="N19">
        <f>equipo1!M48</f>
        <v/>
      </c>
      <c r="O19">
        <f>equipo1!N48</f>
        <v/>
      </c>
      <c r="P19">
        <f>equipo1!O48</f>
        <v/>
      </c>
      <c r="Q19">
        <f>equipo1!P48</f>
        <v/>
      </c>
      <c r="R19">
        <f>equipo1!Q48</f>
        <v/>
      </c>
      <c r="S19">
        <f>equipo1!R48</f>
        <v/>
      </c>
      <c r="U19" s="1">
        <f>equipo1!T48</f>
        <v/>
      </c>
      <c r="V19" s="1">
        <f>equipo1!U48</f>
        <v/>
      </c>
      <c r="X19">
        <f>A19</f>
        <v/>
      </c>
      <c r="Y19">
        <f>U19</f>
        <v/>
      </c>
      <c r="Z19">
        <f>Y19</f>
        <v/>
      </c>
      <c r="AA19">
        <f>Z19*10000-ROW()</f>
        <v/>
      </c>
      <c r="AB19">
        <f>A19</f>
        <v/>
      </c>
      <c r="AC19">
        <f>V19</f>
        <v/>
      </c>
      <c r="AD19">
        <f>AC19</f>
        <v/>
      </c>
      <c r="AE19">
        <f>AD19*10000-ROW()</f>
        <v/>
      </c>
      <c r="AF19">
        <f>A19</f>
        <v/>
      </c>
      <c r="AG19">
        <f>I19</f>
        <v/>
      </c>
      <c r="AH19">
        <f>AG19</f>
        <v/>
      </c>
      <c r="AI19">
        <f>AH19*10000-ROW()</f>
        <v/>
      </c>
      <c r="AJ19">
        <f>A19</f>
        <v/>
      </c>
      <c r="AK19">
        <f>J19</f>
        <v/>
      </c>
      <c r="AL19">
        <f>AK19</f>
        <v/>
      </c>
      <c r="AM19">
        <f>AL19*10000-ROW()</f>
        <v/>
      </c>
      <c r="AN19">
        <f>A19</f>
        <v/>
      </c>
      <c r="AO19">
        <f>F19</f>
        <v/>
      </c>
      <c r="AP19">
        <f>AO19</f>
        <v/>
      </c>
      <c r="AQ19">
        <f>AP19*10000-ROW()</f>
        <v/>
      </c>
    </row>
    <row r="20">
      <c r="A20">
        <f>equipo1!A49</f>
        <v/>
      </c>
      <c r="B20">
        <f>equipo1!B49</f>
        <v/>
      </c>
      <c r="C20">
        <f>equipo1!$A$6</f>
        <v/>
      </c>
      <c r="D20">
        <f>equipo1!C49</f>
        <v/>
      </c>
      <c r="E20">
        <f>equipo1!D49</f>
        <v/>
      </c>
      <c r="F20">
        <f>equipo1!E49</f>
        <v/>
      </c>
      <c r="G20">
        <f>equipo1!F49</f>
        <v/>
      </c>
      <c r="H20">
        <f>equipo1!G49</f>
        <v/>
      </c>
      <c r="I20">
        <f>equipo1!H49</f>
        <v/>
      </c>
      <c r="J20">
        <f>equipo1!I49</f>
        <v/>
      </c>
      <c r="K20">
        <f>equipo1!J49</f>
        <v/>
      </c>
      <c r="L20">
        <f>equipo1!K49</f>
        <v/>
      </c>
      <c r="M20">
        <f>equipo1!L49</f>
        <v/>
      </c>
      <c r="N20">
        <f>equipo1!M49</f>
        <v/>
      </c>
      <c r="O20">
        <f>equipo1!N49</f>
        <v/>
      </c>
      <c r="P20">
        <f>equipo1!O49</f>
        <v/>
      </c>
      <c r="Q20">
        <f>equipo1!P49</f>
        <v/>
      </c>
      <c r="R20">
        <f>equipo1!Q49</f>
        <v/>
      </c>
      <c r="S20">
        <f>equipo1!R49</f>
        <v/>
      </c>
      <c r="U20" s="1">
        <f>equipo1!T49</f>
        <v/>
      </c>
      <c r="V20" s="1">
        <f>equipo1!U49</f>
        <v/>
      </c>
      <c r="X20">
        <f>A20</f>
        <v/>
      </c>
      <c r="Y20">
        <f>U20</f>
        <v/>
      </c>
      <c r="Z20">
        <f>Y20</f>
        <v/>
      </c>
      <c r="AA20">
        <f>Z20*10000-ROW()</f>
        <v/>
      </c>
      <c r="AB20">
        <f>A20</f>
        <v/>
      </c>
      <c r="AC20">
        <f>V20</f>
        <v/>
      </c>
      <c r="AD20">
        <f>AC20</f>
        <v/>
      </c>
      <c r="AE20">
        <f>AD20*10000-ROW()</f>
        <v/>
      </c>
      <c r="AF20">
        <f>A20</f>
        <v/>
      </c>
      <c r="AG20">
        <f>I20</f>
        <v/>
      </c>
      <c r="AH20">
        <f>AG20</f>
        <v/>
      </c>
      <c r="AI20">
        <f>AH20*10000-ROW()</f>
        <v/>
      </c>
      <c r="AJ20">
        <f>A20</f>
        <v/>
      </c>
      <c r="AK20">
        <f>J20</f>
        <v/>
      </c>
      <c r="AL20">
        <f>AK20</f>
        <v/>
      </c>
      <c r="AM20">
        <f>AL20*10000-ROW()</f>
        <v/>
      </c>
      <c r="AN20">
        <f>A20</f>
        <v/>
      </c>
      <c r="AO20">
        <f>F20</f>
        <v/>
      </c>
      <c r="AP20">
        <f>AO20</f>
        <v/>
      </c>
      <c r="AQ20">
        <f>AP20*10000-ROW()</f>
        <v/>
      </c>
    </row>
    <row r="21">
      <c r="A21">
        <f>equipo1!A50</f>
        <v/>
      </c>
      <c r="B21">
        <f>equipo1!B50</f>
        <v/>
      </c>
      <c r="C21">
        <f>equipo1!$A$6</f>
        <v/>
      </c>
      <c r="D21">
        <f>equipo1!C50</f>
        <v/>
      </c>
      <c r="E21">
        <f>equipo1!D50</f>
        <v/>
      </c>
      <c r="F21">
        <f>equipo1!E50</f>
        <v/>
      </c>
      <c r="G21">
        <f>equipo1!F50</f>
        <v/>
      </c>
      <c r="H21">
        <f>equipo1!G50</f>
        <v/>
      </c>
      <c r="I21">
        <f>equipo1!H50</f>
        <v/>
      </c>
      <c r="J21">
        <f>equipo1!I50</f>
        <v/>
      </c>
      <c r="K21">
        <f>equipo1!J50</f>
        <v/>
      </c>
      <c r="L21">
        <f>equipo1!K50</f>
        <v/>
      </c>
      <c r="M21">
        <f>equipo1!L50</f>
        <v/>
      </c>
      <c r="N21">
        <f>equipo1!M50</f>
        <v/>
      </c>
      <c r="O21">
        <f>equipo1!N50</f>
        <v/>
      </c>
      <c r="P21">
        <f>equipo1!O50</f>
        <v/>
      </c>
      <c r="Q21">
        <f>equipo1!P50</f>
        <v/>
      </c>
      <c r="R21">
        <f>equipo1!Q50</f>
        <v/>
      </c>
      <c r="S21">
        <f>equipo1!R50</f>
        <v/>
      </c>
      <c r="U21" s="1">
        <f>equipo1!T50</f>
        <v/>
      </c>
      <c r="V21" s="1">
        <f>equipo1!U50</f>
        <v/>
      </c>
      <c r="X21">
        <f>A21</f>
        <v/>
      </c>
      <c r="Y21">
        <f>U21</f>
        <v/>
      </c>
      <c r="Z21">
        <f>Y21</f>
        <v/>
      </c>
      <c r="AA21">
        <f>Z21*10000-ROW()</f>
        <v/>
      </c>
      <c r="AB21">
        <f>A21</f>
        <v/>
      </c>
      <c r="AC21">
        <f>V21</f>
        <v/>
      </c>
      <c r="AD21">
        <f>AC21</f>
        <v/>
      </c>
      <c r="AE21">
        <f>AD21*10000-ROW()</f>
        <v/>
      </c>
      <c r="AF21">
        <f>A21</f>
        <v/>
      </c>
      <c r="AG21">
        <f>I21</f>
        <v/>
      </c>
      <c r="AH21">
        <f>AG21</f>
        <v/>
      </c>
      <c r="AI21">
        <f>AH21*10000-ROW()</f>
        <v/>
      </c>
      <c r="AJ21">
        <f>A21</f>
        <v/>
      </c>
      <c r="AK21">
        <f>J21</f>
        <v/>
      </c>
      <c r="AL21">
        <f>AK21</f>
        <v/>
      </c>
      <c r="AM21">
        <f>AL21*10000-ROW()</f>
        <v/>
      </c>
      <c r="AN21">
        <f>A21</f>
        <v/>
      </c>
      <c r="AO21">
        <f>F21</f>
        <v/>
      </c>
      <c r="AP21">
        <f>AO21</f>
        <v/>
      </c>
      <c r="AQ21">
        <f>AP21*10000-ROW()</f>
        <v/>
      </c>
    </row>
    <row r="22">
      <c r="A22">
        <f>equipo1!A51</f>
        <v/>
      </c>
      <c r="B22">
        <f>equipo1!B51</f>
        <v/>
      </c>
      <c r="C22">
        <f>equipo1!$A$6</f>
        <v/>
      </c>
      <c r="D22">
        <f>equipo1!C51</f>
        <v/>
      </c>
      <c r="E22">
        <f>equipo1!D51</f>
        <v/>
      </c>
      <c r="F22">
        <f>equipo1!E51</f>
        <v/>
      </c>
      <c r="G22">
        <f>equipo1!F51</f>
        <v/>
      </c>
      <c r="H22">
        <f>equipo1!G51</f>
        <v/>
      </c>
      <c r="I22">
        <f>equipo1!H51</f>
        <v/>
      </c>
      <c r="J22">
        <f>equipo1!I51</f>
        <v/>
      </c>
      <c r="K22">
        <f>equipo1!J51</f>
        <v/>
      </c>
      <c r="L22">
        <f>equipo1!K51</f>
        <v/>
      </c>
      <c r="M22">
        <f>equipo1!L51</f>
        <v/>
      </c>
      <c r="N22">
        <f>equipo1!M51</f>
        <v/>
      </c>
      <c r="O22">
        <f>equipo1!N51</f>
        <v/>
      </c>
      <c r="P22">
        <f>equipo1!O51</f>
        <v/>
      </c>
      <c r="Q22">
        <f>equipo1!P51</f>
        <v/>
      </c>
      <c r="R22">
        <f>equipo1!Q51</f>
        <v/>
      </c>
      <c r="S22">
        <f>equipo1!R51</f>
        <v/>
      </c>
      <c r="U22" s="1">
        <f>equipo1!T51</f>
        <v/>
      </c>
      <c r="V22" s="1">
        <f>equipo1!U51</f>
        <v/>
      </c>
      <c r="X22">
        <f>A22</f>
        <v/>
      </c>
      <c r="Y22">
        <f>U22</f>
        <v/>
      </c>
      <c r="Z22">
        <f>Y22</f>
        <v/>
      </c>
      <c r="AA22">
        <f>Z22*10000-ROW()</f>
        <v/>
      </c>
      <c r="AB22">
        <f>A22</f>
        <v/>
      </c>
      <c r="AC22">
        <f>V22</f>
        <v/>
      </c>
      <c r="AD22">
        <f>AC22</f>
        <v/>
      </c>
      <c r="AE22">
        <f>AD22*10000-ROW()</f>
        <v/>
      </c>
      <c r="AF22">
        <f>A22</f>
        <v/>
      </c>
      <c r="AG22">
        <f>I22</f>
        <v/>
      </c>
      <c r="AH22">
        <f>AG22</f>
        <v/>
      </c>
      <c r="AI22">
        <f>AH22*10000-ROW()</f>
        <v/>
      </c>
      <c r="AJ22">
        <f>A22</f>
        <v/>
      </c>
      <c r="AK22">
        <f>J22</f>
        <v/>
      </c>
      <c r="AL22">
        <f>AK22</f>
        <v/>
      </c>
      <c r="AM22">
        <f>AL22*10000-ROW()</f>
        <v/>
      </c>
      <c r="AN22">
        <f>A22</f>
        <v/>
      </c>
      <c r="AO22">
        <f>F22</f>
        <v/>
      </c>
      <c r="AP22">
        <f>AO22</f>
        <v/>
      </c>
      <c r="AQ22">
        <f>AP22*10000-ROW()</f>
        <v/>
      </c>
    </row>
    <row r="23">
      <c r="A23">
        <f>equipo1!A52</f>
        <v/>
      </c>
      <c r="B23">
        <f>equipo1!B52</f>
        <v/>
      </c>
      <c r="C23">
        <f>equipo1!$A$6</f>
        <v/>
      </c>
      <c r="D23">
        <f>equipo1!C52</f>
        <v/>
      </c>
      <c r="E23">
        <f>equipo1!D52</f>
        <v/>
      </c>
      <c r="F23">
        <f>equipo1!E52</f>
        <v/>
      </c>
      <c r="G23">
        <f>equipo1!F52</f>
        <v/>
      </c>
      <c r="H23">
        <f>equipo1!G52</f>
        <v/>
      </c>
      <c r="I23">
        <f>equipo1!H52</f>
        <v/>
      </c>
      <c r="J23">
        <f>equipo1!I52</f>
        <v/>
      </c>
      <c r="K23">
        <f>equipo1!J52</f>
        <v/>
      </c>
      <c r="L23">
        <f>equipo1!K52</f>
        <v/>
      </c>
      <c r="M23">
        <f>equipo1!L52</f>
        <v/>
      </c>
      <c r="N23">
        <f>equipo1!M52</f>
        <v/>
      </c>
      <c r="O23">
        <f>equipo1!N52</f>
        <v/>
      </c>
      <c r="P23">
        <f>equipo1!O52</f>
        <v/>
      </c>
      <c r="Q23">
        <f>equipo1!P52</f>
        <v/>
      </c>
      <c r="R23">
        <f>equipo1!Q52</f>
        <v/>
      </c>
      <c r="S23">
        <f>equipo1!R52</f>
        <v/>
      </c>
      <c r="U23" s="1">
        <f>equipo1!T52</f>
        <v/>
      </c>
      <c r="V23" s="1">
        <f>equipo1!U52</f>
        <v/>
      </c>
      <c r="X23">
        <f>A23</f>
        <v/>
      </c>
      <c r="Y23">
        <f>U23</f>
        <v/>
      </c>
      <c r="Z23">
        <f>Y23</f>
        <v/>
      </c>
      <c r="AA23">
        <f>Z23*10000-ROW()</f>
        <v/>
      </c>
      <c r="AB23">
        <f>A23</f>
        <v/>
      </c>
      <c r="AC23">
        <f>V23</f>
        <v/>
      </c>
      <c r="AD23">
        <f>AC23</f>
        <v/>
      </c>
      <c r="AE23">
        <f>AD23*10000-ROW()</f>
        <v/>
      </c>
      <c r="AF23">
        <f>A23</f>
        <v/>
      </c>
      <c r="AG23">
        <f>I23</f>
        <v/>
      </c>
      <c r="AH23">
        <f>AG23</f>
        <v/>
      </c>
      <c r="AI23">
        <f>AH23*10000-ROW()</f>
        <v/>
      </c>
      <c r="AJ23">
        <f>A23</f>
        <v/>
      </c>
      <c r="AK23">
        <f>J23</f>
        <v/>
      </c>
      <c r="AL23">
        <f>AK23</f>
        <v/>
      </c>
      <c r="AM23">
        <f>AL23*10000-ROW()</f>
        <v/>
      </c>
      <c r="AN23">
        <f>A23</f>
        <v/>
      </c>
      <c r="AO23">
        <f>F23</f>
        <v/>
      </c>
      <c r="AP23">
        <f>AO23</f>
        <v/>
      </c>
      <c r="AQ23">
        <f>AP23*10000-ROW()</f>
        <v/>
      </c>
    </row>
    <row r="24">
      <c r="A24">
        <f>equipo1!A53</f>
        <v/>
      </c>
      <c r="B24">
        <f>equipo1!B53</f>
        <v/>
      </c>
      <c r="C24">
        <f>equipo1!$A$6</f>
        <v/>
      </c>
      <c r="D24">
        <f>equipo1!C53</f>
        <v/>
      </c>
      <c r="E24">
        <f>equipo1!D53</f>
        <v/>
      </c>
      <c r="F24">
        <f>equipo1!E53</f>
        <v/>
      </c>
      <c r="G24">
        <f>equipo1!F53</f>
        <v/>
      </c>
      <c r="H24">
        <f>equipo1!G53</f>
        <v/>
      </c>
      <c r="I24">
        <f>equipo1!H53</f>
        <v/>
      </c>
      <c r="J24">
        <f>equipo1!I53</f>
        <v/>
      </c>
      <c r="K24">
        <f>equipo1!J53</f>
        <v/>
      </c>
      <c r="L24">
        <f>equipo1!K53</f>
        <v/>
      </c>
      <c r="M24">
        <f>equipo1!L53</f>
        <v/>
      </c>
      <c r="N24">
        <f>equipo1!M53</f>
        <v/>
      </c>
      <c r="O24">
        <f>equipo1!N53</f>
        <v/>
      </c>
      <c r="P24">
        <f>equipo1!O53</f>
        <v/>
      </c>
      <c r="Q24">
        <f>equipo1!P53</f>
        <v/>
      </c>
      <c r="R24">
        <f>equipo1!Q53</f>
        <v/>
      </c>
      <c r="S24">
        <f>equipo1!R53</f>
        <v/>
      </c>
      <c r="U24" s="1">
        <f>equipo1!T53</f>
        <v/>
      </c>
      <c r="V24" s="1">
        <f>equipo1!U53</f>
        <v/>
      </c>
      <c r="X24">
        <f>A24</f>
        <v/>
      </c>
      <c r="Y24">
        <f>U24</f>
        <v/>
      </c>
      <c r="Z24">
        <f>Y24</f>
        <v/>
      </c>
      <c r="AA24">
        <f>Z24*10000-ROW()</f>
        <v/>
      </c>
      <c r="AB24">
        <f>A24</f>
        <v/>
      </c>
      <c r="AC24">
        <f>V24</f>
        <v/>
      </c>
      <c r="AD24">
        <f>AC24</f>
        <v/>
      </c>
      <c r="AE24">
        <f>AD24*10000-ROW()</f>
        <v/>
      </c>
      <c r="AF24">
        <f>A24</f>
        <v/>
      </c>
      <c r="AG24">
        <f>I24</f>
        <v/>
      </c>
      <c r="AH24">
        <f>AG24</f>
        <v/>
      </c>
      <c r="AI24">
        <f>AH24*10000-ROW()</f>
        <v/>
      </c>
      <c r="AJ24">
        <f>A24</f>
        <v/>
      </c>
      <c r="AK24">
        <f>J24</f>
        <v/>
      </c>
      <c r="AL24">
        <f>AK24</f>
        <v/>
      </c>
      <c r="AM24">
        <f>AL24*10000-ROW()</f>
        <v/>
      </c>
      <c r="AN24">
        <f>A24</f>
        <v/>
      </c>
      <c r="AO24">
        <f>F24</f>
        <v/>
      </c>
      <c r="AP24">
        <f>AO24</f>
        <v/>
      </c>
      <c r="AQ24">
        <f>AP24*10000-ROW()</f>
        <v/>
      </c>
    </row>
    <row r="25">
      <c r="A25">
        <f>equipo1!A54</f>
        <v/>
      </c>
      <c r="B25">
        <f>equipo1!B54</f>
        <v/>
      </c>
      <c r="C25">
        <f>equipo1!$A$6</f>
        <v/>
      </c>
      <c r="D25">
        <f>equipo1!C54</f>
        <v/>
      </c>
      <c r="E25">
        <f>equipo1!D54</f>
        <v/>
      </c>
      <c r="F25">
        <f>equipo1!E54</f>
        <v/>
      </c>
      <c r="G25">
        <f>equipo1!F54</f>
        <v/>
      </c>
      <c r="H25">
        <f>equipo1!G54</f>
        <v/>
      </c>
      <c r="I25">
        <f>equipo1!H54</f>
        <v/>
      </c>
      <c r="J25">
        <f>equipo1!I54</f>
        <v/>
      </c>
      <c r="K25">
        <f>equipo1!J54</f>
        <v/>
      </c>
      <c r="L25">
        <f>equipo1!K54</f>
        <v/>
      </c>
      <c r="M25">
        <f>equipo1!L54</f>
        <v/>
      </c>
      <c r="N25">
        <f>equipo1!M54</f>
        <v/>
      </c>
      <c r="O25">
        <f>equipo1!N54</f>
        <v/>
      </c>
      <c r="P25">
        <f>equipo1!O54</f>
        <v/>
      </c>
      <c r="Q25">
        <f>equipo1!P54</f>
        <v/>
      </c>
      <c r="R25">
        <f>equipo1!Q54</f>
        <v/>
      </c>
      <c r="S25">
        <f>equipo1!R54</f>
        <v/>
      </c>
      <c r="U25" s="1">
        <f>equipo1!T54</f>
        <v/>
      </c>
      <c r="V25" s="1">
        <f>equipo1!U54</f>
        <v/>
      </c>
      <c r="X25">
        <f>A25</f>
        <v/>
      </c>
      <c r="Y25">
        <f>U25</f>
        <v/>
      </c>
      <c r="Z25">
        <f>Y25</f>
        <v/>
      </c>
      <c r="AA25">
        <f>Z25*10000-ROW()</f>
        <v/>
      </c>
      <c r="AB25">
        <f>A25</f>
        <v/>
      </c>
      <c r="AC25">
        <f>V25</f>
        <v/>
      </c>
      <c r="AD25">
        <f>AC25</f>
        <v/>
      </c>
      <c r="AE25">
        <f>AD25*10000-ROW()</f>
        <v/>
      </c>
      <c r="AF25">
        <f>A25</f>
        <v/>
      </c>
      <c r="AG25">
        <f>I25</f>
        <v/>
      </c>
      <c r="AH25">
        <f>AG25</f>
        <v/>
      </c>
      <c r="AI25">
        <f>AH25*10000-ROW()</f>
        <v/>
      </c>
      <c r="AJ25">
        <f>A25</f>
        <v/>
      </c>
      <c r="AK25">
        <f>J25</f>
        <v/>
      </c>
      <c r="AL25">
        <f>AK25</f>
        <v/>
      </c>
      <c r="AM25">
        <f>AL25*10000-ROW()</f>
        <v/>
      </c>
      <c r="AN25">
        <f>A25</f>
        <v/>
      </c>
      <c r="AO25">
        <f>F25</f>
        <v/>
      </c>
      <c r="AP25">
        <f>AO25</f>
        <v/>
      </c>
      <c r="AQ25">
        <f>AP25*10000-ROW()</f>
        <v/>
      </c>
    </row>
    <row r="26">
      <c r="A26">
        <f>equipo1!A55</f>
        <v/>
      </c>
      <c r="B26">
        <f>equipo1!B55</f>
        <v/>
      </c>
      <c r="C26">
        <f>equipo1!$A$6</f>
        <v/>
      </c>
      <c r="D26">
        <f>equipo1!C55</f>
        <v/>
      </c>
      <c r="E26">
        <f>equipo1!D55</f>
        <v/>
      </c>
      <c r="F26">
        <f>equipo1!E55</f>
        <v/>
      </c>
      <c r="G26">
        <f>equipo1!F55</f>
        <v/>
      </c>
      <c r="H26">
        <f>equipo1!G55</f>
        <v/>
      </c>
      <c r="I26">
        <f>equipo1!H55</f>
        <v/>
      </c>
      <c r="J26">
        <f>equipo1!I55</f>
        <v/>
      </c>
      <c r="K26">
        <f>equipo1!J55</f>
        <v/>
      </c>
      <c r="L26">
        <f>equipo1!K55</f>
        <v/>
      </c>
      <c r="M26">
        <f>equipo1!L55</f>
        <v/>
      </c>
      <c r="N26">
        <f>equipo1!M55</f>
        <v/>
      </c>
      <c r="O26">
        <f>equipo1!N55</f>
        <v/>
      </c>
      <c r="P26">
        <f>equipo1!O55</f>
        <v/>
      </c>
      <c r="Q26">
        <f>equipo1!P55</f>
        <v/>
      </c>
      <c r="R26">
        <f>equipo1!Q55</f>
        <v/>
      </c>
      <c r="S26">
        <f>equipo1!R55</f>
        <v/>
      </c>
      <c r="U26" s="1">
        <f>equipo1!T55</f>
        <v/>
      </c>
      <c r="V26" s="1">
        <f>equipo1!U55</f>
        <v/>
      </c>
      <c r="X26">
        <f>A26</f>
        <v/>
      </c>
      <c r="Y26">
        <f>U26</f>
        <v/>
      </c>
      <c r="Z26">
        <f>Y26</f>
        <v/>
      </c>
      <c r="AA26">
        <f>Z26*10000-ROW()</f>
        <v/>
      </c>
      <c r="AB26">
        <f>A26</f>
        <v/>
      </c>
      <c r="AC26">
        <f>V26</f>
        <v/>
      </c>
      <c r="AD26">
        <f>AC26</f>
        <v/>
      </c>
      <c r="AE26">
        <f>AD26*10000-ROW()</f>
        <v/>
      </c>
      <c r="AF26">
        <f>A26</f>
        <v/>
      </c>
      <c r="AG26">
        <f>I26</f>
        <v/>
      </c>
      <c r="AH26">
        <f>AG26</f>
        <v/>
      </c>
      <c r="AI26">
        <f>AH26*10000-ROW()</f>
        <v/>
      </c>
      <c r="AJ26">
        <f>A26</f>
        <v/>
      </c>
      <c r="AK26">
        <f>J26</f>
        <v/>
      </c>
      <c r="AL26">
        <f>AK26</f>
        <v/>
      </c>
      <c r="AM26">
        <f>AL26*10000-ROW()</f>
        <v/>
      </c>
      <c r="AN26">
        <f>A26</f>
        <v/>
      </c>
      <c r="AO26">
        <f>F26</f>
        <v/>
      </c>
      <c r="AP26">
        <f>AO26</f>
        <v/>
      </c>
      <c r="AQ26">
        <f>AP26*10000-ROW()</f>
        <v/>
      </c>
    </row>
    <row r="27">
      <c r="A27">
        <f>equipo1!A56</f>
        <v/>
      </c>
      <c r="B27">
        <f>equipo1!B56</f>
        <v/>
      </c>
      <c r="C27">
        <f>equipo1!$A$6</f>
        <v/>
      </c>
      <c r="D27">
        <f>equipo1!C56</f>
        <v/>
      </c>
      <c r="E27">
        <f>equipo1!D56</f>
        <v/>
      </c>
      <c r="F27">
        <f>equipo1!E56</f>
        <v/>
      </c>
      <c r="G27">
        <f>equipo1!F56</f>
        <v/>
      </c>
      <c r="H27">
        <f>equipo1!G56</f>
        <v/>
      </c>
      <c r="I27">
        <f>equipo1!H56</f>
        <v/>
      </c>
      <c r="J27">
        <f>equipo1!I56</f>
        <v/>
      </c>
      <c r="K27">
        <f>equipo1!J56</f>
        <v/>
      </c>
      <c r="L27">
        <f>equipo1!K56</f>
        <v/>
      </c>
      <c r="M27">
        <f>equipo1!L56</f>
        <v/>
      </c>
      <c r="N27">
        <f>equipo1!M56</f>
        <v/>
      </c>
      <c r="O27">
        <f>equipo1!N56</f>
        <v/>
      </c>
      <c r="P27">
        <f>equipo1!O56</f>
        <v/>
      </c>
      <c r="Q27">
        <f>equipo1!P56</f>
        <v/>
      </c>
      <c r="R27">
        <f>equipo1!Q56</f>
        <v/>
      </c>
      <c r="S27">
        <f>equipo1!R56</f>
        <v/>
      </c>
      <c r="U27" s="1">
        <f>equipo1!T56</f>
        <v/>
      </c>
      <c r="V27" s="1">
        <f>equipo1!U56</f>
        <v/>
      </c>
      <c r="X27">
        <f>A27</f>
        <v/>
      </c>
      <c r="Y27">
        <f>U27</f>
        <v/>
      </c>
      <c r="Z27">
        <f>Y27</f>
        <v/>
      </c>
      <c r="AA27">
        <f>Z27*10000-ROW()</f>
        <v/>
      </c>
      <c r="AB27">
        <f>A27</f>
        <v/>
      </c>
      <c r="AC27">
        <f>V27</f>
        <v/>
      </c>
      <c r="AD27">
        <f>AC27</f>
        <v/>
      </c>
      <c r="AE27">
        <f>AD27*10000-ROW()</f>
        <v/>
      </c>
      <c r="AF27">
        <f>A27</f>
        <v/>
      </c>
      <c r="AG27">
        <f>I27</f>
        <v/>
      </c>
      <c r="AH27">
        <f>AG27</f>
        <v/>
      </c>
      <c r="AI27">
        <f>AH27*10000-ROW()</f>
        <v/>
      </c>
      <c r="AJ27">
        <f>A27</f>
        <v/>
      </c>
      <c r="AK27">
        <f>J27</f>
        <v/>
      </c>
      <c r="AL27">
        <f>AK27</f>
        <v/>
      </c>
      <c r="AM27">
        <f>AL27*10000-ROW()</f>
        <v/>
      </c>
      <c r="AN27">
        <f>A27</f>
        <v/>
      </c>
      <c r="AO27">
        <f>F27</f>
        <v/>
      </c>
      <c r="AP27">
        <f>AO27</f>
        <v/>
      </c>
      <c r="AQ27">
        <f>AP27*10000-ROW()</f>
        <v/>
      </c>
    </row>
    <row r="28">
      <c r="A28">
        <f>equipo1!A57</f>
        <v/>
      </c>
      <c r="B28">
        <f>equipo1!B57</f>
        <v/>
      </c>
      <c r="C28">
        <f>equipo1!$A$6</f>
        <v/>
      </c>
      <c r="D28">
        <f>equipo1!C57</f>
        <v/>
      </c>
      <c r="E28">
        <f>equipo1!D57</f>
        <v/>
      </c>
      <c r="F28">
        <f>equipo1!E57</f>
        <v/>
      </c>
      <c r="G28">
        <f>equipo1!F57</f>
        <v/>
      </c>
      <c r="H28">
        <f>equipo1!G57</f>
        <v/>
      </c>
      <c r="I28">
        <f>equipo1!H57</f>
        <v/>
      </c>
      <c r="J28">
        <f>equipo1!I57</f>
        <v/>
      </c>
      <c r="K28">
        <f>equipo1!J57</f>
        <v/>
      </c>
      <c r="L28">
        <f>equipo1!K57</f>
        <v/>
      </c>
      <c r="M28">
        <f>equipo1!L57</f>
        <v/>
      </c>
      <c r="N28">
        <f>equipo1!M57</f>
        <v/>
      </c>
      <c r="O28">
        <f>equipo1!N57</f>
        <v/>
      </c>
      <c r="P28">
        <f>equipo1!O57</f>
        <v/>
      </c>
      <c r="Q28">
        <f>equipo1!P57</f>
        <v/>
      </c>
      <c r="R28">
        <f>equipo1!Q57</f>
        <v/>
      </c>
      <c r="S28">
        <f>equipo1!R57</f>
        <v/>
      </c>
      <c r="U28" s="1">
        <f>equipo1!T57</f>
        <v/>
      </c>
      <c r="V28" s="1">
        <f>equipo1!U57</f>
        <v/>
      </c>
      <c r="X28">
        <f>A28</f>
        <v/>
      </c>
      <c r="Y28">
        <f>U28</f>
        <v/>
      </c>
      <c r="Z28">
        <f>Y28</f>
        <v/>
      </c>
      <c r="AA28">
        <f>Z28*10000-ROW()</f>
        <v/>
      </c>
      <c r="AB28">
        <f>A28</f>
        <v/>
      </c>
      <c r="AC28">
        <f>V28</f>
        <v/>
      </c>
      <c r="AD28">
        <f>AC28</f>
        <v/>
      </c>
      <c r="AE28">
        <f>AD28*10000-ROW()</f>
        <v/>
      </c>
      <c r="AF28">
        <f>A28</f>
        <v/>
      </c>
      <c r="AG28">
        <f>I28</f>
        <v/>
      </c>
      <c r="AH28">
        <f>AG28</f>
        <v/>
      </c>
      <c r="AI28">
        <f>AH28*10000-ROW()</f>
        <v/>
      </c>
      <c r="AJ28">
        <f>A28</f>
        <v/>
      </c>
      <c r="AK28">
        <f>J28</f>
        <v/>
      </c>
      <c r="AL28">
        <f>AK28</f>
        <v/>
      </c>
      <c r="AM28">
        <f>AL28*10000-ROW()</f>
        <v/>
      </c>
      <c r="AN28">
        <f>A28</f>
        <v/>
      </c>
      <c r="AO28">
        <f>F28</f>
        <v/>
      </c>
      <c r="AP28">
        <f>AO28</f>
        <v/>
      </c>
      <c r="AQ28">
        <f>AP28*10000-ROW()</f>
        <v/>
      </c>
    </row>
    <row r="29">
      <c r="A29">
        <f>equipo1!A58</f>
        <v/>
      </c>
      <c r="B29">
        <f>equipo1!B58</f>
        <v/>
      </c>
      <c r="C29">
        <f>equipo1!$A$6</f>
        <v/>
      </c>
      <c r="D29">
        <f>equipo1!C58</f>
        <v/>
      </c>
      <c r="E29">
        <f>equipo1!D58</f>
        <v/>
      </c>
      <c r="F29">
        <f>equipo1!E58</f>
        <v/>
      </c>
      <c r="G29">
        <f>equipo1!F58</f>
        <v/>
      </c>
      <c r="H29">
        <f>equipo1!G58</f>
        <v/>
      </c>
      <c r="I29">
        <f>equipo1!H58</f>
        <v/>
      </c>
      <c r="J29">
        <f>equipo1!I58</f>
        <v/>
      </c>
      <c r="K29">
        <f>equipo1!J58</f>
        <v/>
      </c>
      <c r="L29">
        <f>equipo1!K58</f>
        <v/>
      </c>
      <c r="M29">
        <f>equipo1!L58</f>
        <v/>
      </c>
      <c r="N29">
        <f>equipo1!M58</f>
        <v/>
      </c>
      <c r="O29">
        <f>equipo1!N58</f>
        <v/>
      </c>
      <c r="P29">
        <f>equipo1!O58</f>
        <v/>
      </c>
      <c r="Q29">
        <f>equipo1!P58</f>
        <v/>
      </c>
      <c r="R29">
        <f>equipo1!Q58</f>
        <v/>
      </c>
      <c r="S29">
        <f>equipo1!R58</f>
        <v/>
      </c>
      <c r="U29" s="1">
        <f>equipo1!T58</f>
        <v/>
      </c>
      <c r="V29" s="1">
        <f>equipo1!U58</f>
        <v/>
      </c>
      <c r="X29">
        <f>A29</f>
        <v/>
      </c>
      <c r="Y29">
        <f>U29</f>
        <v/>
      </c>
      <c r="Z29">
        <f>Y29</f>
        <v/>
      </c>
      <c r="AA29">
        <f>Z29*10000-ROW()</f>
        <v/>
      </c>
      <c r="AB29">
        <f>A29</f>
        <v/>
      </c>
      <c r="AC29">
        <f>V29</f>
        <v/>
      </c>
      <c r="AD29">
        <f>AC29</f>
        <v/>
      </c>
      <c r="AE29">
        <f>AD29*10000-ROW()</f>
        <v/>
      </c>
      <c r="AF29">
        <f>A29</f>
        <v/>
      </c>
      <c r="AG29">
        <f>I29</f>
        <v/>
      </c>
      <c r="AH29">
        <f>AG29</f>
        <v/>
      </c>
      <c r="AI29">
        <f>AH29*10000-ROW()</f>
        <v/>
      </c>
      <c r="AJ29">
        <f>A29</f>
        <v/>
      </c>
      <c r="AK29">
        <f>J29</f>
        <v/>
      </c>
      <c r="AL29">
        <f>AK29</f>
        <v/>
      </c>
      <c r="AM29">
        <f>AL29*10000-ROW()</f>
        <v/>
      </c>
      <c r="AN29">
        <f>A29</f>
        <v/>
      </c>
      <c r="AO29">
        <f>F29</f>
        <v/>
      </c>
      <c r="AP29">
        <f>AO29</f>
        <v/>
      </c>
      <c r="AQ29">
        <f>AP29*10000-ROW()</f>
        <v/>
      </c>
    </row>
    <row r="30">
      <c r="A30">
        <f>equipo1!A59</f>
        <v/>
      </c>
      <c r="B30">
        <f>equipo1!B59</f>
        <v/>
      </c>
      <c r="C30">
        <f>equipo1!$A$6</f>
        <v/>
      </c>
      <c r="D30">
        <f>equipo1!C59</f>
        <v/>
      </c>
      <c r="E30">
        <f>equipo1!D59</f>
        <v/>
      </c>
      <c r="F30">
        <f>equipo1!E59</f>
        <v/>
      </c>
      <c r="G30">
        <f>equipo1!F59</f>
        <v/>
      </c>
      <c r="H30">
        <f>equipo1!G59</f>
        <v/>
      </c>
      <c r="I30">
        <f>equipo1!H59</f>
        <v/>
      </c>
      <c r="J30">
        <f>equipo1!I59</f>
        <v/>
      </c>
      <c r="K30">
        <f>equipo1!J59</f>
        <v/>
      </c>
      <c r="L30">
        <f>equipo1!K59</f>
        <v/>
      </c>
      <c r="M30">
        <f>equipo1!L59</f>
        <v/>
      </c>
      <c r="N30">
        <f>equipo1!M59</f>
        <v/>
      </c>
      <c r="O30">
        <f>equipo1!N59</f>
        <v/>
      </c>
      <c r="P30">
        <f>equipo1!O59</f>
        <v/>
      </c>
      <c r="Q30">
        <f>equipo1!P59</f>
        <v/>
      </c>
      <c r="R30">
        <f>equipo1!Q59</f>
        <v/>
      </c>
      <c r="S30">
        <f>equipo1!R59</f>
        <v/>
      </c>
      <c r="U30" s="1">
        <f>equipo1!T59</f>
        <v/>
      </c>
      <c r="V30" s="1">
        <f>equipo1!U59</f>
        <v/>
      </c>
      <c r="X30">
        <f>A30</f>
        <v/>
      </c>
      <c r="Y30">
        <f>U30</f>
        <v/>
      </c>
      <c r="Z30">
        <f>Y30</f>
        <v/>
      </c>
      <c r="AA30">
        <f>Z30*10000-ROW()</f>
        <v/>
      </c>
      <c r="AB30">
        <f>A30</f>
        <v/>
      </c>
      <c r="AC30">
        <f>V30</f>
        <v/>
      </c>
      <c r="AD30">
        <f>AC30</f>
        <v/>
      </c>
      <c r="AE30">
        <f>AD30*10000-ROW()</f>
        <v/>
      </c>
      <c r="AF30">
        <f>A30</f>
        <v/>
      </c>
      <c r="AG30">
        <f>I30</f>
        <v/>
      </c>
      <c r="AH30">
        <f>AG30</f>
        <v/>
      </c>
      <c r="AI30">
        <f>AH30*10000-ROW()</f>
        <v/>
      </c>
      <c r="AJ30">
        <f>A30</f>
        <v/>
      </c>
      <c r="AK30">
        <f>J30</f>
        <v/>
      </c>
      <c r="AL30">
        <f>AK30</f>
        <v/>
      </c>
      <c r="AM30">
        <f>AL30*10000-ROW()</f>
        <v/>
      </c>
      <c r="AN30">
        <f>A30</f>
        <v/>
      </c>
      <c r="AO30">
        <f>F30</f>
        <v/>
      </c>
      <c r="AP30">
        <f>AO30</f>
        <v/>
      </c>
      <c r="AQ30">
        <f>AP30*10000-ROW()</f>
        <v/>
      </c>
    </row>
    <row r="31">
      <c r="A31">
        <f>equipo1!A60</f>
        <v/>
      </c>
      <c r="B31">
        <f>equipo1!B60</f>
        <v/>
      </c>
      <c r="C31">
        <f>equipo1!$A$6</f>
        <v/>
      </c>
      <c r="D31">
        <f>equipo1!C60</f>
        <v/>
      </c>
      <c r="E31">
        <f>equipo1!D60</f>
        <v/>
      </c>
      <c r="F31">
        <f>equipo1!E60</f>
        <v/>
      </c>
      <c r="G31">
        <f>equipo1!F60</f>
        <v/>
      </c>
      <c r="H31">
        <f>equipo1!G60</f>
        <v/>
      </c>
      <c r="I31">
        <f>equipo1!H60</f>
        <v/>
      </c>
      <c r="J31">
        <f>equipo1!I60</f>
        <v/>
      </c>
      <c r="K31">
        <f>equipo1!J60</f>
        <v/>
      </c>
      <c r="L31">
        <f>equipo1!K60</f>
        <v/>
      </c>
      <c r="M31">
        <f>equipo1!L60</f>
        <v/>
      </c>
      <c r="N31">
        <f>equipo1!M60</f>
        <v/>
      </c>
      <c r="O31">
        <f>equipo1!N60</f>
        <v/>
      </c>
      <c r="P31">
        <f>equipo1!O60</f>
        <v/>
      </c>
      <c r="Q31">
        <f>equipo1!P60</f>
        <v/>
      </c>
      <c r="R31">
        <f>equipo1!Q60</f>
        <v/>
      </c>
      <c r="S31">
        <f>equipo1!R60</f>
        <v/>
      </c>
      <c r="U31" s="1">
        <f>equipo1!T60</f>
        <v/>
      </c>
      <c r="V31" s="1">
        <f>equipo1!U60</f>
        <v/>
      </c>
      <c r="X31">
        <f>A31</f>
        <v/>
      </c>
      <c r="Y31">
        <f>U31</f>
        <v/>
      </c>
      <c r="Z31">
        <f>Y31</f>
        <v/>
      </c>
      <c r="AA31">
        <f>Z31*10000-ROW()</f>
        <v/>
      </c>
      <c r="AB31">
        <f>A31</f>
        <v/>
      </c>
      <c r="AC31">
        <f>V31</f>
        <v/>
      </c>
      <c r="AD31">
        <f>AC31</f>
        <v/>
      </c>
      <c r="AE31">
        <f>AD31*10000-ROW()</f>
        <v/>
      </c>
      <c r="AF31">
        <f>A31</f>
        <v/>
      </c>
      <c r="AG31">
        <f>I31</f>
        <v/>
      </c>
      <c r="AH31">
        <f>AG31</f>
        <v/>
      </c>
      <c r="AI31">
        <f>AH31*10000-ROW()</f>
        <v/>
      </c>
      <c r="AJ31">
        <f>A31</f>
        <v/>
      </c>
      <c r="AK31">
        <f>J31</f>
        <v/>
      </c>
      <c r="AL31">
        <f>AK31</f>
        <v/>
      </c>
      <c r="AM31">
        <f>AL31*10000-ROW()</f>
        <v/>
      </c>
      <c r="AN31">
        <f>A31</f>
        <v/>
      </c>
      <c r="AO31">
        <f>F31</f>
        <v/>
      </c>
      <c r="AP31">
        <f>AO31</f>
        <v/>
      </c>
      <c r="AQ31">
        <f>AP31*10000-ROW()</f>
        <v/>
      </c>
    </row>
    <row r="32">
      <c r="A32">
        <f>equipo1!A61</f>
        <v/>
      </c>
      <c r="B32">
        <f>equipo1!B61</f>
        <v/>
      </c>
      <c r="C32">
        <f>equipo1!$A$6</f>
        <v/>
      </c>
      <c r="D32">
        <f>equipo1!C61</f>
        <v/>
      </c>
      <c r="E32">
        <f>equipo1!D61</f>
        <v/>
      </c>
      <c r="F32">
        <f>equipo1!E61</f>
        <v/>
      </c>
      <c r="G32">
        <f>equipo1!F61</f>
        <v/>
      </c>
      <c r="H32">
        <f>equipo1!G61</f>
        <v/>
      </c>
      <c r="I32">
        <f>equipo1!H61</f>
        <v/>
      </c>
      <c r="J32">
        <f>equipo1!I61</f>
        <v/>
      </c>
      <c r="K32">
        <f>equipo1!J61</f>
        <v/>
      </c>
      <c r="L32">
        <f>equipo1!K61</f>
        <v/>
      </c>
      <c r="M32">
        <f>equipo1!L61</f>
        <v/>
      </c>
      <c r="N32">
        <f>equipo1!M61</f>
        <v/>
      </c>
      <c r="O32">
        <f>equipo1!N61</f>
        <v/>
      </c>
      <c r="P32">
        <f>equipo1!O61</f>
        <v/>
      </c>
      <c r="Q32">
        <f>equipo1!P61</f>
        <v/>
      </c>
      <c r="R32">
        <f>equipo1!Q61</f>
        <v/>
      </c>
      <c r="S32">
        <f>equipo1!R61</f>
        <v/>
      </c>
      <c r="U32" s="1">
        <f>equipo1!T61</f>
        <v/>
      </c>
      <c r="V32" s="1">
        <f>equipo1!U61</f>
        <v/>
      </c>
      <c r="X32">
        <f>A32</f>
        <v/>
      </c>
      <c r="Y32">
        <f>U32</f>
        <v/>
      </c>
      <c r="Z32">
        <f>Y32</f>
        <v/>
      </c>
      <c r="AA32">
        <f>Z32*10000-ROW()</f>
        <v/>
      </c>
      <c r="AB32">
        <f>A32</f>
        <v/>
      </c>
      <c r="AC32">
        <f>V32</f>
        <v/>
      </c>
      <c r="AD32">
        <f>AC32</f>
        <v/>
      </c>
      <c r="AE32">
        <f>AD32*10000-ROW()</f>
        <v/>
      </c>
      <c r="AF32">
        <f>A32</f>
        <v/>
      </c>
      <c r="AG32">
        <f>I32</f>
        <v/>
      </c>
      <c r="AH32">
        <f>AG32</f>
        <v/>
      </c>
      <c r="AI32">
        <f>AH32*10000-ROW()</f>
        <v/>
      </c>
      <c r="AJ32">
        <f>A32</f>
        <v/>
      </c>
      <c r="AK32">
        <f>J32</f>
        <v/>
      </c>
      <c r="AL32">
        <f>AK32</f>
        <v/>
      </c>
      <c r="AM32">
        <f>AL32*10000-ROW()</f>
        <v/>
      </c>
      <c r="AN32">
        <f>A32</f>
        <v/>
      </c>
      <c r="AO32">
        <f>F32</f>
        <v/>
      </c>
      <c r="AP32">
        <f>AO32</f>
        <v/>
      </c>
      <c r="AQ32">
        <f>AP32*10000-ROW()</f>
        <v/>
      </c>
    </row>
    <row r="33">
      <c r="A33">
        <f>equipo2!A37</f>
        <v/>
      </c>
      <c r="B33">
        <f>equipo2!B37</f>
        <v/>
      </c>
      <c r="C33">
        <f>equipo2!$A$6</f>
        <v/>
      </c>
      <c r="D33">
        <f>equipo2!C37</f>
        <v/>
      </c>
      <c r="E33">
        <f>equipo2!D37</f>
        <v/>
      </c>
      <c r="F33">
        <f>equipo2!E37</f>
        <v/>
      </c>
      <c r="G33">
        <f>equipo2!F37</f>
        <v/>
      </c>
      <c r="H33">
        <f>equipo2!G37</f>
        <v/>
      </c>
      <c r="I33">
        <f>equipo2!H37</f>
        <v/>
      </c>
      <c r="J33">
        <f>equipo2!I37</f>
        <v/>
      </c>
      <c r="K33">
        <f>equipo2!J37</f>
        <v/>
      </c>
      <c r="L33">
        <f>equipo2!K37</f>
        <v/>
      </c>
      <c r="M33">
        <f>equipo2!L37</f>
        <v/>
      </c>
      <c r="N33">
        <f>equipo2!M37</f>
        <v/>
      </c>
      <c r="O33">
        <f>equipo2!N37</f>
        <v/>
      </c>
      <c r="P33">
        <f>equipo2!O37</f>
        <v/>
      </c>
      <c r="Q33">
        <f>equipo2!P37</f>
        <v/>
      </c>
      <c r="R33">
        <f>equipo2!Q37</f>
        <v/>
      </c>
      <c r="S33">
        <f>equipo2!R37</f>
        <v/>
      </c>
      <c r="U33" s="1">
        <f>equipo2!T37</f>
        <v/>
      </c>
      <c r="V33" s="1">
        <f>equipo2!U37</f>
        <v/>
      </c>
      <c r="X33">
        <f>A33</f>
        <v/>
      </c>
      <c r="Y33">
        <f>U33</f>
        <v/>
      </c>
      <c r="Z33">
        <f>Y33</f>
        <v/>
      </c>
      <c r="AA33">
        <f>Z33*10000-ROW()</f>
        <v/>
      </c>
      <c r="AB33">
        <f>A33</f>
        <v/>
      </c>
      <c r="AC33">
        <f>V33</f>
        <v/>
      </c>
      <c r="AD33">
        <f>AC33</f>
        <v/>
      </c>
      <c r="AE33">
        <f>AD33*10000-ROW()</f>
        <v/>
      </c>
      <c r="AF33">
        <f>A33</f>
        <v/>
      </c>
      <c r="AG33">
        <f>I33</f>
        <v/>
      </c>
      <c r="AH33">
        <f>AG33</f>
        <v/>
      </c>
      <c r="AI33">
        <f>AH33*10000-ROW()</f>
        <v/>
      </c>
      <c r="AJ33">
        <f>A33</f>
        <v/>
      </c>
      <c r="AK33">
        <f>J33</f>
        <v/>
      </c>
      <c r="AL33">
        <f>AK33</f>
        <v/>
      </c>
      <c r="AM33">
        <f>AL33*10000-ROW()</f>
        <v/>
      </c>
      <c r="AN33">
        <f>A33</f>
        <v/>
      </c>
      <c r="AO33">
        <f>F33</f>
        <v/>
      </c>
      <c r="AP33">
        <f>AO33</f>
        <v/>
      </c>
      <c r="AQ33">
        <f>AP33*10000-ROW()</f>
        <v/>
      </c>
    </row>
    <row r="34">
      <c r="A34">
        <f>equipo2!A38</f>
        <v/>
      </c>
      <c r="B34">
        <f>equipo2!B38</f>
        <v/>
      </c>
      <c r="C34">
        <f>equipo2!$A$6</f>
        <v/>
      </c>
      <c r="D34">
        <f>equipo2!C38</f>
        <v/>
      </c>
      <c r="E34">
        <f>equipo2!D38</f>
        <v/>
      </c>
      <c r="F34">
        <f>equipo2!E38</f>
        <v/>
      </c>
      <c r="G34">
        <f>equipo2!F38</f>
        <v/>
      </c>
      <c r="H34">
        <f>equipo2!G38</f>
        <v/>
      </c>
      <c r="I34">
        <f>equipo2!H38</f>
        <v/>
      </c>
      <c r="J34">
        <f>equipo2!I38</f>
        <v/>
      </c>
      <c r="K34">
        <f>equipo2!J38</f>
        <v/>
      </c>
      <c r="L34">
        <f>equipo2!K38</f>
        <v/>
      </c>
      <c r="M34">
        <f>equipo2!L38</f>
        <v/>
      </c>
      <c r="N34">
        <f>equipo2!M38</f>
        <v/>
      </c>
      <c r="O34">
        <f>equipo2!N38</f>
        <v/>
      </c>
      <c r="P34">
        <f>equipo2!O38</f>
        <v/>
      </c>
      <c r="Q34">
        <f>equipo2!P38</f>
        <v/>
      </c>
      <c r="R34">
        <f>equipo2!Q38</f>
        <v/>
      </c>
      <c r="S34">
        <f>equipo2!R38</f>
        <v/>
      </c>
      <c r="U34" s="1">
        <f>equipo2!T38</f>
        <v/>
      </c>
      <c r="V34" s="1">
        <f>equipo2!U38</f>
        <v/>
      </c>
      <c r="X34">
        <f>A34</f>
        <v/>
      </c>
      <c r="Y34">
        <f>U34</f>
        <v/>
      </c>
      <c r="Z34">
        <f>Y34</f>
        <v/>
      </c>
      <c r="AA34">
        <f>Z34*10000-ROW()</f>
        <v/>
      </c>
      <c r="AB34">
        <f>A34</f>
        <v/>
      </c>
      <c r="AC34">
        <f>V34</f>
        <v/>
      </c>
      <c r="AD34">
        <f>AC34</f>
        <v/>
      </c>
      <c r="AE34">
        <f>AD34*10000-ROW()</f>
        <v/>
      </c>
      <c r="AF34">
        <f>A34</f>
        <v/>
      </c>
      <c r="AG34">
        <f>I34</f>
        <v/>
      </c>
      <c r="AH34">
        <f>AG34</f>
        <v/>
      </c>
      <c r="AI34">
        <f>AH34*10000-ROW()</f>
        <v/>
      </c>
      <c r="AJ34">
        <f>A34</f>
        <v/>
      </c>
      <c r="AK34">
        <f>J34</f>
        <v/>
      </c>
      <c r="AL34">
        <f>AK34</f>
        <v/>
      </c>
      <c r="AM34">
        <f>AL34*10000-ROW()</f>
        <v/>
      </c>
      <c r="AN34">
        <f>A34</f>
        <v/>
      </c>
      <c r="AO34">
        <f>F34</f>
        <v/>
      </c>
      <c r="AP34">
        <f>AO34</f>
        <v/>
      </c>
      <c r="AQ34">
        <f>AP34*10000-ROW()</f>
        <v/>
      </c>
    </row>
    <row r="35">
      <c r="A35">
        <f>equipo2!A39</f>
        <v/>
      </c>
      <c r="B35">
        <f>equipo2!B39</f>
        <v/>
      </c>
      <c r="C35">
        <f>equipo2!$A$6</f>
        <v/>
      </c>
      <c r="D35">
        <f>equipo2!C39</f>
        <v/>
      </c>
      <c r="E35">
        <f>equipo2!D39</f>
        <v/>
      </c>
      <c r="F35">
        <f>equipo2!E39</f>
        <v/>
      </c>
      <c r="G35">
        <f>equipo2!F39</f>
        <v/>
      </c>
      <c r="H35">
        <f>equipo2!G39</f>
        <v/>
      </c>
      <c r="I35">
        <f>equipo2!H39</f>
        <v/>
      </c>
      <c r="J35">
        <f>equipo2!I39</f>
        <v/>
      </c>
      <c r="K35">
        <f>equipo2!J39</f>
        <v/>
      </c>
      <c r="L35">
        <f>equipo2!K39</f>
        <v/>
      </c>
      <c r="M35">
        <f>equipo2!L39</f>
        <v/>
      </c>
      <c r="N35">
        <f>equipo2!M39</f>
        <v/>
      </c>
      <c r="O35">
        <f>equipo2!N39</f>
        <v/>
      </c>
      <c r="P35">
        <f>equipo2!O39</f>
        <v/>
      </c>
      <c r="Q35">
        <f>equipo2!P39</f>
        <v/>
      </c>
      <c r="R35">
        <f>equipo2!Q39</f>
        <v/>
      </c>
      <c r="S35">
        <f>equipo2!R39</f>
        <v/>
      </c>
      <c r="U35" s="1">
        <f>equipo2!T39</f>
        <v/>
      </c>
      <c r="V35" s="1">
        <f>equipo2!U39</f>
        <v/>
      </c>
      <c r="X35">
        <f>A35</f>
        <v/>
      </c>
      <c r="Y35">
        <f>U35</f>
        <v/>
      </c>
      <c r="Z35">
        <f>Y35</f>
        <v/>
      </c>
      <c r="AA35">
        <f>Z35*10000-ROW()</f>
        <v/>
      </c>
      <c r="AB35">
        <f>A35</f>
        <v/>
      </c>
      <c r="AC35">
        <f>V35</f>
        <v/>
      </c>
      <c r="AD35">
        <f>AC35</f>
        <v/>
      </c>
      <c r="AE35">
        <f>AD35*10000-ROW()</f>
        <v/>
      </c>
      <c r="AF35">
        <f>A35</f>
        <v/>
      </c>
      <c r="AG35">
        <f>I35</f>
        <v/>
      </c>
      <c r="AH35">
        <f>AG35</f>
        <v/>
      </c>
      <c r="AI35">
        <f>AH35*10000-ROW()</f>
        <v/>
      </c>
      <c r="AJ35">
        <f>A35</f>
        <v/>
      </c>
      <c r="AK35">
        <f>J35</f>
        <v/>
      </c>
      <c r="AL35">
        <f>AK35</f>
        <v/>
      </c>
      <c r="AM35">
        <f>AL35*10000-ROW()</f>
        <v/>
      </c>
      <c r="AN35">
        <f>A35</f>
        <v/>
      </c>
      <c r="AO35">
        <f>F35</f>
        <v/>
      </c>
      <c r="AP35">
        <f>AO35</f>
        <v/>
      </c>
      <c r="AQ35">
        <f>AP35*10000-ROW()</f>
        <v/>
      </c>
    </row>
    <row r="36">
      <c r="A36">
        <f>equipo2!A40</f>
        <v/>
      </c>
      <c r="B36">
        <f>equipo2!B40</f>
        <v/>
      </c>
      <c r="C36">
        <f>equipo2!$A$6</f>
        <v/>
      </c>
      <c r="D36">
        <f>equipo2!C40</f>
        <v/>
      </c>
      <c r="E36">
        <f>equipo2!D40</f>
        <v/>
      </c>
      <c r="F36">
        <f>equipo2!E40</f>
        <v/>
      </c>
      <c r="G36">
        <f>equipo2!F40</f>
        <v/>
      </c>
      <c r="H36">
        <f>equipo2!G40</f>
        <v/>
      </c>
      <c r="I36">
        <f>equipo2!H40</f>
        <v/>
      </c>
      <c r="J36">
        <f>equipo2!I40</f>
        <v/>
      </c>
      <c r="K36">
        <f>equipo2!J40</f>
        <v/>
      </c>
      <c r="L36">
        <f>equipo2!K40</f>
        <v/>
      </c>
      <c r="M36">
        <f>equipo2!L40</f>
        <v/>
      </c>
      <c r="N36">
        <f>equipo2!M40</f>
        <v/>
      </c>
      <c r="O36">
        <f>equipo2!N40</f>
        <v/>
      </c>
      <c r="P36">
        <f>equipo2!O40</f>
        <v/>
      </c>
      <c r="Q36">
        <f>equipo2!P40</f>
        <v/>
      </c>
      <c r="R36">
        <f>equipo2!Q40</f>
        <v/>
      </c>
      <c r="S36">
        <f>equipo2!R40</f>
        <v/>
      </c>
      <c r="U36" s="1">
        <f>equipo2!T40</f>
        <v/>
      </c>
      <c r="V36" s="1">
        <f>equipo2!U40</f>
        <v/>
      </c>
      <c r="X36">
        <f>A36</f>
        <v/>
      </c>
      <c r="Y36">
        <f>U36</f>
        <v/>
      </c>
      <c r="Z36">
        <f>Y36</f>
        <v/>
      </c>
      <c r="AA36">
        <f>Z36*10000-ROW()</f>
        <v/>
      </c>
      <c r="AB36">
        <f>A36</f>
        <v/>
      </c>
      <c r="AC36">
        <f>V36</f>
        <v/>
      </c>
      <c r="AD36">
        <f>AC36</f>
        <v/>
      </c>
      <c r="AE36">
        <f>AD36*10000-ROW()</f>
        <v/>
      </c>
      <c r="AF36">
        <f>A36</f>
        <v/>
      </c>
      <c r="AG36">
        <f>I36</f>
        <v/>
      </c>
      <c r="AH36">
        <f>AG36</f>
        <v/>
      </c>
      <c r="AI36">
        <f>AH36*10000-ROW()</f>
        <v/>
      </c>
      <c r="AJ36">
        <f>A36</f>
        <v/>
      </c>
      <c r="AK36">
        <f>J36</f>
        <v/>
      </c>
      <c r="AL36">
        <f>AK36</f>
        <v/>
      </c>
      <c r="AM36">
        <f>AL36*10000-ROW()</f>
        <v/>
      </c>
      <c r="AN36">
        <f>A36</f>
        <v/>
      </c>
      <c r="AO36">
        <f>F36</f>
        <v/>
      </c>
      <c r="AP36">
        <f>AO36</f>
        <v/>
      </c>
      <c r="AQ36">
        <f>AP36*10000-ROW()</f>
        <v/>
      </c>
    </row>
    <row r="37">
      <c r="A37">
        <f>equipo2!A41</f>
        <v/>
      </c>
      <c r="B37">
        <f>equipo2!B41</f>
        <v/>
      </c>
      <c r="C37">
        <f>equipo2!$A$6</f>
        <v/>
      </c>
      <c r="D37">
        <f>equipo2!C41</f>
        <v/>
      </c>
      <c r="E37">
        <f>equipo2!D41</f>
        <v/>
      </c>
      <c r="F37">
        <f>equipo2!E41</f>
        <v/>
      </c>
      <c r="G37">
        <f>equipo2!F41</f>
        <v/>
      </c>
      <c r="H37">
        <f>equipo2!G41</f>
        <v/>
      </c>
      <c r="I37">
        <f>equipo2!H41</f>
        <v/>
      </c>
      <c r="J37">
        <f>equipo2!I41</f>
        <v/>
      </c>
      <c r="K37">
        <f>equipo2!J41</f>
        <v/>
      </c>
      <c r="L37">
        <f>equipo2!K41</f>
        <v/>
      </c>
      <c r="M37">
        <f>equipo2!L41</f>
        <v/>
      </c>
      <c r="N37">
        <f>equipo2!M41</f>
        <v/>
      </c>
      <c r="O37">
        <f>equipo2!N41</f>
        <v/>
      </c>
      <c r="P37">
        <f>equipo2!O41</f>
        <v/>
      </c>
      <c r="Q37">
        <f>equipo2!P41</f>
        <v/>
      </c>
      <c r="R37">
        <f>equipo2!Q41</f>
        <v/>
      </c>
      <c r="S37">
        <f>equipo2!R41</f>
        <v/>
      </c>
      <c r="U37" s="1">
        <f>equipo2!T41</f>
        <v/>
      </c>
      <c r="V37" s="1">
        <f>equipo2!U41</f>
        <v/>
      </c>
      <c r="X37">
        <f>A37</f>
        <v/>
      </c>
      <c r="Y37">
        <f>U37</f>
        <v/>
      </c>
      <c r="Z37">
        <f>Y37</f>
        <v/>
      </c>
      <c r="AA37">
        <f>Z37*10000-ROW()</f>
        <v/>
      </c>
      <c r="AB37">
        <f>A37</f>
        <v/>
      </c>
      <c r="AC37">
        <f>V37</f>
        <v/>
      </c>
      <c r="AD37">
        <f>AC37</f>
        <v/>
      </c>
      <c r="AE37">
        <f>AD37*10000-ROW()</f>
        <v/>
      </c>
      <c r="AF37">
        <f>A37</f>
        <v/>
      </c>
      <c r="AG37">
        <f>I37</f>
        <v/>
      </c>
      <c r="AH37">
        <f>AG37</f>
        <v/>
      </c>
      <c r="AI37">
        <f>AH37*10000-ROW()</f>
        <v/>
      </c>
      <c r="AJ37">
        <f>A37</f>
        <v/>
      </c>
      <c r="AK37">
        <f>J37</f>
        <v/>
      </c>
      <c r="AL37">
        <f>AK37</f>
        <v/>
      </c>
      <c r="AM37">
        <f>AL37*10000-ROW()</f>
        <v/>
      </c>
      <c r="AN37">
        <f>A37</f>
        <v/>
      </c>
      <c r="AO37">
        <f>F37</f>
        <v/>
      </c>
      <c r="AP37">
        <f>AO37</f>
        <v/>
      </c>
      <c r="AQ37">
        <f>AP37*10000-ROW()</f>
        <v/>
      </c>
    </row>
    <row r="38">
      <c r="A38">
        <f>equipo2!A42</f>
        <v/>
      </c>
      <c r="B38">
        <f>equipo2!B42</f>
        <v/>
      </c>
      <c r="C38">
        <f>equipo2!$A$6</f>
        <v/>
      </c>
      <c r="D38">
        <f>equipo2!C42</f>
        <v/>
      </c>
      <c r="E38">
        <f>equipo2!D42</f>
        <v/>
      </c>
      <c r="F38">
        <f>equipo2!E42</f>
        <v/>
      </c>
      <c r="G38">
        <f>equipo2!F42</f>
        <v/>
      </c>
      <c r="H38">
        <f>equipo2!G42</f>
        <v/>
      </c>
      <c r="I38">
        <f>equipo2!H42</f>
        <v/>
      </c>
      <c r="J38">
        <f>equipo2!I42</f>
        <v/>
      </c>
      <c r="K38">
        <f>equipo2!J42</f>
        <v/>
      </c>
      <c r="L38">
        <f>equipo2!K42</f>
        <v/>
      </c>
      <c r="M38">
        <f>equipo2!L42</f>
        <v/>
      </c>
      <c r="N38">
        <f>equipo2!M42</f>
        <v/>
      </c>
      <c r="O38">
        <f>equipo2!N42</f>
        <v/>
      </c>
      <c r="P38">
        <f>equipo2!O42</f>
        <v/>
      </c>
      <c r="Q38">
        <f>equipo2!P42</f>
        <v/>
      </c>
      <c r="R38">
        <f>equipo2!Q42</f>
        <v/>
      </c>
      <c r="S38">
        <f>equipo2!R42</f>
        <v/>
      </c>
      <c r="U38" s="1">
        <f>equipo2!T42</f>
        <v/>
      </c>
      <c r="V38" s="1">
        <f>equipo2!U42</f>
        <v/>
      </c>
      <c r="X38">
        <f>A38</f>
        <v/>
      </c>
      <c r="Y38">
        <f>U38</f>
        <v/>
      </c>
      <c r="Z38">
        <f>Y38</f>
        <v/>
      </c>
      <c r="AA38">
        <f>Z38*10000-ROW()</f>
        <v/>
      </c>
      <c r="AB38">
        <f>A38</f>
        <v/>
      </c>
      <c r="AC38">
        <f>V38</f>
        <v/>
      </c>
      <c r="AD38">
        <f>AC38</f>
        <v/>
      </c>
      <c r="AE38">
        <f>AD38*10000-ROW()</f>
        <v/>
      </c>
      <c r="AF38">
        <f>A38</f>
        <v/>
      </c>
      <c r="AG38">
        <f>I38</f>
        <v/>
      </c>
      <c r="AH38">
        <f>AG38</f>
        <v/>
      </c>
      <c r="AI38">
        <f>AH38*10000-ROW()</f>
        <v/>
      </c>
      <c r="AJ38">
        <f>A38</f>
        <v/>
      </c>
      <c r="AK38">
        <f>J38</f>
        <v/>
      </c>
      <c r="AL38">
        <f>AK38</f>
        <v/>
      </c>
      <c r="AM38">
        <f>AL38*10000-ROW()</f>
        <v/>
      </c>
      <c r="AN38">
        <f>A38</f>
        <v/>
      </c>
      <c r="AO38">
        <f>F38</f>
        <v/>
      </c>
      <c r="AP38">
        <f>AO38</f>
        <v/>
      </c>
      <c r="AQ38">
        <f>AP38*10000-ROW()</f>
        <v/>
      </c>
    </row>
    <row r="39">
      <c r="A39">
        <f>equipo2!A43</f>
        <v/>
      </c>
      <c r="B39">
        <f>equipo2!B43</f>
        <v/>
      </c>
      <c r="C39">
        <f>equipo2!$A$6</f>
        <v/>
      </c>
      <c r="D39">
        <f>equipo2!C43</f>
        <v/>
      </c>
      <c r="E39">
        <f>equipo2!D43</f>
        <v/>
      </c>
      <c r="F39">
        <f>equipo2!E43</f>
        <v/>
      </c>
      <c r="G39">
        <f>equipo2!F43</f>
        <v/>
      </c>
      <c r="H39">
        <f>equipo2!G43</f>
        <v/>
      </c>
      <c r="I39">
        <f>equipo2!H43</f>
        <v/>
      </c>
      <c r="J39">
        <f>equipo2!I43</f>
        <v/>
      </c>
      <c r="K39">
        <f>equipo2!J43</f>
        <v/>
      </c>
      <c r="L39">
        <f>equipo2!K43</f>
        <v/>
      </c>
      <c r="M39">
        <f>equipo2!L43</f>
        <v/>
      </c>
      <c r="N39">
        <f>equipo2!M43</f>
        <v/>
      </c>
      <c r="O39">
        <f>equipo2!N43</f>
        <v/>
      </c>
      <c r="P39">
        <f>equipo2!O43</f>
        <v/>
      </c>
      <c r="Q39">
        <f>equipo2!P43</f>
        <v/>
      </c>
      <c r="R39">
        <f>equipo2!Q43</f>
        <v/>
      </c>
      <c r="S39">
        <f>equipo2!R43</f>
        <v/>
      </c>
      <c r="U39" s="1">
        <f>equipo2!T43</f>
        <v/>
      </c>
      <c r="V39" s="1">
        <f>equipo2!U43</f>
        <v/>
      </c>
      <c r="X39">
        <f>A39</f>
        <v/>
      </c>
      <c r="Y39">
        <f>U39</f>
        <v/>
      </c>
      <c r="Z39">
        <f>Y39</f>
        <v/>
      </c>
      <c r="AA39">
        <f>Z39*10000-ROW()</f>
        <v/>
      </c>
      <c r="AB39">
        <f>A39</f>
        <v/>
      </c>
      <c r="AC39">
        <f>V39</f>
        <v/>
      </c>
      <c r="AD39">
        <f>AC39</f>
        <v/>
      </c>
      <c r="AE39">
        <f>AD39*10000-ROW()</f>
        <v/>
      </c>
      <c r="AF39">
        <f>A39</f>
        <v/>
      </c>
      <c r="AG39">
        <f>I39</f>
        <v/>
      </c>
      <c r="AH39">
        <f>AG39</f>
        <v/>
      </c>
      <c r="AI39">
        <f>AH39*10000-ROW()</f>
        <v/>
      </c>
      <c r="AJ39">
        <f>A39</f>
        <v/>
      </c>
      <c r="AK39">
        <f>J39</f>
        <v/>
      </c>
      <c r="AL39">
        <f>AK39</f>
        <v/>
      </c>
      <c r="AM39">
        <f>AL39*10000-ROW()</f>
        <v/>
      </c>
      <c r="AN39">
        <f>A39</f>
        <v/>
      </c>
      <c r="AO39">
        <f>F39</f>
        <v/>
      </c>
      <c r="AP39">
        <f>AO39</f>
        <v/>
      </c>
      <c r="AQ39">
        <f>AP39*10000-ROW()</f>
        <v/>
      </c>
    </row>
    <row r="40">
      <c r="A40">
        <f>equipo2!A44</f>
        <v/>
      </c>
      <c r="B40">
        <f>equipo2!B44</f>
        <v/>
      </c>
      <c r="C40">
        <f>equipo2!$A$6</f>
        <v/>
      </c>
      <c r="D40">
        <f>equipo2!C44</f>
        <v/>
      </c>
      <c r="E40">
        <f>equipo2!D44</f>
        <v/>
      </c>
      <c r="F40">
        <f>equipo2!E44</f>
        <v/>
      </c>
      <c r="G40">
        <f>equipo2!F44</f>
        <v/>
      </c>
      <c r="H40">
        <f>equipo2!G44</f>
        <v/>
      </c>
      <c r="I40">
        <f>equipo2!H44</f>
        <v/>
      </c>
      <c r="J40">
        <f>equipo2!I44</f>
        <v/>
      </c>
      <c r="K40">
        <f>equipo2!J44</f>
        <v/>
      </c>
      <c r="L40">
        <f>equipo2!K44</f>
        <v/>
      </c>
      <c r="M40">
        <f>equipo2!L44</f>
        <v/>
      </c>
      <c r="N40">
        <f>equipo2!M44</f>
        <v/>
      </c>
      <c r="O40">
        <f>equipo2!N44</f>
        <v/>
      </c>
      <c r="P40">
        <f>equipo2!O44</f>
        <v/>
      </c>
      <c r="Q40">
        <f>equipo2!P44</f>
        <v/>
      </c>
      <c r="R40">
        <f>equipo2!Q44</f>
        <v/>
      </c>
      <c r="S40">
        <f>equipo2!R44</f>
        <v/>
      </c>
      <c r="U40" s="1">
        <f>equipo2!T44</f>
        <v/>
      </c>
      <c r="V40" s="1">
        <f>equipo2!U44</f>
        <v/>
      </c>
      <c r="X40">
        <f>A40</f>
        <v/>
      </c>
      <c r="Y40">
        <f>U40</f>
        <v/>
      </c>
      <c r="Z40">
        <f>Y40</f>
        <v/>
      </c>
      <c r="AA40">
        <f>Z40*10000-ROW()</f>
        <v/>
      </c>
      <c r="AB40">
        <f>A40</f>
        <v/>
      </c>
      <c r="AC40">
        <f>V40</f>
        <v/>
      </c>
      <c r="AD40">
        <f>AC40</f>
        <v/>
      </c>
      <c r="AE40">
        <f>AD40*10000-ROW()</f>
        <v/>
      </c>
      <c r="AF40">
        <f>A40</f>
        <v/>
      </c>
      <c r="AG40">
        <f>I40</f>
        <v/>
      </c>
      <c r="AH40">
        <f>AG40</f>
        <v/>
      </c>
      <c r="AI40">
        <f>AH40*10000-ROW()</f>
        <v/>
      </c>
      <c r="AJ40">
        <f>A40</f>
        <v/>
      </c>
      <c r="AK40">
        <f>J40</f>
        <v/>
      </c>
      <c r="AL40">
        <f>AK40</f>
        <v/>
      </c>
      <c r="AM40">
        <f>AL40*10000-ROW()</f>
        <v/>
      </c>
      <c r="AN40">
        <f>A40</f>
        <v/>
      </c>
      <c r="AO40">
        <f>F40</f>
        <v/>
      </c>
      <c r="AP40">
        <f>AO40</f>
        <v/>
      </c>
      <c r="AQ40">
        <f>AP40*10000-ROW()</f>
        <v/>
      </c>
    </row>
    <row r="41">
      <c r="A41">
        <f>equipo2!A45</f>
        <v/>
      </c>
      <c r="B41">
        <f>equipo2!B45</f>
        <v/>
      </c>
      <c r="C41">
        <f>equipo2!$A$6</f>
        <v/>
      </c>
      <c r="D41">
        <f>equipo2!C45</f>
        <v/>
      </c>
      <c r="E41">
        <f>equipo2!D45</f>
        <v/>
      </c>
      <c r="F41">
        <f>equipo2!E45</f>
        <v/>
      </c>
      <c r="G41">
        <f>equipo2!F45</f>
        <v/>
      </c>
      <c r="H41">
        <f>equipo2!G45</f>
        <v/>
      </c>
      <c r="I41">
        <f>equipo2!H45</f>
        <v/>
      </c>
      <c r="J41">
        <f>equipo2!I45</f>
        <v/>
      </c>
      <c r="K41">
        <f>equipo2!J45</f>
        <v/>
      </c>
      <c r="L41">
        <f>equipo2!K45</f>
        <v/>
      </c>
      <c r="M41">
        <f>equipo2!L45</f>
        <v/>
      </c>
      <c r="N41">
        <f>equipo2!M45</f>
        <v/>
      </c>
      <c r="O41">
        <f>equipo2!N45</f>
        <v/>
      </c>
      <c r="P41">
        <f>equipo2!O45</f>
        <v/>
      </c>
      <c r="Q41">
        <f>equipo2!P45</f>
        <v/>
      </c>
      <c r="R41">
        <f>equipo2!Q45</f>
        <v/>
      </c>
      <c r="S41">
        <f>equipo2!R45</f>
        <v/>
      </c>
      <c r="U41" s="1">
        <f>equipo2!T45</f>
        <v/>
      </c>
      <c r="V41" s="1">
        <f>equipo2!U45</f>
        <v/>
      </c>
      <c r="X41">
        <f>A41</f>
        <v/>
      </c>
      <c r="Y41">
        <f>U41</f>
        <v/>
      </c>
      <c r="Z41">
        <f>Y41</f>
        <v/>
      </c>
      <c r="AA41">
        <f>Z41*10000-ROW()</f>
        <v/>
      </c>
      <c r="AB41">
        <f>A41</f>
        <v/>
      </c>
      <c r="AC41">
        <f>V41</f>
        <v/>
      </c>
      <c r="AD41">
        <f>AC41</f>
        <v/>
      </c>
      <c r="AE41">
        <f>AD41*10000-ROW()</f>
        <v/>
      </c>
      <c r="AF41">
        <f>A41</f>
        <v/>
      </c>
      <c r="AG41">
        <f>I41</f>
        <v/>
      </c>
      <c r="AH41">
        <f>AG41</f>
        <v/>
      </c>
      <c r="AI41">
        <f>AH41*10000-ROW()</f>
        <v/>
      </c>
      <c r="AJ41">
        <f>A41</f>
        <v/>
      </c>
      <c r="AK41">
        <f>J41</f>
        <v/>
      </c>
      <c r="AL41">
        <f>AK41</f>
        <v/>
      </c>
      <c r="AM41">
        <f>AL41*10000-ROW()</f>
        <v/>
      </c>
      <c r="AN41">
        <f>A41</f>
        <v/>
      </c>
      <c r="AO41">
        <f>F41</f>
        <v/>
      </c>
      <c r="AP41">
        <f>AO41</f>
        <v/>
      </c>
      <c r="AQ41">
        <f>AP41*10000-ROW()</f>
        <v/>
      </c>
    </row>
    <row r="42">
      <c r="A42">
        <f>equipo2!A46</f>
        <v/>
      </c>
      <c r="B42">
        <f>equipo2!B46</f>
        <v/>
      </c>
      <c r="C42">
        <f>equipo2!$A$6</f>
        <v/>
      </c>
      <c r="D42">
        <f>equipo2!C46</f>
        <v/>
      </c>
      <c r="E42">
        <f>equipo2!D46</f>
        <v/>
      </c>
      <c r="F42">
        <f>equipo2!E46</f>
        <v/>
      </c>
      <c r="G42">
        <f>equipo2!F46</f>
        <v/>
      </c>
      <c r="H42">
        <f>equipo2!G46</f>
        <v/>
      </c>
      <c r="I42">
        <f>equipo2!H46</f>
        <v/>
      </c>
      <c r="J42">
        <f>equipo2!I46</f>
        <v/>
      </c>
      <c r="K42">
        <f>equipo2!J46</f>
        <v/>
      </c>
      <c r="L42">
        <f>equipo2!K46</f>
        <v/>
      </c>
      <c r="M42">
        <f>equipo2!L46</f>
        <v/>
      </c>
      <c r="N42">
        <f>equipo2!M46</f>
        <v/>
      </c>
      <c r="O42">
        <f>equipo2!N46</f>
        <v/>
      </c>
      <c r="P42">
        <f>equipo2!O46</f>
        <v/>
      </c>
      <c r="Q42">
        <f>equipo2!P46</f>
        <v/>
      </c>
      <c r="R42">
        <f>equipo2!Q46</f>
        <v/>
      </c>
      <c r="S42">
        <f>equipo2!R46</f>
        <v/>
      </c>
      <c r="U42" s="1">
        <f>equipo2!T46</f>
        <v/>
      </c>
      <c r="V42" s="1">
        <f>equipo2!U46</f>
        <v/>
      </c>
      <c r="X42">
        <f>A42</f>
        <v/>
      </c>
      <c r="Y42">
        <f>U42</f>
        <v/>
      </c>
      <c r="Z42">
        <f>Y42</f>
        <v/>
      </c>
      <c r="AA42">
        <f>Z42*10000-ROW()</f>
        <v/>
      </c>
      <c r="AB42">
        <f>A42</f>
        <v/>
      </c>
      <c r="AC42">
        <f>V42</f>
        <v/>
      </c>
      <c r="AD42">
        <f>AC42</f>
        <v/>
      </c>
      <c r="AE42">
        <f>AD42*10000-ROW()</f>
        <v/>
      </c>
      <c r="AF42">
        <f>A42</f>
        <v/>
      </c>
      <c r="AG42">
        <f>I42</f>
        <v/>
      </c>
      <c r="AH42">
        <f>AG42</f>
        <v/>
      </c>
      <c r="AI42">
        <f>AH42*10000-ROW()</f>
        <v/>
      </c>
      <c r="AJ42">
        <f>A42</f>
        <v/>
      </c>
      <c r="AK42">
        <f>J42</f>
        <v/>
      </c>
      <c r="AL42">
        <f>AK42</f>
        <v/>
      </c>
      <c r="AM42">
        <f>AL42*10000-ROW()</f>
        <v/>
      </c>
      <c r="AN42">
        <f>A42</f>
        <v/>
      </c>
      <c r="AO42">
        <f>F42</f>
        <v/>
      </c>
      <c r="AP42">
        <f>AO42</f>
        <v/>
      </c>
      <c r="AQ42">
        <f>AP42*10000-ROW()</f>
        <v/>
      </c>
    </row>
    <row r="43">
      <c r="A43">
        <f>equipo2!A47</f>
        <v/>
      </c>
      <c r="B43">
        <f>equipo2!B47</f>
        <v/>
      </c>
      <c r="C43">
        <f>equipo2!$A$6</f>
        <v/>
      </c>
      <c r="D43">
        <f>equipo2!C47</f>
        <v/>
      </c>
      <c r="E43">
        <f>equipo2!D47</f>
        <v/>
      </c>
      <c r="F43">
        <f>equipo2!E47</f>
        <v/>
      </c>
      <c r="G43">
        <f>equipo2!F47</f>
        <v/>
      </c>
      <c r="H43">
        <f>equipo2!G47</f>
        <v/>
      </c>
      <c r="I43">
        <f>equipo2!H47</f>
        <v/>
      </c>
      <c r="J43">
        <f>equipo2!I47</f>
        <v/>
      </c>
      <c r="K43">
        <f>equipo2!J47</f>
        <v/>
      </c>
      <c r="L43">
        <f>equipo2!K47</f>
        <v/>
      </c>
      <c r="M43">
        <f>equipo2!L47</f>
        <v/>
      </c>
      <c r="N43">
        <f>equipo2!M47</f>
        <v/>
      </c>
      <c r="O43">
        <f>equipo2!N47</f>
        <v/>
      </c>
      <c r="P43">
        <f>equipo2!O47</f>
        <v/>
      </c>
      <c r="Q43">
        <f>equipo2!P47</f>
        <v/>
      </c>
      <c r="R43">
        <f>equipo2!Q47</f>
        <v/>
      </c>
      <c r="S43">
        <f>equipo2!R47</f>
        <v/>
      </c>
      <c r="U43" s="1">
        <f>equipo2!T47</f>
        <v/>
      </c>
      <c r="V43" s="1">
        <f>equipo2!U47</f>
        <v/>
      </c>
      <c r="X43">
        <f>A43</f>
        <v/>
      </c>
      <c r="Y43">
        <f>U43</f>
        <v/>
      </c>
      <c r="Z43">
        <f>Y43</f>
        <v/>
      </c>
      <c r="AA43">
        <f>Z43*10000-ROW()</f>
        <v/>
      </c>
      <c r="AB43">
        <f>A43</f>
        <v/>
      </c>
      <c r="AC43">
        <f>V43</f>
        <v/>
      </c>
      <c r="AD43">
        <f>AC43</f>
        <v/>
      </c>
      <c r="AE43">
        <f>AD43*10000-ROW()</f>
        <v/>
      </c>
      <c r="AF43">
        <f>A43</f>
        <v/>
      </c>
      <c r="AG43">
        <f>I43</f>
        <v/>
      </c>
      <c r="AH43">
        <f>AG43</f>
        <v/>
      </c>
      <c r="AI43">
        <f>AH43*10000-ROW()</f>
        <v/>
      </c>
      <c r="AJ43">
        <f>A43</f>
        <v/>
      </c>
      <c r="AK43">
        <f>J43</f>
        <v/>
      </c>
      <c r="AL43">
        <f>AK43</f>
        <v/>
      </c>
      <c r="AM43">
        <f>AL43*10000-ROW()</f>
        <v/>
      </c>
      <c r="AN43">
        <f>A43</f>
        <v/>
      </c>
      <c r="AO43">
        <f>F43</f>
        <v/>
      </c>
      <c r="AP43">
        <f>AO43</f>
        <v/>
      </c>
      <c r="AQ43">
        <f>AP43*10000-ROW()</f>
        <v/>
      </c>
    </row>
    <row r="44">
      <c r="A44">
        <f>equipo2!A48</f>
        <v/>
      </c>
      <c r="B44">
        <f>equipo2!B48</f>
        <v/>
      </c>
      <c r="C44">
        <f>equipo2!$A$6</f>
        <v/>
      </c>
      <c r="D44">
        <f>equipo2!C48</f>
        <v/>
      </c>
      <c r="E44">
        <f>equipo2!D48</f>
        <v/>
      </c>
      <c r="F44">
        <f>equipo2!E48</f>
        <v/>
      </c>
      <c r="G44">
        <f>equipo2!F48</f>
        <v/>
      </c>
      <c r="H44">
        <f>equipo2!G48</f>
        <v/>
      </c>
      <c r="I44">
        <f>equipo2!H48</f>
        <v/>
      </c>
      <c r="J44">
        <f>equipo2!I48</f>
        <v/>
      </c>
      <c r="K44">
        <f>equipo2!J48</f>
        <v/>
      </c>
      <c r="L44">
        <f>equipo2!K48</f>
        <v/>
      </c>
      <c r="M44">
        <f>equipo2!L48</f>
        <v/>
      </c>
      <c r="N44">
        <f>equipo2!M48</f>
        <v/>
      </c>
      <c r="O44">
        <f>equipo2!N48</f>
        <v/>
      </c>
      <c r="P44">
        <f>equipo2!O48</f>
        <v/>
      </c>
      <c r="Q44">
        <f>equipo2!P48</f>
        <v/>
      </c>
      <c r="R44">
        <f>equipo2!Q48</f>
        <v/>
      </c>
      <c r="S44">
        <f>equipo2!R48</f>
        <v/>
      </c>
      <c r="U44" s="1">
        <f>equipo2!T48</f>
        <v/>
      </c>
      <c r="V44" s="1">
        <f>equipo2!U48</f>
        <v/>
      </c>
      <c r="X44">
        <f>A44</f>
        <v/>
      </c>
      <c r="Y44">
        <f>U44</f>
        <v/>
      </c>
      <c r="Z44">
        <f>Y44</f>
        <v/>
      </c>
      <c r="AA44">
        <f>Z44*10000-ROW()</f>
        <v/>
      </c>
      <c r="AB44">
        <f>A44</f>
        <v/>
      </c>
      <c r="AC44">
        <f>V44</f>
        <v/>
      </c>
      <c r="AD44">
        <f>AC44</f>
        <v/>
      </c>
      <c r="AE44">
        <f>AD44*10000-ROW()</f>
        <v/>
      </c>
      <c r="AF44">
        <f>A44</f>
        <v/>
      </c>
      <c r="AG44">
        <f>I44</f>
        <v/>
      </c>
      <c r="AH44">
        <f>AG44</f>
        <v/>
      </c>
      <c r="AI44">
        <f>AH44*10000-ROW()</f>
        <v/>
      </c>
      <c r="AJ44">
        <f>A44</f>
        <v/>
      </c>
      <c r="AK44">
        <f>J44</f>
        <v/>
      </c>
      <c r="AL44">
        <f>AK44</f>
        <v/>
      </c>
      <c r="AM44">
        <f>AL44*10000-ROW()</f>
        <v/>
      </c>
      <c r="AN44">
        <f>A44</f>
        <v/>
      </c>
      <c r="AO44">
        <f>F44</f>
        <v/>
      </c>
      <c r="AP44">
        <f>AO44</f>
        <v/>
      </c>
      <c r="AQ44">
        <f>AP44*10000-ROW()</f>
        <v/>
      </c>
    </row>
    <row r="45">
      <c r="A45">
        <f>equipo2!A49</f>
        <v/>
      </c>
      <c r="B45">
        <f>equipo2!B49</f>
        <v/>
      </c>
      <c r="C45">
        <f>equipo2!$A$6</f>
        <v/>
      </c>
      <c r="D45">
        <f>equipo2!C49</f>
        <v/>
      </c>
      <c r="E45">
        <f>equipo2!D49</f>
        <v/>
      </c>
      <c r="F45">
        <f>equipo2!E49</f>
        <v/>
      </c>
      <c r="G45">
        <f>equipo2!F49</f>
        <v/>
      </c>
      <c r="H45">
        <f>equipo2!G49</f>
        <v/>
      </c>
      <c r="I45">
        <f>equipo2!H49</f>
        <v/>
      </c>
      <c r="J45">
        <f>equipo2!I49</f>
        <v/>
      </c>
      <c r="K45">
        <f>equipo2!J49</f>
        <v/>
      </c>
      <c r="L45">
        <f>equipo2!K49</f>
        <v/>
      </c>
      <c r="M45">
        <f>equipo2!L49</f>
        <v/>
      </c>
      <c r="N45">
        <f>equipo2!M49</f>
        <v/>
      </c>
      <c r="O45">
        <f>equipo2!N49</f>
        <v/>
      </c>
      <c r="P45">
        <f>equipo2!O49</f>
        <v/>
      </c>
      <c r="Q45">
        <f>equipo2!P49</f>
        <v/>
      </c>
      <c r="R45">
        <f>equipo2!Q49</f>
        <v/>
      </c>
      <c r="S45">
        <f>equipo2!R49</f>
        <v/>
      </c>
      <c r="U45" s="1">
        <f>equipo2!T49</f>
        <v/>
      </c>
      <c r="V45" s="1">
        <f>equipo2!U49</f>
        <v/>
      </c>
      <c r="X45">
        <f>A45</f>
        <v/>
      </c>
      <c r="Y45">
        <f>U45</f>
        <v/>
      </c>
      <c r="Z45">
        <f>Y45</f>
        <v/>
      </c>
      <c r="AA45">
        <f>Z45*10000-ROW()</f>
        <v/>
      </c>
      <c r="AB45">
        <f>A45</f>
        <v/>
      </c>
      <c r="AC45">
        <f>V45</f>
        <v/>
      </c>
      <c r="AD45">
        <f>AC45</f>
        <v/>
      </c>
      <c r="AE45">
        <f>AD45*10000-ROW()</f>
        <v/>
      </c>
      <c r="AF45">
        <f>A45</f>
        <v/>
      </c>
      <c r="AG45">
        <f>I45</f>
        <v/>
      </c>
      <c r="AH45">
        <f>AG45</f>
        <v/>
      </c>
      <c r="AI45">
        <f>AH45*10000-ROW()</f>
        <v/>
      </c>
      <c r="AJ45">
        <f>A45</f>
        <v/>
      </c>
      <c r="AK45">
        <f>J45</f>
        <v/>
      </c>
      <c r="AL45">
        <f>AK45</f>
        <v/>
      </c>
      <c r="AM45">
        <f>AL45*10000-ROW()</f>
        <v/>
      </c>
      <c r="AN45">
        <f>A45</f>
        <v/>
      </c>
      <c r="AO45">
        <f>F45</f>
        <v/>
      </c>
      <c r="AP45">
        <f>AO45</f>
        <v/>
      </c>
      <c r="AQ45">
        <f>AP45*10000-ROW()</f>
        <v/>
      </c>
    </row>
    <row r="46">
      <c r="A46">
        <f>equipo2!A50</f>
        <v/>
      </c>
      <c r="B46">
        <f>equipo2!B50</f>
        <v/>
      </c>
      <c r="C46">
        <f>equipo2!$A$6</f>
        <v/>
      </c>
      <c r="D46">
        <f>equipo2!C50</f>
        <v/>
      </c>
      <c r="E46">
        <f>equipo2!D50</f>
        <v/>
      </c>
      <c r="F46">
        <f>equipo2!E50</f>
        <v/>
      </c>
      <c r="G46">
        <f>equipo2!F50</f>
        <v/>
      </c>
      <c r="H46">
        <f>equipo2!G50</f>
        <v/>
      </c>
      <c r="I46">
        <f>equipo2!H50</f>
        <v/>
      </c>
      <c r="J46">
        <f>equipo2!I50</f>
        <v/>
      </c>
      <c r="K46">
        <f>equipo2!J50</f>
        <v/>
      </c>
      <c r="L46">
        <f>equipo2!K50</f>
        <v/>
      </c>
      <c r="M46">
        <f>equipo2!L50</f>
        <v/>
      </c>
      <c r="N46">
        <f>equipo2!M50</f>
        <v/>
      </c>
      <c r="O46">
        <f>equipo2!N50</f>
        <v/>
      </c>
      <c r="P46">
        <f>equipo2!O50</f>
        <v/>
      </c>
      <c r="Q46">
        <f>equipo2!P50</f>
        <v/>
      </c>
      <c r="R46">
        <f>equipo2!Q50</f>
        <v/>
      </c>
      <c r="S46">
        <f>equipo2!R50</f>
        <v/>
      </c>
      <c r="U46" s="1">
        <f>equipo2!T50</f>
        <v/>
      </c>
      <c r="V46" s="1">
        <f>equipo2!U50</f>
        <v/>
      </c>
      <c r="X46">
        <f>A46</f>
        <v/>
      </c>
      <c r="Y46">
        <f>U46</f>
        <v/>
      </c>
      <c r="Z46">
        <f>Y46</f>
        <v/>
      </c>
      <c r="AA46">
        <f>Z46*10000-ROW()</f>
        <v/>
      </c>
      <c r="AB46">
        <f>A46</f>
        <v/>
      </c>
      <c r="AC46">
        <f>V46</f>
        <v/>
      </c>
      <c r="AD46">
        <f>AC46</f>
        <v/>
      </c>
      <c r="AE46">
        <f>AD46*10000-ROW()</f>
        <v/>
      </c>
      <c r="AF46">
        <f>A46</f>
        <v/>
      </c>
      <c r="AG46">
        <f>I46</f>
        <v/>
      </c>
      <c r="AH46">
        <f>AG46</f>
        <v/>
      </c>
      <c r="AI46">
        <f>AH46*10000-ROW()</f>
        <v/>
      </c>
      <c r="AJ46">
        <f>A46</f>
        <v/>
      </c>
      <c r="AK46">
        <f>J46</f>
        <v/>
      </c>
      <c r="AL46">
        <f>AK46</f>
        <v/>
      </c>
      <c r="AM46">
        <f>AL46*10000-ROW()</f>
        <v/>
      </c>
      <c r="AN46">
        <f>A46</f>
        <v/>
      </c>
      <c r="AO46">
        <f>F46</f>
        <v/>
      </c>
      <c r="AP46">
        <f>AO46</f>
        <v/>
      </c>
      <c r="AQ46">
        <f>AP46*10000-ROW()</f>
        <v/>
      </c>
    </row>
    <row r="47">
      <c r="A47">
        <f>equipo2!A51</f>
        <v/>
      </c>
      <c r="B47">
        <f>equipo2!B51</f>
        <v/>
      </c>
      <c r="C47">
        <f>equipo2!$A$6</f>
        <v/>
      </c>
      <c r="D47">
        <f>equipo2!C51</f>
        <v/>
      </c>
      <c r="E47">
        <f>equipo2!D51</f>
        <v/>
      </c>
      <c r="F47">
        <f>equipo2!E51</f>
        <v/>
      </c>
      <c r="G47">
        <f>equipo2!F51</f>
        <v/>
      </c>
      <c r="H47">
        <f>equipo2!G51</f>
        <v/>
      </c>
      <c r="I47">
        <f>equipo2!H51</f>
        <v/>
      </c>
      <c r="J47">
        <f>equipo2!I51</f>
        <v/>
      </c>
      <c r="K47">
        <f>equipo2!J51</f>
        <v/>
      </c>
      <c r="L47">
        <f>equipo2!K51</f>
        <v/>
      </c>
      <c r="M47">
        <f>equipo2!L51</f>
        <v/>
      </c>
      <c r="N47">
        <f>equipo2!M51</f>
        <v/>
      </c>
      <c r="O47">
        <f>equipo2!N51</f>
        <v/>
      </c>
      <c r="P47">
        <f>equipo2!O51</f>
        <v/>
      </c>
      <c r="Q47">
        <f>equipo2!P51</f>
        <v/>
      </c>
      <c r="R47">
        <f>equipo2!Q51</f>
        <v/>
      </c>
      <c r="S47">
        <f>equipo2!R51</f>
        <v/>
      </c>
      <c r="U47" s="1">
        <f>equipo2!T51</f>
        <v/>
      </c>
      <c r="V47" s="1">
        <f>equipo2!U51</f>
        <v/>
      </c>
      <c r="X47">
        <f>A47</f>
        <v/>
      </c>
      <c r="Y47">
        <f>U47</f>
        <v/>
      </c>
      <c r="Z47">
        <f>Y47</f>
        <v/>
      </c>
      <c r="AA47">
        <f>Z47*10000-ROW()</f>
        <v/>
      </c>
      <c r="AB47">
        <f>A47</f>
        <v/>
      </c>
      <c r="AC47">
        <f>V47</f>
        <v/>
      </c>
      <c r="AD47">
        <f>AC47</f>
        <v/>
      </c>
      <c r="AE47">
        <f>AD47*10000-ROW()</f>
        <v/>
      </c>
      <c r="AF47">
        <f>A47</f>
        <v/>
      </c>
      <c r="AG47">
        <f>I47</f>
        <v/>
      </c>
      <c r="AH47">
        <f>AG47</f>
        <v/>
      </c>
      <c r="AI47">
        <f>AH47*10000-ROW()</f>
        <v/>
      </c>
      <c r="AJ47">
        <f>A47</f>
        <v/>
      </c>
      <c r="AK47">
        <f>J47</f>
        <v/>
      </c>
      <c r="AL47">
        <f>AK47</f>
        <v/>
      </c>
      <c r="AM47">
        <f>AL47*10000-ROW()</f>
        <v/>
      </c>
      <c r="AN47">
        <f>A47</f>
        <v/>
      </c>
      <c r="AO47">
        <f>F47</f>
        <v/>
      </c>
      <c r="AP47">
        <f>AO47</f>
        <v/>
      </c>
      <c r="AQ47">
        <f>AP47*10000-ROW()</f>
        <v/>
      </c>
    </row>
    <row r="48">
      <c r="A48">
        <f>equipo2!A52</f>
        <v/>
      </c>
      <c r="B48">
        <f>equipo2!B52</f>
        <v/>
      </c>
      <c r="C48">
        <f>equipo2!$A$6</f>
        <v/>
      </c>
      <c r="D48">
        <f>equipo2!C52</f>
        <v/>
      </c>
      <c r="E48">
        <f>equipo2!D52</f>
        <v/>
      </c>
      <c r="F48">
        <f>equipo2!E52</f>
        <v/>
      </c>
      <c r="G48">
        <f>equipo2!F52</f>
        <v/>
      </c>
      <c r="H48">
        <f>equipo2!G52</f>
        <v/>
      </c>
      <c r="I48">
        <f>equipo2!H52</f>
        <v/>
      </c>
      <c r="J48">
        <f>equipo2!I52</f>
        <v/>
      </c>
      <c r="K48">
        <f>equipo2!J52</f>
        <v/>
      </c>
      <c r="L48">
        <f>equipo2!K52</f>
        <v/>
      </c>
      <c r="M48">
        <f>equipo2!L52</f>
        <v/>
      </c>
      <c r="N48">
        <f>equipo2!M52</f>
        <v/>
      </c>
      <c r="O48">
        <f>equipo2!N52</f>
        <v/>
      </c>
      <c r="P48">
        <f>equipo2!O52</f>
        <v/>
      </c>
      <c r="Q48">
        <f>equipo2!P52</f>
        <v/>
      </c>
      <c r="R48">
        <f>equipo2!Q52</f>
        <v/>
      </c>
      <c r="S48">
        <f>equipo2!R52</f>
        <v/>
      </c>
      <c r="U48" s="1">
        <f>equipo2!T52</f>
        <v/>
      </c>
      <c r="V48" s="1">
        <f>equipo2!U52</f>
        <v/>
      </c>
      <c r="X48">
        <f>A48</f>
        <v/>
      </c>
      <c r="Y48">
        <f>U48</f>
        <v/>
      </c>
      <c r="Z48">
        <f>Y48</f>
        <v/>
      </c>
      <c r="AA48">
        <f>Z48*10000-ROW()</f>
        <v/>
      </c>
      <c r="AB48">
        <f>A48</f>
        <v/>
      </c>
      <c r="AC48">
        <f>V48</f>
        <v/>
      </c>
      <c r="AD48">
        <f>AC48</f>
        <v/>
      </c>
      <c r="AE48">
        <f>AD48*10000-ROW()</f>
        <v/>
      </c>
      <c r="AF48">
        <f>A48</f>
        <v/>
      </c>
      <c r="AG48">
        <f>I48</f>
        <v/>
      </c>
      <c r="AH48">
        <f>AG48</f>
        <v/>
      </c>
      <c r="AI48">
        <f>AH48*10000-ROW()</f>
        <v/>
      </c>
      <c r="AJ48">
        <f>A48</f>
        <v/>
      </c>
      <c r="AK48">
        <f>J48</f>
        <v/>
      </c>
      <c r="AL48">
        <f>AK48</f>
        <v/>
      </c>
      <c r="AM48">
        <f>AL48*10000-ROW()</f>
        <v/>
      </c>
      <c r="AN48">
        <f>A48</f>
        <v/>
      </c>
      <c r="AO48">
        <f>F48</f>
        <v/>
      </c>
      <c r="AP48">
        <f>AO48</f>
        <v/>
      </c>
      <c r="AQ48">
        <f>AP48*10000-ROW()</f>
        <v/>
      </c>
    </row>
    <row r="49">
      <c r="A49">
        <f>equipo2!A53</f>
        <v/>
      </c>
      <c r="B49">
        <f>equipo2!B53</f>
        <v/>
      </c>
      <c r="C49">
        <f>equipo2!$A$6</f>
        <v/>
      </c>
      <c r="D49">
        <f>equipo2!C53</f>
        <v/>
      </c>
      <c r="E49">
        <f>equipo2!D53</f>
        <v/>
      </c>
      <c r="F49">
        <f>equipo2!E53</f>
        <v/>
      </c>
      <c r="G49">
        <f>equipo2!F53</f>
        <v/>
      </c>
      <c r="H49">
        <f>equipo2!G53</f>
        <v/>
      </c>
      <c r="I49">
        <f>equipo2!H53</f>
        <v/>
      </c>
      <c r="J49">
        <f>equipo2!I53</f>
        <v/>
      </c>
      <c r="K49">
        <f>equipo2!J53</f>
        <v/>
      </c>
      <c r="L49">
        <f>equipo2!K53</f>
        <v/>
      </c>
      <c r="M49">
        <f>equipo2!L53</f>
        <v/>
      </c>
      <c r="N49">
        <f>equipo2!M53</f>
        <v/>
      </c>
      <c r="O49">
        <f>equipo2!N53</f>
        <v/>
      </c>
      <c r="P49">
        <f>equipo2!O53</f>
        <v/>
      </c>
      <c r="Q49">
        <f>equipo2!P53</f>
        <v/>
      </c>
      <c r="R49">
        <f>equipo2!Q53</f>
        <v/>
      </c>
      <c r="S49">
        <f>equipo2!R53</f>
        <v/>
      </c>
      <c r="U49" s="1">
        <f>equipo2!T53</f>
        <v/>
      </c>
      <c r="V49" s="1">
        <f>equipo2!U53</f>
        <v/>
      </c>
      <c r="X49">
        <f>A49</f>
        <v/>
      </c>
      <c r="Y49">
        <f>U49</f>
        <v/>
      </c>
      <c r="Z49">
        <f>Y49</f>
        <v/>
      </c>
      <c r="AA49">
        <f>Z49*10000-ROW()</f>
        <v/>
      </c>
      <c r="AB49">
        <f>A49</f>
        <v/>
      </c>
      <c r="AC49">
        <f>V49</f>
        <v/>
      </c>
      <c r="AD49">
        <f>AC49</f>
        <v/>
      </c>
      <c r="AE49">
        <f>AD49*10000-ROW()</f>
        <v/>
      </c>
      <c r="AF49">
        <f>A49</f>
        <v/>
      </c>
      <c r="AG49">
        <f>I49</f>
        <v/>
      </c>
      <c r="AH49">
        <f>AG49</f>
        <v/>
      </c>
      <c r="AI49">
        <f>AH49*10000-ROW()</f>
        <v/>
      </c>
      <c r="AJ49">
        <f>A49</f>
        <v/>
      </c>
      <c r="AK49">
        <f>J49</f>
        <v/>
      </c>
      <c r="AL49">
        <f>AK49</f>
        <v/>
      </c>
      <c r="AM49">
        <f>AL49*10000-ROW()</f>
        <v/>
      </c>
      <c r="AN49">
        <f>A49</f>
        <v/>
      </c>
      <c r="AO49">
        <f>F49</f>
        <v/>
      </c>
      <c r="AP49">
        <f>AO49</f>
        <v/>
      </c>
      <c r="AQ49">
        <f>AP49*10000-ROW()</f>
        <v/>
      </c>
    </row>
    <row r="50">
      <c r="A50">
        <f>equipo2!A54</f>
        <v/>
      </c>
      <c r="B50">
        <f>equipo2!B54</f>
        <v/>
      </c>
      <c r="C50">
        <f>equipo2!$A$6</f>
        <v/>
      </c>
      <c r="D50">
        <f>equipo2!C54</f>
        <v/>
      </c>
      <c r="E50">
        <f>equipo2!D54</f>
        <v/>
      </c>
      <c r="F50">
        <f>equipo2!E54</f>
        <v/>
      </c>
      <c r="G50">
        <f>equipo2!F54</f>
        <v/>
      </c>
      <c r="H50">
        <f>equipo2!G54</f>
        <v/>
      </c>
      <c r="I50">
        <f>equipo2!H54</f>
        <v/>
      </c>
      <c r="J50">
        <f>equipo2!I54</f>
        <v/>
      </c>
      <c r="K50">
        <f>equipo2!J54</f>
        <v/>
      </c>
      <c r="L50">
        <f>equipo2!K54</f>
        <v/>
      </c>
      <c r="M50">
        <f>equipo2!L54</f>
        <v/>
      </c>
      <c r="N50">
        <f>equipo2!M54</f>
        <v/>
      </c>
      <c r="O50">
        <f>equipo2!N54</f>
        <v/>
      </c>
      <c r="P50">
        <f>equipo2!O54</f>
        <v/>
      </c>
      <c r="Q50">
        <f>equipo2!P54</f>
        <v/>
      </c>
      <c r="R50">
        <f>equipo2!Q54</f>
        <v/>
      </c>
      <c r="S50">
        <f>equipo2!R54</f>
        <v/>
      </c>
      <c r="U50" s="1">
        <f>equipo2!T54</f>
        <v/>
      </c>
      <c r="V50" s="1">
        <f>equipo2!U54</f>
        <v/>
      </c>
      <c r="X50">
        <f>A50</f>
        <v/>
      </c>
      <c r="Y50">
        <f>U50</f>
        <v/>
      </c>
      <c r="Z50">
        <f>Y50</f>
        <v/>
      </c>
      <c r="AA50">
        <f>Z50*10000-ROW()</f>
        <v/>
      </c>
      <c r="AB50">
        <f>A50</f>
        <v/>
      </c>
      <c r="AC50">
        <f>V50</f>
        <v/>
      </c>
      <c r="AD50">
        <f>AC50</f>
        <v/>
      </c>
      <c r="AE50">
        <f>AD50*10000-ROW()</f>
        <v/>
      </c>
      <c r="AF50">
        <f>A50</f>
        <v/>
      </c>
      <c r="AG50">
        <f>I50</f>
        <v/>
      </c>
      <c r="AH50">
        <f>AG50</f>
        <v/>
      </c>
      <c r="AI50">
        <f>AH50*10000-ROW()</f>
        <v/>
      </c>
      <c r="AJ50">
        <f>A50</f>
        <v/>
      </c>
      <c r="AK50">
        <f>J50</f>
        <v/>
      </c>
      <c r="AL50">
        <f>AK50</f>
        <v/>
      </c>
      <c r="AM50">
        <f>AL50*10000-ROW()</f>
        <v/>
      </c>
      <c r="AN50">
        <f>A50</f>
        <v/>
      </c>
      <c r="AO50">
        <f>F50</f>
        <v/>
      </c>
      <c r="AP50">
        <f>AO50</f>
        <v/>
      </c>
      <c r="AQ50">
        <f>AP50*10000-ROW()</f>
        <v/>
      </c>
    </row>
    <row r="51">
      <c r="A51">
        <f>equipo2!A55</f>
        <v/>
      </c>
      <c r="B51">
        <f>equipo2!B55</f>
        <v/>
      </c>
      <c r="C51">
        <f>equipo2!$A$6</f>
        <v/>
      </c>
      <c r="D51">
        <f>equipo2!C55</f>
        <v/>
      </c>
      <c r="E51">
        <f>equipo2!D55</f>
        <v/>
      </c>
      <c r="F51">
        <f>equipo2!E55</f>
        <v/>
      </c>
      <c r="G51">
        <f>equipo2!F55</f>
        <v/>
      </c>
      <c r="H51">
        <f>equipo2!G55</f>
        <v/>
      </c>
      <c r="I51">
        <f>equipo2!H55</f>
        <v/>
      </c>
      <c r="J51">
        <f>equipo2!I55</f>
        <v/>
      </c>
      <c r="K51">
        <f>equipo2!J55</f>
        <v/>
      </c>
      <c r="L51">
        <f>equipo2!K55</f>
        <v/>
      </c>
      <c r="M51">
        <f>equipo2!L55</f>
        <v/>
      </c>
      <c r="N51">
        <f>equipo2!M55</f>
        <v/>
      </c>
      <c r="O51">
        <f>equipo2!N55</f>
        <v/>
      </c>
      <c r="P51">
        <f>equipo2!O55</f>
        <v/>
      </c>
      <c r="Q51">
        <f>equipo2!P55</f>
        <v/>
      </c>
      <c r="R51">
        <f>equipo2!Q55</f>
        <v/>
      </c>
      <c r="S51">
        <f>equipo2!R55</f>
        <v/>
      </c>
      <c r="U51" s="1">
        <f>equipo2!T55</f>
        <v/>
      </c>
      <c r="V51" s="1">
        <f>equipo2!U55</f>
        <v/>
      </c>
      <c r="X51">
        <f>A51</f>
        <v/>
      </c>
      <c r="Y51">
        <f>U51</f>
        <v/>
      </c>
      <c r="Z51">
        <f>Y51</f>
        <v/>
      </c>
      <c r="AA51">
        <f>Z51*10000-ROW()</f>
        <v/>
      </c>
      <c r="AB51">
        <f>A51</f>
        <v/>
      </c>
      <c r="AC51">
        <f>V51</f>
        <v/>
      </c>
      <c r="AD51">
        <f>AC51</f>
        <v/>
      </c>
      <c r="AE51">
        <f>AD51*10000-ROW()</f>
        <v/>
      </c>
      <c r="AF51">
        <f>A51</f>
        <v/>
      </c>
      <c r="AG51">
        <f>I51</f>
        <v/>
      </c>
      <c r="AH51">
        <f>AG51</f>
        <v/>
      </c>
      <c r="AI51">
        <f>AH51*10000-ROW()</f>
        <v/>
      </c>
      <c r="AJ51">
        <f>A51</f>
        <v/>
      </c>
      <c r="AK51">
        <f>J51</f>
        <v/>
      </c>
      <c r="AL51">
        <f>AK51</f>
        <v/>
      </c>
      <c r="AM51">
        <f>AL51*10000-ROW()</f>
        <v/>
      </c>
      <c r="AN51">
        <f>A51</f>
        <v/>
      </c>
      <c r="AO51">
        <f>F51</f>
        <v/>
      </c>
      <c r="AP51">
        <f>AO51</f>
        <v/>
      </c>
      <c r="AQ51">
        <f>AP51*10000-ROW()</f>
        <v/>
      </c>
    </row>
    <row r="52">
      <c r="A52">
        <f>equipo2!A56</f>
        <v/>
      </c>
      <c r="B52">
        <f>equipo2!B56</f>
        <v/>
      </c>
      <c r="C52">
        <f>equipo2!$A$6</f>
        <v/>
      </c>
      <c r="D52">
        <f>equipo2!C56</f>
        <v/>
      </c>
      <c r="E52">
        <f>equipo2!D56</f>
        <v/>
      </c>
      <c r="F52">
        <f>equipo2!E56</f>
        <v/>
      </c>
      <c r="G52">
        <f>equipo2!F56</f>
        <v/>
      </c>
      <c r="H52">
        <f>equipo2!G56</f>
        <v/>
      </c>
      <c r="I52">
        <f>equipo2!H56</f>
        <v/>
      </c>
      <c r="J52">
        <f>equipo2!I56</f>
        <v/>
      </c>
      <c r="K52">
        <f>equipo2!J56</f>
        <v/>
      </c>
      <c r="L52">
        <f>equipo2!K56</f>
        <v/>
      </c>
      <c r="M52">
        <f>equipo2!L56</f>
        <v/>
      </c>
      <c r="N52">
        <f>equipo2!M56</f>
        <v/>
      </c>
      <c r="O52">
        <f>equipo2!N56</f>
        <v/>
      </c>
      <c r="P52">
        <f>equipo2!O56</f>
        <v/>
      </c>
      <c r="Q52">
        <f>equipo2!P56</f>
        <v/>
      </c>
      <c r="R52">
        <f>equipo2!Q56</f>
        <v/>
      </c>
      <c r="S52">
        <f>equipo2!R56</f>
        <v/>
      </c>
      <c r="U52" s="1">
        <f>equipo2!T56</f>
        <v/>
      </c>
      <c r="V52" s="1">
        <f>equipo2!U56</f>
        <v/>
      </c>
      <c r="X52">
        <f>A52</f>
        <v/>
      </c>
      <c r="Y52">
        <f>U52</f>
        <v/>
      </c>
      <c r="Z52">
        <f>Y52</f>
        <v/>
      </c>
      <c r="AA52">
        <f>Z52*10000-ROW()</f>
        <v/>
      </c>
      <c r="AB52">
        <f>A52</f>
        <v/>
      </c>
      <c r="AC52">
        <f>V52</f>
        <v/>
      </c>
      <c r="AD52">
        <f>AC52</f>
        <v/>
      </c>
      <c r="AE52">
        <f>AD52*10000-ROW()</f>
        <v/>
      </c>
      <c r="AF52">
        <f>A52</f>
        <v/>
      </c>
      <c r="AG52">
        <f>I52</f>
        <v/>
      </c>
      <c r="AH52">
        <f>AG52</f>
        <v/>
      </c>
      <c r="AI52">
        <f>AH52*10000-ROW()</f>
        <v/>
      </c>
      <c r="AJ52">
        <f>A52</f>
        <v/>
      </c>
      <c r="AK52">
        <f>J52</f>
        <v/>
      </c>
      <c r="AL52">
        <f>AK52</f>
        <v/>
      </c>
      <c r="AM52">
        <f>AL52*10000-ROW()</f>
        <v/>
      </c>
      <c r="AN52">
        <f>A52</f>
        <v/>
      </c>
      <c r="AO52">
        <f>F52</f>
        <v/>
      </c>
      <c r="AP52">
        <f>AO52</f>
        <v/>
      </c>
      <c r="AQ52">
        <f>AP52*10000-ROW()</f>
        <v/>
      </c>
    </row>
    <row r="53">
      <c r="A53">
        <f>equipo2!A57</f>
        <v/>
      </c>
      <c r="B53">
        <f>equipo2!B57</f>
        <v/>
      </c>
      <c r="C53">
        <f>equipo2!$A$6</f>
        <v/>
      </c>
      <c r="D53">
        <f>equipo2!C57</f>
        <v/>
      </c>
      <c r="E53">
        <f>equipo2!D57</f>
        <v/>
      </c>
      <c r="F53">
        <f>equipo2!E57</f>
        <v/>
      </c>
      <c r="G53">
        <f>equipo2!F57</f>
        <v/>
      </c>
      <c r="H53">
        <f>equipo2!G57</f>
        <v/>
      </c>
      <c r="I53">
        <f>equipo2!H57</f>
        <v/>
      </c>
      <c r="J53">
        <f>equipo2!I57</f>
        <v/>
      </c>
      <c r="K53">
        <f>equipo2!J57</f>
        <v/>
      </c>
      <c r="L53">
        <f>equipo2!K57</f>
        <v/>
      </c>
      <c r="M53">
        <f>equipo2!L57</f>
        <v/>
      </c>
      <c r="N53">
        <f>equipo2!M57</f>
        <v/>
      </c>
      <c r="O53">
        <f>equipo2!N57</f>
        <v/>
      </c>
      <c r="P53">
        <f>equipo2!O57</f>
        <v/>
      </c>
      <c r="Q53">
        <f>equipo2!P57</f>
        <v/>
      </c>
      <c r="R53">
        <f>equipo2!Q57</f>
        <v/>
      </c>
      <c r="S53">
        <f>equipo2!R57</f>
        <v/>
      </c>
      <c r="U53" s="1">
        <f>equipo2!T57</f>
        <v/>
      </c>
      <c r="V53" s="1">
        <f>equipo2!U57</f>
        <v/>
      </c>
      <c r="X53">
        <f>A53</f>
        <v/>
      </c>
      <c r="Y53">
        <f>U53</f>
        <v/>
      </c>
      <c r="Z53">
        <f>Y53</f>
        <v/>
      </c>
      <c r="AA53">
        <f>Z53*10000-ROW()</f>
        <v/>
      </c>
      <c r="AB53">
        <f>A53</f>
        <v/>
      </c>
      <c r="AC53">
        <f>V53</f>
        <v/>
      </c>
      <c r="AD53">
        <f>AC53</f>
        <v/>
      </c>
      <c r="AE53">
        <f>AD53*10000-ROW()</f>
        <v/>
      </c>
      <c r="AF53">
        <f>A53</f>
        <v/>
      </c>
      <c r="AG53">
        <f>I53</f>
        <v/>
      </c>
      <c r="AH53">
        <f>AG53</f>
        <v/>
      </c>
      <c r="AI53">
        <f>AH53*10000-ROW()</f>
        <v/>
      </c>
      <c r="AJ53">
        <f>A53</f>
        <v/>
      </c>
      <c r="AK53">
        <f>J53</f>
        <v/>
      </c>
      <c r="AL53">
        <f>AK53</f>
        <v/>
      </c>
      <c r="AM53">
        <f>AL53*10000-ROW()</f>
        <v/>
      </c>
      <c r="AN53">
        <f>A53</f>
        <v/>
      </c>
      <c r="AO53">
        <f>F53</f>
        <v/>
      </c>
      <c r="AP53">
        <f>AO53</f>
        <v/>
      </c>
      <c r="AQ53">
        <f>AP53*10000-ROW()</f>
        <v/>
      </c>
    </row>
    <row r="54">
      <c r="A54">
        <f>equipo2!A58</f>
        <v/>
      </c>
      <c r="B54">
        <f>equipo2!B58</f>
        <v/>
      </c>
      <c r="C54">
        <f>equipo2!$A$6</f>
        <v/>
      </c>
      <c r="D54">
        <f>equipo2!C58</f>
        <v/>
      </c>
      <c r="E54">
        <f>equipo2!D58</f>
        <v/>
      </c>
      <c r="F54">
        <f>equipo2!E58</f>
        <v/>
      </c>
      <c r="G54">
        <f>equipo2!F58</f>
        <v/>
      </c>
      <c r="H54">
        <f>equipo2!G58</f>
        <v/>
      </c>
      <c r="I54">
        <f>equipo2!H58</f>
        <v/>
      </c>
      <c r="J54">
        <f>equipo2!I58</f>
        <v/>
      </c>
      <c r="K54">
        <f>equipo2!J58</f>
        <v/>
      </c>
      <c r="L54">
        <f>equipo2!K58</f>
        <v/>
      </c>
      <c r="M54">
        <f>equipo2!L58</f>
        <v/>
      </c>
      <c r="N54">
        <f>equipo2!M58</f>
        <v/>
      </c>
      <c r="O54">
        <f>equipo2!N58</f>
        <v/>
      </c>
      <c r="P54">
        <f>equipo2!O58</f>
        <v/>
      </c>
      <c r="Q54">
        <f>equipo2!P58</f>
        <v/>
      </c>
      <c r="R54">
        <f>equipo2!Q58</f>
        <v/>
      </c>
      <c r="S54">
        <f>equipo2!R58</f>
        <v/>
      </c>
      <c r="U54" s="1">
        <f>equipo2!T58</f>
        <v/>
      </c>
      <c r="V54" s="1">
        <f>equipo2!U58</f>
        <v/>
      </c>
      <c r="X54">
        <f>A54</f>
        <v/>
      </c>
      <c r="Y54">
        <f>U54</f>
        <v/>
      </c>
      <c r="Z54">
        <f>Y54</f>
        <v/>
      </c>
      <c r="AA54">
        <f>Z54*10000-ROW()</f>
        <v/>
      </c>
      <c r="AB54">
        <f>A54</f>
        <v/>
      </c>
      <c r="AC54">
        <f>V54</f>
        <v/>
      </c>
      <c r="AD54">
        <f>AC54</f>
        <v/>
      </c>
      <c r="AE54">
        <f>AD54*10000-ROW()</f>
        <v/>
      </c>
      <c r="AF54">
        <f>A54</f>
        <v/>
      </c>
      <c r="AG54">
        <f>I54</f>
        <v/>
      </c>
      <c r="AH54">
        <f>AG54</f>
        <v/>
      </c>
      <c r="AI54">
        <f>AH54*10000-ROW()</f>
        <v/>
      </c>
      <c r="AJ54">
        <f>A54</f>
        <v/>
      </c>
      <c r="AK54">
        <f>J54</f>
        <v/>
      </c>
      <c r="AL54">
        <f>AK54</f>
        <v/>
      </c>
      <c r="AM54">
        <f>AL54*10000-ROW()</f>
        <v/>
      </c>
      <c r="AN54">
        <f>A54</f>
        <v/>
      </c>
      <c r="AO54">
        <f>F54</f>
        <v/>
      </c>
      <c r="AP54">
        <f>AO54</f>
        <v/>
      </c>
      <c r="AQ54">
        <f>AP54*10000-ROW()</f>
        <v/>
      </c>
    </row>
    <row r="55">
      <c r="A55">
        <f>equipo2!A59</f>
        <v/>
      </c>
      <c r="B55">
        <f>equipo2!B59</f>
        <v/>
      </c>
      <c r="C55">
        <f>equipo2!$A$6</f>
        <v/>
      </c>
      <c r="D55">
        <f>equipo2!C59</f>
        <v/>
      </c>
      <c r="E55">
        <f>equipo2!D59</f>
        <v/>
      </c>
      <c r="F55">
        <f>equipo2!E59</f>
        <v/>
      </c>
      <c r="G55">
        <f>equipo2!F59</f>
        <v/>
      </c>
      <c r="H55">
        <f>equipo2!G59</f>
        <v/>
      </c>
      <c r="I55">
        <f>equipo2!H59</f>
        <v/>
      </c>
      <c r="J55">
        <f>equipo2!I59</f>
        <v/>
      </c>
      <c r="K55">
        <f>equipo2!J59</f>
        <v/>
      </c>
      <c r="L55">
        <f>equipo2!K59</f>
        <v/>
      </c>
      <c r="M55">
        <f>equipo2!L59</f>
        <v/>
      </c>
      <c r="N55">
        <f>equipo2!M59</f>
        <v/>
      </c>
      <c r="O55">
        <f>equipo2!N59</f>
        <v/>
      </c>
      <c r="P55">
        <f>equipo2!O59</f>
        <v/>
      </c>
      <c r="Q55">
        <f>equipo2!P59</f>
        <v/>
      </c>
      <c r="R55">
        <f>equipo2!Q59</f>
        <v/>
      </c>
      <c r="S55">
        <f>equipo2!R59</f>
        <v/>
      </c>
      <c r="U55" s="1">
        <f>equipo2!T59</f>
        <v/>
      </c>
      <c r="V55" s="1">
        <f>equipo2!U59</f>
        <v/>
      </c>
      <c r="X55">
        <f>A55</f>
        <v/>
      </c>
      <c r="Y55">
        <f>U55</f>
        <v/>
      </c>
      <c r="Z55">
        <f>Y55</f>
        <v/>
      </c>
      <c r="AA55">
        <f>Z55*10000-ROW()</f>
        <v/>
      </c>
      <c r="AB55">
        <f>A55</f>
        <v/>
      </c>
      <c r="AC55">
        <f>V55</f>
        <v/>
      </c>
      <c r="AD55">
        <f>AC55</f>
        <v/>
      </c>
      <c r="AE55">
        <f>AD55*10000-ROW()</f>
        <v/>
      </c>
      <c r="AF55">
        <f>A55</f>
        <v/>
      </c>
      <c r="AG55">
        <f>I55</f>
        <v/>
      </c>
      <c r="AH55">
        <f>AG55</f>
        <v/>
      </c>
      <c r="AI55">
        <f>AH55*10000-ROW()</f>
        <v/>
      </c>
      <c r="AJ55">
        <f>A55</f>
        <v/>
      </c>
      <c r="AK55">
        <f>J55</f>
        <v/>
      </c>
      <c r="AL55">
        <f>AK55</f>
        <v/>
      </c>
      <c r="AM55">
        <f>AL55*10000-ROW()</f>
        <v/>
      </c>
      <c r="AN55">
        <f>A55</f>
        <v/>
      </c>
      <c r="AO55">
        <f>F55</f>
        <v/>
      </c>
      <c r="AP55">
        <f>AO55</f>
        <v/>
      </c>
      <c r="AQ55">
        <f>AP55*10000-ROW()</f>
        <v/>
      </c>
    </row>
    <row r="56">
      <c r="A56">
        <f>equipo2!A60</f>
        <v/>
      </c>
      <c r="B56">
        <f>equipo2!B60</f>
        <v/>
      </c>
      <c r="C56">
        <f>equipo2!$A$6</f>
        <v/>
      </c>
      <c r="D56">
        <f>equipo2!C60</f>
        <v/>
      </c>
      <c r="E56">
        <f>equipo2!D60</f>
        <v/>
      </c>
      <c r="F56">
        <f>equipo2!E60</f>
        <v/>
      </c>
      <c r="G56">
        <f>equipo2!F60</f>
        <v/>
      </c>
      <c r="H56">
        <f>equipo2!G60</f>
        <v/>
      </c>
      <c r="I56">
        <f>equipo2!H60</f>
        <v/>
      </c>
      <c r="J56">
        <f>equipo2!I60</f>
        <v/>
      </c>
      <c r="K56">
        <f>equipo2!J60</f>
        <v/>
      </c>
      <c r="L56">
        <f>equipo2!K60</f>
        <v/>
      </c>
      <c r="M56">
        <f>equipo2!L60</f>
        <v/>
      </c>
      <c r="N56">
        <f>equipo2!M60</f>
        <v/>
      </c>
      <c r="O56">
        <f>equipo2!N60</f>
        <v/>
      </c>
      <c r="P56">
        <f>equipo2!O60</f>
        <v/>
      </c>
      <c r="Q56">
        <f>equipo2!P60</f>
        <v/>
      </c>
      <c r="R56">
        <f>equipo2!Q60</f>
        <v/>
      </c>
      <c r="S56">
        <f>equipo2!R60</f>
        <v/>
      </c>
      <c r="U56" s="1">
        <f>equipo2!T60</f>
        <v/>
      </c>
      <c r="V56" s="1">
        <f>equipo2!U60</f>
        <v/>
      </c>
      <c r="X56">
        <f>A56</f>
        <v/>
      </c>
      <c r="Y56">
        <f>U56</f>
        <v/>
      </c>
      <c r="Z56">
        <f>Y56</f>
        <v/>
      </c>
      <c r="AA56">
        <f>Z56*10000-ROW()</f>
        <v/>
      </c>
      <c r="AB56">
        <f>A56</f>
        <v/>
      </c>
      <c r="AC56">
        <f>V56</f>
        <v/>
      </c>
      <c r="AD56">
        <f>AC56</f>
        <v/>
      </c>
      <c r="AE56">
        <f>AD56*10000-ROW()</f>
        <v/>
      </c>
      <c r="AF56">
        <f>A56</f>
        <v/>
      </c>
      <c r="AG56">
        <f>I56</f>
        <v/>
      </c>
      <c r="AH56">
        <f>AG56</f>
        <v/>
      </c>
      <c r="AI56">
        <f>AH56*10000-ROW()</f>
        <v/>
      </c>
      <c r="AJ56">
        <f>A56</f>
        <v/>
      </c>
      <c r="AK56">
        <f>J56</f>
        <v/>
      </c>
      <c r="AL56">
        <f>AK56</f>
        <v/>
      </c>
      <c r="AM56">
        <f>AL56*10000-ROW()</f>
        <v/>
      </c>
      <c r="AN56">
        <f>A56</f>
        <v/>
      </c>
      <c r="AO56">
        <f>F56</f>
        <v/>
      </c>
      <c r="AP56">
        <f>AO56</f>
        <v/>
      </c>
      <c r="AQ56">
        <f>AP56*10000-ROW()</f>
        <v/>
      </c>
    </row>
    <row r="57">
      <c r="A57">
        <f>equipo2!A61</f>
        <v/>
      </c>
      <c r="B57">
        <f>equipo2!B61</f>
        <v/>
      </c>
      <c r="C57">
        <f>equipo2!$A$6</f>
        <v/>
      </c>
      <c r="D57">
        <f>equipo2!C61</f>
        <v/>
      </c>
      <c r="E57">
        <f>equipo2!D61</f>
        <v/>
      </c>
      <c r="F57">
        <f>equipo2!E61</f>
        <v/>
      </c>
      <c r="G57">
        <f>equipo2!F61</f>
        <v/>
      </c>
      <c r="H57">
        <f>equipo2!G61</f>
        <v/>
      </c>
      <c r="I57">
        <f>equipo2!H61</f>
        <v/>
      </c>
      <c r="J57">
        <f>equipo2!I61</f>
        <v/>
      </c>
      <c r="K57">
        <f>equipo2!J61</f>
        <v/>
      </c>
      <c r="L57">
        <f>equipo2!K61</f>
        <v/>
      </c>
      <c r="M57">
        <f>equipo2!L61</f>
        <v/>
      </c>
      <c r="N57">
        <f>equipo2!M61</f>
        <v/>
      </c>
      <c r="O57">
        <f>equipo2!N61</f>
        <v/>
      </c>
      <c r="P57">
        <f>equipo2!O61</f>
        <v/>
      </c>
      <c r="Q57">
        <f>equipo2!P61</f>
        <v/>
      </c>
      <c r="R57">
        <f>equipo2!Q61</f>
        <v/>
      </c>
      <c r="S57">
        <f>equipo2!R61</f>
        <v/>
      </c>
      <c r="U57" s="1">
        <f>equipo2!T61</f>
        <v/>
      </c>
      <c r="V57" s="1">
        <f>equipo2!U61</f>
        <v/>
      </c>
      <c r="X57">
        <f>A57</f>
        <v/>
      </c>
      <c r="Y57">
        <f>U57</f>
        <v/>
      </c>
      <c r="Z57">
        <f>Y57</f>
        <v/>
      </c>
      <c r="AA57">
        <f>Z57*10000-ROW()</f>
        <v/>
      </c>
      <c r="AB57">
        <f>A57</f>
        <v/>
      </c>
      <c r="AC57">
        <f>V57</f>
        <v/>
      </c>
      <c r="AD57">
        <f>AC57</f>
        <v/>
      </c>
      <c r="AE57">
        <f>AD57*10000-ROW()</f>
        <v/>
      </c>
      <c r="AF57">
        <f>A57</f>
        <v/>
      </c>
      <c r="AG57">
        <f>I57</f>
        <v/>
      </c>
      <c r="AH57">
        <f>AG57</f>
        <v/>
      </c>
      <c r="AI57">
        <f>AH57*10000-ROW()</f>
        <v/>
      </c>
      <c r="AJ57">
        <f>A57</f>
        <v/>
      </c>
      <c r="AK57">
        <f>J57</f>
        <v/>
      </c>
      <c r="AL57">
        <f>AK57</f>
        <v/>
      </c>
      <c r="AM57">
        <f>AL57*10000-ROW()</f>
        <v/>
      </c>
      <c r="AN57">
        <f>A57</f>
        <v/>
      </c>
      <c r="AO57">
        <f>F57</f>
        <v/>
      </c>
      <c r="AP57">
        <f>AO57</f>
        <v/>
      </c>
      <c r="AQ57">
        <f>AP57*10000-ROW()</f>
        <v/>
      </c>
    </row>
    <row r="58">
      <c r="A58">
        <f>equipo3!A37</f>
        <v/>
      </c>
      <c r="B58">
        <f>equipo3!B37</f>
        <v/>
      </c>
      <c r="C58">
        <f>equipo3!$A$6</f>
        <v/>
      </c>
      <c r="D58">
        <f>equipo3!C37</f>
        <v/>
      </c>
      <c r="E58">
        <f>equipo3!D37</f>
        <v/>
      </c>
      <c r="F58">
        <f>equipo3!E37</f>
        <v/>
      </c>
      <c r="G58">
        <f>equipo3!F37</f>
        <v/>
      </c>
      <c r="H58">
        <f>equipo3!G37</f>
        <v/>
      </c>
      <c r="I58">
        <f>equipo3!H37</f>
        <v/>
      </c>
      <c r="J58">
        <f>equipo3!I37</f>
        <v/>
      </c>
      <c r="K58">
        <f>equipo3!J37</f>
        <v/>
      </c>
      <c r="L58">
        <f>equipo3!K37</f>
        <v/>
      </c>
      <c r="M58">
        <f>equipo3!L37</f>
        <v/>
      </c>
      <c r="N58">
        <f>equipo3!M37</f>
        <v/>
      </c>
      <c r="O58">
        <f>equipo3!N37</f>
        <v/>
      </c>
      <c r="P58">
        <f>equipo3!O37</f>
        <v/>
      </c>
      <c r="Q58">
        <f>equipo3!P37</f>
        <v/>
      </c>
      <c r="R58">
        <f>equipo3!Q37</f>
        <v/>
      </c>
      <c r="S58">
        <f>equipo3!R37</f>
        <v/>
      </c>
      <c r="U58" s="1">
        <f>equipo3!T37</f>
        <v/>
      </c>
      <c r="V58" s="1">
        <f>equipo3!U37</f>
        <v/>
      </c>
      <c r="X58">
        <f>A58</f>
        <v/>
      </c>
      <c r="Y58">
        <f>U58</f>
        <v/>
      </c>
      <c r="Z58">
        <f>Y58</f>
        <v/>
      </c>
      <c r="AA58">
        <f>Z58*10000-ROW()</f>
        <v/>
      </c>
      <c r="AB58">
        <f>A58</f>
        <v/>
      </c>
      <c r="AC58">
        <f>V58</f>
        <v/>
      </c>
      <c r="AD58">
        <f>AC58</f>
        <v/>
      </c>
      <c r="AE58">
        <f>AD58*10000-ROW()</f>
        <v/>
      </c>
      <c r="AF58">
        <f>A58</f>
        <v/>
      </c>
      <c r="AG58">
        <f>I58</f>
        <v/>
      </c>
      <c r="AH58">
        <f>AG58</f>
        <v/>
      </c>
      <c r="AI58">
        <f>AH58*10000-ROW()</f>
        <v/>
      </c>
      <c r="AJ58">
        <f>A58</f>
        <v/>
      </c>
      <c r="AK58">
        <f>J58</f>
        <v/>
      </c>
      <c r="AL58">
        <f>AK58</f>
        <v/>
      </c>
      <c r="AM58">
        <f>AL58*10000-ROW()</f>
        <v/>
      </c>
      <c r="AN58">
        <f>A58</f>
        <v/>
      </c>
      <c r="AO58">
        <f>F58</f>
        <v/>
      </c>
      <c r="AP58">
        <f>AO58</f>
        <v/>
      </c>
      <c r="AQ58">
        <f>AP58*10000-ROW()</f>
        <v/>
      </c>
    </row>
    <row r="59">
      <c r="A59">
        <f>equipo3!A38</f>
        <v/>
      </c>
      <c r="B59">
        <f>equipo3!B38</f>
        <v/>
      </c>
      <c r="C59">
        <f>equipo3!$A$6</f>
        <v/>
      </c>
      <c r="D59">
        <f>equipo3!C38</f>
        <v/>
      </c>
      <c r="E59">
        <f>equipo3!D38</f>
        <v/>
      </c>
      <c r="F59">
        <f>equipo3!E38</f>
        <v/>
      </c>
      <c r="G59">
        <f>equipo3!F38</f>
        <v/>
      </c>
      <c r="H59">
        <f>equipo3!G38</f>
        <v/>
      </c>
      <c r="I59">
        <f>equipo3!H38</f>
        <v/>
      </c>
      <c r="J59">
        <f>equipo3!I38</f>
        <v/>
      </c>
      <c r="K59">
        <f>equipo3!J38</f>
        <v/>
      </c>
      <c r="L59">
        <f>equipo3!K38</f>
        <v/>
      </c>
      <c r="M59">
        <f>equipo3!L38</f>
        <v/>
      </c>
      <c r="N59">
        <f>equipo3!M38</f>
        <v/>
      </c>
      <c r="O59">
        <f>equipo3!N38</f>
        <v/>
      </c>
      <c r="P59">
        <f>equipo3!O38</f>
        <v/>
      </c>
      <c r="Q59">
        <f>equipo3!P38</f>
        <v/>
      </c>
      <c r="R59">
        <f>equipo3!Q38</f>
        <v/>
      </c>
      <c r="S59">
        <f>equipo3!R38</f>
        <v/>
      </c>
      <c r="U59" s="1">
        <f>equipo3!T38</f>
        <v/>
      </c>
      <c r="V59" s="1">
        <f>equipo3!U38</f>
        <v/>
      </c>
      <c r="X59">
        <f>A59</f>
        <v/>
      </c>
      <c r="Y59">
        <f>U59</f>
        <v/>
      </c>
      <c r="Z59">
        <f>Y59</f>
        <v/>
      </c>
      <c r="AA59">
        <f>Z59*10000-ROW()</f>
        <v/>
      </c>
      <c r="AB59">
        <f>A59</f>
        <v/>
      </c>
      <c r="AC59">
        <f>V59</f>
        <v/>
      </c>
      <c r="AD59">
        <f>AC59</f>
        <v/>
      </c>
      <c r="AE59">
        <f>AD59*10000-ROW()</f>
        <v/>
      </c>
      <c r="AF59">
        <f>A59</f>
        <v/>
      </c>
      <c r="AG59">
        <f>I59</f>
        <v/>
      </c>
      <c r="AH59">
        <f>AG59</f>
        <v/>
      </c>
      <c r="AI59">
        <f>AH59*10000-ROW()</f>
        <v/>
      </c>
      <c r="AJ59">
        <f>A59</f>
        <v/>
      </c>
      <c r="AK59">
        <f>J59</f>
        <v/>
      </c>
      <c r="AL59">
        <f>AK59</f>
        <v/>
      </c>
      <c r="AM59">
        <f>AL59*10000-ROW()</f>
        <v/>
      </c>
      <c r="AN59">
        <f>A59</f>
        <v/>
      </c>
      <c r="AO59">
        <f>F59</f>
        <v/>
      </c>
      <c r="AP59">
        <f>AO59</f>
        <v/>
      </c>
      <c r="AQ59">
        <f>AP59*10000-ROW()</f>
        <v/>
      </c>
    </row>
    <row r="60">
      <c r="A60">
        <f>equipo3!A39</f>
        <v/>
      </c>
      <c r="B60">
        <f>equipo3!B39</f>
        <v/>
      </c>
      <c r="C60">
        <f>equipo3!$A$6</f>
        <v/>
      </c>
      <c r="D60">
        <f>equipo3!C39</f>
        <v/>
      </c>
      <c r="E60">
        <f>equipo3!D39</f>
        <v/>
      </c>
      <c r="F60">
        <f>equipo3!E39</f>
        <v/>
      </c>
      <c r="G60">
        <f>equipo3!F39</f>
        <v/>
      </c>
      <c r="H60">
        <f>equipo3!G39</f>
        <v/>
      </c>
      <c r="I60">
        <f>equipo3!H39</f>
        <v/>
      </c>
      <c r="J60">
        <f>equipo3!I39</f>
        <v/>
      </c>
      <c r="K60">
        <f>equipo3!J39</f>
        <v/>
      </c>
      <c r="L60">
        <f>equipo3!K39</f>
        <v/>
      </c>
      <c r="M60">
        <f>equipo3!L39</f>
        <v/>
      </c>
      <c r="N60">
        <f>equipo3!M39</f>
        <v/>
      </c>
      <c r="O60">
        <f>equipo3!N39</f>
        <v/>
      </c>
      <c r="P60">
        <f>equipo3!O39</f>
        <v/>
      </c>
      <c r="Q60">
        <f>equipo3!P39</f>
        <v/>
      </c>
      <c r="R60">
        <f>equipo3!Q39</f>
        <v/>
      </c>
      <c r="S60">
        <f>equipo3!R39</f>
        <v/>
      </c>
      <c r="U60" s="1">
        <f>equipo3!T39</f>
        <v/>
      </c>
      <c r="V60" s="1">
        <f>equipo3!U39</f>
        <v/>
      </c>
      <c r="X60">
        <f>A60</f>
        <v/>
      </c>
      <c r="Y60">
        <f>U60</f>
        <v/>
      </c>
      <c r="Z60">
        <f>Y60</f>
        <v/>
      </c>
      <c r="AA60">
        <f>Z60*10000-ROW()</f>
        <v/>
      </c>
      <c r="AB60">
        <f>A60</f>
        <v/>
      </c>
      <c r="AC60">
        <f>V60</f>
        <v/>
      </c>
      <c r="AD60">
        <f>AC60</f>
        <v/>
      </c>
      <c r="AE60">
        <f>AD60*10000-ROW()</f>
        <v/>
      </c>
      <c r="AF60">
        <f>A60</f>
        <v/>
      </c>
      <c r="AG60">
        <f>I60</f>
        <v/>
      </c>
      <c r="AH60">
        <f>AG60</f>
        <v/>
      </c>
      <c r="AI60">
        <f>AH60*10000-ROW()</f>
        <v/>
      </c>
      <c r="AJ60">
        <f>A60</f>
        <v/>
      </c>
      <c r="AK60">
        <f>J60</f>
        <v/>
      </c>
      <c r="AL60">
        <f>AK60</f>
        <v/>
      </c>
      <c r="AM60">
        <f>AL60*10000-ROW()</f>
        <v/>
      </c>
      <c r="AN60">
        <f>A60</f>
        <v/>
      </c>
      <c r="AO60">
        <f>F60</f>
        <v/>
      </c>
      <c r="AP60">
        <f>AO60</f>
        <v/>
      </c>
      <c r="AQ60">
        <f>AP60*10000-ROW()</f>
        <v/>
      </c>
    </row>
    <row r="61">
      <c r="A61">
        <f>equipo3!A40</f>
        <v/>
      </c>
      <c r="B61">
        <f>equipo3!B40</f>
        <v/>
      </c>
      <c r="C61">
        <f>equipo3!$A$6</f>
        <v/>
      </c>
      <c r="D61">
        <f>equipo3!C40</f>
        <v/>
      </c>
      <c r="E61">
        <f>equipo3!D40</f>
        <v/>
      </c>
      <c r="F61">
        <f>equipo3!E40</f>
        <v/>
      </c>
      <c r="G61">
        <f>equipo3!F40</f>
        <v/>
      </c>
      <c r="H61">
        <f>equipo3!G40</f>
        <v/>
      </c>
      <c r="I61">
        <f>equipo3!H40</f>
        <v/>
      </c>
      <c r="J61">
        <f>equipo3!I40</f>
        <v/>
      </c>
      <c r="K61">
        <f>equipo3!J40</f>
        <v/>
      </c>
      <c r="L61">
        <f>equipo3!K40</f>
        <v/>
      </c>
      <c r="M61">
        <f>equipo3!L40</f>
        <v/>
      </c>
      <c r="N61">
        <f>equipo3!M40</f>
        <v/>
      </c>
      <c r="O61">
        <f>equipo3!N40</f>
        <v/>
      </c>
      <c r="P61">
        <f>equipo3!O40</f>
        <v/>
      </c>
      <c r="Q61">
        <f>equipo3!P40</f>
        <v/>
      </c>
      <c r="R61">
        <f>equipo3!Q40</f>
        <v/>
      </c>
      <c r="S61">
        <f>equipo3!R40</f>
        <v/>
      </c>
      <c r="U61" s="1">
        <f>equipo3!T40</f>
        <v/>
      </c>
      <c r="V61" s="1">
        <f>equipo3!U40</f>
        <v/>
      </c>
      <c r="X61">
        <f>A61</f>
        <v/>
      </c>
      <c r="Y61">
        <f>U61</f>
        <v/>
      </c>
      <c r="Z61">
        <f>Y61</f>
        <v/>
      </c>
      <c r="AA61">
        <f>Z61*10000-ROW()</f>
        <v/>
      </c>
      <c r="AB61">
        <f>A61</f>
        <v/>
      </c>
      <c r="AC61">
        <f>V61</f>
        <v/>
      </c>
      <c r="AD61">
        <f>AC61</f>
        <v/>
      </c>
      <c r="AE61">
        <f>AD61*10000-ROW()</f>
        <v/>
      </c>
      <c r="AF61">
        <f>A61</f>
        <v/>
      </c>
      <c r="AG61">
        <f>I61</f>
        <v/>
      </c>
      <c r="AH61">
        <f>AG61</f>
        <v/>
      </c>
      <c r="AI61">
        <f>AH61*10000-ROW()</f>
        <v/>
      </c>
      <c r="AJ61">
        <f>A61</f>
        <v/>
      </c>
      <c r="AK61">
        <f>J61</f>
        <v/>
      </c>
      <c r="AL61">
        <f>AK61</f>
        <v/>
      </c>
      <c r="AM61">
        <f>AL61*10000-ROW()</f>
        <v/>
      </c>
      <c r="AN61">
        <f>A61</f>
        <v/>
      </c>
      <c r="AO61">
        <f>F61</f>
        <v/>
      </c>
      <c r="AP61">
        <f>AO61</f>
        <v/>
      </c>
      <c r="AQ61">
        <f>AP61*10000-ROW()</f>
        <v/>
      </c>
    </row>
    <row r="62">
      <c r="A62">
        <f>equipo3!A41</f>
        <v/>
      </c>
      <c r="B62">
        <f>equipo3!B41</f>
        <v/>
      </c>
      <c r="C62">
        <f>equipo3!$A$6</f>
        <v/>
      </c>
      <c r="D62">
        <f>equipo3!C41</f>
        <v/>
      </c>
      <c r="E62">
        <f>equipo3!D41</f>
        <v/>
      </c>
      <c r="F62">
        <f>equipo3!E41</f>
        <v/>
      </c>
      <c r="G62">
        <f>equipo3!F41</f>
        <v/>
      </c>
      <c r="H62">
        <f>equipo3!G41</f>
        <v/>
      </c>
      <c r="I62">
        <f>equipo3!H41</f>
        <v/>
      </c>
      <c r="J62">
        <f>equipo3!I41</f>
        <v/>
      </c>
      <c r="K62">
        <f>equipo3!J41</f>
        <v/>
      </c>
      <c r="L62">
        <f>equipo3!K41</f>
        <v/>
      </c>
      <c r="M62">
        <f>equipo3!L41</f>
        <v/>
      </c>
      <c r="N62">
        <f>equipo3!M41</f>
        <v/>
      </c>
      <c r="O62">
        <f>equipo3!N41</f>
        <v/>
      </c>
      <c r="P62">
        <f>equipo3!O41</f>
        <v/>
      </c>
      <c r="Q62">
        <f>equipo3!P41</f>
        <v/>
      </c>
      <c r="R62">
        <f>equipo3!Q41</f>
        <v/>
      </c>
      <c r="S62">
        <f>equipo3!R41</f>
        <v/>
      </c>
      <c r="U62" s="1">
        <f>equipo3!T41</f>
        <v/>
      </c>
      <c r="V62" s="1">
        <f>equipo3!U41</f>
        <v/>
      </c>
      <c r="X62">
        <f>A62</f>
        <v/>
      </c>
      <c r="Y62">
        <f>U62</f>
        <v/>
      </c>
      <c r="Z62">
        <f>Y62</f>
        <v/>
      </c>
      <c r="AA62">
        <f>Z62*10000-ROW()</f>
        <v/>
      </c>
      <c r="AB62">
        <f>A62</f>
        <v/>
      </c>
      <c r="AC62">
        <f>V62</f>
        <v/>
      </c>
      <c r="AD62">
        <f>AC62</f>
        <v/>
      </c>
      <c r="AE62">
        <f>AD62*10000-ROW()</f>
        <v/>
      </c>
      <c r="AF62">
        <f>A62</f>
        <v/>
      </c>
      <c r="AG62">
        <f>I62</f>
        <v/>
      </c>
      <c r="AH62">
        <f>AG62</f>
        <v/>
      </c>
      <c r="AI62">
        <f>AH62*10000-ROW()</f>
        <v/>
      </c>
      <c r="AJ62">
        <f>A62</f>
        <v/>
      </c>
      <c r="AK62">
        <f>J62</f>
        <v/>
      </c>
      <c r="AL62">
        <f>AK62</f>
        <v/>
      </c>
      <c r="AM62">
        <f>AL62*10000-ROW()</f>
        <v/>
      </c>
      <c r="AN62">
        <f>A62</f>
        <v/>
      </c>
      <c r="AO62">
        <f>F62</f>
        <v/>
      </c>
      <c r="AP62">
        <f>AO62</f>
        <v/>
      </c>
      <c r="AQ62">
        <f>AP62*10000-ROW()</f>
        <v/>
      </c>
    </row>
    <row r="63">
      <c r="A63">
        <f>equipo3!A42</f>
        <v/>
      </c>
      <c r="B63">
        <f>equipo3!B42</f>
        <v/>
      </c>
      <c r="C63">
        <f>equipo3!$A$6</f>
        <v/>
      </c>
      <c r="D63">
        <f>equipo3!C42</f>
        <v/>
      </c>
      <c r="E63">
        <f>equipo3!D42</f>
        <v/>
      </c>
      <c r="F63">
        <f>equipo3!E42</f>
        <v/>
      </c>
      <c r="G63">
        <f>equipo3!F42</f>
        <v/>
      </c>
      <c r="H63">
        <f>equipo3!G42</f>
        <v/>
      </c>
      <c r="I63">
        <f>equipo3!H42</f>
        <v/>
      </c>
      <c r="J63">
        <f>equipo3!I42</f>
        <v/>
      </c>
      <c r="K63">
        <f>equipo3!J42</f>
        <v/>
      </c>
      <c r="L63">
        <f>equipo3!K42</f>
        <v/>
      </c>
      <c r="M63">
        <f>equipo3!L42</f>
        <v/>
      </c>
      <c r="N63">
        <f>equipo3!M42</f>
        <v/>
      </c>
      <c r="O63">
        <f>equipo3!N42</f>
        <v/>
      </c>
      <c r="P63">
        <f>equipo3!O42</f>
        <v/>
      </c>
      <c r="Q63">
        <f>equipo3!P42</f>
        <v/>
      </c>
      <c r="R63">
        <f>equipo3!Q42</f>
        <v/>
      </c>
      <c r="S63">
        <f>equipo3!R42</f>
        <v/>
      </c>
      <c r="U63" s="1">
        <f>equipo3!T42</f>
        <v/>
      </c>
      <c r="V63" s="1">
        <f>equipo3!U42</f>
        <v/>
      </c>
      <c r="X63">
        <f>A63</f>
        <v/>
      </c>
      <c r="Y63">
        <f>U63</f>
        <v/>
      </c>
      <c r="Z63">
        <f>Y63</f>
        <v/>
      </c>
      <c r="AA63">
        <f>Z63*10000-ROW()</f>
        <v/>
      </c>
      <c r="AB63">
        <f>A63</f>
        <v/>
      </c>
      <c r="AC63">
        <f>V63</f>
        <v/>
      </c>
      <c r="AD63">
        <f>AC63</f>
        <v/>
      </c>
      <c r="AE63">
        <f>AD63*10000-ROW()</f>
        <v/>
      </c>
      <c r="AF63">
        <f>A63</f>
        <v/>
      </c>
      <c r="AG63">
        <f>I63</f>
        <v/>
      </c>
      <c r="AH63">
        <f>AG63</f>
        <v/>
      </c>
      <c r="AI63">
        <f>AH63*10000-ROW()</f>
        <v/>
      </c>
      <c r="AJ63">
        <f>A63</f>
        <v/>
      </c>
      <c r="AK63">
        <f>J63</f>
        <v/>
      </c>
      <c r="AL63">
        <f>AK63</f>
        <v/>
      </c>
      <c r="AM63">
        <f>AL63*10000-ROW()</f>
        <v/>
      </c>
      <c r="AN63">
        <f>A63</f>
        <v/>
      </c>
      <c r="AO63">
        <f>F63</f>
        <v/>
      </c>
      <c r="AP63">
        <f>AO63</f>
        <v/>
      </c>
      <c r="AQ63">
        <f>AP63*10000-ROW()</f>
        <v/>
      </c>
    </row>
    <row r="64">
      <c r="A64">
        <f>equipo3!A43</f>
        <v/>
      </c>
      <c r="B64">
        <f>equipo3!B43</f>
        <v/>
      </c>
      <c r="C64">
        <f>equipo3!$A$6</f>
        <v/>
      </c>
      <c r="D64">
        <f>equipo3!C43</f>
        <v/>
      </c>
      <c r="E64">
        <f>equipo3!D43</f>
        <v/>
      </c>
      <c r="F64">
        <f>equipo3!E43</f>
        <v/>
      </c>
      <c r="G64">
        <f>equipo3!F43</f>
        <v/>
      </c>
      <c r="H64">
        <f>equipo3!G43</f>
        <v/>
      </c>
      <c r="I64">
        <f>equipo3!H43</f>
        <v/>
      </c>
      <c r="J64">
        <f>equipo3!I43</f>
        <v/>
      </c>
      <c r="K64">
        <f>equipo3!J43</f>
        <v/>
      </c>
      <c r="L64">
        <f>equipo3!K43</f>
        <v/>
      </c>
      <c r="M64">
        <f>equipo3!L43</f>
        <v/>
      </c>
      <c r="N64">
        <f>equipo3!M43</f>
        <v/>
      </c>
      <c r="O64">
        <f>equipo3!N43</f>
        <v/>
      </c>
      <c r="P64">
        <f>equipo3!O43</f>
        <v/>
      </c>
      <c r="Q64">
        <f>equipo3!P43</f>
        <v/>
      </c>
      <c r="R64">
        <f>equipo3!Q43</f>
        <v/>
      </c>
      <c r="S64">
        <f>equipo3!R43</f>
        <v/>
      </c>
      <c r="U64" s="1">
        <f>equipo3!T43</f>
        <v/>
      </c>
      <c r="V64" s="1">
        <f>equipo3!U43</f>
        <v/>
      </c>
      <c r="X64">
        <f>A64</f>
        <v/>
      </c>
      <c r="Y64">
        <f>U64</f>
        <v/>
      </c>
      <c r="Z64">
        <f>Y64</f>
        <v/>
      </c>
      <c r="AA64">
        <f>Z64*10000-ROW()</f>
        <v/>
      </c>
      <c r="AB64">
        <f>A64</f>
        <v/>
      </c>
      <c r="AC64">
        <f>V64</f>
        <v/>
      </c>
      <c r="AD64">
        <f>AC64</f>
        <v/>
      </c>
      <c r="AE64">
        <f>AD64*10000-ROW()</f>
        <v/>
      </c>
      <c r="AF64">
        <f>A64</f>
        <v/>
      </c>
      <c r="AG64">
        <f>I64</f>
        <v/>
      </c>
      <c r="AH64">
        <f>AG64</f>
        <v/>
      </c>
      <c r="AI64">
        <f>AH64*10000-ROW()</f>
        <v/>
      </c>
      <c r="AJ64">
        <f>A64</f>
        <v/>
      </c>
      <c r="AK64">
        <f>J64</f>
        <v/>
      </c>
      <c r="AL64">
        <f>AK64</f>
        <v/>
      </c>
      <c r="AM64">
        <f>AL64*10000-ROW()</f>
        <v/>
      </c>
      <c r="AN64">
        <f>A64</f>
        <v/>
      </c>
      <c r="AO64">
        <f>F64</f>
        <v/>
      </c>
      <c r="AP64">
        <f>AO64</f>
        <v/>
      </c>
      <c r="AQ64">
        <f>AP64*10000-ROW()</f>
        <v/>
      </c>
    </row>
    <row r="65">
      <c r="A65">
        <f>equipo3!A44</f>
        <v/>
      </c>
      <c r="B65">
        <f>equipo3!B44</f>
        <v/>
      </c>
      <c r="C65">
        <f>equipo3!$A$6</f>
        <v/>
      </c>
      <c r="D65">
        <f>equipo3!C44</f>
        <v/>
      </c>
      <c r="E65">
        <f>equipo3!D44</f>
        <v/>
      </c>
      <c r="F65">
        <f>equipo3!E44</f>
        <v/>
      </c>
      <c r="G65">
        <f>equipo3!F44</f>
        <v/>
      </c>
      <c r="H65">
        <f>equipo3!G44</f>
        <v/>
      </c>
      <c r="I65">
        <f>equipo3!H44</f>
        <v/>
      </c>
      <c r="J65">
        <f>equipo3!I44</f>
        <v/>
      </c>
      <c r="K65">
        <f>equipo3!J44</f>
        <v/>
      </c>
      <c r="L65">
        <f>equipo3!K44</f>
        <v/>
      </c>
      <c r="M65">
        <f>equipo3!L44</f>
        <v/>
      </c>
      <c r="N65">
        <f>equipo3!M44</f>
        <v/>
      </c>
      <c r="O65">
        <f>equipo3!N44</f>
        <v/>
      </c>
      <c r="P65">
        <f>equipo3!O44</f>
        <v/>
      </c>
      <c r="Q65">
        <f>equipo3!P44</f>
        <v/>
      </c>
      <c r="R65">
        <f>equipo3!Q44</f>
        <v/>
      </c>
      <c r="S65">
        <f>equipo3!R44</f>
        <v/>
      </c>
      <c r="U65" s="1">
        <f>equipo3!T44</f>
        <v/>
      </c>
      <c r="V65" s="1">
        <f>equipo3!U44</f>
        <v/>
      </c>
      <c r="X65">
        <f>A65</f>
        <v/>
      </c>
      <c r="Y65">
        <f>U65</f>
        <v/>
      </c>
      <c r="Z65">
        <f>Y65</f>
        <v/>
      </c>
      <c r="AA65">
        <f>Z65*10000-ROW()</f>
        <v/>
      </c>
      <c r="AB65">
        <f>A65</f>
        <v/>
      </c>
      <c r="AC65">
        <f>V65</f>
        <v/>
      </c>
      <c r="AD65">
        <f>AC65</f>
        <v/>
      </c>
      <c r="AE65">
        <f>AD65*10000-ROW()</f>
        <v/>
      </c>
      <c r="AF65">
        <f>A65</f>
        <v/>
      </c>
      <c r="AG65">
        <f>I65</f>
        <v/>
      </c>
      <c r="AH65">
        <f>AG65</f>
        <v/>
      </c>
      <c r="AI65">
        <f>AH65*10000-ROW()</f>
        <v/>
      </c>
      <c r="AJ65">
        <f>A65</f>
        <v/>
      </c>
      <c r="AK65">
        <f>J65</f>
        <v/>
      </c>
      <c r="AL65">
        <f>AK65</f>
        <v/>
      </c>
      <c r="AM65">
        <f>AL65*10000-ROW()</f>
        <v/>
      </c>
      <c r="AN65">
        <f>A65</f>
        <v/>
      </c>
      <c r="AO65">
        <f>F65</f>
        <v/>
      </c>
      <c r="AP65">
        <f>AO65</f>
        <v/>
      </c>
      <c r="AQ65">
        <f>AP65*10000-ROW()</f>
        <v/>
      </c>
    </row>
    <row r="66">
      <c r="A66">
        <f>equipo3!A45</f>
        <v/>
      </c>
      <c r="B66">
        <f>equipo3!B45</f>
        <v/>
      </c>
      <c r="C66">
        <f>equipo3!$A$6</f>
        <v/>
      </c>
      <c r="D66">
        <f>equipo3!C45</f>
        <v/>
      </c>
      <c r="E66">
        <f>equipo3!D45</f>
        <v/>
      </c>
      <c r="F66">
        <f>equipo3!E45</f>
        <v/>
      </c>
      <c r="G66">
        <f>equipo3!F45</f>
        <v/>
      </c>
      <c r="H66">
        <f>equipo3!G45</f>
        <v/>
      </c>
      <c r="I66">
        <f>equipo3!H45</f>
        <v/>
      </c>
      <c r="J66">
        <f>equipo3!I45</f>
        <v/>
      </c>
      <c r="K66">
        <f>equipo3!J45</f>
        <v/>
      </c>
      <c r="L66">
        <f>equipo3!K45</f>
        <v/>
      </c>
      <c r="M66">
        <f>equipo3!L45</f>
        <v/>
      </c>
      <c r="N66">
        <f>equipo3!M45</f>
        <v/>
      </c>
      <c r="O66">
        <f>equipo3!N45</f>
        <v/>
      </c>
      <c r="P66">
        <f>equipo3!O45</f>
        <v/>
      </c>
      <c r="Q66">
        <f>equipo3!P45</f>
        <v/>
      </c>
      <c r="R66">
        <f>equipo3!Q45</f>
        <v/>
      </c>
      <c r="S66">
        <f>equipo3!R45</f>
        <v/>
      </c>
      <c r="U66" s="1">
        <f>equipo3!T45</f>
        <v/>
      </c>
      <c r="V66" s="1">
        <f>equipo3!U45</f>
        <v/>
      </c>
      <c r="X66">
        <f>A66</f>
        <v/>
      </c>
      <c r="Y66">
        <f>U66</f>
        <v/>
      </c>
      <c r="Z66">
        <f>Y66</f>
        <v/>
      </c>
      <c r="AA66">
        <f>Z66*10000-ROW()</f>
        <v/>
      </c>
      <c r="AB66">
        <f>A66</f>
        <v/>
      </c>
      <c r="AC66">
        <f>V66</f>
        <v/>
      </c>
      <c r="AD66">
        <f>AC66</f>
        <v/>
      </c>
      <c r="AE66">
        <f>AD66*10000-ROW()</f>
        <v/>
      </c>
      <c r="AF66">
        <f>A66</f>
        <v/>
      </c>
      <c r="AG66">
        <f>I66</f>
        <v/>
      </c>
      <c r="AH66">
        <f>AG66</f>
        <v/>
      </c>
      <c r="AI66">
        <f>AH66*10000-ROW()</f>
        <v/>
      </c>
      <c r="AJ66">
        <f>A66</f>
        <v/>
      </c>
      <c r="AK66">
        <f>J66</f>
        <v/>
      </c>
      <c r="AL66">
        <f>AK66</f>
        <v/>
      </c>
      <c r="AM66">
        <f>AL66*10000-ROW()</f>
        <v/>
      </c>
      <c r="AN66">
        <f>A66</f>
        <v/>
      </c>
      <c r="AO66">
        <f>F66</f>
        <v/>
      </c>
      <c r="AP66">
        <f>AO66</f>
        <v/>
      </c>
      <c r="AQ66">
        <f>AP66*10000-ROW()</f>
        <v/>
      </c>
    </row>
    <row r="67">
      <c r="A67">
        <f>equipo3!A46</f>
        <v/>
      </c>
      <c r="B67">
        <f>equipo3!B46</f>
        <v/>
      </c>
      <c r="C67">
        <f>equipo3!$A$6</f>
        <v/>
      </c>
      <c r="D67">
        <f>equipo3!C46</f>
        <v/>
      </c>
      <c r="E67">
        <f>equipo3!D46</f>
        <v/>
      </c>
      <c r="F67">
        <f>equipo3!E46</f>
        <v/>
      </c>
      <c r="G67">
        <f>equipo3!F46</f>
        <v/>
      </c>
      <c r="H67">
        <f>equipo3!G46</f>
        <v/>
      </c>
      <c r="I67">
        <f>equipo3!H46</f>
        <v/>
      </c>
      <c r="J67">
        <f>equipo3!I46</f>
        <v/>
      </c>
      <c r="K67">
        <f>equipo3!J46</f>
        <v/>
      </c>
      <c r="L67">
        <f>equipo3!K46</f>
        <v/>
      </c>
      <c r="M67">
        <f>equipo3!L46</f>
        <v/>
      </c>
      <c r="N67">
        <f>equipo3!M46</f>
        <v/>
      </c>
      <c r="O67">
        <f>equipo3!N46</f>
        <v/>
      </c>
      <c r="P67">
        <f>equipo3!O46</f>
        <v/>
      </c>
      <c r="Q67">
        <f>equipo3!P46</f>
        <v/>
      </c>
      <c r="R67">
        <f>equipo3!Q46</f>
        <v/>
      </c>
      <c r="S67">
        <f>equipo3!R46</f>
        <v/>
      </c>
      <c r="U67" s="1">
        <f>equipo3!T46</f>
        <v/>
      </c>
      <c r="V67" s="1">
        <f>equipo3!U46</f>
        <v/>
      </c>
      <c r="X67">
        <f>A67</f>
        <v/>
      </c>
      <c r="Y67">
        <f>U67</f>
        <v/>
      </c>
      <c r="Z67">
        <f>Y67</f>
        <v/>
      </c>
      <c r="AA67">
        <f>Z67*10000-ROW()</f>
        <v/>
      </c>
      <c r="AB67">
        <f>A67</f>
        <v/>
      </c>
      <c r="AC67">
        <f>V67</f>
        <v/>
      </c>
      <c r="AD67">
        <f>AC67</f>
        <v/>
      </c>
      <c r="AE67">
        <f>AD67*10000-ROW()</f>
        <v/>
      </c>
      <c r="AF67">
        <f>A67</f>
        <v/>
      </c>
      <c r="AG67">
        <f>I67</f>
        <v/>
      </c>
      <c r="AH67">
        <f>AG67</f>
        <v/>
      </c>
      <c r="AI67">
        <f>AH67*10000-ROW()</f>
        <v/>
      </c>
      <c r="AJ67">
        <f>A67</f>
        <v/>
      </c>
      <c r="AK67">
        <f>J67</f>
        <v/>
      </c>
      <c r="AL67">
        <f>AK67</f>
        <v/>
      </c>
      <c r="AM67">
        <f>AL67*10000-ROW()</f>
        <v/>
      </c>
      <c r="AN67">
        <f>A67</f>
        <v/>
      </c>
      <c r="AO67">
        <f>F67</f>
        <v/>
      </c>
      <c r="AP67">
        <f>AO67</f>
        <v/>
      </c>
      <c r="AQ67">
        <f>AP67*10000-ROW()</f>
        <v/>
      </c>
    </row>
    <row r="68">
      <c r="A68">
        <f>equipo3!A47</f>
        <v/>
      </c>
      <c r="B68">
        <f>equipo3!B47</f>
        <v/>
      </c>
      <c r="C68">
        <f>equipo3!$A$6</f>
        <v/>
      </c>
      <c r="D68">
        <f>equipo3!C47</f>
        <v/>
      </c>
      <c r="E68">
        <f>equipo3!D47</f>
        <v/>
      </c>
      <c r="F68">
        <f>equipo3!E47</f>
        <v/>
      </c>
      <c r="G68">
        <f>equipo3!F47</f>
        <v/>
      </c>
      <c r="H68">
        <f>equipo3!G47</f>
        <v/>
      </c>
      <c r="I68">
        <f>equipo3!H47</f>
        <v/>
      </c>
      <c r="J68">
        <f>equipo3!I47</f>
        <v/>
      </c>
      <c r="K68">
        <f>equipo3!J47</f>
        <v/>
      </c>
      <c r="L68">
        <f>equipo3!K47</f>
        <v/>
      </c>
      <c r="M68">
        <f>equipo3!L47</f>
        <v/>
      </c>
      <c r="N68">
        <f>equipo3!M47</f>
        <v/>
      </c>
      <c r="O68">
        <f>equipo3!N47</f>
        <v/>
      </c>
      <c r="P68">
        <f>equipo3!O47</f>
        <v/>
      </c>
      <c r="Q68">
        <f>equipo3!P47</f>
        <v/>
      </c>
      <c r="R68">
        <f>equipo3!Q47</f>
        <v/>
      </c>
      <c r="S68">
        <f>equipo3!R47</f>
        <v/>
      </c>
      <c r="U68" s="1">
        <f>equipo3!T47</f>
        <v/>
      </c>
      <c r="V68" s="1">
        <f>equipo3!U47</f>
        <v/>
      </c>
      <c r="X68">
        <f>A68</f>
        <v/>
      </c>
      <c r="Y68">
        <f>U68</f>
        <v/>
      </c>
      <c r="Z68">
        <f>Y68</f>
        <v/>
      </c>
      <c r="AA68">
        <f>Z68*10000-ROW()</f>
        <v/>
      </c>
      <c r="AB68">
        <f>A68</f>
        <v/>
      </c>
      <c r="AC68">
        <f>V68</f>
        <v/>
      </c>
      <c r="AD68">
        <f>AC68</f>
        <v/>
      </c>
      <c r="AE68">
        <f>AD68*10000-ROW()</f>
        <v/>
      </c>
      <c r="AF68">
        <f>A68</f>
        <v/>
      </c>
      <c r="AG68">
        <f>I68</f>
        <v/>
      </c>
      <c r="AH68">
        <f>AG68</f>
        <v/>
      </c>
      <c r="AI68">
        <f>AH68*10000-ROW()</f>
        <v/>
      </c>
      <c r="AJ68">
        <f>A68</f>
        <v/>
      </c>
      <c r="AK68">
        <f>J68</f>
        <v/>
      </c>
      <c r="AL68">
        <f>AK68</f>
        <v/>
      </c>
      <c r="AM68">
        <f>AL68*10000-ROW()</f>
        <v/>
      </c>
      <c r="AN68">
        <f>A68</f>
        <v/>
      </c>
      <c r="AO68">
        <f>F68</f>
        <v/>
      </c>
      <c r="AP68">
        <f>AO68</f>
        <v/>
      </c>
      <c r="AQ68">
        <f>AP68*10000-ROW()</f>
        <v/>
      </c>
    </row>
    <row r="69">
      <c r="A69">
        <f>equipo3!A48</f>
        <v/>
      </c>
      <c r="B69">
        <f>equipo3!B48</f>
        <v/>
      </c>
      <c r="C69">
        <f>equipo3!$A$6</f>
        <v/>
      </c>
      <c r="D69">
        <f>equipo3!C48</f>
        <v/>
      </c>
      <c r="E69">
        <f>equipo3!D48</f>
        <v/>
      </c>
      <c r="F69">
        <f>equipo3!E48</f>
        <v/>
      </c>
      <c r="G69">
        <f>equipo3!F48</f>
        <v/>
      </c>
      <c r="H69">
        <f>equipo3!G48</f>
        <v/>
      </c>
      <c r="I69">
        <f>equipo3!H48</f>
        <v/>
      </c>
      <c r="J69">
        <f>equipo3!I48</f>
        <v/>
      </c>
      <c r="K69">
        <f>equipo3!J48</f>
        <v/>
      </c>
      <c r="L69">
        <f>equipo3!K48</f>
        <v/>
      </c>
      <c r="M69">
        <f>equipo3!L48</f>
        <v/>
      </c>
      <c r="N69">
        <f>equipo3!M48</f>
        <v/>
      </c>
      <c r="O69">
        <f>equipo3!N48</f>
        <v/>
      </c>
      <c r="P69">
        <f>equipo3!O48</f>
        <v/>
      </c>
      <c r="Q69">
        <f>equipo3!P48</f>
        <v/>
      </c>
      <c r="R69">
        <f>equipo3!Q48</f>
        <v/>
      </c>
      <c r="S69">
        <f>equipo3!R48</f>
        <v/>
      </c>
      <c r="U69" s="1">
        <f>equipo3!T48</f>
        <v/>
      </c>
      <c r="V69" s="1">
        <f>equipo3!U48</f>
        <v/>
      </c>
      <c r="X69">
        <f>A69</f>
        <v/>
      </c>
      <c r="Y69">
        <f>U69</f>
        <v/>
      </c>
      <c r="Z69">
        <f>Y69</f>
        <v/>
      </c>
      <c r="AA69">
        <f>Z69*10000-ROW()</f>
        <v/>
      </c>
      <c r="AB69">
        <f>A69</f>
        <v/>
      </c>
      <c r="AC69">
        <f>V69</f>
        <v/>
      </c>
      <c r="AD69">
        <f>AC69</f>
        <v/>
      </c>
      <c r="AE69">
        <f>AD69*10000-ROW()</f>
        <v/>
      </c>
      <c r="AF69">
        <f>A69</f>
        <v/>
      </c>
      <c r="AG69">
        <f>I69</f>
        <v/>
      </c>
      <c r="AH69">
        <f>AG69</f>
        <v/>
      </c>
      <c r="AI69">
        <f>AH69*10000-ROW()</f>
        <v/>
      </c>
      <c r="AJ69">
        <f>A69</f>
        <v/>
      </c>
      <c r="AK69">
        <f>J69</f>
        <v/>
      </c>
      <c r="AL69">
        <f>AK69</f>
        <v/>
      </c>
      <c r="AM69">
        <f>AL69*10000-ROW()</f>
        <v/>
      </c>
      <c r="AN69">
        <f>A69</f>
        <v/>
      </c>
      <c r="AO69">
        <f>F69</f>
        <v/>
      </c>
      <c r="AP69">
        <f>AO69</f>
        <v/>
      </c>
      <c r="AQ69">
        <f>AP69*10000-ROW()</f>
        <v/>
      </c>
    </row>
    <row r="70">
      <c r="A70">
        <f>equipo3!A49</f>
        <v/>
      </c>
      <c r="B70">
        <f>equipo3!B49</f>
        <v/>
      </c>
      <c r="C70">
        <f>equipo3!$A$6</f>
        <v/>
      </c>
      <c r="D70">
        <f>equipo3!C49</f>
        <v/>
      </c>
      <c r="E70">
        <f>equipo3!D49</f>
        <v/>
      </c>
      <c r="F70">
        <f>equipo3!E49</f>
        <v/>
      </c>
      <c r="G70">
        <f>equipo3!F49</f>
        <v/>
      </c>
      <c r="H70">
        <f>equipo3!G49</f>
        <v/>
      </c>
      <c r="I70">
        <f>equipo3!H49</f>
        <v/>
      </c>
      <c r="J70">
        <f>equipo3!I49</f>
        <v/>
      </c>
      <c r="K70">
        <f>equipo3!J49</f>
        <v/>
      </c>
      <c r="L70">
        <f>equipo3!K49</f>
        <v/>
      </c>
      <c r="M70">
        <f>equipo3!L49</f>
        <v/>
      </c>
      <c r="N70">
        <f>equipo3!M49</f>
        <v/>
      </c>
      <c r="O70">
        <f>equipo3!N49</f>
        <v/>
      </c>
      <c r="P70">
        <f>equipo3!O49</f>
        <v/>
      </c>
      <c r="Q70">
        <f>equipo3!P49</f>
        <v/>
      </c>
      <c r="R70">
        <f>equipo3!Q49</f>
        <v/>
      </c>
      <c r="S70">
        <f>equipo3!R49</f>
        <v/>
      </c>
      <c r="U70" s="1">
        <f>equipo3!T49</f>
        <v/>
      </c>
      <c r="V70" s="1">
        <f>equipo3!U49</f>
        <v/>
      </c>
      <c r="X70">
        <f>A70</f>
        <v/>
      </c>
      <c r="Y70">
        <f>U70</f>
        <v/>
      </c>
      <c r="Z70">
        <f>Y70</f>
        <v/>
      </c>
      <c r="AA70">
        <f>Z70*10000-ROW()</f>
        <v/>
      </c>
      <c r="AB70">
        <f>A70</f>
        <v/>
      </c>
      <c r="AC70">
        <f>V70</f>
        <v/>
      </c>
      <c r="AD70">
        <f>AC70</f>
        <v/>
      </c>
      <c r="AE70">
        <f>AD70*10000-ROW()</f>
        <v/>
      </c>
      <c r="AF70">
        <f>A70</f>
        <v/>
      </c>
      <c r="AG70">
        <f>I70</f>
        <v/>
      </c>
      <c r="AH70">
        <f>AG70</f>
        <v/>
      </c>
      <c r="AI70">
        <f>AH70*10000-ROW()</f>
        <v/>
      </c>
      <c r="AJ70">
        <f>A70</f>
        <v/>
      </c>
      <c r="AK70">
        <f>J70</f>
        <v/>
      </c>
      <c r="AL70">
        <f>AK70</f>
        <v/>
      </c>
      <c r="AM70">
        <f>AL70*10000-ROW()</f>
        <v/>
      </c>
      <c r="AN70">
        <f>A70</f>
        <v/>
      </c>
      <c r="AO70">
        <f>F70</f>
        <v/>
      </c>
      <c r="AP70">
        <f>AO70</f>
        <v/>
      </c>
      <c r="AQ70">
        <f>AP70*10000-ROW()</f>
        <v/>
      </c>
    </row>
    <row r="71">
      <c r="A71">
        <f>equipo3!A50</f>
        <v/>
      </c>
      <c r="B71">
        <f>equipo3!B50</f>
        <v/>
      </c>
      <c r="C71">
        <f>equipo3!$A$6</f>
        <v/>
      </c>
      <c r="D71">
        <f>equipo3!C50</f>
        <v/>
      </c>
      <c r="E71">
        <f>equipo3!D50</f>
        <v/>
      </c>
      <c r="F71">
        <f>equipo3!E50</f>
        <v/>
      </c>
      <c r="G71">
        <f>equipo3!F50</f>
        <v/>
      </c>
      <c r="H71">
        <f>equipo3!G50</f>
        <v/>
      </c>
      <c r="I71">
        <f>equipo3!H50</f>
        <v/>
      </c>
      <c r="J71">
        <f>equipo3!I50</f>
        <v/>
      </c>
      <c r="K71">
        <f>equipo3!J50</f>
        <v/>
      </c>
      <c r="L71">
        <f>equipo3!K50</f>
        <v/>
      </c>
      <c r="M71">
        <f>equipo3!L50</f>
        <v/>
      </c>
      <c r="N71">
        <f>equipo3!M50</f>
        <v/>
      </c>
      <c r="O71">
        <f>equipo3!N50</f>
        <v/>
      </c>
      <c r="P71">
        <f>equipo3!O50</f>
        <v/>
      </c>
      <c r="Q71">
        <f>equipo3!P50</f>
        <v/>
      </c>
      <c r="R71">
        <f>equipo3!Q50</f>
        <v/>
      </c>
      <c r="S71">
        <f>equipo3!R50</f>
        <v/>
      </c>
      <c r="U71" s="1">
        <f>equipo3!T50</f>
        <v/>
      </c>
      <c r="V71" s="1">
        <f>equipo3!U50</f>
        <v/>
      </c>
      <c r="X71">
        <f>A71</f>
        <v/>
      </c>
      <c r="Y71">
        <f>U71</f>
        <v/>
      </c>
      <c r="Z71">
        <f>Y71</f>
        <v/>
      </c>
      <c r="AA71">
        <f>Z71*10000-ROW()</f>
        <v/>
      </c>
      <c r="AB71">
        <f>A71</f>
        <v/>
      </c>
      <c r="AC71">
        <f>V71</f>
        <v/>
      </c>
      <c r="AD71">
        <f>AC71</f>
        <v/>
      </c>
      <c r="AE71">
        <f>AD71*10000-ROW()</f>
        <v/>
      </c>
      <c r="AF71">
        <f>A71</f>
        <v/>
      </c>
      <c r="AG71">
        <f>I71</f>
        <v/>
      </c>
      <c r="AH71">
        <f>AG71</f>
        <v/>
      </c>
      <c r="AI71">
        <f>AH71*10000-ROW()</f>
        <v/>
      </c>
      <c r="AJ71">
        <f>A71</f>
        <v/>
      </c>
      <c r="AK71">
        <f>J71</f>
        <v/>
      </c>
      <c r="AL71">
        <f>AK71</f>
        <v/>
      </c>
      <c r="AM71">
        <f>AL71*10000-ROW()</f>
        <v/>
      </c>
      <c r="AN71">
        <f>A71</f>
        <v/>
      </c>
      <c r="AO71">
        <f>F71</f>
        <v/>
      </c>
      <c r="AP71">
        <f>AO71</f>
        <v/>
      </c>
      <c r="AQ71">
        <f>AP71*10000-ROW()</f>
        <v/>
      </c>
    </row>
    <row r="72">
      <c r="A72">
        <f>equipo3!A51</f>
        <v/>
      </c>
      <c r="B72">
        <f>equipo3!B51</f>
        <v/>
      </c>
      <c r="C72">
        <f>equipo3!$A$6</f>
        <v/>
      </c>
      <c r="D72">
        <f>equipo3!C51</f>
        <v/>
      </c>
      <c r="E72">
        <f>equipo3!D51</f>
        <v/>
      </c>
      <c r="F72">
        <f>equipo3!E51</f>
        <v/>
      </c>
      <c r="G72">
        <f>equipo3!F51</f>
        <v/>
      </c>
      <c r="H72">
        <f>equipo3!G51</f>
        <v/>
      </c>
      <c r="I72">
        <f>equipo3!H51</f>
        <v/>
      </c>
      <c r="J72">
        <f>equipo3!I51</f>
        <v/>
      </c>
      <c r="K72">
        <f>equipo3!J51</f>
        <v/>
      </c>
      <c r="L72">
        <f>equipo3!K51</f>
        <v/>
      </c>
      <c r="M72">
        <f>equipo3!L51</f>
        <v/>
      </c>
      <c r="N72">
        <f>equipo3!M51</f>
        <v/>
      </c>
      <c r="O72">
        <f>equipo3!N51</f>
        <v/>
      </c>
      <c r="P72">
        <f>equipo3!O51</f>
        <v/>
      </c>
      <c r="Q72">
        <f>equipo3!P51</f>
        <v/>
      </c>
      <c r="R72">
        <f>equipo3!Q51</f>
        <v/>
      </c>
      <c r="S72">
        <f>equipo3!R51</f>
        <v/>
      </c>
      <c r="U72" s="1">
        <f>equipo3!T51</f>
        <v/>
      </c>
      <c r="V72" s="1">
        <f>equipo3!U51</f>
        <v/>
      </c>
      <c r="X72">
        <f>A72</f>
        <v/>
      </c>
      <c r="Y72">
        <f>U72</f>
        <v/>
      </c>
      <c r="Z72">
        <f>Y72</f>
        <v/>
      </c>
      <c r="AA72">
        <f>Z72*10000-ROW()</f>
        <v/>
      </c>
      <c r="AB72">
        <f>A72</f>
        <v/>
      </c>
      <c r="AC72">
        <f>V72</f>
        <v/>
      </c>
      <c r="AD72">
        <f>AC72</f>
        <v/>
      </c>
      <c r="AE72">
        <f>AD72*10000-ROW()</f>
        <v/>
      </c>
      <c r="AF72">
        <f>A72</f>
        <v/>
      </c>
      <c r="AG72">
        <f>I72</f>
        <v/>
      </c>
      <c r="AH72">
        <f>AG72</f>
        <v/>
      </c>
      <c r="AI72">
        <f>AH72*10000-ROW()</f>
        <v/>
      </c>
      <c r="AJ72">
        <f>A72</f>
        <v/>
      </c>
      <c r="AK72">
        <f>J72</f>
        <v/>
      </c>
      <c r="AL72">
        <f>AK72</f>
        <v/>
      </c>
      <c r="AM72">
        <f>AL72*10000-ROW()</f>
        <v/>
      </c>
      <c r="AN72">
        <f>A72</f>
        <v/>
      </c>
      <c r="AO72">
        <f>F72</f>
        <v/>
      </c>
      <c r="AP72">
        <f>AO72</f>
        <v/>
      </c>
      <c r="AQ72">
        <f>AP72*10000-ROW()</f>
        <v/>
      </c>
    </row>
    <row r="73">
      <c r="A73">
        <f>equipo3!A52</f>
        <v/>
      </c>
      <c r="B73">
        <f>equipo3!B52</f>
        <v/>
      </c>
      <c r="C73">
        <f>equipo3!$A$6</f>
        <v/>
      </c>
      <c r="D73">
        <f>equipo3!C52</f>
        <v/>
      </c>
      <c r="E73">
        <f>equipo3!D52</f>
        <v/>
      </c>
      <c r="F73">
        <f>equipo3!E52</f>
        <v/>
      </c>
      <c r="G73">
        <f>equipo3!F52</f>
        <v/>
      </c>
      <c r="H73">
        <f>equipo3!G52</f>
        <v/>
      </c>
      <c r="I73">
        <f>equipo3!H52</f>
        <v/>
      </c>
      <c r="J73">
        <f>equipo3!I52</f>
        <v/>
      </c>
      <c r="K73">
        <f>equipo3!J52</f>
        <v/>
      </c>
      <c r="L73">
        <f>equipo3!K52</f>
        <v/>
      </c>
      <c r="M73">
        <f>equipo3!L52</f>
        <v/>
      </c>
      <c r="N73">
        <f>equipo3!M52</f>
        <v/>
      </c>
      <c r="O73">
        <f>equipo3!N52</f>
        <v/>
      </c>
      <c r="P73">
        <f>equipo3!O52</f>
        <v/>
      </c>
      <c r="Q73">
        <f>equipo3!P52</f>
        <v/>
      </c>
      <c r="R73">
        <f>equipo3!Q52</f>
        <v/>
      </c>
      <c r="S73">
        <f>equipo3!R52</f>
        <v/>
      </c>
      <c r="U73" s="1">
        <f>equipo3!T52</f>
        <v/>
      </c>
      <c r="V73" s="1">
        <f>equipo3!U52</f>
        <v/>
      </c>
      <c r="X73">
        <f>A73</f>
        <v/>
      </c>
      <c r="Y73">
        <f>U73</f>
        <v/>
      </c>
      <c r="Z73">
        <f>Y73</f>
        <v/>
      </c>
      <c r="AA73">
        <f>Z73*10000-ROW()</f>
        <v/>
      </c>
      <c r="AB73">
        <f>A73</f>
        <v/>
      </c>
      <c r="AC73">
        <f>V73</f>
        <v/>
      </c>
      <c r="AD73">
        <f>AC73</f>
        <v/>
      </c>
      <c r="AE73">
        <f>AD73*10000-ROW()</f>
        <v/>
      </c>
      <c r="AF73">
        <f>A73</f>
        <v/>
      </c>
      <c r="AG73">
        <f>I73</f>
        <v/>
      </c>
      <c r="AH73">
        <f>AG73</f>
        <v/>
      </c>
      <c r="AI73">
        <f>AH73*10000-ROW()</f>
        <v/>
      </c>
      <c r="AJ73">
        <f>A73</f>
        <v/>
      </c>
      <c r="AK73">
        <f>J73</f>
        <v/>
      </c>
      <c r="AL73">
        <f>AK73</f>
        <v/>
      </c>
      <c r="AM73">
        <f>AL73*10000-ROW()</f>
        <v/>
      </c>
      <c r="AN73">
        <f>A73</f>
        <v/>
      </c>
      <c r="AO73">
        <f>F73</f>
        <v/>
      </c>
      <c r="AP73">
        <f>AO73</f>
        <v/>
      </c>
      <c r="AQ73">
        <f>AP73*10000-ROW()</f>
        <v/>
      </c>
    </row>
    <row r="74">
      <c r="A74">
        <f>equipo3!A53</f>
        <v/>
      </c>
      <c r="B74">
        <f>equipo3!B53</f>
        <v/>
      </c>
      <c r="C74">
        <f>equipo3!$A$6</f>
        <v/>
      </c>
      <c r="D74">
        <f>equipo3!C53</f>
        <v/>
      </c>
      <c r="E74">
        <f>equipo3!D53</f>
        <v/>
      </c>
      <c r="F74">
        <f>equipo3!E53</f>
        <v/>
      </c>
      <c r="G74">
        <f>equipo3!F53</f>
        <v/>
      </c>
      <c r="H74">
        <f>equipo3!G53</f>
        <v/>
      </c>
      <c r="I74">
        <f>equipo3!H53</f>
        <v/>
      </c>
      <c r="J74">
        <f>equipo3!I53</f>
        <v/>
      </c>
      <c r="K74">
        <f>equipo3!J53</f>
        <v/>
      </c>
      <c r="L74">
        <f>equipo3!K53</f>
        <v/>
      </c>
      <c r="M74">
        <f>equipo3!L53</f>
        <v/>
      </c>
      <c r="N74">
        <f>equipo3!M53</f>
        <v/>
      </c>
      <c r="O74">
        <f>equipo3!N53</f>
        <v/>
      </c>
      <c r="P74">
        <f>equipo3!O53</f>
        <v/>
      </c>
      <c r="Q74">
        <f>equipo3!P53</f>
        <v/>
      </c>
      <c r="R74">
        <f>equipo3!Q53</f>
        <v/>
      </c>
      <c r="S74">
        <f>equipo3!R53</f>
        <v/>
      </c>
      <c r="U74" s="1">
        <f>equipo3!T53</f>
        <v/>
      </c>
      <c r="V74" s="1">
        <f>equipo3!U53</f>
        <v/>
      </c>
      <c r="X74">
        <f>A74</f>
        <v/>
      </c>
      <c r="Y74">
        <f>U74</f>
        <v/>
      </c>
      <c r="Z74">
        <f>Y74</f>
        <v/>
      </c>
      <c r="AA74">
        <f>Z74*10000-ROW()</f>
        <v/>
      </c>
      <c r="AB74">
        <f>A74</f>
        <v/>
      </c>
      <c r="AC74">
        <f>V74</f>
        <v/>
      </c>
      <c r="AD74">
        <f>AC74</f>
        <v/>
      </c>
      <c r="AE74">
        <f>AD74*10000-ROW()</f>
        <v/>
      </c>
      <c r="AF74">
        <f>A74</f>
        <v/>
      </c>
      <c r="AG74">
        <f>I74</f>
        <v/>
      </c>
      <c r="AH74">
        <f>AG74</f>
        <v/>
      </c>
      <c r="AI74">
        <f>AH74*10000-ROW()</f>
        <v/>
      </c>
      <c r="AJ74">
        <f>A74</f>
        <v/>
      </c>
      <c r="AK74">
        <f>J74</f>
        <v/>
      </c>
      <c r="AL74">
        <f>AK74</f>
        <v/>
      </c>
      <c r="AM74">
        <f>AL74*10000-ROW()</f>
        <v/>
      </c>
      <c r="AN74">
        <f>A74</f>
        <v/>
      </c>
      <c r="AO74">
        <f>F74</f>
        <v/>
      </c>
      <c r="AP74">
        <f>AO74</f>
        <v/>
      </c>
      <c r="AQ74">
        <f>AP74*10000-ROW()</f>
        <v/>
      </c>
    </row>
    <row r="75">
      <c r="A75">
        <f>equipo3!A54</f>
        <v/>
      </c>
      <c r="B75">
        <f>equipo3!B54</f>
        <v/>
      </c>
      <c r="C75">
        <f>equipo3!$A$6</f>
        <v/>
      </c>
      <c r="D75">
        <f>equipo3!C54</f>
        <v/>
      </c>
      <c r="E75">
        <f>equipo3!D54</f>
        <v/>
      </c>
      <c r="F75">
        <f>equipo3!E54</f>
        <v/>
      </c>
      <c r="G75">
        <f>equipo3!F54</f>
        <v/>
      </c>
      <c r="H75">
        <f>equipo3!G54</f>
        <v/>
      </c>
      <c r="I75">
        <f>equipo3!H54</f>
        <v/>
      </c>
      <c r="J75">
        <f>equipo3!I54</f>
        <v/>
      </c>
      <c r="K75">
        <f>equipo3!J54</f>
        <v/>
      </c>
      <c r="L75">
        <f>equipo3!K54</f>
        <v/>
      </c>
      <c r="M75">
        <f>equipo3!L54</f>
        <v/>
      </c>
      <c r="N75">
        <f>equipo3!M54</f>
        <v/>
      </c>
      <c r="O75">
        <f>equipo3!N54</f>
        <v/>
      </c>
      <c r="P75">
        <f>equipo3!O54</f>
        <v/>
      </c>
      <c r="Q75">
        <f>equipo3!P54</f>
        <v/>
      </c>
      <c r="R75">
        <f>equipo3!Q54</f>
        <v/>
      </c>
      <c r="S75">
        <f>equipo3!R54</f>
        <v/>
      </c>
      <c r="U75" s="1">
        <f>equipo3!T54</f>
        <v/>
      </c>
      <c r="V75" s="1">
        <f>equipo3!U54</f>
        <v/>
      </c>
      <c r="X75">
        <f>A75</f>
        <v/>
      </c>
      <c r="Y75">
        <f>U75</f>
        <v/>
      </c>
      <c r="Z75">
        <f>Y75</f>
        <v/>
      </c>
      <c r="AA75">
        <f>Z75*10000-ROW()</f>
        <v/>
      </c>
      <c r="AB75">
        <f>A75</f>
        <v/>
      </c>
      <c r="AC75">
        <f>V75</f>
        <v/>
      </c>
      <c r="AD75">
        <f>AC75</f>
        <v/>
      </c>
      <c r="AE75">
        <f>AD75*10000-ROW()</f>
        <v/>
      </c>
      <c r="AF75">
        <f>A75</f>
        <v/>
      </c>
      <c r="AG75">
        <f>I75</f>
        <v/>
      </c>
      <c r="AH75">
        <f>AG75</f>
        <v/>
      </c>
      <c r="AI75">
        <f>AH75*10000-ROW()</f>
        <v/>
      </c>
      <c r="AJ75">
        <f>A75</f>
        <v/>
      </c>
      <c r="AK75">
        <f>J75</f>
        <v/>
      </c>
      <c r="AL75">
        <f>AK75</f>
        <v/>
      </c>
      <c r="AM75">
        <f>AL75*10000-ROW()</f>
        <v/>
      </c>
      <c r="AN75">
        <f>A75</f>
        <v/>
      </c>
      <c r="AO75">
        <f>F75</f>
        <v/>
      </c>
      <c r="AP75">
        <f>AO75</f>
        <v/>
      </c>
      <c r="AQ75">
        <f>AP75*10000-ROW()</f>
        <v/>
      </c>
    </row>
    <row r="76">
      <c r="A76">
        <f>equipo3!A55</f>
        <v/>
      </c>
      <c r="B76">
        <f>equipo3!B55</f>
        <v/>
      </c>
      <c r="C76">
        <f>equipo3!$A$6</f>
        <v/>
      </c>
      <c r="D76">
        <f>equipo3!C55</f>
        <v/>
      </c>
      <c r="E76">
        <f>equipo3!D55</f>
        <v/>
      </c>
      <c r="F76">
        <f>equipo3!E55</f>
        <v/>
      </c>
      <c r="G76">
        <f>equipo3!F55</f>
        <v/>
      </c>
      <c r="H76">
        <f>equipo3!G55</f>
        <v/>
      </c>
      <c r="I76">
        <f>equipo3!H55</f>
        <v/>
      </c>
      <c r="J76">
        <f>equipo3!I55</f>
        <v/>
      </c>
      <c r="K76">
        <f>equipo3!J55</f>
        <v/>
      </c>
      <c r="L76">
        <f>equipo3!K55</f>
        <v/>
      </c>
      <c r="M76">
        <f>equipo3!L55</f>
        <v/>
      </c>
      <c r="N76">
        <f>equipo3!M55</f>
        <v/>
      </c>
      <c r="O76">
        <f>equipo3!N55</f>
        <v/>
      </c>
      <c r="P76">
        <f>equipo3!O55</f>
        <v/>
      </c>
      <c r="Q76">
        <f>equipo3!P55</f>
        <v/>
      </c>
      <c r="R76">
        <f>equipo3!Q55</f>
        <v/>
      </c>
      <c r="S76">
        <f>equipo3!R55</f>
        <v/>
      </c>
      <c r="U76" s="1">
        <f>equipo3!T55</f>
        <v/>
      </c>
      <c r="V76" s="1">
        <f>equipo3!U55</f>
        <v/>
      </c>
      <c r="X76">
        <f>A76</f>
        <v/>
      </c>
      <c r="Y76">
        <f>U76</f>
        <v/>
      </c>
      <c r="Z76">
        <f>Y76</f>
        <v/>
      </c>
      <c r="AA76">
        <f>Z76*10000-ROW()</f>
        <v/>
      </c>
      <c r="AB76">
        <f>A76</f>
        <v/>
      </c>
      <c r="AC76">
        <f>V76</f>
        <v/>
      </c>
      <c r="AD76">
        <f>AC76</f>
        <v/>
      </c>
      <c r="AE76">
        <f>AD76*10000-ROW()</f>
        <v/>
      </c>
      <c r="AF76">
        <f>A76</f>
        <v/>
      </c>
      <c r="AG76">
        <f>I76</f>
        <v/>
      </c>
      <c r="AH76">
        <f>AG76</f>
        <v/>
      </c>
      <c r="AI76">
        <f>AH76*10000-ROW()</f>
        <v/>
      </c>
      <c r="AJ76">
        <f>A76</f>
        <v/>
      </c>
      <c r="AK76">
        <f>J76</f>
        <v/>
      </c>
      <c r="AL76">
        <f>AK76</f>
        <v/>
      </c>
      <c r="AM76">
        <f>AL76*10000-ROW()</f>
        <v/>
      </c>
      <c r="AN76">
        <f>A76</f>
        <v/>
      </c>
      <c r="AO76">
        <f>F76</f>
        <v/>
      </c>
      <c r="AP76">
        <f>AO76</f>
        <v/>
      </c>
      <c r="AQ76">
        <f>AP76*10000-ROW()</f>
        <v/>
      </c>
    </row>
    <row r="77">
      <c r="A77">
        <f>equipo3!A56</f>
        <v/>
      </c>
      <c r="B77">
        <f>equipo3!B56</f>
        <v/>
      </c>
      <c r="C77">
        <f>equipo3!$A$6</f>
        <v/>
      </c>
      <c r="D77">
        <f>equipo3!C56</f>
        <v/>
      </c>
      <c r="E77">
        <f>equipo3!D56</f>
        <v/>
      </c>
      <c r="F77">
        <f>equipo3!E56</f>
        <v/>
      </c>
      <c r="G77">
        <f>equipo3!F56</f>
        <v/>
      </c>
      <c r="H77">
        <f>equipo3!G56</f>
        <v/>
      </c>
      <c r="I77">
        <f>equipo3!H56</f>
        <v/>
      </c>
      <c r="J77">
        <f>equipo3!I56</f>
        <v/>
      </c>
      <c r="K77">
        <f>equipo3!J56</f>
        <v/>
      </c>
      <c r="L77">
        <f>equipo3!K56</f>
        <v/>
      </c>
      <c r="M77">
        <f>equipo3!L56</f>
        <v/>
      </c>
      <c r="N77">
        <f>equipo3!M56</f>
        <v/>
      </c>
      <c r="O77">
        <f>equipo3!N56</f>
        <v/>
      </c>
      <c r="P77">
        <f>equipo3!O56</f>
        <v/>
      </c>
      <c r="Q77">
        <f>equipo3!P56</f>
        <v/>
      </c>
      <c r="R77">
        <f>equipo3!Q56</f>
        <v/>
      </c>
      <c r="S77">
        <f>equipo3!R56</f>
        <v/>
      </c>
      <c r="U77" s="1">
        <f>equipo3!T56</f>
        <v/>
      </c>
      <c r="V77" s="1">
        <f>equipo3!U56</f>
        <v/>
      </c>
      <c r="X77">
        <f>A77</f>
        <v/>
      </c>
      <c r="Y77">
        <f>U77</f>
        <v/>
      </c>
      <c r="Z77">
        <f>Y77</f>
        <v/>
      </c>
      <c r="AA77">
        <f>Z77*10000-ROW()</f>
        <v/>
      </c>
      <c r="AB77">
        <f>A77</f>
        <v/>
      </c>
      <c r="AC77">
        <f>V77</f>
        <v/>
      </c>
      <c r="AD77">
        <f>AC77</f>
        <v/>
      </c>
      <c r="AE77">
        <f>AD77*10000-ROW()</f>
        <v/>
      </c>
      <c r="AF77">
        <f>A77</f>
        <v/>
      </c>
      <c r="AG77">
        <f>I77</f>
        <v/>
      </c>
      <c r="AH77">
        <f>AG77</f>
        <v/>
      </c>
      <c r="AI77">
        <f>AH77*10000-ROW()</f>
        <v/>
      </c>
      <c r="AJ77">
        <f>A77</f>
        <v/>
      </c>
      <c r="AK77">
        <f>J77</f>
        <v/>
      </c>
      <c r="AL77">
        <f>AK77</f>
        <v/>
      </c>
      <c r="AM77">
        <f>AL77*10000-ROW()</f>
        <v/>
      </c>
      <c r="AN77">
        <f>A77</f>
        <v/>
      </c>
      <c r="AO77">
        <f>F77</f>
        <v/>
      </c>
      <c r="AP77">
        <f>AO77</f>
        <v/>
      </c>
      <c r="AQ77">
        <f>AP77*10000-ROW()</f>
        <v/>
      </c>
    </row>
    <row r="78">
      <c r="A78">
        <f>equipo3!A57</f>
        <v/>
      </c>
      <c r="B78">
        <f>equipo3!B57</f>
        <v/>
      </c>
      <c r="C78">
        <f>equipo3!$A$6</f>
        <v/>
      </c>
      <c r="D78">
        <f>equipo3!C57</f>
        <v/>
      </c>
      <c r="E78">
        <f>equipo3!D57</f>
        <v/>
      </c>
      <c r="F78">
        <f>equipo3!E57</f>
        <v/>
      </c>
      <c r="G78">
        <f>equipo3!F57</f>
        <v/>
      </c>
      <c r="H78">
        <f>equipo3!G57</f>
        <v/>
      </c>
      <c r="I78">
        <f>equipo3!H57</f>
        <v/>
      </c>
      <c r="J78">
        <f>equipo3!I57</f>
        <v/>
      </c>
      <c r="K78">
        <f>equipo3!J57</f>
        <v/>
      </c>
      <c r="L78">
        <f>equipo3!K57</f>
        <v/>
      </c>
      <c r="M78">
        <f>equipo3!L57</f>
        <v/>
      </c>
      <c r="N78">
        <f>equipo3!M57</f>
        <v/>
      </c>
      <c r="O78">
        <f>equipo3!N57</f>
        <v/>
      </c>
      <c r="P78">
        <f>equipo3!O57</f>
        <v/>
      </c>
      <c r="Q78">
        <f>equipo3!P57</f>
        <v/>
      </c>
      <c r="R78">
        <f>equipo3!Q57</f>
        <v/>
      </c>
      <c r="S78">
        <f>equipo3!R57</f>
        <v/>
      </c>
      <c r="U78" s="1">
        <f>equipo3!T57</f>
        <v/>
      </c>
      <c r="V78" s="1">
        <f>equipo3!U57</f>
        <v/>
      </c>
      <c r="X78">
        <f>A78</f>
        <v/>
      </c>
      <c r="Y78">
        <f>U78</f>
        <v/>
      </c>
      <c r="Z78">
        <f>Y78</f>
        <v/>
      </c>
      <c r="AA78">
        <f>Z78*10000-ROW()</f>
        <v/>
      </c>
      <c r="AB78">
        <f>A78</f>
        <v/>
      </c>
      <c r="AC78">
        <f>V78</f>
        <v/>
      </c>
      <c r="AD78">
        <f>AC78</f>
        <v/>
      </c>
      <c r="AE78">
        <f>AD78*10000-ROW()</f>
        <v/>
      </c>
      <c r="AF78">
        <f>A78</f>
        <v/>
      </c>
      <c r="AG78">
        <f>I78</f>
        <v/>
      </c>
      <c r="AH78">
        <f>AG78</f>
        <v/>
      </c>
      <c r="AI78">
        <f>AH78*10000-ROW()</f>
        <v/>
      </c>
      <c r="AJ78">
        <f>A78</f>
        <v/>
      </c>
      <c r="AK78">
        <f>J78</f>
        <v/>
      </c>
      <c r="AL78">
        <f>AK78</f>
        <v/>
      </c>
      <c r="AM78">
        <f>AL78*10000-ROW()</f>
        <v/>
      </c>
      <c r="AN78">
        <f>A78</f>
        <v/>
      </c>
      <c r="AO78">
        <f>F78</f>
        <v/>
      </c>
      <c r="AP78">
        <f>AO78</f>
        <v/>
      </c>
      <c r="AQ78">
        <f>AP78*10000-ROW()</f>
        <v/>
      </c>
    </row>
    <row r="79">
      <c r="A79">
        <f>equipo3!A58</f>
        <v/>
      </c>
      <c r="B79">
        <f>equipo3!B58</f>
        <v/>
      </c>
      <c r="C79">
        <f>equipo3!$A$6</f>
        <v/>
      </c>
      <c r="D79">
        <f>equipo3!C58</f>
        <v/>
      </c>
      <c r="E79">
        <f>equipo3!D58</f>
        <v/>
      </c>
      <c r="F79">
        <f>equipo3!E58</f>
        <v/>
      </c>
      <c r="G79">
        <f>equipo3!F58</f>
        <v/>
      </c>
      <c r="H79">
        <f>equipo3!G58</f>
        <v/>
      </c>
      <c r="I79">
        <f>equipo3!H58</f>
        <v/>
      </c>
      <c r="J79">
        <f>equipo3!I58</f>
        <v/>
      </c>
      <c r="K79">
        <f>equipo3!J58</f>
        <v/>
      </c>
      <c r="L79">
        <f>equipo3!K58</f>
        <v/>
      </c>
      <c r="M79">
        <f>equipo3!L58</f>
        <v/>
      </c>
      <c r="N79">
        <f>equipo3!M58</f>
        <v/>
      </c>
      <c r="O79">
        <f>equipo3!N58</f>
        <v/>
      </c>
      <c r="P79">
        <f>equipo3!O58</f>
        <v/>
      </c>
      <c r="Q79">
        <f>equipo3!P58</f>
        <v/>
      </c>
      <c r="R79">
        <f>equipo3!Q58</f>
        <v/>
      </c>
      <c r="S79">
        <f>equipo3!R58</f>
        <v/>
      </c>
      <c r="U79" s="1">
        <f>equipo3!T58</f>
        <v/>
      </c>
      <c r="V79" s="1">
        <f>equipo3!U58</f>
        <v/>
      </c>
      <c r="X79">
        <f>A79</f>
        <v/>
      </c>
      <c r="Y79">
        <f>U79</f>
        <v/>
      </c>
      <c r="Z79">
        <f>Y79</f>
        <v/>
      </c>
      <c r="AA79">
        <f>Z79*10000-ROW()</f>
        <v/>
      </c>
      <c r="AB79">
        <f>A79</f>
        <v/>
      </c>
      <c r="AC79">
        <f>V79</f>
        <v/>
      </c>
      <c r="AD79">
        <f>AC79</f>
        <v/>
      </c>
      <c r="AE79">
        <f>AD79*10000-ROW()</f>
        <v/>
      </c>
      <c r="AF79">
        <f>A79</f>
        <v/>
      </c>
      <c r="AG79">
        <f>I79</f>
        <v/>
      </c>
      <c r="AH79">
        <f>AG79</f>
        <v/>
      </c>
      <c r="AI79">
        <f>AH79*10000-ROW()</f>
        <v/>
      </c>
      <c r="AJ79">
        <f>A79</f>
        <v/>
      </c>
      <c r="AK79">
        <f>J79</f>
        <v/>
      </c>
      <c r="AL79">
        <f>AK79</f>
        <v/>
      </c>
      <c r="AM79">
        <f>AL79*10000-ROW()</f>
        <v/>
      </c>
      <c r="AN79">
        <f>A79</f>
        <v/>
      </c>
      <c r="AO79">
        <f>F79</f>
        <v/>
      </c>
      <c r="AP79">
        <f>AO79</f>
        <v/>
      </c>
      <c r="AQ79">
        <f>AP79*10000-ROW()</f>
        <v/>
      </c>
    </row>
    <row r="80">
      <c r="A80">
        <f>equipo3!A59</f>
        <v/>
      </c>
      <c r="B80">
        <f>equipo3!B59</f>
        <v/>
      </c>
      <c r="C80">
        <f>equipo3!$A$6</f>
        <v/>
      </c>
      <c r="D80">
        <f>equipo3!C59</f>
        <v/>
      </c>
      <c r="E80">
        <f>equipo3!D59</f>
        <v/>
      </c>
      <c r="F80">
        <f>equipo3!E59</f>
        <v/>
      </c>
      <c r="G80">
        <f>equipo3!F59</f>
        <v/>
      </c>
      <c r="H80">
        <f>equipo3!G59</f>
        <v/>
      </c>
      <c r="I80">
        <f>equipo3!H59</f>
        <v/>
      </c>
      <c r="J80">
        <f>equipo3!I59</f>
        <v/>
      </c>
      <c r="K80">
        <f>equipo3!J59</f>
        <v/>
      </c>
      <c r="L80">
        <f>equipo3!K59</f>
        <v/>
      </c>
      <c r="M80">
        <f>equipo3!L59</f>
        <v/>
      </c>
      <c r="N80">
        <f>equipo3!M59</f>
        <v/>
      </c>
      <c r="O80">
        <f>equipo3!N59</f>
        <v/>
      </c>
      <c r="P80">
        <f>equipo3!O59</f>
        <v/>
      </c>
      <c r="Q80">
        <f>equipo3!P59</f>
        <v/>
      </c>
      <c r="R80">
        <f>equipo3!Q59</f>
        <v/>
      </c>
      <c r="S80">
        <f>equipo3!R59</f>
        <v/>
      </c>
      <c r="U80" s="1">
        <f>equipo3!T59</f>
        <v/>
      </c>
      <c r="V80" s="1">
        <f>equipo3!U59</f>
        <v/>
      </c>
      <c r="X80">
        <f>A80</f>
        <v/>
      </c>
      <c r="Y80">
        <f>U80</f>
        <v/>
      </c>
      <c r="Z80">
        <f>Y80</f>
        <v/>
      </c>
      <c r="AA80">
        <f>Z80*10000-ROW()</f>
        <v/>
      </c>
      <c r="AB80">
        <f>A80</f>
        <v/>
      </c>
      <c r="AC80">
        <f>V80</f>
        <v/>
      </c>
      <c r="AD80">
        <f>AC80</f>
        <v/>
      </c>
      <c r="AE80">
        <f>AD80*10000-ROW()</f>
        <v/>
      </c>
      <c r="AF80">
        <f>A80</f>
        <v/>
      </c>
      <c r="AG80">
        <f>I80</f>
        <v/>
      </c>
      <c r="AH80">
        <f>AG80</f>
        <v/>
      </c>
      <c r="AI80">
        <f>AH80*10000-ROW()</f>
        <v/>
      </c>
      <c r="AJ80">
        <f>A80</f>
        <v/>
      </c>
      <c r="AK80">
        <f>J80</f>
        <v/>
      </c>
      <c r="AL80">
        <f>AK80</f>
        <v/>
      </c>
      <c r="AM80">
        <f>AL80*10000-ROW()</f>
        <v/>
      </c>
      <c r="AN80">
        <f>A80</f>
        <v/>
      </c>
      <c r="AO80">
        <f>F80</f>
        <v/>
      </c>
      <c r="AP80">
        <f>AO80</f>
        <v/>
      </c>
      <c r="AQ80">
        <f>AP80*10000-ROW()</f>
        <v/>
      </c>
    </row>
    <row r="81">
      <c r="A81">
        <f>equipo3!A60</f>
        <v/>
      </c>
      <c r="B81">
        <f>equipo3!B60</f>
        <v/>
      </c>
      <c r="C81">
        <f>equipo3!$A$6</f>
        <v/>
      </c>
      <c r="D81">
        <f>equipo3!C60</f>
        <v/>
      </c>
      <c r="E81">
        <f>equipo3!D60</f>
        <v/>
      </c>
      <c r="F81">
        <f>equipo3!E60</f>
        <v/>
      </c>
      <c r="G81">
        <f>equipo3!F60</f>
        <v/>
      </c>
      <c r="H81">
        <f>equipo3!G60</f>
        <v/>
      </c>
      <c r="I81">
        <f>equipo3!H60</f>
        <v/>
      </c>
      <c r="J81">
        <f>equipo3!I60</f>
        <v/>
      </c>
      <c r="K81">
        <f>equipo3!J60</f>
        <v/>
      </c>
      <c r="L81">
        <f>equipo3!K60</f>
        <v/>
      </c>
      <c r="M81">
        <f>equipo3!L60</f>
        <v/>
      </c>
      <c r="N81">
        <f>equipo3!M60</f>
        <v/>
      </c>
      <c r="O81">
        <f>equipo3!N60</f>
        <v/>
      </c>
      <c r="P81">
        <f>equipo3!O60</f>
        <v/>
      </c>
      <c r="Q81">
        <f>equipo3!P60</f>
        <v/>
      </c>
      <c r="R81">
        <f>equipo3!Q60</f>
        <v/>
      </c>
      <c r="S81">
        <f>equipo3!R60</f>
        <v/>
      </c>
      <c r="U81" s="1">
        <f>equipo3!T60</f>
        <v/>
      </c>
      <c r="V81" s="1">
        <f>equipo3!U60</f>
        <v/>
      </c>
      <c r="X81">
        <f>A81</f>
        <v/>
      </c>
      <c r="Y81">
        <f>U81</f>
        <v/>
      </c>
      <c r="Z81">
        <f>Y81</f>
        <v/>
      </c>
      <c r="AA81">
        <f>Z81*10000-ROW()</f>
        <v/>
      </c>
      <c r="AB81">
        <f>A81</f>
        <v/>
      </c>
      <c r="AC81">
        <f>V81</f>
        <v/>
      </c>
      <c r="AD81">
        <f>AC81</f>
        <v/>
      </c>
      <c r="AE81">
        <f>AD81*10000-ROW()</f>
        <v/>
      </c>
      <c r="AF81">
        <f>A81</f>
        <v/>
      </c>
      <c r="AG81">
        <f>I81</f>
        <v/>
      </c>
      <c r="AH81">
        <f>AG81</f>
        <v/>
      </c>
      <c r="AI81">
        <f>AH81*10000-ROW()</f>
        <v/>
      </c>
      <c r="AJ81">
        <f>A81</f>
        <v/>
      </c>
      <c r="AK81">
        <f>J81</f>
        <v/>
      </c>
      <c r="AL81">
        <f>AK81</f>
        <v/>
      </c>
      <c r="AM81">
        <f>AL81*10000-ROW()</f>
        <v/>
      </c>
      <c r="AN81">
        <f>A81</f>
        <v/>
      </c>
      <c r="AO81">
        <f>F81</f>
        <v/>
      </c>
      <c r="AP81">
        <f>AO81</f>
        <v/>
      </c>
      <c r="AQ81">
        <f>AP81*10000-ROW()</f>
        <v/>
      </c>
    </row>
    <row r="82">
      <c r="A82">
        <f>equipo3!A61</f>
        <v/>
      </c>
      <c r="B82">
        <f>equipo3!B61</f>
        <v/>
      </c>
      <c r="C82">
        <f>equipo3!$A$6</f>
        <v/>
      </c>
      <c r="D82">
        <f>equipo3!C61</f>
        <v/>
      </c>
      <c r="E82">
        <f>equipo3!D61</f>
        <v/>
      </c>
      <c r="F82">
        <f>equipo3!E61</f>
        <v/>
      </c>
      <c r="G82">
        <f>equipo3!F61</f>
        <v/>
      </c>
      <c r="H82">
        <f>equipo3!G61</f>
        <v/>
      </c>
      <c r="I82">
        <f>equipo3!H61</f>
        <v/>
      </c>
      <c r="J82">
        <f>equipo3!I61</f>
        <v/>
      </c>
      <c r="K82">
        <f>equipo3!J61</f>
        <v/>
      </c>
      <c r="L82">
        <f>equipo3!K61</f>
        <v/>
      </c>
      <c r="M82">
        <f>equipo3!L61</f>
        <v/>
      </c>
      <c r="N82">
        <f>equipo3!M61</f>
        <v/>
      </c>
      <c r="O82">
        <f>equipo3!N61</f>
        <v/>
      </c>
      <c r="P82">
        <f>equipo3!O61</f>
        <v/>
      </c>
      <c r="Q82">
        <f>equipo3!P61</f>
        <v/>
      </c>
      <c r="R82">
        <f>equipo3!Q61</f>
        <v/>
      </c>
      <c r="S82">
        <f>equipo3!R61</f>
        <v/>
      </c>
      <c r="U82" s="1">
        <f>equipo3!T61</f>
        <v/>
      </c>
      <c r="V82" s="1">
        <f>equipo3!U61</f>
        <v/>
      </c>
      <c r="X82">
        <f>A82</f>
        <v/>
      </c>
      <c r="Y82">
        <f>U82</f>
        <v/>
      </c>
      <c r="Z82">
        <f>Y82</f>
        <v/>
      </c>
      <c r="AA82">
        <f>Z82*10000-ROW()</f>
        <v/>
      </c>
      <c r="AB82">
        <f>A82</f>
        <v/>
      </c>
      <c r="AC82">
        <f>V82</f>
        <v/>
      </c>
      <c r="AD82">
        <f>AC82</f>
        <v/>
      </c>
      <c r="AE82">
        <f>AD82*10000-ROW()</f>
        <v/>
      </c>
      <c r="AF82">
        <f>A82</f>
        <v/>
      </c>
      <c r="AG82">
        <f>I82</f>
        <v/>
      </c>
      <c r="AH82">
        <f>AG82</f>
        <v/>
      </c>
      <c r="AI82">
        <f>AH82*10000-ROW()</f>
        <v/>
      </c>
      <c r="AJ82">
        <f>A82</f>
        <v/>
      </c>
      <c r="AK82">
        <f>J82</f>
        <v/>
      </c>
      <c r="AL82">
        <f>AK82</f>
        <v/>
      </c>
      <c r="AM82">
        <f>AL82*10000-ROW()</f>
        <v/>
      </c>
      <c r="AN82">
        <f>A82</f>
        <v/>
      </c>
      <c r="AO82">
        <f>F82</f>
        <v/>
      </c>
      <c r="AP82">
        <f>AO82</f>
        <v/>
      </c>
      <c r="AQ82">
        <f>AP82*10000-ROW()</f>
        <v/>
      </c>
    </row>
    <row r="83">
      <c r="A83">
        <f>equipo4!A37</f>
        <v/>
      </c>
      <c r="B83">
        <f>equipo4!B37</f>
        <v/>
      </c>
      <c r="C83">
        <f>equipo4!$A$6</f>
        <v/>
      </c>
      <c r="D83">
        <f>equipo4!C37</f>
        <v/>
      </c>
      <c r="E83">
        <f>equipo4!D37</f>
        <v/>
      </c>
      <c r="F83">
        <f>equipo4!E37</f>
        <v/>
      </c>
      <c r="G83">
        <f>equipo4!F37</f>
        <v/>
      </c>
      <c r="H83">
        <f>equipo4!G37</f>
        <v/>
      </c>
      <c r="I83">
        <f>equipo4!H37</f>
        <v/>
      </c>
      <c r="J83">
        <f>equipo4!I37</f>
        <v/>
      </c>
      <c r="K83">
        <f>equipo4!J37</f>
        <v/>
      </c>
      <c r="L83">
        <f>equipo4!K37</f>
        <v/>
      </c>
      <c r="M83">
        <f>equipo4!L37</f>
        <v/>
      </c>
      <c r="N83">
        <f>equipo4!M37</f>
        <v/>
      </c>
      <c r="O83">
        <f>equipo4!N37</f>
        <v/>
      </c>
      <c r="P83">
        <f>equipo4!O37</f>
        <v/>
      </c>
      <c r="Q83">
        <f>equipo4!P37</f>
        <v/>
      </c>
      <c r="R83">
        <f>equipo4!Q37</f>
        <v/>
      </c>
      <c r="S83">
        <f>equipo4!R37</f>
        <v/>
      </c>
      <c r="U83" s="1">
        <f>equipo4!T37</f>
        <v/>
      </c>
      <c r="V83" s="1">
        <f>equipo4!U37</f>
        <v/>
      </c>
      <c r="X83">
        <f>A83</f>
        <v/>
      </c>
      <c r="Y83">
        <f>U83</f>
        <v/>
      </c>
      <c r="Z83">
        <f>Y83</f>
        <v/>
      </c>
      <c r="AA83">
        <f>Z83*10000-ROW()</f>
        <v/>
      </c>
      <c r="AB83">
        <f>A83</f>
        <v/>
      </c>
      <c r="AC83">
        <f>V83</f>
        <v/>
      </c>
      <c r="AD83">
        <f>AC83</f>
        <v/>
      </c>
      <c r="AE83">
        <f>AD83*10000-ROW()</f>
        <v/>
      </c>
      <c r="AF83">
        <f>A83</f>
        <v/>
      </c>
      <c r="AG83">
        <f>I83</f>
        <v/>
      </c>
      <c r="AH83">
        <f>AG83</f>
        <v/>
      </c>
      <c r="AI83">
        <f>AH83*10000-ROW()</f>
        <v/>
      </c>
      <c r="AJ83">
        <f>A83</f>
        <v/>
      </c>
      <c r="AK83">
        <f>J83</f>
        <v/>
      </c>
      <c r="AL83">
        <f>AK83</f>
        <v/>
      </c>
      <c r="AM83">
        <f>AL83*10000-ROW()</f>
        <v/>
      </c>
      <c r="AN83">
        <f>A83</f>
        <v/>
      </c>
      <c r="AO83">
        <f>F83</f>
        <v/>
      </c>
      <c r="AP83">
        <f>AO83</f>
        <v/>
      </c>
      <c r="AQ83">
        <f>AP83*10000-ROW()</f>
        <v/>
      </c>
    </row>
    <row r="84">
      <c r="A84">
        <f>equipo4!A38</f>
        <v/>
      </c>
      <c r="B84">
        <f>equipo4!B38</f>
        <v/>
      </c>
      <c r="C84">
        <f>equipo4!$A$6</f>
        <v/>
      </c>
      <c r="D84">
        <f>equipo4!C38</f>
        <v/>
      </c>
      <c r="E84">
        <f>equipo4!D38</f>
        <v/>
      </c>
      <c r="F84">
        <f>equipo4!E38</f>
        <v/>
      </c>
      <c r="G84">
        <f>equipo4!F38</f>
        <v/>
      </c>
      <c r="H84">
        <f>equipo4!G38</f>
        <v/>
      </c>
      <c r="I84">
        <f>equipo4!H38</f>
        <v/>
      </c>
      <c r="J84">
        <f>equipo4!I38</f>
        <v/>
      </c>
      <c r="K84">
        <f>equipo4!J38</f>
        <v/>
      </c>
      <c r="L84">
        <f>equipo4!K38</f>
        <v/>
      </c>
      <c r="M84">
        <f>equipo4!L38</f>
        <v/>
      </c>
      <c r="N84">
        <f>equipo4!M38</f>
        <v/>
      </c>
      <c r="O84">
        <f>equipo4!N38</f>
        <v/>
      </c>
      <c r="P84">
        <f>equipo4!O38</f>
        <v/>
      </c>
      <c r="Q84">
        <f>equipo4!P38</f>
        <v/>
      </c>
      <c r="R84">
        <f>equipo4!Q38</f>
        <v/>
      </c>
      <c r="S84">
        <f>equipo4!R38</f>
        <v/>
      </c>
      <c r="U84" s="1">
        <f>equipo4!T38</f>
        <v/>
      </c>
      <c r="V84" s="1">
        <f>equipo4!U38</f>
        <v/>
      </c>
      <c r="X84">
        <f>A84</f>
        <v/>
      </c>
      <c r="Y84">
        <f>U84</f>
        <v/>
      </c>
      <c r="Z84">
        <f>Y84</f>
        <v/>
      </c>
      <c r="AA84">
        <f>Z84*10000-ROW()</f>
        <v/>
      </c>
      <c r="AB84">
        <f>A84</f>
        <v/>
      </c>
      <c r="AC84">
        <f>V84</f>
        <v/>
      </c>
      <c r="AD84">
        <f>AC84</f>
        <v/>
      </c>
      <c r="AE84">
        <f>AD84*10000-ROW()</f>
        <v/>
      </c>
      <c r="AF84">
        <f>A84</f>
        <v/>
      </c>
      <c r="AG84">
        <f>I84</f>
        <v/>
      </c>
      <c r="AH84">
        <f>AG84</f>
        <v/>
      </c>
      <c r="AI84">
        <f>AH84*10000-ROW()</f>
        <v/>
      </c>
      <c r="AJ84">
        <f>A84</f>
        <v/>
      </c>
      <c r="AK84">
        <f>J84</f>
        <v/>
      </c>
      <c r="AL84">
        <f>AK84</f>
        <v/>
      </c>
      <c r="AM84">
        <f>AL84*10000-ROW()</f>
        <v/>
      </c>
      <c r="AN84">
        <f>A84</f>
        <v/>
      </c>
      <c r="AO84">
        <f>F84</f>
        <v/>
      </c>
      <c r="AP84">
        <f>AO84</f>
        <v/>
      </c>
      <c r="AQ84">
        <f>AP84*10000-ROW()</f>
        <v/>
      </c>
    </row>
    <row r="85">
      <c r="A85">
        <f>equipo4!A39</f>
        <v/>
      </c>
      <c r="B85">
        <f>equipo4!B39</f>
        <v/>
      </c>
      <c r="C85">
        <f>equipo4!$A$6</f>
        <v/>
      </c>
      <c r="D85">
        <f>equipo4!C39</f>
        <v/>
      </c>
      <c r="E85">
        <f>equipo4!D39</f>
        <v/>
      </c>
      <c r="F85">
        <f>equipo4!E39</f>
        <v/>
      </c>
      <c r="G85">
        <f>equipo4!F39</f>
        <v/>
      </c>
      <c r="H85">
        <f>equipo4!G39</f>
        <v/>
      </c>
      <c r="I85">
        <f>equipo4!H39</f>
        <v/>
      </c>
      <c r="J85">
        <f>equipo4!I39</f>
        <v/>
      </c>
      <c r="K85">
        <f>equipo4!J39</f>
        <v/>
      </c>
      <c r="L85">
        <f>equipo4!K39</f>
        <v/>
      </c>
      <c r="M85">
        <f>equipo4!L39</f>
        <v/>
      </c>
      <c r="N85">
        <f>equipo4!M39</f>
        <v/>
      </c>
      <c r="O85">
        <f>equipo4!N39</f>
        <v/>
      </c>
      <c r="P85">
        <f>equipo4!O39</f>
        <v/>
      </c>
      <c r="Q85">
        <f>equipo4!P39</f>
        <v/>
      </c>
      <c r="R85">
        <f>equipo4!Q39</f>
        <v/>
      </c>
      <c r="S85">
        <f>equipo4!R39</f>
        <v/>
      </c>
      <c r="U85" s="1">
        <f>equipo4!T39</f>
        <v/>
      </c>
      <c r="V85" s="1">
        <f>equipo4!U39</f>
        <v/>
      </c>
      <c r="X85">
        <f>A85</f>
        <v/>
      </c>
      <c r="Y85">
        <f>U85</f>
        <v/>
      </c>
      <c r="Z85">
        <f>Y85</f>
        <v/>
      </c>
      <c r="AA85">
        <f>Z85*10000-ROW()</f>
        <v/>
      </c>
      <c r="AB85">
        <f>A85</f>
        <v/>
      </c>
      <c r="AC85">
        <f>V85</f>
        <v/>
      </c>
      <c r="AD85">
        <f>AC85</f>
        <v/>
      </c>
      <c r="AE85">
        <f>AD85*10000-ROW()</f>
        <v/>
      </c>
      <c r="AF85">
        <f>A85</f>
        <v/>
      </c>
      <c r="AG85">
        <f>I85</f>
        <v/>
      </c>
      <c r="AH85">
        <f>AG85</f>
        <v/>
      </c>
      <c r="AI85">
        <f>AH85*10000-ROW()</f>
        <v/>
      </c>
      <c r="AJ85">
        <f>A85</f>
        <v/>
      </c>
      <c r="AK85">
        <f>J85</f>
        <v/>
      </c>
      <c r="AL85">
        <f>AK85</f>
        <v/>
      </c>
      <c r="AM85">
        <f>AL85*10000-ROW()</f>
        <v/>
      </c>
      <c r="AN85">
        <f>A85</f>
        <v/>
      </c>
      <c r="AO85">
        <f>F85</f>
        <v/>
      </c>
      <c r="AP85">
        <f>AO85</f>
        <v/>
      </c>
      <c r="AQ85">
        <f>AP85*10000-ROW()</f>
        <v/>
      </c>
    </row>
    <row r="86">
      <c r="A86">
        <f>equipo4!A40</f>
        <v/>
      </c>
      <c r="B86">
        <f>equipo4!B40</f>
        <v/>
      </c>
      <c r="C86">
        <f>equipo4!$A$6</f>
        <v/>
      </c>
      <c r="D86">
        <f>equipo4!C40</f>
        <v/>
      </c>
      <c r="E86">
        <f>equipo4!D40</f>
        <v/>
      </c>
      <c r="F86">
        <f>equipo4!E40</f>
        <v/>
      </c>
      <c r="G86">
        <f>equipo4!F40</f>
        <v/>
      </c>
      <c r="H86">
        <f>equipo4!G40</f>
        <v/>
      </c>
      <c r="I86">
        <f>equipo4!H40</f>
        <v/>
      </c>
      <c r="J86">
        <f>equipo4!I40</f>
        <v/>
      </c>
      <c r="K86">
        <f>equipo4!J40</f>
        <v/>
      </c>
      <c r="L86">
        <f>equipo4!K40</f>
        <v/>
      </c>
      <c r="M86">
        <f>equipo4!L40</f>
        <v/>
      </c>
      <c r="N86">
        <f>equipo4!M40</f>
        <v/>
      </c>
      <c r="O86">
        <f>equipo4!N40</f>
        <v/>
      </c>
      <c r="P86">
        <f>equipo4!O40</f>
        <v/>
      </c>
      <c r="Q86">
        <f>equipo4!P40</f>
        <v/>
      </c>
      <c r="R86">
        <f>equipo4!Q40</f>
        <v/>
      </c>
      <c r="S86">
        <f>equipo4!R40</f>
        <v/>
      </c>
      <c r="U86" s="1">
        <f>equipo4!T40</f>
        <v/>
      </c>
      <c r="V86" s="1">
        <f>equipo4!U40</f>
        <v/>
      </c>
      <c r="X86">
        <f>A86</f>
        <v/>
      </c>
      <c r="Y86">
        <f>U86</f>
        <v/>
      </c>
      <c r="Z86">
        <f>Y86</f>
        <v/>
      </c>
      <c r="AA86">
        <f>Z86*10000-ROW()</f>
        <v/>
      </c>
      <c r="AB86">
        <f>A86</f>
        <v/>
      </c>
      <c r="AC86">
        <f>V86</f>
        <v/>
      </c>
      <c r="AD86">
        <f>AC86</f>
        <v/>
      </c>
      <c r="AE86">
        <f>AD86*10000-ROW()</f>
        <v/>
      </c>
      <c r="AF86">
        <f>A86</f>
        <v/>
      </c>
      <c r="AG86">
        <f>I86</f>
        <v/>
      </c>
      <c r="AH86">
        <f>AG86</f>
        <v/>
      </c>
      <c r="AI86">
        <f>AH86*10000-ROW()</f>
        <v/>
      </c>
      <c r="AJ86">
        <f>A86</f>
        <v/>
      </c>
      <c r="AK86">
        <f>J86</f>
        <v/>
      </c>
      <c r="AL86">
        <f>AK86</f>
        <v/>
      </c>
      <c r="AM86">
        <f>AL86*10000-ROW()</f>
        <v/>
      </c>
      <c r="AN86">
        <f>A86</f>
        <v/>
      </c>
      <c r="AO86">
        <f>F86</f>
        <v/>
      </c>
      <c r="AP86">
        <f>AO86</f>
        <v/>
      </c>
      <c r="AQ86">
        <f>AP86*10000-ROW()</f>
        <v/>
      </c>
    </row>
    <row r="87">
      <c r="A87">
        <f>equipo4!A41</f>
        <v/>
      </c>
      <c r="B87">
        <f>equipo4!B41</f>
        <v/>
      </c>
      <c r="C87">
        <f>equipo4!$A$6</f>
        <v/>
      </c>
      <c r="D87">
        <f>equipo4!C41</f>
        <v/>
      </c>
      <c r="E87">
        <f>equipo4!D41</f>
        <v/>
      </c>
      <c r="F87">
        <f>equipo4!E41</f>
        <v/>
      </c>
      <c r="G87">
        <f>equipo4!F41</f>
        <v/>
      </c>
      <c r="H87">
        <f>equipo4!G41</f>
        <v/>
      </c>
      <c r="I87">
        <f>equipo4!H41</f>
        <v/>
      </c>
      <c r="J87">
        <f>equipo4!I41</f>
        <v/>
      </c>
      <c r="K87">
        <f>equipo4!J41</f>
        <v/>
      </c>
      <c r="L87">
        <f>equipo4!K41</f>
        <v/>
      </c>
      <c r="M87">
        <f>equipo4!L41</f>
        <v/>
      </c>
      <c r="N87">
        <f>equipo4!M41</f>
        <v/>
      </c>
      <c r="O87">
        <f>equipo4!N41</f>
        <v/>
      </c>
      <c r="P87">
        <f>equipo4!O41</f>
        <v/>
      </c>
      <c r="Q87">
        <f>equipo4!P41</f>
        <v/>
      </c>
      <c r="R87">
        <f>equipo4!Q41</f>
        <v/>
      </c>
      <c r="S87">
        <f>equipo4!R41</f>
        <v/>
      </c>
      <c r="U87" s="1">
        <f>equipo4!T41</f>
        <v/>
      </c>
      <c r="V87" s="1">
        <f>equipo4!U41</f>
        <v/>
      </c>
      <c r="X87">
        <f>A87</f>
        <v/>
      </c>
      <c r="Y87">
        <f>U87</f>
        <v/>
      </c>
      <c r="Z87">
        <f>Y87</f>
        <v/>
      </c>
      <c r="AA87">
        <f>Z87*10000-ROW()</f>
        <v/>
      </c>
      <c r="AB87">
        <f>A87</f>
        <v/>
      </c>
      <c r="AC87">
        <f>V87</f>
        <v/>
      </c>
      <c r="AD87">
        <f>AC87</f>
        <v/>
      </c>
      <c r="AE87">
        <f>AD87*10000-ROW()</f>
        <v/>
      </c>
      <c r="AF87">
        <f>A87</f>
        <v/>
      </c>
      <c r="AG87">
        <f>I87</f>
        <v/>
      </c>
      <c r="AH87">
        <f>AG87</f>
        <v/>
      </c>
      <c r="AI87">
        <f>AH87*10000-ROW()</f>
        <v/>
      </c>
      <c r="AJ87">
        <f>A87</f>
        <v/>
      </c>
      <c r="AK87">
        <f>J87</f>
        <v/>
      </c>
      <c r="AL87">
        <f>AK87</f>
        <v/>
      </c>
      <c r="AM87">
        <f>AL87*10000-ROW()</f>
        <v/>
      </c>
      <c r="AN87">
        <f>A87</f>
        <v/>
      </c>
      <c r="AO87">
        <f>F87</f>
        <v/>
      </c>
      <c r="AP87">
        <f>AO87</f>
        <v/>
      </c>
      <c r="AQ87">
        <f>AP87*10000-ROW()</f>
        <v/>
      </c>
    </row>
    <row r="88">
      <c r="A88">
        <f>equipo4!A42</f>
        <v/>
      </c>
      <c r="B88">
        <f>equipo4!B42</f>
        <v/>
      </c>
      <c r="C88">
        <f>equipo4!$A$6</f>
        <v/>
      </c>
      <c r="D88">
        <f>equipo4!C42</f>
        <v/>
      </c>
      <c r="E88">
        <f>equipo4!D42</f>
        <v/>
      </c>
      <c r="F88">
        <f>equipo4!E42</f>
        <v/>
      </c>
      <c r="G88">
        <f>equipo4!F42</f>
        <v/>
      </c>
      <c r="H88">
        <f>equipo4!G42</f>
        <v/>
      </c>
      <c r="I88">
        <f>equipo4!H42</f>
        <v/>
      </c>
      <c r="J88">
        <f>equipo4!I42</f>
        <v/>
      </c>
      <c r="K88">
        <f>equipo4!J42</f>
        <v/>
      </c>
      <c r="L88">
        <f>equipo4!K42</f>
        <v/>
      </c>
      <c r="M88">
        <f>equipo4!L42</f>
        <v/>
      </c>
      <c r="N88">
        <f>equipo4!M42</f>
        <v/>
      </c>
      <c r="O88">
        <f>equipo4!N42</f>
        <v/>
      </c>
      <c r="P88">
        <f>equipo4!O42</f>
        <v/>
      </c>
      <c r="Q88">
        <f>equipo4!P42</f>
        <v/>
      </c>
      <c r="R88">
        <f>equipo4!Q42</f>
        <v/>
      </c>
      <c r="S88">
        <f>equipo4!R42</f>
        <v/>
      </c>
      <c r="U88" s="1">
        <f>equipo4!T42</f>
        <v/>
      </c>
      <c r="V88" s="1">
        <f>equipo4!U42</f>
        <v/>
      </c>
      <c r="X88">
        <f>A88</f>
        <v/>
      </c>
      <c r="Y88">
        <f>U88</f>
        <v/>
      </c>
      <c r="Z88">
        <f>Y88</f>
        <v/>
      </c>
      <c r="AA88">
        <f>Z88*10000-ROW()</f>
        <v/>
      </c>
      <c r="AB88">
        <f>A88</f>
        <v/>
      </c>
      <c r="AC88">
        <f>V88</f>
        <v/>
      </c>
      <c r="AD88">
        <f>AC88</f>
        <v/>
      </c>
      <c r="AE88">
        <f>AD88*10000-ROW()</f>
        <v/>
      </c>
      <c r="AF88">
        <f>A88</f>
        <v/>
      </c>
      <c r="AG88">
        <f>I88</f>
        <v/>
      </c>
      <c r="AH88">
        <f>AG88</f>
        <v/>
      </c>
      <c r="AI88">
        <f>AH88*10000-ROW()</f>
        <v/>
      </c>
      <c r="AJ88">
        <f>A88</f>
        <v/>
      </c>
      <c r="AK88">
        <f>J88</f>
        <v/>
      </c>
      <c r="AL88">
        <f>AK88</f>
        <v/>
      </c>
      <c r="AM88">
        <f>AL88*10000-ROW()</f>
        <v/>
      </c>
      <c r="AN88">
        <f>A88</f>
        <v/>
      </c>
      <c r="AO88">
        <f>F88</f>
        <v/>
      </c>
      <c r="AP88">
        <f>AO88</f>
        <v/>
      </c>
      <c r="AQ88">
        <f>AP88*10000-ROW()</f>
        <v/>
      </c>
    </row>
    <row r="89">
      <c r="A89">
        <f>equipo4!A43</f>
        <v/>
      </c>
      <c r="B89">
        <f>equipo4!B43</f>
        <v/>
      </c>
      <c r="C89">
        <f>equipo4!$A$6</f>
        <v/>
      </c>
      <c r="D89">
        <f>equipo4!C43</f>
        <v/>
      </c>
      <c r="E89">
        <f>equipo4!D43</f>
        <v/>
      </c>
      <c r="F89">
        <f>equipo4!E43</f>
        <v/>
      </c>
      <c r="G89">
        <f>equipo4!F43</f>
        <v/>
      </c>
      <c r="H89">
        <f>equipo4!G43</f>
        <v/>
      </c>
      <c r="I89">
        <f>equipo4!H43</f>
        <v/>
      </c>
      <c r="J89">
        <f>equipo4!I43</f>
        <v/>
      </c>
      <c r="K89">
        <f>equipo4!J43</f>
        <v/>
      </c>
      <c r="L89">
        <f>equipo4!K43</f>
        <v/>
      </c>
      <c r="M89">
        <f>equipo4!L43</f>
        <v/>
      </c>
      <c r="N89">
        <f>equipo4!M43</f>
        <v/>
      </c>
      <c r="O89">
        <f>equipo4!N43</f>
        <v/>
      </c>
      <c r="P89">
        <f>equipo4!O43</f>
        <v/>
      </c>
      <c r="Q89">
        <f>equipo4!P43</f>
        <v/>
      </c>
      <c r="R89">
        <f>equipo4!Q43</f>
        <v/>
      </c>
      <c r="S89">
        <f>equipo4!R43</f>
        <v/>
      </c>
      <c r="U89" s="1">
        <f>equipo4!T43</f>
        <v/>
      </c>
      <c r="V89" s="1">
        <f>equipo4!U43</f>
        <v/>
      </c>
      <c r="X89">
        <f>A89</f>
        <v/>
      </c>
      <c r="Y89">
        <f>U89</f>
        <v/>
      </c>
      <c r="Z89">
        <f>Y89</f>
        <v/>
      </c>
      <c r="AA89">
        <f>Z89*10000-ROW()</f>
        <v/>
      </c>
      <c r="AB89">
        <f>A89</f>
        <v/>
      </c>
      <c r="AC89">
        <f>V89</f>
        <v/>
      </c>
      <c r="AD89">
        <f>AC89</f>
        <v/>
      </c>
      <c r="AE89">
        <f>AD89*10000-ROW()</f>
        <v/>
      </c>
      <c r="AF89">
        <f>A89</f>
        <v/>
      </c>
      <c r="AG89">
        <f>I89</f>
        <v/>
      </c>
      <c r="AH89">
        <f>AG89</f>
        <v/>
      </c>
      <c r="AI89">
        <f>AH89*10000-ROW()</f>
        <v/>
      </c>
      <c r="AJ89">
        <f>A89</f>
        <v/>
      </c>
      <c r="AK89">
        <f>J89</f>
        <v/>
      </c>
      <c r="AL89">
        <f>AK89</f>
        <v/>
      </c>
      <c r="AM89">
        <f>AL89*10000-ROW()</f>
        <v/>
      </c>
      <c r="AN89">
        <f>A89</f>
        <v/>
      </c>
      <c r="AO89">
        <f>F89</f>
        <v/>
      </c>
      <c r="AP89">
        <f>AO89</f>
        <v/>
      </c>
      <c r="AQ89">
        <f>AP89*10000-ROW()</f>
        <v/>
      </c>
    </row>
    <row r="90">
      <c r="A90">
        <f>equipo4!A44</f>
        <v/>
      </c>
      <c r="B90">
        <f>equipo4!B44</f>
        <v/>
      </c>
      <c r="C90">
        <f>equipo4!$A$6</f>
        <v/>
      </c>
      <c r="D90">
        <f>equipo4!C44</f>
        <v/>
      </c>
      <c r="E90">
        <f>equipo4!D44</f>
        <v/>
      </c>
      <c r="F90">
        <f>equipo4!E44</f>
        <v/>
      </c>
      <c r="G90">
        <f>equipo4!F44</f>
        <v/>
      </c>
      <c r="H90">
        <f>equipo4!G44</f>
        <v/>
      </c>
      <c r="I90">
        <f>equipo4!H44</f>
        <v/>
      </c>
      <c r="J90">
        <f>equipo4!I44</f>
        <v/>
      </c>
      <c r="K90">
        <f>equipo4!J44</f>
        <v/>
      </c>
      <c r="L90">
        <f>equipo4!K44</f>
        <v/>
      </c>
      <c r="M90">
        <f>equipo4!L44</f>
        <v/>
      </c>
      <c r="N90">
        <f>equipo4!M44</f>
        <v/>
      </c>
      <c r="O90">
        <f>equipo4!N44</f>
        <v/>
      </c>
      <c r="P90">
        <f>equipo4!O44</f>
        <v/>
      </c>
      <c r="Q90">
        <f>equipo4!P44</f>
        <v/>
      </c>
      <c r="R90">
        <f>equipo4!Q44</f>
        <v/>
      </c>
      <c r="S90">
        <f>equipo4!R44</f>
        <v/>
      </c>
      <c r="U90" s="1">
        <f>equipo4!T44</f>
        <v/>
      </c>
      <c r="V90" s="1">
        <f>equipo4!U44</f>
        <v/>
      </c>
      <c r="X90">
        <f>A90</f>
        <v/>
      </c>
      <c r="Y90">
        <f>U90</f>
        <v/>
      </c>
      <c r="Z90">
        <f>Y90</f>
        <v/>
      </c>
      <c r="AA90">
        <f>Z90*10000-ROW()</f>
        <v/>
      </c>
      <c r="AB90">
        <f>A90</f>
        <v/>
      </c>
      <c r="AC90">
        <f>V90</f>
        <v/>
      </c>
      <c r="AD90">
        <f>AC90</f>
        <v/>
      </c>
      <c r="AE90">
        <f>AD90*10000-ROW()</f>
        <v/>
      </c>
      <c r="AF90">
        <f>A90</f>
        <v/>
      </c>
      <c r="AG90">
        <f>I90</f>
        <v/>
      </c>
      <c r="AH90">
        <f>AG90</f>
        <v/>
      </c>
      <c r="AI90">
        <f>AH90*10000-ROW()</f>
        <v/>
      </c>
      <c r="AJ90">
        <f>A90</f>
        <v/>
      </c>
      <c r="AK90">
        <f>J90</f>
        <v/>
      </c>
      <c r="AL90">
        <f>AK90</f>
        <v/>
      </c>
      <c r="AM90">
        <f>AL90*10000-ROW()</f>
        <v/>
      </c>
      <c r="AN90">
        <f>A90</f>
        <v/>
      </c>
      <c r="AO90">
        <f>F90</f>
        <v/>
      </c>
      <c r="AP90">
        <f>AO90</f>
        <v/>
      </c>
      <c r="AQ90">
        <f>AP90*10000-ROW()</f>
        <v/>
      </c>
    </row>
    <row r="91">
      <c r="A91">
        <f>equipo4!A45</f>
        <v/>
      </c>
      <c r="B91">
        <f>equipo4!B45</f>
        <v/>
      </c>
      <c r="C91">
        <f>equipo4!$A$6</f>
        <v/>
      </c>
      <c r="D91">
        <f>equipo4!C45</f>
        <v/>
      </c>
      <c r="E91">
        <f>equipo4!D45</f>
        <v/>
      </c>
      <c r="F91">
        <f>equipo4!E45</f>
        <v/>
      </c>
      <c r="G91">
        <f>equipo4!F45</f>
        <v/>
      </c>
      <c r="H91">
        <f>equipo4!G45</f>
        <v/>
      </c>
      <c r="I91">
        <f>equipo4!H45</f>
        <v/>
      </c>
      <c r="J91">
        <f>equipo4!I45</f>
        <v/>
      </c>
      <c r="K91">
        <f>equipo4!J45</f>
        <v/>
      </c>
      <c r="L91">
        <f>equipo4!K45</f>
        <v/>
      </c>
      <c r="M91">
        <f>equipo4!L45</f>
        <v/>
      </c>
      <c r="N91">
        <f>equipo4!M45</f>
        <v/>
      </c>
      <c r="O91">
        <f>equipo4!N45</f>
        <v/>
      </c>
      <c r="P91">
        <f>equipo4!O45</f>
        <v/>
      </c>
      <c r="Q91">
        <f>equipo4!P45</f>
        <v/>
      </c>
      <c r="R91">
        <f>equipo4!Q45</f>
        <v/>
      </c>
      <c r="S91">
        <f>equipo4!R45</f>
        <v/>
      </c>
      <c r="U91" s="1">
        <f>equipo4!T45</f>
        <v/>
      </c>
      <c r="V91" s="1">
        <f>equipo4!U45</f>
        <v/>
      </c>
      <c r="X91">
        <f>A91</f>
        <v/>
      </c>
      <c r="Y91">
        <f>U91</f>
        <v/>
      </c>
      <c r="Z91">
        <f>Y91</f>
        <v/>
      </c>
      <c r="AA91">
        <f>Z91*10000-ROW()</f>
        <v/>
      </c>
      <c r="AB91">
        <f>A91</f>
        <v/>
      </c>
      <c r="AC91">
        <f>V91</f>
        <v/>
      </c>
      <c r="AD91">
        <f>AC91</f>
        <v/>
      </c>
      <c r="AE91">
        <f>AD91*10000-ROW()</f>
        <v/>
      </c>
      <c r="AF91">
        <f>A91</f>
        <v/>
      </c>
      <c r="AG91">
        <f>I91</f>
        <v/>
      </c>
      <c r="AH91">
        <f>AG91</f>
        <v/>
      </c>
      <c r="AI91">
        <f>AH91*10000-ROW()</f>
        <v/>
      </c>
      <c r="AJ91">
        <f>A91</f>
        <v/>
      </c>
      <c r="AK91">
        <f>J91</f>
        <v/>
      </c>
      <c r="AL91">
        <f>AK91</f>
        <v/>
      </c>
      <c r="AM91">
        <f>AL91*10000-ROW()</f>
        <v/>
      </c>
      <c r="AN91">
        <f>A91</f>
        <v/>
      </c>
      <c r="AO91">
        <f>F91</f>
        <v/>
      </c>
      <c r="AP91">
        <f>AO91</f>
        <v/>
      </c>
      <c r="AQ91">
        <f>AP91*10000-ROW()</f>
        <v/>
      </c>
    </row>
    <row r="92">
      <c r="A92">
        <f>equipo4!A46</f>
        <v/>
      </c>
      <c r="B92">
        <f>equipo4!B46</f>
        <v/>
      </c>
      <c r="C92">
        <f>equipo4!$A$6</f>
        <v/>
      </c>
      <c r="D92">
        <f>equipo4!C46</f>
        <v/>
      </c>
      <c r="E92">
        <f>equipo4!D46</f>
        <v/>
      </c>
      <c r="F92">
        <f>equipo4!E46</f>
        <v/>
      </c>
      <c r="G92">
        <f>equipo4!F46</f>
        <v/>
      </c>
      <c r="H92">
        <f>equipo4!G46</f>
        <v/>
      </c>
      <c r="I92">
        <f>equipo4!H46</f>
        <v/>
      </c>
      <c r="J92">
        <f>equipo4!I46</f>
        <v/>
      </c>
      <c r="K92">
        <f>equipo4!J46</f>
        <v/>
      </c>
      <c r="L92">
        <f>equipo4!K46</f>
        <v/>
      </c>
      <c r="M92">
        <f>equipo4!L46</f>
        <v/>
      </c>
      <c r="N92">
        <f>equipo4!M46</f>
        <v/>
      </c>
      <c r="O92">
        <f>equipo4!N46</f>
        <v/>
      </c>
      <c r="P92">
        <f>equipo4!O46</f>
        <v/>
      </c>
      <c r="Q92">
        <f>equipo4!P46</f>
        <v/>
      </c>
      <c r="R92">
        <f>equipo4!Q46</f>
        <v/>
      </c>
      <c r="S92">
        <f>equipo4!R46</f>
        <v/>
      </c>
      <c r="U92" s="1">
        <f>equipo4!T46</f>
        <v/>
      </c>
      <c r="V92" s="1">
        <f>equipo4!U46</f>
        <v/>
      </c>
      <c r="X92">
        <f>A92</f>
        <v/>
      </c>
      <c r="Y92">
        <f>U92</f>
        <v/>
      </c>
      <c r="Z92">
        <f>Y92</f>
        <v/>
      </c>
      <c r="AA92">
        <f>Z92*10000-ROW()</f>
        <v/>
      </c>
      <c r="AB92">
        <f>A92</f>
        <v/>
      </c>
      <c r="AC92">
        <f>V92</f>
        <v/>
      </c>
      <c r="AD92">
        <f>AC92</f>
        <v/>
      </c>
      <c r="AE92">
        <f>AD92*10000-ROW()</f>
        <v/>
      </c>
      <c r="AF92">
        <f>A92</f>
        <v/>
      </c>
      <c r="AG92">
        <f>I92</f>
        <v/>
      </c>
      <c r="AH92">
        <f>AG92</f>
        <v/>
      </c>
      <c r="AI92">
        <f>AH92*10000-ROW()</f>
        <v/>
      </c>
      <c r="AJ92">
        <f>A92</f>
        <v/>
      </c>
      <c r="AK92">
        <f>J92</f>
        <v/>
      </c>
      <c r="AL92">
        <f>AK92</f>
        <v/>
      </c>
      <c r="AM92">
        <f>AL92*10000-ROW()</f>
        <v/>
      </c>
      <c r="AN92">
        <f>A92</f>
        <v/>
      </c>
      <c r="AO92">
        <f>F92</f>
        <v/>
      </c>
      <c r="AP92">
        <f>AO92</f>
        <v/>
      </c>
      <c r="AQ92">
        <f>AP92*10000-ROW()</f>
        <v/>
      </c>
    </row>
    <row r="93">
      <c r="A93">
        <f>equipo4!A47</f>
        <v/>
      </c>
      <c r="B93">
        <f>equipo4!B47</f>
        <v/>
      </c>
      <c r="C93">
        <f>equipo4!$A$6</f>
        <v/>
      </c>
      <c r="D93">
        <f>equipo4!C47</f>
        <v/>
      </c>
      <c r="E93">
        <f>equipo4!D47</f>
        <v/>
      </c>
      <c r="F93">
        <f>equipo4!E47</f>
        <v/>
      </c>
      <c r="G93">
        <f>equipo4!F47</f>
        <v/>
      </c>
      <c r="H93">
        <f>equipo4!G47</f>
        <v/>
      </c>
      <c r="I93">
        <f>equipo4!H47</f>
        <v/>
      </c>
      <c r="J93">
        <f>equipo4!I47</f>
        <v/>
      </c>
      <c r="K93">
        <f>equipo4!J47</f>
        <v/>
      </c>
      <c r="L93">
        <f>equipo4!K47</f>
        <v/>
      </c>
      <c r="M93">
        <f>equipo4!L47</f>
        <v/>
      </c>
      <c r="N93">
        <f>equipo4!M47</f>
        <v/>
      </c>
      <c r="O93">
        <f>equipo4!N47</f>
        <v/>
      </c>
      <c r="P93">
        <f>equipo4!O47</f>
        <v/>
      </c>
      <c r="Q93">
        <f>equipo4!P47</f>
        <v/>
      </c>
      <c r="R93">
        <f>equipo4!Q47</f>
        <v/>
      </c>
      <c r="S93">
        <f>equipo4!R47</f>
        <v/>
      </c>
      <c r="U93" s="1">
        <f>equipo4!T47</f>
        <v/>
      </c>
      <c r="V93" s="1">
        <f>equipo4!U47</f>
        <v/>
      </c>
      <c r="X93">
        <f>A93</f>
        <v/>
      </c>
      <c r="Y93">
        <f>U93</f>
        <v/>
      </c>
      <c r="Z93">
        <f>Y93</f>
        <v/>
      </c>
      <c r="AA93">
        <f>Z93*10000-ROW()</f>
        <v/>
      </c>
      <c r="AB93">
        <f>A93</f>
        <v/>
      </c>
      <c r="AC93">
        <f>V93</f>
        <v/>
      </c>
      <c r="AD93">
        <f>AC93</f>
        <v/>
      </c>
      <c r="AE93">
        <f>AD93*10000-ROW()</f>
        <v/>
      </c>
      <c r="AF93">
        <f>A93</f>
        <v/>
      </c>
      <c r="AG93">
        <f>I93</f>
        <v/>
      </c>
      <c r="AH93">
        <f>AG93</f>
        <v/>
      </c>
      <c r="AI93">
        <f>AH93*10000-ROW()</f>
        <v/>
      </c>
      <c r="AJ93">
        <f>A93</f>
        <v/>
      </c>
      <c r="AK93">
        <f>J93</f>
        <v/>
      </c>
      <c r="AL93">
        <f>AK93</f>
        <v/>
      </c>
      <c r="AM93">
        <f>AL93*10000-ROW()</f>
        <v/>
      </c>
      <c r="AN93">
        <f>A93</f>
        <v/>
      </c>
      <c r="AO93">
        <f>F93</f>
        <v/>
      </c>
      <c r="AP93">
        <f>AO93</f>
        <v/>
      </c>
      <c r="AQ93">
        <f>AP93*10000-ROW()</f>
        <v/>
      </c>
    </row>
    <row r="94">
      <c r="A94">
        <f>equipo4!A48</f>
        <v/>
      </c>
      <c r="B94">
        <f>equipo4!B48</f>
        <v/>
      </c>
      <c r="C94">
        <f>equipo4!$A$6</f>
        <v/>
      </c>
      <c r="D94">
        <f>equipo4!C48</f>
        <v/>
      </c>
      <c r="E94">
        <f>equipo4!D48</f>
        <v/>
      </c>
      <c r="F94">
        <f>equipo4!E48</f>
        <v/>
      </c>
      <c r="G94">
        <f>equipo4!F48</f>
        <v/>
      </c>
      <c r="H94">
        <f>equipo4!G48</f>
        <v/>
      </c>
      <c r="I94">
        <f>equipo4!H48</f>
        <v/>
      </c>
      <c r="J94">
        <f>equipo4!I48</f>
        <v/>
      </c>
      <c r="K94">
        <f>equipo4!J48</f>
        <v/>
      </c>
      <c r="L94">
        <f>equipo4!K48</f>
        <v/>
      </c>
      <c r="M94">
        <f>equipo4!L48</f>
        <v/>
      </c>
      <c r="N94">
        <f>equipo4!M48</f>
        <v/>
      </c>
      <c r="O94">
        <f>equipo4!N48</f>
        <v/>
      </c>
      <c r="P94">
        <f>equipo4!O48</f>
        <v/>
      </c>
      <c r="Q94">
        <f>equipo4!P48</f>
        <v/>
      </c>
      <c r="R94">
        <f>equipo4!Q48</f>
        <v/>
      </c>
      <c r="S94">
        <f>equipo4!R48</f>
        <v/>
      </c>
      <c r="U94" s="1">
        <f>equipo4!T48</f>
        <v/>
      </c>
      <c r="V94" s="1">
        <f>equipo4!U48</f>
        <v/>
      </c>
      <c r="X94">
        <f>A94</f>
        <v/>
      </c>
      <c r="Y94">
        <f>U94</f>
        <v/>
      </c>
      <c r="Z94">
        <f>Y94</f>
        <v/>
      </c>
      <c r="AA94">
        <f>Z94*10000-ROW()</f>
        <v/>
      </c>
      <c r="AB94">
        <f>A94</f>
        <v/>
      </c>
      <c r="AC94">
        <f>V94</f>
        <v/>
      </c>
      <c r="AD94">
        <f>AC94</f>
        <v/>
      </c>
      <c r="AE94">
        <f>AD94*10000-ROW()</f>
        <v/>
      </c>
      <c r="AF94">
        <f>A94</f>
        <v/>
      </c>
      <c r="AG94">
        <f>I94</f>
        <v/>
      </c>
      <c r="AH94">
        <f>AG94</f>
        <v/>
      </c>
      <c r="AI94">
        <f>AH94*10000-ROW()</f>
        <v/>
      </c>
      <c r="AJ94">
        <f>A94</f>
        <v/>
      </c>
      <c r="AK94">
        <f>J94</f>
        <v/>
      </c>
      <c r="AL94">
        <f>AK94</f>
        <v/>
      </c>
      <c r="AM94">
        <f>AL94*10000-ROW()</f>
        <v/>
      </c>
      <c r="AN94">
        <f>A94</f>
        <v/>
      </c>
      <c r="AO94">
        <f>F94</f>
        <v/>
      </c>
      <c r="AP94">
        <f>AO94</f>
        <v/>
      </c>
      <c r="AQ94">
        <f>AP94*10000-ROW()</f>
        <v/>
      </c>
    </row>
    <row r="95">
      <c r="A95">
        <f>equipo4!A49</f>
        <v/>
      </c>
      <c r="B95">
        <f>equipo4!B49</f>
        <v/>
      </c>
      <c r="C95">
        <f>equipo4!$A$6</f>
        <v/>
      </c>
      <c r="D95">
        <f>equipo4!C49</f>
        <v/>
      </c>
      <c r="E95">
        <f>equipo4!D49</f>
        <v/>
      </c>
      <c r="F95">
        <f>equipo4!E49</f>
        <v/>
      </c>
      <c r="G95">
        <f>equipo4!F49</f>
        <v/>
      </c>
      <c r="H95">
        <f>equipo4!G49</f>
        <v/>
      </c>
      <c r="I95">
        <f>equipo4!H49</f>
        <v/>
      </c>
      <c r="J95">
        <f>equipo4!I49</f>
        <v/>
      </c>
      <c r="K95">
        <f>equipo4!J49</f>
        <v/>
      </c>
      <c r="L95">
        <f>equipo4!K49</f>
        <v/>
      </c>
      <c r="M95">
        <f>equipo4!L49</f>
        <v/>
      </c>
      <c r="N95">
        <f>equipo4!M49</f>
        <v/>
      </c>
      <c r="O95">
        <f>equipo4!N49</f>
        <v/>
      </c>
      <c r="P95">
        <f>equipo4!O49</f>
        <v/>
      </c>
      <c r="Q95">
        <f>equipo4!P49</f>
        <v/>
      </c>
      <c r="R95">
        <f>equipo4!Q49</f>
        <v/>
      </c>
      <c r="S95">
        <f>equipo4!R49</f>
        <v/>
      </c>
      <c r="U95" s="1">
        <f>equipo4!T49</f>
        <v/>
      </c>
      <c r="V95" s="1">
        <f>equipo4!U49</f>
        <v/>
      </c>
      <c r="X95">
        <f>A95</f>
        <v/>
      </c>
      <c r="Y95">
        <f>U95</f>
        <v/>
      </c>
      <c r="Z95">
        <f>Y95</f>
        <v/>
      </c>
      <c r="AA95">
        <f>Z95*10000-ROW()</f>
        <v/>
      </c>
      <c r="AB95">
        <f>A95</f>
        <v/>
      </c>
      <c r="AC95">
        <f>V95</f>
        <v/>
      </c>
      <c r="AD95">
        <f>AC95</f>
        <v/>
      </c>
      <c r="AE95">
        <f>AD95*10000-ROW()</f>
        <v/>
      </c>
      <c r="AF95">
        <f>A95</f>
        <v/>
      </c>
      <c r="AG95">
        <f>I95</f>
        <v/>
      </c>
      <c r="AH95">
        <f>AG95</f>
        <v/>
      </c>
      <c r="AI95">
        <f>AH95*10000-ROW()</f>
        <v/>
      </c>
      <c r="AJ95">
        <f>A95</f>
        <v/>
      </c>
      <c r="AK95">
        <f>J95</f>
        <v/>
      </c>
      <c r="AL95">
        <f>AK95</f>
        <v/>
      </c>
      <c r="AM95">
        <f>AL95*10000-ROW()</f>
        <v/>
      </c>
      <c r="AN95">
        <f>A95</f>
        <v/>
      </c>
      <c r="AO95">
        <f>F95</f>
        <v/>
      </c>
      <c r="AP95">
        <f>AO95</f>
        <v/>
      </c>
      <c r="AQ95">
        <f>AP95*10000-ROW()</f>
        <v/>
      </c>
    </row>
    <row r="96">
      <c r="A96">
        <f>equipo4!A50</f>
        <v/>
      </c>
      <c r="B96">
        <f>equipo4!B50</f>
        <v/>
      </c>
      <c r="C96">
        <f>equipo4!$A$6</f>
        <v/>
      </c>
      <c r="D96">
        <f>equipo4!C50</f>
        <v/>
      </c>
      <c r="E96">
        <f>equipo4!D50</f>
        <v/>
      </c>
      <c r="F96">
        <f>equipo4!E50</f>
        <v/>
      </c>
      <c r="G96">
        <f>equipo4!F50</f>
        <v/>
      </c>
      <c r="H96">
        <f>equipo4!G50</f>
        <v/>
      </c>
      <c r="I96">
        <f>equipo4!H50</f>
        <v/>
      </c>
      <c r="J96">
        <f>equipo4!I50</f>
        <v/>
      </c>
      <c r="K96">
        <f>equipo4!J50</f>
        <v/>
      </c>
      <c r="L96">
        <f>equipo4!K50</f>
        <v/>
      </c>
      <c r="M96">
        <f>equipo4!L50</f>
        <v/>
      </c>
      <c r="N96">
        <f>equipo4!M50</f>
        <v/>
      </c>
      <c r="O96">
        <f>equipo4!N50</f>
        <v/>
      </c>
      <c r="P96">
        <f>equipo4!O50</f>
        <v/>
      </c>
      <c r="Q96">
        <f>equipo4!P50</f>
        <v/>
      </c>
      <c r="R96">
        <f>equipo4!Q50</f>
        <v/>
      </c>
      <c r="S96">
        <f>equipo4!R50</f>
        <v/>
      </c>
      <c r="U96" s="1">
        <f>equipo4!T50</f>
        <v/>
      </c>
      <c r="V96" s="1">
        <f>equipo4!U50</f>
        <v/>
      </c>
      <c r="X96">
        <f>A96</f>
        <v/>
      </c>
      <c r="Y96">
        <f>U96</f>
        <v/>
      </c>
      <c r="Z96">
        <f>Y96</f>
        <v/>
      </c>
      <c r="AA96">
        <f>Z96*10000-ROW()</f>
        <v/>
      </c>
      <c r="AB96">
        <f>A96</f>
        <v/>
      </c>
      <c r="AC96">
        <f>V96</f>
        <v/>
      </c>
      <c r="AD96">
        <f>AC96</f>
        <v/>
      </c>
      <c r="AE96">
        <f>AD96*10000-ROW()</f>
        <v/>
      </c>
      <c r="AF96">
        <f>A96</f>
        <v/>
      </c>
      <c r="AG96">
        <f>I96</f>
        <v/>
      </c>
      <c r="AH96">
        <f>AG96</f>
        <v/>
      </c>
      <c r="AI96">
        <f>AH96*10000-ROW()</f>
        <v/>
      </c>
      <c r="AJ96">
        <f>A96</f>
        <v/>
      </c>
      <c r="AK96">
        <f>J96</f>
        <v/>
      </c>
      <c r="AL96">
        <f>AK96</f>
        <v/>
      </c>
      <c r="AM96">
        <f>AL96*10000-ROW()</f>
        <v/>
      </c>
      <c r="AN96">
        <f>A96</f>
        <v/>
      </c>
      <c r="AO96">
        <f>F96</f>
        <v/>
      </c>
      <c r="AP96">
        <f>AO96</f>
        <v/>
      </c>
      <c r="AQ96">
        <f>AP96*10000-ROW()</f>
        <v/>
      </c>
    </row>
    <row r="97">
      <c r="A97">
        <f>equipo4!A51</f>
        <v/>
      </c>
      <c r="B97">
        <f>equipo4!B51</f>
        <v/>
      </c>
      <c r="C97">
        <f>equipo4!$A$6</f>
        <v/>
      </c>
      <c r="D97">
        <f>equipo4!C51</f>
        <v/>
      </c>
      <c r="E97">
        <f>equipo4!D51</f>
        <v/>
      </c>
      <c r="F97">
        <f>equipo4!E51</f>
        <v/>
      </c>
      <c r="G97">
        <f>equipo4!F51</f>
        <v/>
      </c>
      <c r="H97">
        <f>equipo4!G51</f>
        <v/>
      </c>
      <c r="I97">
        <f>equipo4!H51</f>
        <v/>
      </c>
      <c r="J97">
        <f>equipo4!I51</f>
        <v/>
      </c>
      <c r="K97">
        <f>equipo4!J51</f>
        <v/>
      </c>
      <c r="L97">
        <f>equipo4!K51</f>
        <v/>
      </c>
      <c r="M97">
        <f>equipo4!L51</f>
        <v/>
      </c>
      <c r="N97">
        <f>equipo4!M51</f>
        <v/>
      </c>
      <c r="O97">
        <f>equipo4!N51</f>
        <v/>
      </c>
      <c r="P97">
        <f>equipo4!O51</f>
        <v/>
      </c>
      <c r="Q97">
        <f>equipo4!P51</f>
        <v/>
      </c>
      <c r="R97">
        <f>equipo4!Q51</f>
        <v/>
      </c>
      <c r="S97">
        <f>equipo4!R51</f>
        <v/>
      </c>
      <c r="U97" s="1">
        <f>equipo4!T51</f>
        <v/>
      </c>
      <c r="V97" s="1">
        <f>equipo4!U51</f>
        <v/>
      </c>
      <c r="X97">
        <f>A97</f>
        <v/>
      </c>
      <c r="Y97">
        <f>U97</f>
        <v/>
      </c>
      <c r="Z97">
        <f>Y97</f>
        <v/>
      </c>
      <c r="AA97">
        <f>Z97*10000-ROW()</f>
        <v/>
      </c>
      <c r="AB97">
        <f>A97</f>
        <v/>
      </c>
      <c r="AC97">
        <f>V97</f>
        <v/>
      </c>
      <c r="AD97">
        <f>AC97</f>
        <v/>
      </c>
      <c r="AE97">
        <f>AD97*10000-ROW()</f>
        <v/>
      </c>
      <c r="AF97">
        <f>A97</f>
        <v/>
      </c>
      <c r="AG97">
        <f>I97</f>
        <v/>
      </c>
      <c r="AH97">
        <f>AG97</f>
        <v/>
      </c>
      <c r="AI97">
        <f>AH97*10000-ROW()</f>
        <v/>
      </c>
      <c r="AJ97">
        <f>A97</f>
        <v/>
      </c>
      <c r="AK97">
        <f>J97</f>
        <v/>
      </c>
      <c r="AL97">
        <f>AK97</f>
        <v/>
      </c>
      <c r="AM97">
        <f>AL97*10000-ROW()</f>
        <v/>
      </c>
      <c r="AN97">
        <f>A97</f>
        <v/>
      </c>
      <c r="AO97">
        <f>F97</f>
        <v/>
      </c>
      <c r="AP97">
        <f>AO97</f>
        <v/>
      </c>
      <c r="AQ97">
        <f>AP97*10000-ROW()</f>
        <v/>
      </c>
    </row>
    <row r="98">
      <c r="A98">
        <f>equipo4!A52</f>
        <v/>
      </c>
      <c r="B98">
        <f>equipo4!B52</f>
        <v/>
      </c>
      <c r="C98">
        <f>equipo4!$A$6</f>
        <v/>
      </c>
      <c r="D98">
        <f>equipo4!C52</f>
        <v/>
      </c>
      <c r="E98">
        <f>equipo4!D52</f>
        <v/>
      </c>
      <c r="F98">
        <f>equipo4!E52</f>
        <v/>
      </c>
      <c r="G98">
        <f>equipo4!F52</f>
        <v/>
      </c>
      <c r="H98">
        <f>equipo4!G52</f>
        <v/>
      </c>
      <c r="I98">
        <f>equipo4!H52</f>
        <v/>
      </c>
      <c r="J98">
        <f>equipo4!I52</f>
        <v/>
      </c>
      <c r="K98">
        <f>equipo4!J52</f>
        <v/>
      </c>
      <c r="L98">
        <f>equipo4!K52</f>
        <v/>
      </c>
      <c r="M98">
        <f>equipo4!L52</f>
        <v/>
      </c>
      <c r="N98">
        <f>equipo4!M52</f>
        <v/>
      </c>
      <c r="O98">
        <f>equipo4!N52</f>
        <v/>
      </c>
      <c r="P98">
        <f>equipo4!O52</f>
        <v/>
      </c>
      <c r="Q98">
        <f>equipo4!P52</f>
        <v/>
      </c>
      <c r="R98">
        <f>equipo4!Q52</f>
        <v/>
      </c>
      <c r="S98">
        <f>equipo4!R52</f>
        <v/>
      </c>
      <c r="U98" s="1">
        <f>equipo4!T52</f>
        <v/>
      </c>
      <c r="V98" s="1">
        <f>equipo4!U52</f>
        <v/>
      </c>
      <c r="X98">
        <f>A98</f>
        <v/>
      </c>
      <c r="Y98">
        <f>U98</f>
        <v/>
      </c>
      <c r="Z98">
        <f>Y98</f>
        <v/>
      </c>
      <c r="AA98">
        <f>Z98*10000-ROW()</f>
        <v/>
      </c>
      <c r="AB98">
        <f>A98</f>
        <v/>
      </c>
      <c r="AC98">
        <f>V98</f>
        <v/>
      </c>
      <c r="AD98">
        <f>AC98</f>
        <v/>
      </c>
      <c r="AE98">
        <f>AD98*10000-ROW()</f>
        <v/>
      </c>
      <c r="AF98">
        <f>A98</f>
        <v/>
      </c>
      <c r="AG98">
        <f>I98</f>
        <v/>
      </c>
      <c r="AH98">
        <f>AG98</f>
        <v/>
      </c>
      <c r="AI98">
        <f>AH98*10000-ROW()</f>
        <v/>
      </c>
      <c r="AJ98">
        <f>A98</f>
        <v/>
      </c>
      <c r="AK98">
        <f>J98</f>
        <v/>
      </c>
      <c r="AL98">
        <f>AK98</f>
        <v/>
      </c>
      <c r="AM98">
        <f>AL98*10000-ROW()</f>
        <v/>
      </c>
      <c r="AN98">
        <f>A98</f>
        <v/>
      </c>
      <c r="AO98">
        <f>F98</f>
        <v/>
      </c>
      <c r="AP98">
        <f>AO98</f>
        <v/>
      </c>
      <c r="AQ98">
        <f>AP98*10000-ROW()</f>
        <v/>
      </c>
    </row>
    <row r="99">
      <c r="A99">
        <f>equipo4!A53</f>
        <v/>
      </c>
      <c r="B99">
        <f>equipo4!B53</f>
        <v/>
      </c>
      <c r="C99">
        <f>equipo4!$A$6</f>
        <v/>
      </c>
      <c r="D99">
        <f>equipo4!C53</f>
        <v/>
      </c>
      <c r="E99">
        <f>equipo4!D53</f>
        <v/>
      </c>
      <c r="F99">
        <f>equipo4!E53</f>
        <v/>
      </c>
      <c r="G99">
        <f>equipo4!F53</f>
        <v/>
      </c>
      <c r="H99">
        <f>equipo4!G53</f>
        <v/>
      </c>
      <c r="I99">
        <f>equipo4!H53</f>
        <v/>
      </c>
      <c r="J99">
        <f>equipo4!I53</f>
        <v/>
      </c>
      <c r="K99">
        <f>equipo4!J53</f>
        <v/>
      </c>
      <c r="L99">
        <f>equipo4!K53</f>
        <v/>
      </c>
      <c r="M99">
        <f>equipo4!L53</f>
        <v/>
      </c>
      <c r="N99">
        <f>equipo4!M53</f>
        <v/>
      </c>
      <c r="O99">
        <f>equipo4!N53</f>
        <v/>
      </c>
      <c r="P99">
        <f>equipo4!O53</f>
        <v/>
      </c>
      <c r="Q99">
        <f>equipo4!P53</f>
        <v/>
      </c>
      <c r="R99">
        <f>equipo4!Q53</f>
        <v/>
      </c>
      <c r="S99">
        <f>equipo4!R53</f>
        <v/>
      </c>
      <c r="U99" s="1">
        <f>equipo4!T53</f>
        <v/>
      </c>
      <c r="V99" s="1">
        <f>equipo4!U53</f>
        <v/>
      </c>
      <c r="X99">
        <f>A99</f>
        <v/>
      </c>
      <c r="Y99">
        <f>U99</f>
        <v/>
      </c>
      <c r="Z99">
        <f>Y99</f>
        <v/>
      </c>
      <c r="AA99">
        <f>Z99*10000-ROW()</f>
        <v/>
      </c>
      <c r="AB99">
        <f>A99</f>
        <v/>
      </c>
      <c r="AC99">
        <f>V99</f>
        <v/>
      </c>
      <c r="AD99">
        <f>AC99</f>
        <v/>
      </c>
      <c r="AE99">
        <f>AD99*10000-ROW()</f>
        <v/>
      </c>
      <c r="AF99">
        <f>A99</f>
        <v/>
      </c>
      <c r="AG99">
        <f>I99</f>
        <v/>
      </c>
      <c r="AH99">
        <f>AG99</f>
        <v/>
      </c>
      <c r="AI99">
        <f>AH99*10000-ROW()</f>
        <v/>
      </c>
      <c r="AJ99">
        <f>A99</f>
        <v/>
      </c>
      <c r="AK99">
        <f>J99</f>
        <v/>
      </c>
      <c r="AL99">
        <f>AK99</f>
        <v/>
      </c>
      <c r="AM99">
        <f>AL99*10000-ROW()</f>
        <v/>
      </c>
      <c r="AN99">
        <f>A99</f>
        <v/>
      </c>
      <c r="AO99">
        <f>F99</f>
        <v/>
      </c>
      <c r="AP99">
        <f>AO99</f>
        <v/>
      </c>
      <c r="AQ99">
        <f>AP99*10000-ROW()</f>
        <v/>
      </c>
    </row>
    <row r="100">
      <c r="A100">
        <f>equipo4!A54</f>
        <v/>
      </c>
      <c r="B100">
        <f>equipo4!B54</f>
        <v/>
      </c>
      <c r="C100">
        <f>equipo4!$A$6</f>
        <v/>
      </c>
      <c r="D100">
        <f>equipo4!C54</f>
        <v/>
      </c>
      <c r="E100">
        <f>equipo4!D54</f>
        <v/>
      </c>
      <c r="F100">
        <f>equipo4!E54</f>
        <v/>
      </c>
      <c r="G100">
        <f>equipo4!F54</f>
        <v/>
      </c>
      <c r="H100">
        <f>equipo4!G54</f>
        <v/>
      </c>
      <c r="I100">
        <f>equipo4!H54</f>
        <v/>
      </c>
      <c r="J100">
        <f>equipo4!I54</f>
        <v/>
      </c>
      <c r="K100">
        <f>equipo4!J54</f>
        <v/>
      </c>
      <c r="L100">
        <f>equipo4!K54</f>
        <v/>
      </c>
      <c r="M100">
        <f>equipo4!L54</f>
        <v/>
      </c>
      <c r="N100">
        <f>equipo4!M54</f>
        <v/>
      </c>
      <c r="O100">
        <f>equipo4!N54</f>
        <v/>
      </c>
      <c r="P100">
        <f>equipo4!O54</f>
        <v/>
      </c>
      <c r="Q100">
        <f>equipo4!P54</f>
        <v/>
      </c>
      <c r="R100">
        <f>equipo4!Q54</f>
        <v/>
      </c>
      <c r="S100">
        <f>equipo4!R54</f>
        <v/>
      </c>
      <c r="U100" s="1">
        <f>equipo4!T54</f>
        <v/>
      </c>
      <c r="V100" s="1">
        <f>equipo4!U54</f>
        <v/>
      </c>
      <c r="X100">
        <f>A100</f>
        <v/>
      </c>
      <c r="Y100">
        <f>U100</f>
        <v/>
      </c>
      <c r="Z100">
        <f>Y100</f>
        <v/>
      </c>
      <c r="AA100">
        <f>Z100*10000-ROW()</f>
        <v/>
      </c>
      <c r="AB100">
        <f>A100</f>
        <v/>
      </c>
      <c r="AC100">
        <f>V100</f>
        <v/>
      </c>
      <c r="AD100">
        <f>AC100</f>
        <v/>
      </c>
      <c r="AE100">
        <f>AD100*10000-ROW()</f>
        <v/>
      </c>
      <c r="AF100">
        <f>A100</f>
        <v/>
      </c>
      <c r="AG100">
        <f>I100</f>
        <v/>
      </c>
      <c r="AH100">
        <f>AG100</f>
        <v/>
      </c>
      <c r="AI100">
        <f>AH100*10000-ROW()</f>
        <v/>
      </c>
      <c r="AJ100">
        <f>A100</f>
        <v/>
      </c>
      <c r="AK100">
        <f>J100</f>
        <v/>
      </c>
      <c r="AL100">
        <f>AK100</f>
        <v/>
      </c>
      <c r="AM100">
        <f>AL100*10000-ROW()</f>
        <v/>
      </c>
      <c r="AN100">
        <f>A100</f>
        <v/>
      </c>
      <c r="AO100">
        <f>F100</f>
        <v/>
      </c>
      <c r="AP100">
        <f>AO100</f>
        <v/>
      </c>
      <c r="AQ100">
        <f>AP100*10000-ROW()</f>
        <v/>
      </c>
    </row>
    <row r="101">
      <c r="A101">
        <f>equipo4!A55</f>
        <v/>
      </c>
      <c r="B101">
        <f>equipo4!B55</f>
        <v/>
      </c>
      <c r="C101">
        <f>equipo4!$A$6</f>
        <v/>
      </c>
      <c r="D101">
        <f>equipo4!C55</f>
        <v/>
      </c>
      <c r="E101">
        <f>equipo4!D55</f>
        <v/>
      </c>
      <c r="F101">
        <f>equipo4!E55</f>
        <v/>
      </c>
      <c r="G101">
        <f>equipo4!F55</f>
        <v/>
      </c>
      <c r="H101">
        <f>equipo4!G55</f>
        <v/>
      </c>
      <c r="I101">
        <f>equipo4!H55</f>
        <v/>
      </c>
      <c r="J101">
        <f>equipo4!I55</f>
        <v/>
      </c>
      <c r="K101">
        <f>equipo4!J55</f>
        <v/>
      </c>
      <c r="L101">
        <f>equipo4!K55</f>
        <v/>
      </c>
      <c r="M101">
        <f>equipo4!L55</f>
        <v/>
      </c>
      <c r="N101">
        <f>equipo4!M55</f>
        <v/>
      </c>
      <c r="O101">
        <f>equipo4!N55</f>
        <v/>
      </c>
      <c r="P101">
        <f>equipo4!O55</f>
        <v/>
      </c>
      <c r="Q101">
        <f>equipo4!P55</f>
        <v/>
      </c>
      <c r="R101">
        <f>equipo4!Q55</f>
        <v/>
      </c>
      <c r="S101">
        <f>equipo4!R55</f>
        <v/>
      </c>
      <c r="U101" s="1">
        <f>equipo4!T55</f>
        <v/>
      </c>
      <c r="V101" s="1">
        <f>equipo4!U55</f>
        <v/>
      </c>
      <c r="X101">
        <f>A101</f>
        <v/>
      </c>
      <c r="Y101">
        <f>U101</f>
        <v/>
      </c>
      <c r="Z101">
        <f>Y101</f>
        <v/>
      </c>
      <c r="AA101">
        <f>Z101*10000-ROW()</f>
        <v/>
      </c>
      <c r="AB101">
        <f>A101</f>
        <v/>
      </c>
      <c r="AC101">
        <f>V101</f>
        <v/>
      </c>
      <c r="AD101">
        <f>AC101</f>
        <v/>
      </c>
      <c r="AE101">
        <f>AD101*10000-ROW()</f>
        <v/>
      </c>
      <c r="AF101">
        <f>A101</f>
        <v/>
      </c>
      <c r="AG101">
        <f>I101</f>
        <v/>
      </c>
      <c r="AH101">
        <f>AG101</f>
        <v/>
      </c>
      <c r="AI101">
        <f>AH101*10000-ROW()</f>
        <v/>
      </c>
      <c r="AJ101">
        <f>A101</f>
        <v/>
      </c>
      <c r="AK101">
        <f>J101</f>
        <v/>
      </c>
      <c r="AL101">
        <f>AK101</f>
        <v/>
      </c>
      <c r="AM101">
        <f>AL101*10000-ROW()</f>
        <v/>
      </c>
      <c r="AN101">
        <f>A101</f>
        <v/>
      </c>
      <c r="AO101">
        <f>F101</f>
        <v/>
      </c>
      <c r="AP101">
        <f>AO101</f>
        <v/>
      </c>
      <c r="AQ101">
        <f>AP101*10000-ROW()</f>
        <v/>
      </c>
    </row>
    <row r="102">
      <c r="A102">
        <f>equipo4!A56</f>
        <v/>
      </c>
      <c r="B102">
        <f>equipo4!B56</f>
        <v/>
      </c>
      <c r="C102">
        <f>equipo4!$A$6</f>
        <v/>
      </c>
      <c r="D102">
        <f>equipo4!C56</f>
        <v/>
      </c>
      <c r="E102">
        <f>equipo4!D56</f>
        <v/>
      </c>
      <c r="F102">
        <f>equipo4!E56</f>
        <v/>
      </c>
      <c r="G102">
        <f>equipo4!F56</f>
        <v/>
      </c>
      <c r="H102">
        <f>equipo4!G56</f>
        <v/>
      </c>
      <c r="I102">
        <f>equipo4!H56</f>
        <v/>
      </c>
      <c r="J102">
        <f>equipo4!I56</f>
        <v/>
      </c>
      <c r="K102">
        <f>equipo4!J56</f>
        <v/>
      </c>
      <c r="L102">
        <f>equipo4!K56</f>
        <v/>
      </c>
      <c r="M102">
        <f>equipo4!L56</f>
        <v/>
      </c>
      <c r="N102">
        <f>equipo4!M56</f>
        <v/>
      </c>
      <c r="O102">
        <f>equipo4!N56</f>
        <v/>
      </c>
      <c r="P102">
        <f>equipo4!O56</f>
        <v/>
      </c>
      <c r="Q102">
        <f>equipo4!P56</f>
        <v/>
      </c>
      <c r="R102">
        <f>equipo4!Q56</f>
        <v/>
      </c>
      <c r="S102">
        <f>equipo4!R56</f>
        <v/>
      </c>
      <c r="U102" s="1">
        <f>equipo4!T56</f>
        <v/>
      </c>
      <c r="V102" s="1">
        <f>equipo4!U56</f>
        <v/>
      </c>
      <c r="X102">
        <f>A102</f>
        <v/>
      </c>
      <c r="Y102">
        <f>U102</f>
        <v/>
      </c>
      <c r="Z102">
        <f>Y102</f>
        <v/>
      </c>
      <c r="AA102">
        <f>Z102*10000-ROW()</f>
        <v/>
      </c>
      <c r="AB102">
        <f>A102</f>
        <v/>
      </c>
      <c r="AC102">
        <f>V102</f>
        <v/>
      </c>
      <c r="AD102">
        <f>AC102</f>
        <v/>
      </c>
      <c r="AE102">
        <f>AD102*10000-ROW()</f>
        <v/>
      </c>
      <c r="AF102">
        <f>A102</f>
        <v/>
      </c>
      <c r="AG102">
        <f>I102</f>
        <v/>
      </c>
      <c r="AH102">
        <f>AG102</f>
        <v/>
      </c>
      <c r="AI102">
        <f>AH102*10000-ROW()</f>
        <v/>
      </c>
      <c r="AJ102">
        <f>A102</f>
        <v/>
      </c>
      <c r="AK102">
        <f>J102</f>
        <v/>
      </c>
      <c r="AL102">
        <f>AK102</f>
        <v/>
      </c>
      <c r="AM102">
        <f>AL102*10000-ROW()</f>
        <v/>
      </c>
      <c r="AN102">
        <f>A102</f>
        <v/>
      </c>
      <c r="AO102">
        <f>F102</f>
        <v/>
      </c>
      <c r="AP102">
        <f>AO102</f>
        <v/>
      </c>
      <c r="AQ102">
        <f>AP102*10000-ROW()</f>
        <v/>
      </c>
    </row>
    <row r="103">
      <c r="A103">
        <f>equipo4!A57</f>
        <v/>
      </c>
      <c r="B103">
        <f>equipo4!B57</f>
        <v/>
      </c>
      <c r="C103">
        <f>equipo4!$A$6</f>
        <v/>
      </c>
      <c r="D103">
        <f>equipo4!C57</f>
        <v/>
      </c>
      <c r="E103">
        <f>equipo4!D57</f>
        <v/>
      </c>
      <c r="F103">
        <f>equipo4!E57</f>
        <v/>
      </c>
      <c r="G103">
        <f>equipo4!F57</f>
        <v/>
      </c>
      <c r="H103">
        <f>equipo4!G57</f>
        <v/>
      </c>
      <c r="I103">
        <f>equipo4!H57</f>
        <v/>
      </c>
      <c r="J103">
        <f>equipo4!I57</f>
        <v/>
      </c>
      <c r="K103">
        <f>equipo4!J57</f>
        <v/>
      </c>
      <c r="L103">
        <f>equipo4!K57</f>
        <v/>
      </c>
      <c r="M103">
        <f>equipo4!L57</f>
        <v/>
      </c>
      <c r="N103">
        <f>equipo4!M57</f>
        <v/>
      </c>
      <c r="O103">
        <f>equipo4!N57</f>
        <v/>
      </c>
      <c r="P103">
        <f>equipo4!O57</f>
        <v/>
      </c>
      <c r="Q103">
        <f>equipo4!P57</f>
        <v/>
      </c>
      <c r="R103">
        <f>equipo4!Q57</f>
        <v/>
      </c>
      <c r="S103">
        <f>equipo4!R57</f>
        <v/>
      </c>
      <c r="U103" s="1">
        <f>equipo4!T57</f>
        <v/>
      </c>
      <c r="V103" s="1">
        <f>equipo4!U57</f>
        <v/>
      </c>
      <c r="X103">
        <f>A103</f>
        <v/>
      </c>
      <c r="Y103">
        <f>U103</f>
        <v/>
      </c>
      <c r="Z103">
        <f>Y103</f>
        <v/>
      </c>
      <c r="AA103">
        <f>Z103*10000-ROW()</f>
        <v/>
      </c>
      <c r="AB103">
        <f>A103</f>
        <v/>
      </c>
      <c r="AC103">
        <f>V103</f>
        <v/>
      </c>
      <c r="AD103">
        <f>AC103</f>
        <v/>
      </c>
      <c r="AE103">
        <f>AD103*10000-ROW()</f>
        <v/>
      </c>
      <c r="AF103">
        <f>A103</f>
        <v/>
      </c>
      <c r="AG103">
        <f>I103</f>
        <v/>
      </c>
      <c r="AH103">
        <f>AG103</f>
        <v/>
      </c>
      <c r="AI103">
        <f>AH103*10000-ROW()</f>
        <v/>
      </c>
      <c r="AJ103">
        <f>A103</f>
        <v/>
      </c>
      <c r="AK103">
        <f>J103</f>
        <v/>
      </c>
      <c r="AL103">
        <f>AK103</f>
        <v/>
      </c>
      <c r="AM103">
        <f>AL103*10000-ROW()</f>
        <v/>
      </c>
      <c r="AN103">
        <f>A103</f>
        <v/>
      </c>
      <c r="AO103">
        <f>F103</f>
        <v/>
      </c>
      <c r="AP103">
        <f>AO103</f>
        <v/>
      </c>
      <c r="AQ103">
        <f>AP103*10000-ROW()</f>
        <v/>
      </c>
    </row>
    <row r="104">
      <c r="A104">
        <f>equipo4!A58</f>
        <v/>
      </c>
      <c r="B104">
        <f>equipo4!B58</f>
        <v/>
      </c>
      <c r="C104">
        <f>equipo4!$A$6</f>
        <v/>
      </c>
      <c r="D104">
        <f>equipo4!C58</f>
        <v/>
      </c>
      <c r="E104">
        <f>equipo4!D58</f>
        <v/>
      </c>
      <c r="F104">
        <f>equipo4!E58</f>
        <v/>
      </c>
      <c r="G104">
        <f>equipo4!F58</f>
        <v/>
      </c>
      <c r="H104">
        <f>equipo4!G58</f>
        <v/>
      </c>
      <c r="I104">
        <f>equipo4!H58</f>
        <v/>
      </c>
      <c r="J104">
        <f>equipo4!I58</f>
        <v/>
      </c>
      <c r="K104">
        <f>equipo4!J58</f>
        <v/>
      </c>
      <c r="L104">
        <f>equipo4!K58</f>
        <v/>
      </c>
      <c r="M104">
        <f>equipo4!L58</f>
        <v/>
      </c>
      <c r="N104">
        <f>equipo4!M58</f>
        <v/>
      </c>
      <c r="O104">
        <f>equipo4!N58</f>
        <v/>
      </c>
      <c r="P104">
        <f>equipo4!O58</f>
        <v/>
      </c>
      <c r="Q104">
        <f>equipo4!P58</f>
        <v/>
      </c>
      <c r="R104">
        <f>equipo4!Q58</f>
        <v/>
      </c>
      <c r="S104">
        <f>equipo4!R58</f>
        <v/>
      </c>
      <c r="U104" s="1">
        <f>equipo4!T58</f>
        <v/>
      </c>
      <c r="V104" s="1">
        <f>equipo4!U58</f>
        <v/>
      </c>
      <c r="X104">
        <f>A104</f>
        <v/>
      </c>
      <c r="Y104">
        <f>U104</f>
        <v/>
      </c>
      <c r="Z104">
        <f>Y104</f>
        <v/>
      </c>
      <c r="AA104">
        <f>Z104*10000-ROW()</f>
        <v/>
      </c>
      <c r="AB104">
        <f>A104</f>
        <v/>
      </c>
      <c r="AC104">
        <f>V104</f>
        <v/>
      </c>
      <c r="AD104">
        <f>AC104</f>
        <v/>
      </c>
      <c r="AE104">
        <f>AD104*10000-ROW()</f>
        <v/>
      </c>
      <c r="AF104">
        <f>A104</f>
        <v/>
      </c>
      <c r="AG104">
        <f>I104</f>
        <v/>
      </c>
      <c r="AH104">
        <f>AG104</f>
        <v/>
      </c>
      <c r="AI104">
        <f>AH104*10000-ROW()</f>
        <v/>
      </c>
      <c r="AJ104">
        <f>A104</f>
        <v/>
      </c>
      <c r="AK104">
        <f>J104</f>
        <v/>
      </c>
      <c r="AL104">
        <f>AK104</f>
        <v/>
      </c>
      <c r="AM104">
        <f>AL104*10000-ROW()</f>
        <v/>
      </c>
      <c r="AN104">
        <f>A104</f>
        <v/>
      </c>
      <c r="AO104">
        <f>F104</f>
        <v/>
      </c>
      <c r="AP104">
        <f>AO104</f>
        <v/>
      </c>
      <c r="AQ104">
        <f>AP104*10000-ROW()</f>
        <v/>
      </c>
    </row>
    <row r="105">
      <c r="A105">
        <f>equipo4!A59</f>
        <v/>
      </c>
      <c r="B105">
        <f>equipo4!B59</f>
        <v/>
      </c>
      <c r="C105">
        <f>equipo4!$A$6</f>
        <v/>
      </c>
      <c r="D105">
        <f>equipo4!C59</f>
        <v/>
      </c>
      <c r="E105">
        <f>equipo4!D59</f>
        <v/>
      </c>
      <c r="F105">
        <f>equipo4!E59</f>
        <v/>
      </c>
      <c r="G105">
        <f>equipo4!F59</f>
        <v/>
      </c>
      <c r="H105">
        <f>equipo4!G59</f>
        <v/>
      </c>
      <c r="I105">
        <f>equipo4!H59</f>
        <v/>
      </c>
      <c r="J105">
        <f>equipo4!I59</f>
        <v/>
      </c>
      <c r="K105">
        <f>equipo4!J59</f>
        <v/>
      </c>
      <c r="L105">
        <f>equipo4!K59</f>
        <v/>
      </c>
      <c r="M105">
        <f>equipo4!L59</f>
        <v/>
      </c>
      <c r="N105">
        <f>equipo4!M59</f>
        <v/>
      </c>
      <c r="O105">
        <f>equipo4!N59</f>
        <v/>
      </c>
      <c r="P105">
        <f>equipo4!O59</f>
        <v/>
      </c>
      <c r="Q105">
        <f>equipo4!P59</f>
        <v/>
      </c>
      <c r="R105">
        <f>equipo4!Q59</f>
        <v/>
      </c>
      <c r="S105">
        <f>equipo4!R59</f>
        <v/>
      </c>
      <c r="U105" s="1">
        <f>equipo4!T59</f>
        <v/>
      </c>
      <c r="V105" s="1">
        <f>equipo4!U59</f>
        <v/>
      </c>
      <c r="X105">
        <f>A105</f>
        <v/>
      </c>
      <c r="Y105">
        <f>U105</f>
        <v/>
      </c>
      <c r="Z105">
        <f>Y105</f>
        <v/>
      </c>
      <c r="AA105">
        <f>Z105*10000-ROW()</f>
        <v/>
      </c>
      <c r="AB105">
        <f>A105</f>
        <v/>
      </c>
      <c r="AC105">
        <f>V105</f>
        <v/>
      </c>
      <c r="AD105">
        <f>AC105</f>
        <v/>
      </c>
      <c r="AE105">
        <f>AD105*10000-ROW()</f>
        <v/>
      </c>
      <c r="AF105">
        <f>A105</f>
        <v/>
      </c>
      <c r="AG105">
        <f>I105</f>
        <v/>
      </c>
      <c r="AH105">
        <f>AG105</f>
        <v/>
      </c>
      <c r="AI105">
        <f>AH105*10000-ROW()</f>
        <v/>
      </c>
      <c r="AJ105">
        <f>A105</f>
        <v/>
      </c>
      <c r="AK105">
        <f>J105</f>
        <v/>
      </c>
      <c r="AL105">
        <f>AK105</f>
        <v/>
      </c>
      <c r="AM105">
        <f>AL105*10000-ROW()</f>
        <v/>
      </c>
      <c r="AN105">
        <f>A105</f>
        <v/>
      </c>
      <c r="AO105">
        <f>F105</f>
        <v/>
      </c>
      <c r="AP105">
        <f>AO105</f>
        <v/>
      </c>
      <c r="AQ105">
        <f>AP105*10000-ROW()</f>
        <v/>
      </c>
    </row>
    <row r="106">
      <c r="A106">
        <f>equipo4!A60</f>
        <v/>
      </c>
      <c r="B106">
        <f>equipo4!B60</f>
        <v/>
      </c>
      <c r="C106">
        <f>equipo4!$A$6</f>
        <v/>
      </c>
      <c r="D106">
        <f>equipo4!C60</f>
        <v/>
      </c>
      <c r="E106">
        <f>equipo4!D60</f>
        <v/>
      </c>
      <c r="F106">
        <f>equipo4!E60</f>
        <v/>
      </c>
      <c r="G106">
        <f>equipo4!F60</f>
        <v/>
      </c>
      <c r="H106">
        <f>equipo4!G60</f>
        <v/>
      </c>
      <c r="I106">
        <f>equipo4!H60</f>
        <v/>
      </c>
      <c r="J106">
        <f>equipo4!I60</f>
        <v/>
      </c>
      <c r="K106">
        <f>equipo4!J60</f>
        <v/>
      </c>
      <c r="L106">
        <f>equipo4!K60</f>
        <v/>
      </c>
      <c r="M106">
        <f>equipo4!L60</f>
        <v/>
      </c>
      <c r="N106">
        <f>equipo4!M60</f>
        <v/>
      </c>
      <c r="O106">
        <f>equipo4!N60</f>
        <v/>
      </c>
      <c r="P106">
        <f>equipo4!O60</f>
        <v/>
      </c>
      <c r="Q106">
        <f>equipo4!P60</f>
        <v/>
      </c>
      <c r="R106">
        <f>equipo4!Q60</f>
        <v/>
      </c>
      <c r="S106">
        <f>equipo4!R60</f>
        <v/>
      </c>
      <c r="U106" s="1">
        <f>equipo4!T60</f>
        <v/>
      </c>
      <c r="V106" s="1">
        <f>equipo4!U60</f>
        <v/>
      </c>
      <c r="X106">
        <f>A106</f>
        <v/>
      </c>
      <c r="Y106">
        <f>U106</f>
        <v/>
      </c>
      <c r="Z106">
        <f>Y106</f>
        <v/>
      </c>
      <c r="AA106">
        <f>Z106*10000-ROW()</f>
        <v/>
      </c>
      <c r="AB106">
        <f>A106</f>
        <v/>
      </c>
      <c r="AC106">
        <f>V106</f>
        <v/>
      </c>
      <c r="AD106">
        <f>AC106</f>
        <v/>
      </c>
      <c r="AE106">
        <f>AD106*10000-ROW()</f>
        <v/>
      </c>
      <c r="AF106">
        <f>A106</f>
        <v/>
      </c>
      <c r="AG106">
        <f>I106</f>
        <v/>
      </c>
      <c r="AH106">
        <f>AG106</f>
        <v/>
      </c>
      <c r="AI106">
        <f>AH106*10000-ROW()</f>
        <v/>
      </c>
      <c r="AJ106">
        <f>A106</f>
        <v/>
      </c>
      <c r="AK106">
        <f>J106</f>
        <v/>
      </c>
      <c r="AL106">
        <f>AK106</f>
        <v/>
      </c>
      <c r="AM106">
        <f>AL106*10000-ROW()</f>
        <v/>
      </c>
      <c r="AN106">
        <f>A106</f>
        <v/>
      </c>
      <c r="AO106">
        <f>F106</f>
        <v/>
      </c>
      <c r="AP106">
        <f>AO106</f>
        <v/>
      </c>
      <c r="AQ106">
        <f>AP106*10000-ROW()</f>
        <v/>
      </c>
    </row>
    <row r="107">
      <c r="A107">
        <f>equipo4!A61</f>
        <v/>
      </c>
      <c r="B107">
        <f>equipo4!B61</f>
        <v/>
      </c>
      <c r="C107">
        <f>equipo4!$A$6</f>
        <v/>
      </c>
      <c r="D107">
        <f>equipo4!C61</f>
        <v/>
      </c>
      <c r="E107">
        <f>equipo4!D61</f>
        <v/>
      </c>
      <c r="F107">
        <f>equipo4!E61</f>
        <v/>
      </c>
      <c r="G107">
        <f>equipo4!F61</f>
        <v/>
      </c>
      <c r="H107">
        <f>equipo4!G61</f>
        <v/>
      </c>
      <c r="I107">
        <f>equipo4!H61</f>
        <v/>
      </c>
      <c r="J107">
        <f>equipo4!I61</f>
        <v/>
      </c>
      <c r="K107">
        <f>equipo4!J61</f>
        <v/>
      </c>
      <c r="L107">
        <f>equipo4!K61</f>
        <v/>
      </c>
      <c r="M107">
        <f>equipo4!L61</f>
        <v/>
      </c>
      <c r="N107">
        <f>equipo4!M61</f>
        <v/>
      </c>
      <c r="O107">
        <f>equipo4!N61</f>
        <v/>
      </c>
      <c r="P107">
        <f>equipo4!O61</f>
        <v/>
      </c>
      <c r="Q107">
        <f>equipo4!P61</f>
        <v/>
      </c>
      <c r="R107">
        <f>equipo4!Q61</f>
        <v/>
      </c>
      <c r="S107">
        <f>equipo4!R61</f>
        <v/>
      </c>
      <c r="U107" s="1">
        <f>equipo4!T61</f>
        <v/>
      </c>
      <c r="V107" s="1">
        <f>equipo4!U61</f>
        <v/>
      </c>
      <c r="X107">
        <f>A107</f>
        <v/>
      </c>
      <c r="Y107">
        <f>U107</f>
        <v/>
      </c>
      <c r="Z107">
        <f>Y107</f>
        <v/>
      </c>
      <c r="AA107">
        <f>Z107*10000-ROW()</f>
        <v/>
      </c>
      <c r="AB107">
        <f>A107</f>
        <v/>
      </c>
      <c r="AC107">
        <f>V107</f>
        <v/>
      </c>
      <c r="AD107">
        <f>AC107</f>
        <v/>
      </c>
      <c r="AE107">
        <f>AD107*10000-ROW()</f>
        <v/>
      </c>
      <c r="AF107">
        <f>A107</f>
        <v/>
      </c>
      <c r="AG107">
        <f>I107</f>
        <v/>
      </c>
      <c r="AH107">
        <f>AG107</f>
        <v/>
      </c>
      <c r="AI107">
        <f>AH107*10000-ROW()</f>
        <v/>
      </c>
      <c r="AJ107">
        <f>A107</f>
        <v/>
      </c>
      <c r="AK107">
        <f>J107</f>
        <v/>
      </c>
      <c r="AL107">
        <f>AK107</f>
        <v/>
      </c>
      <c r="AM107">
        <f>AL107*10000-ROW()</f>
        <v/>
      </c>
      <c r="AN107">
        <f>A107</f>
        <v/>
      </c>
      <c r="AO107">
        <f>F107</f>
        <v/>
      </c>
      <c r="AP107">
        <f>AO107</f>
        <v/>
      </c>
      <c r="AQ107">
        <f>AP107*10000-ROW()</f>
        <v/>
      </c>
    </row>
    <row r="108">
      <c r="A108">
        <f>equipo5!A37</f>
        <v/>
      </c>
      <c r="B108">
        <f>equipo5!B37</f>
        <v/>
      </c>
      <c r="C108">
        <f>equipo5!$A$6</f>
        <v/>
      </c>
      <c r="D108">
        <f>equipo5!C37</f>
        <v/>
      </c>
      <c r="E108">
        <f>equipo5!D37</f>
        <v/>
      </c>
      <c r="F108">
        <f>equipo5!E37</f>
        <v/>
      </c>
      <c r="G108">
        <f>equipo5!F37</f>
        <v/>
      </c>
      <c r="H108">
        <f>equipo5!G37</f>
        <v/>
      </c>
      <c r="I108">
        <f>equipo5!H37</f>
        <v/>
      </c>
      <c r="J108">
        <f>equipo5!I37</f>
        <v/>
      </c>
      <c r="K108">
        <f>equipo5!J37</f>
        <v/>
      </c>
      <c r="L108">
        <f>equipo5!K37</f>
        <v/>
      </c>
      <c r="M108">
        <f>equipo5!L37</f>
        <v/>
      </c>
      <c r="N108">
        <f>equipo5!M37</f>
        <v/>
      </c>
      <c r="O108">
        <f>equipo5!N37</f>
        <v/>
      </c>
      <c r="P108">
        <f>equipo5!O37</f>
        <v/>
      </c>
      <c r="Q108">
        <f>equipo5!P37</f>
        <v/>
      </c>
      <c r="R108">
        <f>equipo5!Q37</f>
        <v/>
      </c>
      <c r="S108">
        <f>equipo5!R37</f>
        <v/>
      </c>
      <c r="U108" s="1">
        <f>equipo5!T37</f>
        <v/>
      </c>
      <c r="V108" s="1">
        <f>equipo5!U37</f>
        <v/>
      </c>
      <c r="X108">
        <f>A108</f>
        <v/>
      </c>
      <c r="Y108">
        <f>U108</f>
        <v/>
      </c>
      <c r="Z108">
        <f>Y108</f>
        <v/>
      </c>
      <c r="AA108">
        <f>Z108*10000-ROW()</f>
        <v/>
      </c>
      <c r="AB108">
        <f>A108</f>
        <v/>
      </c>
      <c r="AC108">
        <f>V108</f>
        <v/>
      </c>
      <c r="AD108">
        <f>AC108</f>
        <v/>
      </c>
      <c r="AE108">
        <f>AD108*10000-ROW()</f>
        <v/>
      </c>
      <c r="AF108">
        <f>A108</f>
        <v/>
      </c>
      <c r="AG108">
        <f>I108</f>
        <v/>
      </c>
      <c r="AH108">
        <f>AG108</f>
        <v/>
      </c>
      <c r="AI108">
        <f>AH108*10000-ROW()</f>
        <v/>
      </c>
      <c r="AJ108">
        <f>A108</f>
        <v/>
      </c>
      <c r="AK108">
        <f>J108</f>
        <v/>
      </c>
      <c r="AL108">
        <f>AK108</f>
        <v/>
      </c>
      <c r="AM108">
        <f>AL108*10000-ROW()</f>
        <v/>
      </c>
      <c r="AN108">
        <f>A108</f>
        <v/>
      </c>
      <c r="AO108">
        <f>F108</f>
        <v/>
      </c>
      <c r="AP108">
        <f>AO108</f>
        <v/>
      </c>
      <c r="AQ108">
        <f>AP108*10000-ROW()</f>
        <v/>
      </c>
    </row>
    <row r="109">
      <c r="A109">
        <f>equipo5!A38</f>
        <v/>
      </c>
      <c r="B109">
        <f>equipo5!B38</f>
        <v/>
      </c>
      <c r="C109">
        <f>equipo5!$A$6</f>
        <v/>
      </c>
      <c r="D109">
        <f>equipo5!C38</f>
        <v/>
      </c>
      <c r="E109">
        <f>equipo5!D38</f>
        <v/>
      </c>
      <c r="F109">
        <f>equipo5!E38</f>
        <v/>
      </c>
      <c r="G109">
        <f>equipo5!F38</f>
        <v/>
      </c>
      <c r="H109">
        <f>equipo5!G38</f>
        <v/>
      </c>
      <c r="I109">
        <f>equipo5!H38</f>
        <v/>
      </c>
      <c r="J109">
        <f>equipo5!I38</f>
        <v/>
      </c>
      <c r="K109">
        <f>equipo5!J38</f>
        <v/>
      </c>
      <c r="L109">
        <f>equipo5!K38</f>
        <v/>
      </c>
      <c r="M109">
        <f>equipo5!L38</f>
        <v/>
      </c>
      <c r="N109">
        <f>equipo5!M38</f>
        <v/>
      </c>
      <c r="O109">
        <f>equipo5!N38</f>
        <v/>
      </c>
      <c r="P109">
        <f>equipo5!O38</f>
        <v/>
      </c>
      <c r="Q109">
        <f>equipo5!P38</f>
        <v/>
      </c>
      <c r="R109">
        <f>equipo5!Q38</f>
        <v/>
      </c>
      <c r="S109">
        <f>equipo5!R38</f>
        <v/>
      </c>
      <c r="U109" s="1">
        <f>equipo5!T38</f>
        <v/>
      </c>
      <c r="V109" s="1">
        <f>equipo5!U38</f>
        <v/>
      </c>
      <c r="X109">
        <f>A109</f>
        <v/>
      </c>
      <c r="Y109">
        <f>U109</f>
        <v/>
      </c>
      <c r="Z109">
        <f>Y109</f>
        <v/>
      </c>
      <c r="AA109">
        <f>Z109*10000-ROW()</f>
        <v/>
      </c>
      <c r="AB109">
        <f>A109</f>
        <v/>
      </c>
      <c r="AC109">
        <f>V109</f>
        <v/>
      </c>
      <c r="AD109">
        <f>AC109</f>
        <v/>
      </c>
      <c r="AE109">
        <f>AD109*10000-ROW()</f>
        <v/>
      </c>
      <c r="AF109">
        <f>A109</f>
        <v/>
      </c>
      <c r="AG109">
        <f>I109</f>
        <v/>
      </c>
      <c r="AH109">
        <f>AG109</f>
        <v/>
      </c>
      <c r="AI109">
        <f>AH109*10000-ROW()</f>
        <v/>
      </c>
      <c r="AJ109">
        <f>A109</f>
        <v/>
      </c>
      <c r="AK109">
        <f>J109</f>
        <v/>
      </c>
      <c r="AL109">
        <f>AK109</f>
        <v/>
      </c>
      <c r="AM109">
        <f>AL109*10000-ROW()</f>
        <v/>
      </c>
      <c r="AN109">
        <f>A109</f>
        <v/>
      </c>
      <c r="AO109">
        <f>F109</f>
        <v/>
      </c>
      <c r="AP109">
        <f>AO109</f>
        <v/>
      </c>
      <c r="AQ109">
        <f>AP109*10000-ROW()</f>
        <v/>
      </c>
    </row>
    <row r="110">
      <c r="A110">
        <f>equipo5!A39</f>
        <v/>
      </c>
      <c r="B110">
        <f>equipo5!B39</f>
        <v/>
      </c>
      <c r="C110">
        <f>equipo5!$A$6</f>
        <v/>
      </c>
      <c r="D110">
        <f>equipo5!C39</f>
        <v/>
      </c>
      <c r="E110">
        <f>equipo5!D39</f>
        <v/>
      </c>
      <c r="F110">
        <f>equipo5!E39</f>
        <v/>
      </c>
      <c r="G110">
        <f>equipo5!F39</f>
        <v/>
      </c>
      <c r="H110">
        <f>equipo5!G39</f>
        <v/>
      </c>
      <c r="I110">
        <f>equipo5!H39</f>
        <v/>
      </c>
      <c r="J110">
        <f>equipo5!I39</f>
        <v/>
      </c>
      <c r="K110">
        <f>equipo5!J39</f>
        <v/>
      </c>
      <c r="L110">
        <f>equipo5!K39</f>
        <v/>
      </c>
      <c r="M110">
        <f>equipo5!L39</f>
        <v/>
      </c>
      <c r="N110">
        <f>equipo5!M39</f>
        <v/>
      </c>
      <c r="O110">
        <f>equipo5!N39</f>
        <v/>
      </c>
      <c r="P110">
        <f>equipo5!O39</f>
        <v/>
      </c>
      <c r="Q110">
        <f>equipo5!P39</f>
        <v/>
      </c>
      <c r="R110">
        <f>equipo5!Q39</f>
        <v/>
      </c>
      <c r="S110">
        <f>equipo5!R39</f>
        <v/>
      </c>
      <c r="U110" s="1">
        <f>equipo5!T39</f>
        <v/>
      </c>
      <c r="V110" s="1">
        <f>equipo5!U39</f>
        <v/>
      </c>
      <c r="X110">
        <f>A110</f>
        <v/>
      </c>
      <c r="Y110">
        <f>U110</f>
        <v/>
      </c>
      <c r="Z110">
        <f>Y110</f>
        <v/>
      </c>
      <c r="AA110">
        <f>Z110*10000-ROW()</f>
        <v/>
      </c>
      <c r="AB110">
        <f>A110</f>
        <v/>
      </c>
      <c r="AC110">
        <f>V110</f>
        <v/>
      </c>
      <c r="AD110">
        <f>AC110</f>
        <v/>
      </c>
      <c r="AE110">
        <f>AD110*10000-ROW()</f>
        <v/>
      </c>
      <c r="AF110">
        <f>A110</f>
        <v/>
      </c>
      <c r="AG110">
        <f>I110</f>
        <v/>
      </c>
      <c r="AH110">
        <f>AG110</f>
        <v/>
      </c>
      <c r="AI110">
        <f>AH110*10000-ROW()</f>
        <v/>
      </c>
      <c r="AJ110">
        <f>A110</f>
        <v/>
      </c>
      <c r="AK110">
        <f>J110</f>
        <v/>
      </c>
      <c r="AL110">
        <f>AK110</f>
        <v/>
      </c>
      <c r="AM110">
        <f>AL110*10000-ROW()</f>
        <v/>
      </c>
      <c r="AN110">
        <f>A110</f>
        <v/>
      </c>
      <c r="AO110">
        <f>F110</f>
        <v/>
      </c>
      <c r="AP110">
        <f>AO110</f>
        <v/>
      </c>
      <c r="AQ110">
        <f>AP110*10000-ROW()</f>
        <v/>
      </c>
    </row>
    <row r="111">
      <c r="A111">
        <f>equipo5!A40</f>
        <v/>
      </c>
      <c r="B111">
        <f>equipo5!B40</f>
        <v/>
      </c>
      <c r="C111">
        <f>equipo5!$A$6</f>
        <v/>
      </c>
      <c r="D111">
        <f>equipo5!C40</f>
        <v/>
      </c>
      <c r="E111">
        <f>equipo5!D40</f>
        <v/>
      </c>
      <c r="F111">
        <f>equipo5!E40</f>
        <v/>
      </c>
      <c r="G111">
        <f>equipo5!F40</f>
        <v/>
      </c>
      <c r="H111">
        <f>equipo5!G40</f>
        <v/>
      </c>
      <c r="I111">
        <f>equipo5!H40</f>
        <v/>
      </c>
      <c r="J111">
        <f>equipo5!I40</f>
        <v/>
      </c>
      <c r="K111">
        <f>equipo5!J40</f>
        <v/>
      </c>
      <c r="L111">
        <f>equipo5!K40</f>
        <v/>
      </c>
      <c r="M111">
        <f>equipo5!L40</f>
        <v/>
      </c>
      <c r="N111">
        <f>equipo5!M40</f>
        <v/>
      </c>
      <c r="O111">
        <f>equipo5!N40</f>
        <v/>
      </c>
      <c r="P111">
        <f>equipo5!O40</f>
        <v/>
      </c>
      <c r="Q111">
        <f>equipo5!P40</f>
        <v/>
      </c>
      <c r="R111">
        <f>equipo5!Q40</f>
        <v/>
      </c>
      <c r="S111">
        <f>equipo5!R40</f>
        <v/>
      </c>
      <c r="U111" s="1">
        <f>equipo5!T40</f>
        <v/>
      </c>
      <c r="V111" s="1">
        <f>equipo5!U40</f>
        <v/>
      </c>
      <c r="X111">
        <f>A111</f>
        <v/>
      </c>
      <c r="Y111">
        <f>U111</f>
        <v/>
      </c>
      <c r="Z111">
        <f>Y111</f>
        <v/>
      </c>
      <c r="AA111">
        <f>Z111*10000-ROW()</f>
        <v/>
      </c>
      <c r="AB111">
        <f>A111</f>
        <v/>
      </c>
      <c r="AC111">
        <f>V111</f>
        <v/>
      </c>
      <c r="AD111">
        <f>AC111</f>
        <v/>
      </c>
      <c r="AE111">
        <f>AD111*10000-ROW()</f>
        <v/>
      </c>
      <c r="AF111">
        <f>A111</f>
        <v/>
      </c>
      <c r="AG111">
        <f>I111</f>
        <v/>
      </c>
      <c r="AH111">
        <f>AG111</f>
        <v/>
      </c>
      <c r="AI111">
        <f>AH111*10000-ROW()</f>
        <v/>
      </c>
      <c r="AJ111">
        <f>A111</f>
        <v/>
      </c>
      <c r="AK111">
        <f>J111</f>
        <v/>
      </c>
      <c r="AL111">
        <f>AK111</f>
        <v/>
      </c>
      <c r="AM111">
        <f>AL111*10000-ROW()</f>
        <v/>
      </c>
      <c r="AN111">
        <f>A111</f>
        <v/>
      </c>
      <c r="AO111">
        <f>F111</f>
        <v/>
      </c>
      <c r="AP111">
        <f>AO111</f>
        <v/>
      </c>
      <c r="AQ111">
        <f>AP111*10000-ROW()</f>
        <v/>
      </c>
    </row>
    <row r="112">
      <c r="A112">
        <f>equipo5!A41</f>
        <v/>
      </c>
      <c r="B112">
        <f>equipo5!B41</f>
        <v/>
      </c>
      <c r="C112">
        <f>equipo5!$A$6</f>
        <v/>
      </c>
      <c r="D112">
        <f>equipo5!C41</f>
        <v/>
      </c>
      <c r="E112">
        <f>equipo5!D41</f>
        <v/>
      </c>
      <c r="F112">
        <f>equipo5!E41</f>
        <v/>
      </c>
      <c r="G112">
        <f>equipo5!F41</f>
        <v/>
      </c>
      <c r="H112">
        <f>equipo5!G41</f>
        <v/>
      </c>
      <c r="I112">
        <f>equipo5!H41</f>
        <v/>
      </c>
      <c r="J112">
        <f>equipo5!I41</f>
        <v/>
      </c>
      <c r="K112">
        <f>equipo5!J41</f>
        <v/>
      </c>
      <c r="L112">
        <f>equipo5!K41</f>
        <v/>
      </c>
      <c r="M112">
        <f>equipo5!L41</f>
        <v/>
      </c>
      <c r="N112">
        <f>equipo5!M41</f>
        <v/>
      </c>
      <c r="O112">
        <f>equipo5!N41</f>
        <v/>
      </c>
      <c r="P112">
        <f>equipo5!O41</f>
        <v/>
      </c>
      <c r="Q112">
        <f>equipo5!P41</f>
        <v/>
      </c>
      <c r="R112">
        <f>equipo5!Q41</f>
        <v/>
      </c>
      <c r="S112">
        <f>equipo5!R41</f>
        <v/>
      </c>
      <c r="U112" s="1">
        <f>equipo5!T41</f>
        <v/>
      </c>
      <c r="V112" s="1">
        <f>equipo5!U41</f>
        <v/>
      </c>
      <c r="X112">
        <f>A112</f>
        <v/>
      </c>
      <c r="Y112">
        <f>U112</f>
        <v/>
      </c>
      <c r="Z112">
        <f>Y112</f>
        <v/>
      </c>
      <c r="AA112">
        <f>Z112*10000-ROW()</f>
        <v/>
      </c>
      <c r="AB112">
        <f>A112</f>
        <v/>
      </c>
      <c r="AC112">
        <f>V112</f>
        <v/>
      </c>
      <c r="AD112">
        <f>AC112</f>
        <v/>
      </c>
      <c r="AE112">
        <f>AD112*10000-ROW()</f>
        <v/>
      </c>
      <c r="AF112">
        <f>A112</f>
        <v/>
      </c>
      <c r="AG112">
        <f>I112</f>
        <v/>
      </c>
      <c r="AH112">
        <f>AG112</f>
        <v/>
      </c>
      <c r="AI112">
        <f>AH112*10000-ROW()</f>
        <v/>
      </c>
      <c r="AJ112">
        <f>A112</f>
        <v/>
      </c>
      <c r="AK112">
        <f>J112</f>
        <v/>
      </c>
      <c r="AL112">
        <f>AK112</f>
        <v/>
      </c>
      <c r="AM112">
        <f>AL112*10000-ROW()</f>
        <v/>
      </c>
      <c r="AN112">
        <f>A112</f>
        <v/>
      </c>
      <c r="AO112">
        <f>F112</f>
        <v/>
      </c>
      <c r="AP112">
        <f>AO112</f>
        <v/>
      </c>
      <c r="AQ112">
        <f>AP112*10000-ROW()</f>
        <v/>
      </c>
    </row>
    <row r="113">
      <c r="A113">
        <f>equipo5!A42</f>
        <v/>
      </c>
      <c r="B113">
        <f>equipo5!B42</f>
        <v/>
      </c>
      <c r="C113">
        <f>equipo5!$A$6</f>
        <v/>
      </c>
      <c r="D113">
        <f>equipo5!C42</f>
        <v/>
      </c>
      <c r="E113">
        <f>equipo5!D42</f>
        <v/>
      </c>
      <c r="F113">
        <f>equipo5!E42</f>
        <v/>
      </c>
      <c r="G113">
        <f>equipo5!F42</f>
        <v/>
      </c>
      <c r="H113">
        <f>equipo5!G42</f>
        <v/>
      </c>
      <c r="I113">
        <f>equipo5!H42</f>
        <v/>
      </c>
      <c r="J113">
        <f>equipo5!I42</f>
        <v/>
      </c>
      <c r="K113">
        <f>equipo5!J42</f>
        <v/>
      </c>
      <c r="L113">
        <f>equipo5!K42</f>
        <v/>
      </c>
      <c r="M113">
        <f>equipo5!L42</f>
        <v/>
      </c>
      <c r="N113">
        <f>equipo5!M42</f>
        <v/>
      </c>
      <c r="O113">
        <f>equipo5!N42</f>
        <v/>
      </c>
      <c r="P113">
        <f>equipo5!O42</f>
        <v/>
      </c>
      <c r="Q113">
        <f>equipo5!P42</f>
        <v/>
      </c>
      <c r="R113">
        <f>equipo5!Q42</f>
        <v/>
      </c>
      <c r="S113">
        <f>equipo5!R42</f>
        <v/>
      </c>
      <c r="U113" s="1">
        <f>equipo5!T42</f>
        <v/>
      </c>
      <c r="V113" s="1">
        <f>equipo5!U42</f>
        <v/>
      </c>
      <c r="X113">
        <f>A113</f>
        <v/>
      </c>
      <c r="Y113">
        <f>U113</f>
        <v/>
      </c>
      <c r="Z113">
        <f>Y113</f>
        <v/>
      </c>
      <c r="AA113">
        <f>Z113*10000-ROW()</f>
        <v/>
      </c>
      <c r="AB113">
        <f>A113</f>
        <v/>
      </c>
      <c r="AC113">
        <f>V113</f>
        <v/>
      </c>
      <c r="AD113">
        <f>AC113</f>
        <v/>
      </c>
      <c r="AE113">
        <f>AD113*10000-ROW()</f>
        <v/>
      </c>
      <c r="AF113">
        <f>A113</f>
        <v/>
      </c>
      <c r="AG113">
        <f>I113</f>
        <v/>
      </c>
      <c r="AH113">
        <f>AG113</f>
        <v/>
      </c>
      <c r="AI113">
        <f>AH113*10000-ROW()</f>
        <v/>
      </c>
      <c r="AJ113">
        <f>A113</f>
        <v/>
      </c>
      <c r="AK113">
        <f>J113</f>
        <v/>
      </c>
      <c r="AL113">
        <f>AK113</f>
        <v/>
      </c>
      <c r="AM113">
        <f>AL113*10000-ROW()</f>
        <v/>
      </c>
      <c r="AN113">
        <f>A113</f>
        <v/>
      </c>
      <c r="AO113">
        <f>F113</f>
        <v/>
      </c>
      <c r="AP113">
        <f>AO113</f>
        <v/>
      </c>
      <c r="AQ113">
        <f>AP113*10000-ROW()</f>
        <v/>
      </c>
    </row>
    <row r="114">
      <c r="A114">
        <f>equipo5!A43</f>
        <v/>
      </c>
      <c r="B114">
        <f>equipo5!B43</f>
        <v/>
      </c>
      <c r="C114">
        <f>equipo5!$A$6</f>
        <v/>
      </c>
      <c r="D114">
        <f>equipo5!C43</f>
        <v/>
      </c>
      <c r="E114">
        <f>equipo5!D43</f>
        <v/>
      </c>
      <c r="F114">
        <f>equipo5!E43</f>
        <v/>
      </c>
      <c r="G114">
        <f>equipo5!F43</f>
        <v/>
      </c>
      <c r="H114">
        <f>equipo5!G43</f>
        <v/>
      </c>
      <c r="I114">
        <f>equipo5!H43</f>
        <v/>
      </c>
      <c r="J114">
        <f>equipo5!I43</f>
        <v/>
      </c>
      <c r="K114">
        <f>equipo5!J43</f>
        <v/>
      </c>
      <c r="L114">
        <f>equipo5!K43</f>
        <v/>
      </c>
      <c r="M114">
        <f>equipo5!L43</f>
        <v/>
      </c>
      <c r="N114">
        <f>equipo5!M43</f>
        <v/>
      </c>
      <c r="O114">
        <f>equipo5!N43</f>
        <v/>
      </c>
      <c r="P114">
        <f>equipo5!O43</f>
        <v/>
      </c>
      <c r="Q114">
        <f>equipo5!P43</f>
        <v/>
      </c>
      <c r="R114">
        <f>equipo5!Q43</f>
        <v/>
      </c>
      <c r="S114">
        <f>equipo5!R43</f>
        <v/>
      </c>
      <c r="U114" s="1">
        <f>equipo5!T43</f>
        <v/>
      </c>
      <c r="V114" s="1">
        <f>equipo5!U43</f>
        <v/>
      </c>
      <c r="X114">
        <f>A114</f>
        <v/>
      </c>
      <c r="Y114">
        <f>U114</f>
        <v/>
      </c>
      <c r="Z114">
        <f>Y114</f>
        <v/>
      </c>
      <c r="AA114">
        <f>Z114*10000-ROW()</f>
        <v/>
      </c>
      <c r="AB114">
        <f>A114</f>
        <v/>
      </c>
      <c r="AC114">
        <f>V114</f>
        <v/>
      </c>
      <c r="AD114">
        <f>AC114</f>
        <v/>
      </c>
      <c r="AE114">
        <f>AD114*10000-ROW()</f>
        <v/>
      </c>
      <c r="AF114">
        <f>A114</f>
        <v/>
      </c>
      <c r="AG114">
        <f>I114</f>
        <v/>
      </c>
      <c r="AH114">
        <f>AG114</f>
        <v/>
      </c>
      <c r="AI114">
        <f>AH114*10000-ROW()</f>
        <v/>
      </c>
      <c r="AJ114">
        <f>A114</f>
        <v/>
      </c>
      <c r="AK114">
        <f>J114</f>
        <v/>
      </c>
      <c r="AL114">
        <f>AK114</f>
        <v/>
      </c>
      <c r="AM114">
        <f>AL114*10000-ROW()</f>
        <v/>
      </c>
      <c r="AN114">
        <f>A114</f>
        <v/>
      </c>
      <c r="AO114">
        <f>F114</f>
        <v/>
      </c>
      <c r="AP114">
        <f>AO114</f>
        <v/>
      </c>
      <c r="AQ114">
        <f>AP114*10000-ROW()</f>
        <v/>
      </c>
    </row>
    <row r="115">
      <c r="A115">
        <f>equipo5!A44</f>
        <v/>
      </c>
      <c r="B115">
        <f>equipo5!B44</f>
        <v/>
      </c>
      <c r="C115">
        <f>equipo5!$A$6</f>
        <v/>
      </c>
      <c r="D115">
        <f>equipo5!C44</f>
        <v/>
      </c>
      <c r="E115">
        <f>equipo5!D44</f>
        <v/>
      </c>
      <c r="F115">
        <f>equipo5!E44</f>
        <v/>
      </c>
      <c r="G115">
        <f>equipo5!F44</f>
        <v/>
      </c>
      <c r="H115">
        <f>equipo5!G44</f>
        <v/>
      </c>
      <c r="I115">
        <f>equipo5!H44</f>
        <v/>
      </c>
      <c r="J115">
        <f>equipo5!I44</f>
        <v/>
      </c>
      <c r="K115">
        <f>equipo5!J44</f>
        <v/>
      </c>
      <c r="L115">
        <f>equipo5!K44</f>
        <v/>
      </c>
      <c r="M115">
        <f>equipo5!L44</f>
        <v/>
      </c>
      <c r="N115">
        <f>equipo5!M44</f>
        <v/>
      </c>
      <c r="O115">
        <f>equipo5!N44</f>
        <v/>
      </c>
      <c r="P115">
        <f>equipo5!O44</f>
        <v/>
      </c>
      <c r="Q115">
        <f>equipo5!P44</f>
        <v/>
      </c>
      <c r="R115">
        <f>equipo5!Q44</f>
        <v/>
      </c>
      <c r="S115">
        <f>equipo5!R44</f>
        <v/>
      </c>
      <c r="U115" s="1">
        <f>equipo5!T44</f>
        <v/>
      </c>
      <c r="V115" s="1">
        <f>equipo5!U44</f>
        <v/>
      </c>
      <c r="X115">
        <f>A115</f>
        <v/>
      </c>
      <c r="Y115">
        <f>U115</f>
        <v/>
      </c>
      <c r="Z115">
        <f>Y115</f>
        <v/>
      </c>
      <c r="AA115">
        <f>Z115*10000-ROW()</f>
        <v/>
      </c>
      <c r="AB115">
        <f>A115</f>
        <v/>
      </c>
      <c r="AC115">
        <f>V115</f>
        <v/>
      </c>
      <c r="AD115">
        <f>AC115</f>
        <v/>
      </c>
      <c r="AE115">
        <f>AD115*10000-ROW()</f>
        <v/>
      </c>
      <c r="AF115">
        <f>A115</f>
        <v/>
      </c>
      <c r="AG115">
        <f>I115</f>
        <v/>
      </c>
      <c r="AH115">
        <f>AG115</f>
        <v/>
      </c>
      <c r="AI115">
        <f>AH115*10000-ROW()</f>
        <v/>
      </c>
      <c r="AJ115">
        <f>A115</f>
        <v/>
      </c>
      <c r="AK115">
        <f>J115</f>
        <v/>
      </c>
      <c r="AL115">
        <f>AK115</f>
        <v/>
      </c>
      <c r="AM115">
        <f>AL115*10000-ROW()</f>
        <v/>
      </c>
      <c r="AN115">
        <f>A115</f>
        <v/>
      </c>
      <c r="AO115">
        <f>F115</f>
        <v/>
      </c>
      <c r="AP115">
        <f>AO115</f>
        <v/>
      </c>
      <c r="AQ115">
        <f>AP115*10000-ROW()</f>
        <v/>
      </c>
    </row>
    <row r="116">
      <c r="A116">
        <f>equipo5!A45</f>
        <v/>
      </c>
      <c r="B116">
        <f>equipo5!B45</f>
        <v/>
      </c>
      <c r="C116">
        <f>equipo5!$A$6</f>
        <v/>
      </c>
      <c r="D116">
        <f>equipo5!C45</f>
        <v/>
      </c>
      <c r="E116">
        <f>equipo5!D45</f>
        <v/>
      </c>
      <c r="F116">
        <f>equipo5!E45</f>
        <v/>
      </c>
      <c r="G116">
        <f>equipo5!F45</f>
        <v/>
      </c>
      <c r="H116">
        <f>equipo5!G45</f>
        <v/>
      </c>
      <c r="I116">
        <f>equipo5!H45</f>
        <v/>
      </c>
      <c r="J116">
        <f>equipo5!I45</f>
        <v/>
      </c>
      <c r="K116">
        <f>equipo5!J45</f>
        <v/>
      </c>
      <c r="L116">
        <f>equipo5!K45</f>
        <v/>
      </c>
      <c r="M116">
        <f>equipo5!L45</f>
        <v/>
      </c>
      <c r="N116">
        <f>equipo5!M45</f>
        <v/>
      </c>
      <c r="O116">
        <f>equipo5!N45</f>
        <v/>
      </c>
      <c r="P116">
        <f>equipo5!O45</f>
        <v/>
      </c>
      <c r="Q116">
        <f>equipo5!P45</f>
        <v/>
      </c>
      <c r="R116">
        <f>equipo5!Q45</f>
        <v/>
      </c>
      <c r="S116">
        <f>equipo5!R45</f>
        <v/>
      </c>
      <c r="U116" s="1">
        <f>equipo5!T45</f>
        <v/>
      </c>
      <c r="V116" s="1">
        <f>equipo5!U45</f>
        <v/>
      </c>
      <c r="X116">
        <f>A116</f>
        <v/>
      </c>
      <c r="Y116">
        <f>U116</f>
        <v/>
      </c>
      <c r="Z116">
        <f>Y116</f>
        <v/>
      </c>
      <c r="AA116">
        <f>Z116*10000-ROW()</f>
        <v/>
      </c>
      <c r="AB116">
        <f>A116</f>
        <v/>
      </c>
      <c r="AC116">
        <f>V116</f>
        <v/>
      </c>
      <c r="AD116">
        <f>AC116</f>
        <v/>
      </c>
      <c r="AE116">
        <f>AD116*10000-ROW()</f>
        <v/>
      </c>
      <c r="AF116">
        <f>A116</f>
        <v/>
      </c>
      <c r="AG116">
        <f>I116</f>
        <v/>
      </c>
      <c r="AH116">
        <f>AG116</f>
        <v/>
      </c>
      <c r="AI116">
        <f>AH116*10000-ROW()</f>
        <v/>
      </c>
      <c r="AJ116">
        <f>A116</f>
        <v/>
      </c>
      <c r="AK116">
        <f>J116</f>
        <v/>
      </c>
      <c r="AL116">
        <f>AK116</f>
        <v/>
      </c>
      <c r="AM116">
        <f>AL116*10000-ROW()</f>
        <v/>
      </c>
      <c r="AN116">
        <f>A116</f>
        <v/>
      </c>
      <c r="AO116">
        <f>F116</f>
        <v/>
      </c>
      <c r="AP116">
        <f>AO116</f>
        <v/>
      </c>
      <c r="AQ116">
        <f>AP116*10000-ROW()</f>
        <v/>
      </c>
    </row>
    <row r="117">
      <c r="A117">
        <f>equipo5!A46</f>
        <v/>
      </c>
      <c r="B117">
        <f>equipo5!B46</f>
        <v/>
      </c>
      <c r="C117">
        <f>equipo5!$A$6</f>
        <v/>
      </c>
      <c r="D117">
        <f>equipo5!C46</f>
        <v/>
      </c>
      <c r="E117">
        <f>equipo5!D46</f>
        <v/>
      </c>
      <c r="F117">
        <f>equipo5!E46</f>
        <v/>
      </c>
      <c r="G117">
        <f>equipo5!F46</f>
        <v/>
      </c>
      <c r="H117">
        <f>equipo5!G46</f>
        <v/>
      </c>
      <c r="I117">
        <f>equipo5!H46</f>
        <v/>
      </c>
      <c r="J117">
        <f>equipo5!I46</f>
        <v/>
      </c>
      <c r="K117">
        <f>equipo5!J46</f>
        <v/>
      </c>
      <c r="L117">
        <f>equipo5!K46</f>
        <v/>
      </c>
      <c r="M117">
        <f>equipo5!L46</f>
        <v/>
      </c>
      <c r="N117">
        <f>equipo5!M46</f>
        <v/>
      </c>
      <c r="O117">
        <f>equipo5!N46</f>
        <v/>
      </c>
      <c r="P117">
        <f>equipo5!O46</f>
        <v/>
      </c>
      <c r="Q117">
        <f>equipo5!P46</f>
        <v/>
      </c>
      <c r="R117">
        <f>equipo5!Q46</f>
        <v/>
      </c>
      <c r="S117">
        <f>equipo5!R46</f>
        <v/>
      </c>
      <c r="U117" s="1">
        <f>equipo5!T46</f>
        <v/>
      </c>
      <c r="V117" s="1">
        <f>equipo5!U46</f>
        <v/>
      </c>
      <c r="X117">
        <f>A117</f>
        <v/>
      </c>
      <c r="Y117">
        <f>U117</f>
        <v/>
      </c>
      <c r="Z117">
        <f>Y117</f>
        <v/>
      </c>
      <c r="AA117">
        <f>Z117*10000-ROW()</f>
        <v/>
      </c>
      <c r="AB117">
        <f>A117</f>
        <v/>
      </c>
      <c r="AC117">
        <f>V117</f>
        <v/>
      </c>
      <c r="AD117">
        <f>AC117</f>
        <v/>
      </c>
      <c r="AE117">
        <f>AD117*10000-ROW()</f>
        <v/>
      </c>
      <c r="AF117">
        <f>A117</f>
        <v/>
      </c>
      <c r="AG117">
        <f>I117</f>
        <v/>
      </c>
      <c r="AH117">
        <f>AG117</f>
        <v/>
      </c>
      <c r="AI117">
        <f>AH117*10000-ROW()</f>
        <v/>
      </c>
      <c r="AJ117">
        <f>A117</f>
        <v/>
      </c>
      <c r="AK117">
        <f>J117</f>
        <v/>
      </c>
      <c r="AL117">
        <f>AK117</f>
        <v/>
      </c>
      <c r="AM117">
        <f>AL117*10000-ROW()</f>
        <v/>
      </c>
      <c r="AN117">
        <f>A117</f>
        <v/>
      </c>
      <c r="AO117">
        <f>F117</f>
        <v/>
      </c>
      <c r="AP117">
        <f>AO117</f>
        <v/>
      </c>
      <c r="AQ117">
        <f>AP117*10000-ROW()</f>
        <v/>
      </c>
    </row>
    <row r="118">
      <c r="A118">
        <f>equipo5!A47</f>
        <v/>
      </c>
      <c r="B118">
        <f>equipo5!B47</f>
        <v/>
      </c>
      <c r="C118">
        <f>equipo5!$A$6</f>
        <v/>
      </c>
      <c r="D118">
        <f>equipo5!C47</f>
        <v/>
      </c>
      <c r="E118">
        <f>equipo5!D47</f>
        <v/>
      </c>
      <c r="F118">
        <f>equipo5!E47</f>
        <v/>
      </c>
      <c r="G118">
        <f>equipo5!F47</f>
        <v/>
      </c>
      <c r="H118">
        <f>equipo5!G47</f>
        <v/>
      </c>
      <c r="I118">
        <f>equipo5!H47</f>
        <v/>
      </c>
      <c r="J118">
        <f>equipo5!I47</f>
        <v/>
      </c>
      <c r="K118">
        <f>equipo5!J47</f>
        <v/>
      </c>
      <c r="L118">
        <f>equipo5!K47</f>
        <v/>
      </c>
      <c r="M118">
        <f>equipo5!L47</f>
        <v/>
      </c>
      <c r="N118">
        <f>equipo5!M47</f>
        <v/>
      </c>
      <c r="O118">
        <f>equipo5!N47</f>
        <v/>
      </c>
      <c r="P118">
        <f>equipo5!O47</f>
        <v/>
      </c>
      <c r="Q118">
        <f>equipo5!P47</f>
        <v/>
      </c>
      <c r="R118">
        <f>equipo5!Q47</f>
        <v/>
      </c>
      <c r="S118">
        <f>equipo5!R47</f>
        <v/>
      </c>
      <c r="U118" s="1">
        <f>equipo5!T47</f>
        <v/>
      </c>
      <c r="V118" s="1">
        <f>equipo5!U47</f>
        <v/>
      </c>
      <c r="X118">
        <f>A118</f>
        <v/>
      </c>
      <c r="Y118">
        <f>U118</f>
        <v/>
      </c>
      <c r="Z118">
        <f>Y118</f>
        <v/>
      </c>
      <c r="AA118">
        <f>Z118*10000-ROW()</f>
        <v/>
      </c>
      <c r="AB118">
        <f>A118</f>
        <v/>
      </c>
      <c r="AC118">
        <f>V118</f>
        <v/>
      </c>
      <c r="AD118">
        <f>AC118</f>
        <v/>
      </c>
      <c r="AE118">
        <f>AD118*10000-ROW()</f>
        <v/>
      </c>
      <c r="AF118">
        <f>A118</f>
        <v/>
      </c>
      <c r="AG118">
        <f>I118</f>
        <v/>
      </c>
      <c r="AH118">
        <f>AG118</f>
        <v/>
      </c>
      <c r="AI118">
        <f>AH118*10000-ROW()</f>
        <v/>
      </c>
      <c r="AJ118">
        <f>A118</f>
        <v/>
      </c>
      <c r="AK118">
        <f>J118</f>
        <v/>
      </c>
      <c r="AL118">
        <f>AK118</f>
        <v/>
      </c>
      <c r="AM118">
        <f>AL118*10000-ROW()</f>
        <v/>
      </c>
      <c r="AN118">
        <f>A118</f>
        <v/>
      </c>
      <c r="AO118">
        <f>F118</f>
        <v/>
      </c>
      <c r="AP118">
        <f>AO118</f>
        <v/>
      </c>
      <c r="AQ118">
        <f>AP118*10000-ROW()</f>
        <v/>
      </c>
    </row>
    <row r="119">
      <c r="A119">
        <f>equipo5!A48</f>
        <v/>
      </c>
      <c r="B119">
        <f>equipo5!B48</f>
        <v/>
      </c>
      <c r="C119">
        <f>equipo5!$A$6</f>
        <v/>
      </c>
      <c r="D119">
        <f>equipo5!C48</f>
        <v/>
      </c>
      <c r="E119">
        <f>equipo5!D48</f>
        <v/>
      </c>
      <c r="F119">
        <f>equipo5!E48</f>
        <v/>
      </c>
      <c r="G119">
        <f>equipo5!F48</f>
        <v/>
      </c>
      <c r="H119">
        <f>equipo5!G48</f>
        <v/>
      </c>
      <c r="I119">
        <f>equipo5!H48</f>
        <v/>
      </c>
      <c r="J119">
        <f>equipo5!I48</f>
        <v/>
      </c>
      <c r="K119">
        <f>equipo5!J48</f>
        <v/>
      </c>
      <c r="L119">
        <f>equipo5!K48</f>
        <v/>
      </c>
      <c r="M119">
        <f>equipo5!L48</f>
        <v/>
      </c>
      <c r="N119">
        <f>equipo5!M48</f>
        <v/>
      </c>
      <c r="O119">
        <f>equipo5!N48</f>
        <v/>
      </c>
      <c r="P119">
        <f>equipo5!O48</f>
        <v/>
      </c>
      <c r="Q119">
        <f>equipo5!P48</f>
        <v/>
      </c>
      <c r="R119">
        <f>equipo5!Q48</f>
        <v/>
      </c>
      <c r="S119">
        <f>equipo5!R48</f>
        <v/>
      </c>
      <c r="U119" s="1">
        <f>equipo5!T48</f>
        <v/>
      </c>
      <c r="V119" s="1">
        <f>equipo5!U48</f>
        <v/>
      </c>
      <c r="X119">
        <f>A119</f>
        <v/>
      </c>
      <c r="Y119">
        <f>U119</f>
        <v/>
      </c>
      <c r="Z119">
        <f>Y119</f>
        <v/>
      </c>
      <c r="AA119">
        <f>Z119*10000-ROW()</f>
        <v/>
      </c>
      <c r="AB119">
        <f>A119</f>
        <v/>
      </c>
      <c r="AC119">
        <f>V119</f>
        <v/>
      </c>
      <c r="AD119">
        <f>AC119</f>
        <v/>
      </c>
      <c r="AE119">
        <f>AD119*10000-ROW()</f>
        <v/>
      </c>
      <c r="AF119">
        <f>A119</f>
        <v/>
      </c>
      <c r="AG119">
        <f>I119</f>
        <v/>
      </c>
      <c r="AH119">
        <f>AG119</f>
        <v/>
      </c>
      <c r="AI119">
        <f>AH119*10000-ROW()</f>
        <v/>
      </c>
      <c r="AJ119">
        <f>A119</f>
        <v/>
      </c>
      <c r="AK119">
        <f>J119</f>
        <v/>
      </c>
      <c r="AL119">
        <f>AK119</f>
        <v/>
      </c>
      <c r="AM119">
        <f>AL119*10000-ROW()</f>
        <v/>
      </c>
      <c r="AN119">
        <f>A119</f>
        <v/>
      </c>
      <c r="AO119">
        <f>F119</f>
        <v/>
      </c>
      <c r="AP119">
        <f>AO119</f>
        <v/>
      </c>
      <c r="AQ119">
        <f>AP119*10000-ROW()</f>
        <v/>
      </c>
    </row>
    <row r="120">
      <c r="A120">
        <f>equipo5!A49</f>
        <v/>
      </c>
      <c r="B120">
        <f>equipo5!B49</f>
        <v/>
      </c>
      <c r="C120">
        <f>equipo5!$A$6</f>
        <v/>
      </c>
      <c r="D120">
        <f>equipo5!C49</f>
        <v/>
      </c>
      <c r="E120">
        <f>equipo5!D49</f>
        <v/>
      </c>
      <c r="F120">
        <f>equipo5!E49</f>
        <v/>
      </c>
      <c r="G120">
        <f>equipo5!F49</f>
        <v/>
      </c>
      <c r="H120">
        <f>equipo5!G49</f>
        <v/>
      </c>
      <c r="I120">
        <f>equipo5!H49</f>
        <v/>
      </c>
      <c r="J120">
        <f>equipo5!I49</f>
        <v/>
      </c>
      <c r="K120">
        <f>equipo5!J49</f>
        <v/>
      </c>
      <c r="L120">
        <f>equipo5!K49</f>
        <v/>
      </c>
      <c r="M120">
        <f>equipo5!L49</f>
        <v/>
      </c>
      <c r="N120">
        <f>equipo5!M49</f>
        <v/>
      </c>
      <c r="O120">
        <f>equipo5!N49</f>
        <v/>
      </c>
      <c r="P120">
        <f>equipo5!O49</f>
        <v/>
      </c>
      <c r="Q120">
        <f>equipo5!P49</f>
        <v/>
      </c>
      <c r="R120">
        <f>equipo5!Q49</f>
        <v/>
      </c>
      <c r="S120">
        <f>equipo5!R49</f>
        <v/>
      </c>
      <c r="U120" s="1">
        <f>equipo5!T49</f>
        <v/>
      </c>
      <c r="V120" s="1">
        <f>equipo5!U49</f>
        <v/>
      </c>
      <c r="X120">
        <f>A120</f>
        <v/>
      </c>
      <c r="Y120">
        <f>U120</f>
        <v/>
      </c>
      <c r="Z120">
        <f>Y120</f>
        <v/>
      </c>
      <c r="AA120">
        <f>Z120*10000-ROW()</f>
        <v/>
      </c>
      <c r="AB120">
        <f>A120</f>
        <v/>
      </c>
      <c r="AC120">
        <f>V120</f>
        <v/>
      </c>
      <c r="AD120">
        <f>AC120</f>
        <v/>
      </c>
      <c r="AE120">
        <f>AD120*10000-ROW()</f>
        <v/>
      </c>
      <c r="AF120">
        <f>A120</f>
        <v/>
      </c>
      <c r="AG120">
        <f>I120</f>
        <v/>
      </c>
      <c r="AH120">
        <f>AG120</f>
        <v/>
      </c>
      <c r="AI120">
        <f>AH120*10000-ROW()</f>
        <v/>
      </c>
      <c r="AJ120">
        <f>A120</f>
        <v/>
      </c>
      <c r="AK120">
        <f>J120</f>
        <v/>
      </c>
      <c r="AL120">
        <f>AK120</f>
        <v/>
      </c>
      <c r="AM120">
        <f>AL120*10000-ROW()</f>
        <v/>
      </c>
      <c r="AN120">
        <f>A120</f>
        <v/>
      </c>
      <c r="AO120">
        <f>F120</f>
        <v/>
      </c>
      <c r="AP120">
        <f>AO120</f>
        <v/>
      </c>
      <c r="AQ120">
        <f>AP120*10000-ROW()</f>
        <v/>
      </c>
    </row>
    <row r="121">
      <c r="A121">
        <f>equipo5!A50</f>
        <v/>
      </c>
      <c r="B121">
        <f>equipo5!B50</f>
        <v/>
      </c>
      <c r="C121">
        <f>equipo5!$A$6</f>
        <v/>
      </c>
      <c r="D121">
        <f>equipo5!C50</f>
        <v/>
      </c>
      <c r="E121">
        <f>equipo5!D50</f>
        <v/>
      </c>
      <c r="F121">
        <f>equipo5!E50</f>
        <v/>
      </c>
      <c r="G121">
        <f>equipo5!F50</f>
        <v/>
      </c>
      <c r="H121">
        <f>equipo5!G50</f>
        <v/>
      </c>
      <c r="I121">
        <f>equipo5!H50</f>
        <v/>
      </c>
      <c r="J121">
        <f>equipo5!I50</f>
        <v/>
      </c>
      <c r="K121">
        <f>equipo5!J50</f>
        <v/>
      </c>
      <c r="L121">
        <f>equipo5!K50</f>
        <v/>
      </c>
      <c r="M121">
        <f>equipo5!L50</f>
        <v/>
      </c>
      <c r="N121">
        <f>equipo5!M50</f>
        <v/>
      </c>
      <c r="O121">
        <f>equipo5!N50</f>
        <v/>
      </c>
      <c r="P121">
        <f>equipo5!O50</f>
        <v/>
      </c>
      <c r="Q121">
        <f>equipo5!P50</f>
        <v/>
      </c>
      <c r="R121">
        <f>equipo5!Q50</f>
        <v/>
      </c>
      <c r="S121">
        <f>equipo5!R50</f>
        <v/>
      </c>
      <c r="U121" s="1">
        <f>equipo5!T50</f>
        <v/>
      </c>
      <c r="V121" s="1">
        <f>equipo5!U50</f>
        <v/>
      </c>
      <c r="X121">
        <f>A121</f>
        <v/>
      </c>
      <c r="Y121">
        <f>U121</f>
        <v/>
      </c>
      <c r="Z121">
        <f>Y121</f>
        <v/>
      </c>
      <c r="AA121">
        <f>Z121*10000-ROW()</f>
        <v/>
      </c>
      <c r="AB121">
        <f>A121</f>
        <v/>
      </c>
      <c r="AC121">
        <f>V121</f>
        <v/>
      </c>
      <c r="AD121">
        <f>AC121</f>
        <v/>
      </c>
      <c r="AE121">
        <f>AD121*10000-ROW()</f>
        <v/>
      </c>
      <c r="AF121">
        <f>A121</f>
        <v/>
      </c>
      <c r="AG121">
        <f>I121</f>
        <v/>
      </c>
      <c r="AH121">
        <f>AG121</f>
        <v/>
      </c>
      <c r="AI121">
        <f>AH121*10000-ROW()</f>
        <v/>
      </c>
      <c r="AJ121">
        <f>A121</f>
        <v/>
      </c>
      <c r="AK121">
        <f>J121</f>
        <v/>
      </c>
      <c r="AL121">
        <f>AK121</f>
        <v/>
      </c>
      <c r="AM121">
        <f>AL121*10000-ROW()</f>
        <v/>
      </c>
      <c r="AN121">
        <f>A121</f>
        <v/>
      </c>
      <c r="AO121">
        <f>F121</f>
        <v/>
      </c>
      <c r="AP121">
        <f>AO121</f>
        <v/>
      </c>
      <c r="AQ121">
        <f>AP121*10000-ROW()</f>
        <v/>
      </c>
    </row>
    <row r="122">
      <c r="A122">
        <f>equipo5!A51</f>
        <v/>
      </c>
      <c r="B122">
        <f>equipo5!B51</f>
        <v/>
      </c>
      <c r="C122">
        <f>equipo5!$A$6</f>
        <v/>
      </c>
      <c r="D122">
        <f>equipo5!C51</f>
        <v/>
      </c>
      <c r="E122">
        <f>equipo5!D51</f>
        <v/>
      </c>
      <c r="F122">
        <f>equipo5!E51</f>
        <v/>
      </c>
      <c r="G122">
        <f>equipo5!F51</f>
        <v/>
      </c>
      <c r="H122">
        <f>equipo5!G51</f>
        <v/>
      </c>
      <c r="I122">
        <f>equipo5!H51</f>
        <v/>
      </c>
      <c r="J122">
        <f>equipo5!I51</f>
        <v/>
      </c>
      <c r="K122">
        <f>equipo5!J51</f>
        <v/>
      </c>
      <c r="L122">
        <f>equipo5!K51</f>
        <v/>
      </c>
      <c r="M122">
        <f>equipo5!L51</f>
        <v/>
      </c>
      <c r="N122">
        <f>equipo5!M51</f>
        <v/>
      </c>
      <c r="O122">
        <f>equipo5!N51</f>
        <v/>
      </c>
      <c r="P122">
        <f>equipo5!O51</f>
        <v/>
      </c>
      <c r="Q122">
        <f>equipo5!P51</f>
        <v/>
      </c>
      <c r="R122">
        <f>equipo5!Q51</f>
        <v/>
      </c>
      <c r="S122">
        <f>equipo5!R51</f>
        <v/>
      </c>
      <c r="U122" s="1">
        <f>equipo5!T51</f>
        <v/>
      </c>
      <c r="V122" s="1">
        <f>equipo5!U51</f>
        <v/>
      </c>
      <c r="X122">
        <f>A122</f>
        <v/>
      </c>
      <c r="Y122">
        <f>U122</f>
        <v/>
      </c>
      <c r="Z122">
        <f>Y122</f>
        <v/>
      </c>
      <c r="AA122">
        <f>Z122*10000-ROW()</f>
        <v/>
      </c>
      <c r="AB122">
        <f>A122</f>
        <v/>
      </c>
      <c r="AC122">
        <f>V122</f>
        <v/>
      </c>
      <c r="AD122">
        <f>AC122</f>
        <v/>
      </c>
      <c r="AE122">
        <f>AD122*10000-ROW()</f>
        <v/>
      </c>
      <c r="AF122">
        <f>A122</f>
        <v/>
      </c>
      <c r="AG122">
        <f>I122</f>
        <v/>
      </c>
      <c r="AH122">
        <f>AG122</f>
        <v/>
      </c>
      <c r="AI122">
        <f>AH122*10000-ROW()</f>
        <v/>
      </c>
      <c r="AJ122">
        <f>A122</f>
        <v/>
      </c>
      <c r="AK122">
        <f>J122</f>
        <v/>
      </c>
      <c r="AL122">
        <f>AK122</f>
        <v/>
      </c>
      <c r="AM122">
        <f>AL122*10000-ROW()</f>
        <v/>
      </c>
      <c r="AN122">
        <f>A122</f>
        <v/>
      </c>
      <c r="AO122">
        <f>F122</f>
        <v/>
      </c>
      <c r="AP122">
        <f>AO122</f>
        <v/>
      </c>
      <c r="AQ122">
        <f>AP122*10000-ROW()</f>
        <v/>
      </c>
    </row>
    <row r="123">
      <c r="A123">
        <f>equipo5!A52</f>
        <v/>
      </c>
      <c r="B123">
        <f>equipo5!B52</f>
        <v/>
      </c>
      <c r="C123">
        <f>equipo5!$A$6</f>
        <v/>
      </c>
      <c r="D123">
        <f>equipo5!C52</f>
        <v/>
      </c>
      <c r="E123">
        <f>equipo5!D52</f>
        <v/>
      </c>
      <c r="F123">
        <f>equipo5!E52</f>
        <v/>
      </c>
      <c r="G123">
        <f>equipo5!F52</f>
        <v/>
      </c>
      <c r="H123">
        <f>equipo5!G52</f>
        <v/>
      </c>
      <c r="I123">
        <f>equipo5!H52</f>
        <v/>
      </c>
      <c r="J123">
        <f>equipo5!I52</f>
        <v/>
      </c>
      <c r="K123">
        <f>equipo5!J52</f>
        <v/>
      </c>
      <c r="L123">
        <f>equipo5!K52</f>
        <v/>
      </c>
      <c r="M123">
        <f>equipo5!L52</f>
        <v/>
      </c>
      <c r="N123">
        <f>equipo5!M52</f>
        <v/>
      </c>
      <c r="O123">
        <f>equipo5!N52</f>
        <v/>
      </c>
      <c r="P123">
        <f>equipo5!O52</f>
        <v/>
      </c>
      <c r="Q123">
        <f>equipo5!P52</f>
        <v/>
      </c>
      <c r="R123">
        <f>equipo5!Q52</f>
        <v/>
      </c>
      <c r="S123">
        <f>equipo5!R52</f>
        <v/>
      </c>
      <c r="U123" s="1">
        <f>equipo5!T52</f>
        <v/>
      </c>
      <c r="V123" s="1">
        <f>equipo5!U52</f>
        <v/>
      </c>
      <c r="X123">
        <f>A123</f>
        <v/>
      </c>
      <c r="Y123">
        <f>U123</f>
        <v/>
      </c>
      <c r="Z123">
        <f>Y123</f>
        <v/>
      </c>
      <c r="AA123">
        <f>Z123*10000-ROW()</f>
        <v/>
      </c>
      <c r="AB123">
        <f>A123</f>
        <v/>
      </c>
      <c r="AC123">
        <f>V123</f>
        <v/>
      </c>
      <c r="AD123">
        <f>AC123</f>
        <v/>
      </c>
      <c r="AE123">
        <f>AD123*10000-ROW()</f>
        <v/>
      </c>
      <c r="AF123">
        <f>A123</f>
        <v/>
      </c>
      <c r="AG123">
        <f>I123</f>
        <v/>
      </c>
      <c r="AH123">
        <f>AG123</f>
        <v/>
      </c>
      <c r="AI123">
        <f>AH123*10000-ROW()</f>
        <v/>
      </c>
      <c r="AJ123">
        <f>A123</f>
        <v/>
      </c>
      <c r="AK123">
        <f>J123</f>
        <v/>
      </c>
      <c r="AL123">
        <f>AK123</f>
        <v/>
      </c>
      <c r="AM123">
        <f>AL123*10000-ROW()</f>
        <v/>
      </c>
      <c r="AN123">
        <f>A123</f>
        <v/>
      </c>
      <c r="AO123">
        <f>F123</f>
        <v/>
      </c>
      <c r="AP123">
        <f>AO123</f>
        <v/>
      </c>
      <c r="AQ123">
        <f>AP123*10000-ROW()</f>
        <v/>
      </c>
    </row>
    <row r="124">
      <c r="A124">
        <f>equipo5!A53</f>
        <v/>
      </c>
      <c r="B124">
        <f>equipo5!B53</f>
        <v/>
      </c>
      <c r="C124">
        <f>equipo5!$A$6</f>
        <v/>
      </c>
      <c r="D124">
        <f>equipo5!C53</f>
        <v/>
      </c>
      <c r="E124">
        <f>equipo5!D53</f>
        <v/>
      </c>
      <c r="F124">
        <f>equipo5!E53</f>
        <v/>
      </c>
      <c r="G124">
        <f>equipo5!F53</f>
        <v/>
      </c>
      <c r="H124">
        <f>equipo5!G53</f>
        <v/>
      </c>
      <c r="I124">
        <f>equipo5!H53</f>
        <v/>
      </c>
      <c r="J124">
        <f>equipo5!I53</f>
        <v/>
      </c>
      <c r="K124">
        <f>equipo5!J53</f>
        <v/>
      </c>
      <c r="L124">
        <f>equipo5!K53</f>
        <v/>
      </c>
      <c r="M124">
        <f>equipo5!L53</f>
        <v/>
      </c>
      <c r="N124">
        <f>equipo5!M53</f>
        <v/>
      </c>
      <c r="O124">
        <f>equipo5!N53</f>
        <v/>
      </c>
      <c r="P124">
        <f>equipo5!O53</f>
        <v/>
      </c>
      <c r="Q124">
        <f>equipo5!P53</f>
        <v/>
      </c>
      <c r="R124">
        <f>equipo5!Q53</f>
        <v/>
      </c>
      <c r="S124">
        <f>equipo5!R53</f>
        <v/>
      </c>
      <c r="U124" s="1">
        <f>equipo5!T53</f>
        <v/>
      </c>
      <c r="V124" s="1">
        <f>equipo5!U53</f>
        <v/>
      </c>
      <c r="X124">
        <f>A124</f>
        <v/>
      </c>
      <c r="Y124">
        <f>U124</f>
        <v/>
      </c>
      <c r="Z124">
        <f>Y124</f>
        <v/>
      </c>
      <c r="AA124">
        <f>Z124*10000-ROW()</f>
        <v/>
      </c>
      <c r="AB124">
        <f>A124</f>
        <v/>
      </c>
      <c r="AC124">
        <f>V124</f>
        <v/>
      </c>
      <c r="AD124">
        <f>AC124</f>
        <v/>
      </c>
      <c r="AE124">
        <f>AD124*10000-ROW()</f>
        <v/>
      </c>
      <c r="AF124">
        <f>A124</f>
        <v/>
      </c>
      <c r="AG124">
        <f>I124</f>
        <v/>
      </c>
      <c r="AH124">
        <f>AG124</f>
        <v/>
      </c>
      <c r="AI124">
        <f>AH124*10000-ROW()</f>
        <v/>
      </c>
      <c r="AJ124">
        <f>A124</f>
        <v/>
      </c>
      <c r="AK124">
        <f>J124</f>
        <v/>
      </c>
      <c r="AL124">
        <f>AK124</f>
        <v/>
      </c>
      <c r="AM124">
        <f>AL124*10000-ROW()</f>
        <v/>
      </c>
      <c r="AN124">
        <f>A124</f>
        <v/>
      </c>
      <c r="AO124">
        <f>F124</f>
        <v/>
      </c>
      <c r="AP124">
        <f>AO124</f>
        <v/>
      </c>
      <c r="AQ124">
        <f>AP124*10000-ROW()</f>
        <v/>
      </c>
    </row>
    <row r="125">
      <c r="A125">
        <f>equipo5!A54</f>
        <v/>
      </c>
      <c r="B125">
        <f>equipo5!B54</f>
        <v/>
      </c>
      <c r="C125">
        <f>equipo5!$A$6</f>
        <v/>
      </c>
      <c r="D125">
        <f>equipo5!C54</f>
        <v/>
      </c>
      <c r="E125">
        <f>equipo5!D54</f>
        <v/>
      </c>
      <c r="F125">
        <f>equipo5!E54</f>
        <v/>
      </c>
      <c r="G125">
        <f>equipo5!F54</f>
        <v/>
      </c>
      <c r="H125">
        <f>equipo5!G54</f>
        <v/>
      </c>
      <c r="I125">
        <f>equipo5!H54</f>
        <v/>
      </c>
      <c r="J125">
        <f>equipo5!I54</f>
        <v/>
      </c>
      <c r="K125">
        <f>equipo5!J54</f>
        <v/>
      </c>
      <c r="L125">
        <f>equipo5!K54</f>
        <v/>
      </c>
      <c r="M125">
        <f>equipo5!L54</f>
        <v/>
      </c>
      <c r="N125">
        <f>equipo5!M54</f>
        <v/>
      </c>
      <c r="O125">
        <f>equipo5!N54</f>
        <v/>
      </c>
      <c r="P125">
        <f>equipo5!O54</f>
        <v/>
      </c>
      <c r="Q125">
        <f>equipo5!P54</f>
        <v/>
      </c>
      <c r="R125">
        <f>equipo5!Q54</f>
        <v/>
      </c>
      <c r="S125">
        <f>equipo5!R54</f>
        <v/>
      </c>
      <c r="U125" s="1">
        <f>equipo5!T54</f>
        <v/>
      </c>
      <c r="V125" s="1">
        <f>equipo5!U54</f>
        <v/>
      </c>
      <c r="X125">
        <f>A125</f>
        <v/>
      </c>
      <c r="Y125">
        <f>U125</f>
        <v/>
      </c>
      <c r="Z125">
        <f>Y125</f>
        <v/>
      </c>
      <c r="AA125">
        <f>Z125*10000-ROW()</f>
        <v/>
      </c>
      <c r="AB125">
        <f>A125</f>
        <v/>
      </c>
      <c r="AC125">
        <f>V125</f>
        <v/>
      </c>
      <c r="AD125">
        <f>AC125</f>
        <v/>
      </c>
      <c r="AE125">
        <f>AD125*10000-ROW()</f>
        <v/>
      </c>
      <c r="AF125">
        <f>A125</f>
        <v/>
      </c>
      <c r="AG125">
        <f>I125</f>
        <v/>
      </c>
      <c r="AH125">
        <f>AG125</f>
        <v/>
      </c>
      <c r="AI125">
        <f>AH125*10000-ROW()</f>
        <v/>
      </c>
      <c r="AJ125">
        <f>A125</f>
        <v/>
      </c>
      <c r="AK125">
        <f>J125</f>
        <v/>
      </c>
      <c r="AL125">
        <f>AK125</f>
        <v/>
      </c>
      <c r="AM125">
        <f>AL125*10000-ROW()</f>
        <v/>
      </c>
      <c r="AN125">
        <f>A125</f>
        <v/>
      </c>
      <c r="AO125">
        <f>F125</f>
        <v/>
      </c>
      <c r="AP125">
        <f>AO125</f>
        <v/>
      </c>
      <c r="AQ125">
        <f>AP125*10000-ROW()</f>
        <v/>
      </c>
    </row>
    <row r="126">
      <c r="A126">
        <f>equipo5!A55</f>
        <v/>
      </c>
      <c r="B126">
        <f>equipo5!B55</f>
        <v/>
      </c>
      <c r="C126">
        <f>equipo5!$A$6</f>
        <v/>
      </c>
      <c r="D126">
        <f>equipo5!C55</f>
        <v/>
      </c>
      <c r="E126">
        <f>equipo5!D55</f>
        <v/>
      </c>
      <c r="F126">
        <f>equipo5!E55</f>
        <v/>
      </c>
      <c r="G126">
        <f>equipo5!F55</f>
        <v/>
      </c>
      <c r="H126">
        <f>equipo5!G55</f>
        <v/>
      </c>
      <c r="I126">
        <f>equipo5!H55</f>
        <v/>
      </c>
      <c r="J126">
        <f>equipo5!I55</f>
        <v/>
      </c>
      <c r="K126">
        <f>equipo5!J55</f>
        <v/>
      </c>
      <c r="L126">
        <f>equipo5!K55</f>
        <v/>
      </c>
      <c r="M126">
        <f>equipo5!L55</f>
        <v/>
      </c>
      <c r="N126">
        <f>equipo5!M55</f>
        <v/>
      </c>
      <c r="O126">
        <f>equipo5!N55</f>
        <v/>
      </c>
      <c r="P126">
        <f>equipo5!O55</f>
        <v/>
      </c>
      <c r="Q126">
        <f>equipo5!P55</f>
        <v/>
      </c>
      <c r="R126">
        <f>equipo5!Q55</f>
        <v/>
      </c>
      <c r="S126">
        <f>equipo5!R55</f>
        <v/>
      </c>
      <c r="U126" s="1">
        <f>equipo5!T55</f>
        <v/>
      </c>
      <c r="V126" s="1">
        <f>equipo5!U55</f>
        <v/>
      </c>
      <c r="X126">
        <f>A126</f>
        <v/>
      </c>
      <c r="Y126">
        <f>U126</f>
        <v/>
      </c>
      <c r="Z126">
        <f>Y126</f>
        <v/>
      </c>
      <c r="AA126">
        <f>Z126*10000-ROW()</f>
        <v/>
      </c>
      <c r="AB126">
        <f>A126</f>
        <v/>
      </c>
      <c r="AC126">
        <f>V126</f>
        <v/>
      </c>
      <c r="AD126">
        <f>AC126</f>
        <v/>
      </c>
      <c r="AE126">
        <f>AD126*10000-ROW()</f>
        <v/>
      </c>
      <c r="AF126">
        <f>A126</f>
        <v/>
      </c>
      <c r="AG126">
        <f>I126</f>
        <v/>
      </c>
      <c r="AH126">
        <f>AG126</f>
        <v/>
      </c>
      <c r="AI126">
        <f>AH126*10000-ROW()</f>
        <v/>
      </c>
      <c r="AJ126">
        <f>A126</f>
        <v/>
      </c>
      <c r="AK126">
        <f>J126</f>
        <v/>
      </c>
      <c r="AL126">
        <f>AK126</f>
        <v/>
      </c>
      <c r="AM126">
        <f>AL126*10000-ROW()</f>
        <v/>
      </c>
      <c r="AN126">
        <f>A126</f>
        <v/>
      </c>
      <c r="AO126">
        <f>F126</f>
        <v/>
      </c>
      <c r="AP126">
        <f>AO126</f>
        <v/>
      </c>
      <c r="AQ126">
        <f>AP126*10000-ROW()</f>
        <v/>
      </c>
    </row>
    <row r="127">
      <c r="A127">
        <f>equipo5!A56</f>
        <v/>
      </c>
      <c r="B127">
        <f>equipo5!B56</f>
        <v/>
      </c>
      <c r="C127">
        <f>equipo5!$A$6</f>
        <v/>
      </c>
      <c r="D127">
        <f>equipo5!C56</f>
        <v/>
      </c>
      <c r="E127">
        <f>equipo5!D56</f>
        <v/>
      </c>
      <c r="F127">
        <f>equipo5!E56</f>
        <v/>
      </c>
      <c r="G127">
        <f>equipo5!F56</f>
        <v/>
      </c>
      <c r="H127">
        <f>equipo5!G56</f>
        <v/>
      </c>
      <c r="I127">
        <f>equipo5!H56</f>
        <v/>
      </c>
      <c r="J127">
        <f>equipo5!I56</f>
        <v/>
      </c>
      <c r="K127">
        <f>equipo5!J56</f>
        <v/>
      </c>
      <c r="L127">
        <f>equipo5!K56</f>
        <v/>
      </c>
      <c r="M127">
        <f>equipo5!L56</f>
        <v/>
      </c>
      <c r="N127">
        <f>equipo5!M56</f>
        <v/>
      </c>
      <c r="O127">
        <f>equipo5!N56</f>
        <v/>
      </c>
      <c r="P127">
        <f>equipo5!O56</f>
        <v/>
      </c>
      <c r="Q127">
        <f>equipo5!P56</f>
        <v/>
      </c>
      <c r="R127">
        <f>equipo5!Q56</f>
        <v/>
      </c>
      <c r="S127">
        <f>equipo5!R56</f>
        <v/>
      </c>
      <c r="U127" s="1">
        <f>equipo5!T56</f>
        <v/>
      </c>
      <c r="V127" s="1">
        <f>equipo5!U56</f>
        <v/>
      </c>
      <c r="X127">
        <f>A127</f>
        <v/>
      </c>
      <c r="Y127">
        <f>U127</f>
        <v/>
      </c>
      <c r="Z127">
        <f>Y127</f>
        <v/>
      </c>
      <c r="AA127">
        <f>Z127*10000-ROW()</f>
        <v/>
      </c>
      <c r="AB127">
        <f>A127</f>
        <v/>
      </c>
      <c r="AC127">
        <f>V127</f>
        <v/>
      </c>
      <c r="AD127">
        <f>AC127</f>
        <v/>
      </c>
      <c r="AE127">
        <f>AD127*10000-ROW()</f>
        <v/>
      </c>
      <c r="AF127">
        <f>A127</f>
        <v/>
      </c>
      <c r="AG127">
        <f>I127</f>
        <v/>
      </c>
      <c r="AH127">
        <f>AG127</f>
        <v/>
      </c>
      <c r="AI127">
        <f>AH127*10000-ROW()</f>
        <v/>
      </c>
      <c r="AJ127">
        <f>A127</f>
        <v/>
      </c>
      <c r="AK127">
        <f>J127</f>
        <v/>
      </c>
      <c r="AL127">
        <f>AK127</f>
        <v/>
      </c>
      <c r="AM127">
        <f>AL127*10000-ROW()</f>
        <v/>
      </c>
      <c r="AN127">
        <f>A127</f>
        <v/>
      </c>
      <c r="AO127">
        <f>F127</f>
        <v/>
      </c>
      <c r="AP127">
        <f>AO127</f>
        <v/>
      </c>
      <c r="AQ127">
        <f>AP127*10000-ROW()</f>
        <v/>
      </c>
    </row>
    <row r="128">
      <c r="A128">
        <f>equipo5!A57</f>
        <v/>
      </c>
      <c r="B128">
        <f>equipo5!B57</f>
        <v/>
      </c>
      <c r="C128">
        <f>equipo5!$A$6</f>
        <v/>
      </c>
      <c r="D128">
        <f>equipo5!C57</f>
        <v/>
      </c>
      <c r="E128">
        <f>equipo5!D57</f>
        <v/>
      </c>
      <c r="F128">
        <f>equipo5!E57</f>
        <v/>
      </c>
      <c r="G128">
        <f>equipo5!F57</f>
        <v/>
      </c>
      <c r="H128">
        <f>equipo5!G57</f>
        <v/>
      </c>
      <c r="I128">
        <f>equipo5!H57</f>
        <v/>
      </c>
      <c r="J128">
        <f>equipo5!I57</f>
        <v/>
      </c>
      <c r="K128">
        <f>equipo5!J57</f>
        <v/>
      </c>
      <c r="L128">
        <f>equipo5!K57</f>
        <v/>
      </c>
      <c r="M128">
        <f>equipo5!L57</f>
        <v/>
      </c>
      <c r="N128">
        <f>equipo5!M57</f>
        <v/>
      </c>
      <c r="O128">
        <f>equipo5!N57</f>
        <v/>
      </c>
      <c r="P128">
        <f>equipo5!O57</f>
        <v/>
      </c>
      <c r="Q128">
        <f>equipo5!P57</f>
        <v/>
      </c>
      <c r="R128">
        <f>equipo5!Q57</f>
        <v/>
      </c>
      <c r="S128">
        <f>equipo5!R57</f>
        <v/>
      </c>
      <c r="U128" s="1">
        <f>equipo5!T57</f>
        <v/>
      </c>
      <c r="V128" s="1">
        <f>equipo5!U57</f>
        <v/>
      </c>
      <c r="X128">
        <f>A128</f>
        <v/>
      </c>
      <c r="Y128">
        <f>U128</f>
        <v/>
      </c>
      <c r="Z128">
        <f>Y128</f>
        <v/>
      </c>
      <c r="AA128">
        <f>Z128*10000-ROW()</f>
        <v/>
      </c>
      <c r="AB128">
        <f>A128</f>
        <v/>
      </c>
      <c r="AC128">
        <f>V128</f>
        <v/>
      </c>
      <c r="AD128">
        <f>AC128</f>
        <v/>
      </c>
      <c r="AE128">
        <f>AD128*10000-ROW()</f>
        <v/>
      </c>
      <c r="AF128">
        <f>A128</f>
        <v/>
      </c>
      <c r="AG128">
        <f>I128</f>
        <v/>
      </c>
      <c r="AH128">
        <f>AG128</f>
        <v/>
      </c>
      <c r="AI128">
        <f>AH128*10000-ROW()</f>
        <v/>
      </c>
      <c r="AJ128">
        <f>A128</f>
        <v/>
      </c>
      <c r="AK128">
        <f>J128</f>
        <v/>
      </c>
      <c r="AL128">
        <f>AK128</f>
        <v/>
      </c>
      <c r="AM128">
        <f>AL128*10000-ROW()</f>
        <v/>
      </c>
      <c r="AN128">
        <f>A128</f>
        <v/>
      </c>
      <c r="AO128">
        <f>F128</f>
        <v/>
      </c>
      <c r="AP128">
        <f>AO128</f>
        <v/>
      </c>
      <c r="AQ128">
        <f>AP128*10000-ROW()</f>
        <v/>
      </c>
    </row>
    <row r="129">
      <c r="A129">
        <f>equipo5!A58</f>
        <v/>
      </c>
      <c r="B129">
        <f>equipo5!B58</f>
        <v/>
      </c>
      <c r="C129">
        <f>equipo5!$A$6</f>
        <v/>
      </c>
      <c r="D129">
        <f>equipo5!C58</f>
        <v/>
      </c>
      <c r="E129">
        <f>equipo5!D58</f>
        <v/>
      </c>
      <c r="F129">
        <f>equipo5!E58</f>
        <v/>
      </c>
      <c r="G129">
        <f>equipo5!F58</f>
        <v/>
      </c>
      <c r="H129">
        <f>equipo5!G58</f>
        <v/>
      </c>
      <c r="I129">
        <f>equipo5!H58</f>
        <v/>
      </c>
      <c r="J129">
        <f>equipo5!I58</f>
        <v/>
      </c>
      <c r="K129">
        <f>equipo5!J58</f>
        <v/>
      </c>
      <c r="L129">
        <f>equipo5!K58</f>
        <v/>
      </c>
      <c r="M129">
        <f>equipo5!L58</f>
        <v/>
      </c>
      <c r="N129">
        <f>equipo5!M58</f>
        <v/>
      </c>
      <c r="O129">
        <f>equipo5!N58</f>
        <v/>
      </c>
      <c r="P129">
        <f>equipo5!O58</f>
        <v/>
      </c>
      <c r="Q129">
        <f>equipo5!P58</f>
        <v/>
      </c>
      <c r="R129">
        <f>equipo5!Q58</f>
        <v/>
      </c>
      <c r="S129">
        <f>equipo5!R58</f>
        <v/>
      </c>
      <c r="U129" s="1">
        <f>equipo5!T58</f>
        <v/>
      </c>
      <c r="V129" s="1">
        <f>equipo5!U58</f>
        <v/>
      </c>
      <c r="X129">
        <f>A129</f>
        <v/>
      </c>
      <c r="Y129">
        <f>U129</f>
        <v/>
      </c>
      <c r="Z129">
        <f>Y129</f>
        <v/>
      </c>
      <c r="AA129">
        <f>Z129*10000-ROW()</f>
        <v/>
      </c>
      <c r="AB129">
        <f>A129</f>
        <v/>
      </c>
      <c r="AC129">
        <f>V129</f>
        <v/>
      </c>
      <c r="AD129">
        <f>AC129</f>
        <v/>
      </c>
      <c r="AE129">
        <f>AD129*10000-ROW()</f>
        <v/>
      </c>
      <c r="AF129">
        <f>A129</f>
        <v/>
      </c>
      <c r="AG129">
        <f>I129</f>
        <v/>
      </c>
      <c r="AH129">
        <f>AG129</f>
        <v/>
      </c>
      <c r="AI129">
        <f>AH129*10000-ROW()</f>
        <v/>
      </c>
      <c r="AJ129">
        <f>A129</f>
        <v/>
      </c>
      <c r="AK129">
        <f>J129</f>
        <v/>
      </c>
      <c r="AL129">
        <f>AK129</f>
        <v/>
      </c>
      <c r="AM129">
        <f>AL129*10000-ROW()</f>
        <v/>
      </c>
      <c r="AN129">
        <f>A129</f>
        <v/>
      </c>
      <c r="AO129">
        <f>F129</f>
        <v/>
      </c>
      <c r="AP129">
        <f>AO129</f>
        <v/>
      </c>
      <c r="AQ129">
        <f>AP129*10000-ROW()</f>
        <v/>
      </c>
    </row>
    <row r="130">
      <c r="A130">
        <f>equipo5!A59</f>
        <v/>
      </c>
      <c r="B130">
        <f>equipo5!B59</f>
        <v/>
      </c>
      <c r="C130">
        <f>equipo5!$A$6</f>
        <v/>
      </c>
      <c r="D130">
        <f>equipo5!C59</f>
        <v/>
      </c>
      <c r="E130">
        <f>equipo5!D59</f>
        <v/>
      </c>
      <c r="F130">
        <f>equipo5!E59</f>
        <v/>
      </c>
      <c r="G130">
        <f>equipo5!F59</f>
        <v/>
      </c>
      <c r="H130">
        <f>equipo5!G59</f>
        <v/>
      </c>
      <c r="I130">
        <f>equipo5!H59</f>
        <v/>
      </c>
      <c r="J130">
        <f>equipo5!I59</f>
        <v/>
      </c>
      <c r="K130">
        <f>equipo5!J59</f>
        <v/>
      </c>
      <c r="L130">
        <f>equipo5!K59</f>
        <v/>
      </c>
      <c r="M130">
        <f>equipo5!L59</f>
        <v/>
      </c>
      <c r="N130">
        <f>equipo5!M59</f>
        <v/>
      </c>
      <c r="O130">
        <f>equipo5!N59</f>
        <v/>
      </c>
      <c r="P130">
        <f>equipo5!O59</f>
        <v/>
      </c>
      <c r="Q130">
        <f>equipo5!P59</f>
        <v/>
      </c>
      <c r="R130">
        <f>equipo5!Q59</f>
        <v/>
      </c>
      <c r="S130">
        <f>equipo5!R59</f>
        <v/>
      </c>
      <c r="U130" s="1">
        <f>equipo5!T59</f>
        <v/>
      </c>
      <c r="V130" s="1">
        <f>equipo5!U59</f>
        <v/>
      </c>
      <c r="X130">
        <f>A130</f>
        <v/>
      </c>
      <c r="Y130">
        <f>U130</f>
        <v/>
      </c>
      <c r="Z130">
        <f>Y130</f>
        <v/>
      </c>
      <c r="AA130">
        <f>Z130*10000-ROW()</f>
        <v/>
      </c>
      <c r="AB130">
        <f>A130</f>
        <v/>
      </c>
      <c r="AC130">
        <f>V130</f>
        <v/>
      </c>
      <c r="AD130">
        <f>AC130</f>
        <v/>
      </c>
      <c r="AE130">
        <f>AD130*10000-ROW()</f>
        <v/>
      </c>
      <c r="AF130">
        <f>A130</f>
        <v/>
      </c>
      <c r="AG130">
        <f>I130</f>
        <v/>
      </c>
      <c r="AH130">
        <f>AG130</f>
        <v/>
      </c>
      <c r="AI130">
        <f>AH130*10000-ROW()</f>
        <v/>
      </c>
      <c r="AJ130">
        <f>A130</f>
        <v/>
      </c>
      <c r="AK130">
        <f>J130</f>
        <v/>
      </c>
      <c r="AL130">
        <f>AK130</f>
        <v/>
      </c>
      <c r="AM130">
        <f>AL130*10000-ROW()</f>
        <v/>
      </c>
      <c r="AN130">
        <f>A130</f>
        <v/>
      </c>
      <c r="AO130">
        <f>F130</f>
        <v/>
      </c>
      <c r="AP130">
        <f>AO130</f>
        <v/>
      </c>
      <c r="AQ130">
        <f>AP130*10000-ROW()</f>
        <v/>
      </c>
    </row>
    <row r="131">
      <c r="A131">
        <f>equipo5!A60</f>
        <v/>
      </c>
      <c r="B131">
        <f>equipo5!B60</f>
        <v/>
      </c>
      <c r="C131">
        <f>equipo5!$A$6</f>
        <v/>
      </c>
      <c r="D131">
        <f>equipo5!C60</f>
        <v/>
      </c>
      <c r="E131">
        <f>equipo5!D60</f>
        <v/>
      </c>
      <c r="F131">
        <f>equipo5!E60</f>
        <v/>
      </c>
      <c r="G131">
        <f>equipo5!F60</f>
        <v/>
      </c>
      <c r="H131">
        <f>equipo5!G60</f>
        <v/>
      </c>
      <c r="I131">
        <f>equipo5!H60</f>
        <v/>
      </c>
      <c r="J131">
        <f>equipo5!I60</f>
        <v/>
      </c>
      <c r="K131">
        <f>equipo5!J60</f>
        <v/>
      </c>
      <c r="L131">
        <f>equipo5!K60</f>
        <v/>
      </c>
      <c r="M131">
        <f>equipo5!L60</f>
        <v/>
      </c>
      <c r="N131">
        <f>equipo5!M60</f>
        <v/>
      </c>
      <c r="O131">
        <f>equipo5!N60</f>
        <v/>
      </c>
      <c r="P131">
        <f>equipo5!O60</f>
        <v/>
      </c>
      <c r="Q131">
        <f>equipo5!P60</f>
        <v/>
      </c>
      <c r="R131">
        <f>equipo5!Q60</f>
        <v/>
      </c>
      <c r="S131">
        <f>equipo5!R60</f>
        <v/>
      </c>
      <c r="U131" s="1">
        <f>equipo5!T60</f>
        <v/>
      </c>
      <c r="V131" s="1">
        <f>equipo5!U60</f>
        <v/>
      </c>
      <c r="X131">
        <f>A131</f>
        <v/>
      </c>
      <c r="Y131">
        <f>U131</f>
        <v/>
      </c>
      <c r="Z131">
        <f>Y131</f>
        <v/>
      </c>
      <c r="AA131">
        <f>Z131*10000-ROW()</f>
        <v/>
      </c>
      <c r="AB131">
        <f>A131</f>
        <v/>
      </c>
      <c r="AC131">
        <f>V131</f>
        <v/>
      </c>
      <c r="AD131">
        <f>AC131</f>
        <v/>
      </c>
      <c r="AE131">
        <f>AD131*10000-ROW()</f>
        <v/>
      </c>
      <c r="AF131">
        <f>A131</f>
        <v/>
      </c>
      <c r="AG131">
        <f>I131</f>
        <v/>
      </c>
      <c r="AH131">
        <f>AG131</f>
        <v/>
      </c>
      <c r="AI131">
        <f>AH131*10000-ROW()</f>
        <v/>
      </c>
      <c r="AJ131">
        <f>A131</f>
        <v/>
      </c>
      <c r="AK131">
        <f>J131</f>
        <v/>
      </c>
      <c r="AL131">
        <f>AK131</f>
        <v/>
      </c>
      <c r="AM131">
        <f>AL131*10000-ROW()</f>
        <v/>
      </c>
      <c r="AN131">
        <f>A131</f>
        <v/>
      </c>
      <c r="AO131">
        <f>F131</f>
        <v/>
      </c>
      <c r="AP131">
        <f>AO131</f>
        <v/>
      </c>
      <c r="AQ131">
        <f>AP131*10000-ROW()</f>
        <v/>
      </c>
    </row>
    <row r="132">
      <c r="A132">
        <f>equipo5!A61</f>
        <v/>
      </c>
      <c r="B132">
        <f>equipo5!B61</f>
        <v/>
      </c>
      <c r="C132">
        <f>equipo5!$A$6</f>
        <v/>
      </c>
      <c r="D132">
        <f>equipo5!C61</f>
        <v/>
      </c>
      <c r="E132">
        <f>equipo5!D61</f>
        <v/>
      </c>
      <c r="F132">
        <f>equipo5!E61</f>
        <v/>
      </c>
      <c r="G132">
        <f>equipo5!F61</f>
        <v/>
      </c>
      <c r="H132">
        <f>equipo5!G61</f>
        <v/>
      </c>
      <c r="I132">
        <f>equipo5!H61</f>
        <v/>
      </c>
      <c r="J132">
        <f>equipo5!I61</f>
        <v/>
      </c>
      <c r="K132">
        <f>equipo5!J61</f>
        <v/>
      </c>
      <c r="L132">
        <f>equipo5!K61</f>
        <v/>
      </c>
      <c r="M132">
        <f>equipo5!L61</f>
        <v/>
      </c>
      <c r="N132">
        <f>equipo5!M61</f>
        <v/>
      </c>
      <c r="O132">
        <f>equipo5!N61</f>
        <v/>
      </c>
      <c r="P132">
        <f>equipo5!O61</f>
        <v/>
      </c>
      <c r="Q132">
        <f>equipo5!P61</f>
        <v/>
      </c>
      <c r="R132">
        <f>equipo5!Q61</f>
        <v/>
      </c>
      <c r="S132">
        <f>equipo5!R61</f>
        <v/>
      </c>
      <c r="U132" s="1">
        <f>equipo5!T61</f>
        <v/>
      </c>
      <c r="V132" s="1">
        <f>equipo5!U61</f>
        <v/>
      </c>
      <c r="X132">
        <f>A132</f>
        <v/>
      </c>
      <c r="Y132">
        <f>U132</f>
        <v/>
      </c>
      <c r="Z132">
        <f>Y132</f>
        <v/>
      </c>
      <c r="AA132">
        <f>Z132*10000-ROW()</f>
        <v/>
      </c>
      <c r="AB132">
        <f>A132</f>
        <v/>
      </c>
      <c r="AC132">
        <f>V132</f>
        <v/>
      </c>
      <c r="AD132">
        <f>AC132</f>
        <v/>
      </c>
      <c r="AE132">
        <f>AD132*10000-ROW()</f>
        <v/>
      </c>
      <c r="AF132">
        <f>A132</f>
        <v/>
      </c>
      <c r="AG132">
        <f>I132</f>
        <v/>
      </c>
      <c r="AH132">
        <f>AG132</f>
        <v/>
      </c>
      <c r="AI132">
        <f>AH132*10000-ROW()</f>
        <v/>
      </c>
      <c r="AJ132">
        <f>A132</f>
        <v/>
      </c>
      <c r="AK132">
        <f>J132</f>
        <v/>
      </c>
      <c r="AL132">
        <f>AK132</f>
        <v/>
      </c>
      <c r="AM132">
        <f>AL132*10000-ROW()</f>
        <v/>
      </c>
      <c r="AN132">
        <f>A132</f>
        <v/>
      </c>
      <c r="AO132">
        <f>F132</f>
        <v/>
      </c>
      <c r="AP132">
        <f>AO132</f>
        <v/>
      </c>
      <c r="AQ132">
        <f>AP132*10000-ROW()</f>
        <v/>
      </c>
    </row>
    <row r="133">
      <c r="A133">
        <f>equipo6!A37</f>
        <v/>
      </c>
      <c r="B133">
        <f>equipo6!B37</f>
        <v/>
      </c>
      <c r="C133">
        <f>equipo6!$A$6</f>
        <v/>
      </c>
      <c r="D133">
        <f>equipo6!C37</f>
        <v/>
      </c>
      <c r="E133">
        <f>equipo6!D37</f>
        <v/>
      </c>
      <c r="F133">
        <f>equipo6!E37</f>
        <v/>
      </c>
      <c r="G133">
        <f>equipo6!F37</f>
        <v/>
      </c>
      <c r="H133">
        <f>equipo6!G37</f>
        <v/>
      </c>
      <c r="I133">
        <f>equipo6!H37</f>
        <v/>
      </c>
      <c r="J133">
        <f>equipo6!I37</f>
        <v/>
      </c>
      <c r="K133">
        <f>equipo6!J37</f>
        <v/>
      </c>
      <c r="L133">
        <f>equipo6!K37</f>
        <v/>
      </c>
      <c r="M133">
        <f>equipo6!L37</f>
        <v/>
      </c>
      <c r="N133">
        <f>equipo6!M37</f>
        <v/>
      </c>
      <c r="O133">
        <f>equipo6!N37</f>
        <v/>
      </c>
      <c r="P133">
        <f>equipo6!O37</f>
        <v/>
      </c>
      <c r="Q133">
        <f>equipo6!P37</f>
        <v/>
      </c>
      <c r="R133">
        <f>equipo6!Q37</f>
        <v/>
      </c>
      <c r="S133">
        <f>equipo6!R37</f>
        <v/>
      </c>
      <c r="U133" s="1">
        <f>equipo6!T37</f>
        <v/>
      </c>
      <c r="V133" s="1">
        <f>equipo6!U37</f>
        <v/>
      </c>
      <c r="X133">
        <f>A133</f>
        <v/>
      </c>
      <c r="Y133">
        <f>U133</f>
        <v/>
      </c>
      <c r="Z133">
        <f>Y133</f>
        <v/>
      </c>
      <c r="AA133">
        <f>Z133*10000-ROW()</f>
        <v/>
      </c>
      <c r="AB133">
        <f>A133</f>
        <v/>
      </c>
      <c r="AC133">
        <f>V133</f>
        <v/>
      </c>
      <c r="AD133">
        <f>AC133</f>
        <v/>
      </c>
      <c r="AE133">
        <f>AD133*10000-ROW()</f>
        <v/>
      </c>
      <c r="AF133">
        <f>A133</f>
        <v/>
      </c>
      <c r="AG133">
        <f>I133</f>
        <v/>
      </c>
      <c r="AH133">
        <f>AG133</f>
        <v/>
      </c>
      <c r="AI133">
        <f>AH133*10000-ROW()</f>
        <v/>
      </c>
      <c r="AJ133">
        <f>A133</f>
        <v/>
      </c>
      <c r="AK133">
        <f>J133</f>
        <v/>
      </c>
      <c r="AL133">
        <f>AK133</f>
        <v/>
      </c>
      <c r="AM133">
        <f>AL133*10000-ROW()</f>
        <v/>
      </c>
      <c r="AN133">
        <f>A133</f>
        <v/>
      </c>
      <c r="AO133">
        <f>F133</f>
        <v/>
      </c>
      <c r="AP133">
        <f>AO133</f>
        <v/>
      </c>
      <c r="AQ133">
        <f>AP133*10000-ROW()</f>
        <v/>
      </c>
    </row>
    <row r="134">
      <c r="A134">
        <f>equipo6!A38</f>
        <v/>
      </c>
      <c r="B134">
        <f>equipo6!B38</f>
        <v/>
      </c>
      <c r="C134">
        <f>equipo6!$A$6</f>
        <v/>
      </c>
      <c r="D134">
        <f>equipo6!C38</f>
        <v/>
      </c>
      <c r="E134">
        <f>equipo6!D38</f>
        <v/>
      </c>
      <c r="F134">
        <f>equipo6!E38</f>
        <v/>
      </c>
      <c r="G134">
        <f>equipo6!F38</f>
        <v/>
      </c>
      <c r="H134">
        <f>equipo6!G38</f>
        <v/>
      </c>
      <c r="I134">
        <f>equipo6!H38</f>
        <v/>
      </c>
      <c r="J134">
        <f>equipo6!I38</f>
        <v/>
      </c>
      <c r="K134">
        <f>equipo6!J38</f>
        <v/>
      </c>
      <c r="L134">
        <f>equipo6!K38</f>
        <v/>
      </c>
      <c r="M134">
        <f>equipo6!L38</f>
        <v/>
      </c>
      <c r="N134">
        <f>equipo6!M38</f>
        <v/>
      </c>
      <c r="O134">
        <f>equipo6!N38</f>
        <v/>
      </c>
      <c r="P134">
        <f>equipo6!O38</f>
        <v/>
      </c>
      <c r="Q134">
        <f>equipo6!P38</f>
        <v/>
      </c>
      <c r="R134">
        <f>equipo6!Q38</f>
        <v/>
      </c>
      <c r="S134">
        <f>equipo6!R38</f>
        <v/>
      </c>
      <c r="U134" s="1">
        <f>equipo6!T38</f>
        <v/>
      </c>
      <c r="V134" s="1">
        <f>equipo6!U38</f>
        <v/>
      </c>
      <c r="X134">
        <f>A134</f>
        <v/>
      </c>
      <c r="Y134">
        <f>U134</f>
        <v/>
      </c>
      <c r="Z134">
        <f>Y134</f>
        <v/>
      </c>
      <c r="AA134">
        <f>Z134*10000-ROW()</f>
        <v/>
      </c>
      <c r="AB134">
        <f>A134</f>
        <v/>
      </c>
      <c r="AC134">
        <f>V134</f>
        <v/>
      </c>
      <c r="AD134">
        <f>AC134</f>
        <v/>
      </c>
      <c r="AE134">
        <f>AD134*10000-ROW()</f>
        <v/>
      </c>
      <c r="AF134">
        <f>A134</f>
        <v/>
      </c>
      <c r="AG134">
        <f>I134</f>
        <v/>
      </c>
      <c r="AH134">
        <f>AG134</f>
        <v/>
      </c>
      <c r="AI134">
        <f>AH134*10000-ROW()</f>
        <v/>
      </c>
      <c r="AJ134">
        <f>A134</f>
        <v/>
      </c>
      <c r="AK134">
        <f>J134</f>
        <v/>
      </c>
      <c r="AL134">
        <f>AK134</f>
        <v/>
      </c>
      <c r="AM134">
        <f>AL134*10000-ROW()</f>
        <v/>
      </c>
      <c r="AN134">
        <f>A134</f>
        <v/>
      </c>
      <c r="AO134">
        <f>F134</f>
        <v/>
      </c>
      <c r="AP134">
        <f>AO134</f>
        <v/>
      </c>
      <c r="AQ134">
        <f>AP134*10000-ROW()</f>
        <v/>
      </c>
    </row>
    <row r="135">
      <c r="A135">
        <f>equipo6!A39</f>
        <v/>
      </c>
      <c r="B135">
        <f>equipo6!B39</f>
        <v/>
      </c>
      <c r="C135">
        <f>equipo6!$A$6</f>
        <v/>
      </c>
      <c r="D135">
        <f>equipo6!C39</f>
        <v/>
      </c>
      <c r="E135">
        <f>equipo6!D39</f>
        <v/>
      </c>
      <c r="F135">
        <f>equipo6!E39</f>
        <v/>
      </c>
      <c r="G135">
        <f>equipo6!F39</f>
        <v/>
      </c>
      <c r="H135">
        <f>equipo6!G39</f>
        <v/>
      </c>
      <c r="I135">
        <f>equipo6!H39</f>
        <v/>
      </c>
      <c r="J135">
        <f>equipo6!I39</f>
        <v/>
      </c>
      <c r="K135">
        <f>equipo6!J39</f>
        <v/>
      </c>
      <c r="L135">
        <f>equipo6!K39</f>
        <v/>
      </c>
      <c r="M135">
        <f>equipo6!L39</f>
        <v/>
      </c>
      <c r="N135">
        <f>equipo6!M39</f>
        <v/>
      </c>
      <c r="O135">
        <f>equipo6!N39</f>
        <v/>
      </c>
      <c r="P135">
        <f>equipo6!O39</f>
        <v/>
      </c>
      <c r="Q135">
        <f>equipo6!P39</f>
        <v/>
      </c>
      <c r="R135">
        <f>equipo6!Q39</f>
        <v/>
      </c>
      <c r="S135">
        <f>equipo6!R39</f>
        <v/>
      </c>
      <c r="U135" s="1">
        <f>equipo6!T39</f>
        <v/>
      </c>
      <c r="V135" s="1">
        <f>equipo6!U39</f>
        <v/>
      </c>
      <c r="X135">
        <f>A135</f>
        <v/>
      </c>
      <c r="Y135">
        <f>U135</f>
        <v/>
      </c>
      <c r="Z135">
        <f>Y135</f>
        <v/>
      </c>
      <c r="AA135">
        <f>Z135*10000-ROW()</f>
        <v/>
      </c>
      <c r="AB135">
        <f>A135</f>
        <v/>
      </c>
      <c r="AC135">
        <f>V135</f>
        <v/>
      </c>
      <c r="AD135">
        <f>AC135</f>
        <v/>
      </c>
      <c r="AE135">
        <f>AD135*10000-ROW()</f>
        <v/>
      </c>
      <c r="AF135">
        <f>A135</f>
        <v/>
      </c>
      <c r="AG135">
        <f>I135</f>
        <v/>
      </c>
      <c r="AH135">
        <f>AG135</f>
        <v/>
      </c>
      <c r="AI135">
        <f>AH135*10000-ROW()</f>
        <v/>
      </c>
      <c r="AJ135">
        <f>A135</f>
        <v/>
      </c>
      <c r="AK135">
        <f>J135</f>
        <v/>
      </c>
      <c r="AL135">
        <f>AK135</f>
        <v/>
      </c>
      <c r="AM135">
        <f>AL135*10000-ROW()</f>
        <v/>
      </c>
      <c r="AN135">
        <f>A135</f>
        <v/>
      </c>
      <c r="AO135">
        <f>F135</f>
        <v/>
      </c>
      <c r="AP135">
        <f>AO135</f>
        <v/>
      </c>
      <c r="AQ135">
        <f>AP135*10000-ROW()</f>
        <v/>
      </c>
    </row>
    <row r="136">
      <c r="A136">
        <f>equipo6!A40</f>
        <v/>
      </c>
      <c r="B136">
        <f>equipo6!B40</f>
        <v/>
      </c>
      <c r="C136">
        <f>equipo6!$A$6</f>
        <v/>
      </c>
      <c r="D136">
        <f>equipo6!C40</f>
        <v/>
      </c>
      <c r="E136">
        <f>equipo6!D40</f>
        <v/>
      </c>
      <c r="F136">
        <f>equipo6!E40</f>
        <v/>
      </c>
      <c r="G136">
        <f>equipo6!F40</f>
        <v/>
      </c>
      <c r="H136">
        <f>equipo6!G40</f>
        <v/>
      </c>
      <c r="I136">
        <f>equipo6!H40</f>
        <v/>
      </c>
      <c r="J136">
        <f>equipo6!I40</f>
        <v/>
      </c>
      <c r="K136">
        <f>equipo6!J40</f>
        <v/>
      </c>
      <c r="L136">
        <f>equipo6!K40</f>
        <v/>
      </c>
      <c r="M136">
        <f>equipo6!L40</f>
        <v/>
      </c>
      <c r="N136">
        <f>equipo6!M40</f>
        <v/>
      </c>
      <c r="O136">
        <f>equipo6!N40</f>
        <v/>
      </c>
      <c r="P136">
        <f>equipo6!O40</f>
        <v/>
      </c>
      <c r="Q136">
        <f>equipo6!P40</f>
        <v/>
      </c>
      <c r="R136">
        <f>equipo6!Q40</f>
        <v/>
      </c>
      <c r="S136">
        <f>equipo6!R40</f>
        <v/>
      </c>
      <c r="U136" s="1">
        <f>equipo6!T40</f>
        <v/>
      </c>
      <c r="V136" s="1">
        <f>equipo6!U40</f>
        <v/>
      </c>
      <c r="X136">
        <f>A136</f>
        <v/>
      </c>
      <c r="Y136">
        <f>U136</f>
        <v/>
      </c>
      <c r="Z136">
        <f>Y136</f>
        <v/>
      </c>
      <c r="AA136">
        <f>Z136*10000-ROW()</f>
        <v/>
      </c>
      <c r="AB136">
        <f>A136</f>
        <v/>
      </c>
      <c r="AC136">
        <f>V136</f>
        <v/>
      </c>
      <c r="AD136">
        <f>AC136</f>
        <v/>
      </c>
      <c r="AE136">
        <f>AD136*10000-ROW()</f>
        <v/>
      </c>
      <c r="AF136">
        <f>A136</f>
        <v/>
      </c>
      <c r="AG136">
        <f>I136</f>
        <v/>
      </c>
      <c r="AH136">
        <f>AG136</f>
        <v/>
      </c>
      <c r="AI136">
        <f>AH136*10000-ROW()</f>
        <v/>
      </c>
      <c r="AJ136">
        <f>A136</f>
        <v/>
      </c>
      <c r="AK136">
        <f>J136</f>
        <v/>
      </c>
      <c r="AL136">
        <f>AK136</f>
        <v/>
      </c>
      <c r="AM136">
        <f>AL136*10000-ROW()</f>
        <v/>
      </c>
      <c r="AN136">
        <f>A136</f>
        <v/>
      </c>
      <c r="AO136">
        <f>F136</f>
        <v/>
      </c>
      <c r="AP136">
        <f>AO136</f>
        <v/>
      </c>
      <c r="AQ136">
        <f>AP136*10000-ROW()</f>
        <v/>
      </c>
    </row>
    <row r="137">
      <c r="A137">
        <f>equipo6!A41</f>
        <v/>
      </c>
      <c r="B137">
        <f>equipo6!B41</f>
        <v/>
      </c>
      <c r="C137">
        <f>equipo6!$A$6</f>
        <v/>
      </c>
      <c r="D137">
        <f>equipo6!C41</f>
        <v/>
      </c>
      <c r="E137">
        <f>equipo6!D41</f>
        <v/>
      </c>
      <c r="F137">
        <f>equipo6!E41</f>
        <v/>
      </c>
      <c r="G137">
        <f>equipo6!F41</f>
        <v/>
      </c>
      <c r="H137">
        <f>equipo6!G41</f>
        <v/>
      </c>
      <c r="I137">
        <f>equipo6!H41</f>
        <v/>
      </c>
      <c r="J137">
        <f>equipo6!I41</f>
        <v/>
      </c>
      <c r="K137">
        <f>equipo6!J41</f>
        <v/>
      </c>
      <c r="L137">
        <f>equipo6!K41</f>
        <v/>
      </c>
      <c r="M137">
        <f>equipo6!L41</f>
        <v/>
      </c>
      <c r="N137">
        <f>equipo6!M41</f>
        <v/>
      </c>
      <c r="O137">
        <f>equipo6!N41</f>
        <v/>
      </c>
      <c r="P137">
        <f>equipo6!O41</f>
        <v/>
      </c>
      <c r="Q137">
        <f>equipo6!P41</f>
        <v/>
      </c>
      <c r="R137">
        <f>equipo6!Q41</f>
        <v/>
      </c>
      <c r="S137">
        <f>equipo6!R41</f>
        <v/>
      </c>
      <c r="U137" s="1">
        <f>equipo6!T41</f>
        <v/>
      </c>
      <c r="V137" s="1">
        <f>equipo6!U41</f>
        <v/>
      </c>
      <c r="X137">
        <f>A137</f>
        <v/>
      </c>
      <c r="Y137">
        <f>U137</f>
        <v/>
      </c>
      <c r="Z137">
        <f>Y137</f>
        <v/>
      </c>
      <c r="AA137">
        <f>Z137*10000-ROW()</f>
        <v/>
      </c>
      <c r="AB137">
        <f>A137</f>
        <v/>
      </c>
      <c r="AC137">
        <f>V137</f>
        <v/>
      </c>
      <c r="AD137">
        <f>AC137</f>
        <v/>
      </c>
      <c r="AE137">
        <f>AD137*10000-ROW()</f>
        <v/>
      </c>
      <c r="AF137">
        <f>A137</f>
        <v/>
      </c>
      <c r="AG137">
        <f>I137</f>
        <v/>
      </c>
      <c r="AH137">
        <f>AG137</f>
        <v/>
      </c>
      <c r="AI137">
        <f>AH137*10000-ROW()</f>
        <v/>
      </c>
      <c r="AJ137">
        <f>A137</f>
        <v/>
      </c>
      <c r="AK137">
        <f>J137</f>
        <v/>
      </c>
      <c r="AL137">
        <f>AK137</f>
        <v/>
      </c>
      <c r="AM137">
        <f>AL137*10000-ROW()</f>
        <v/>
      </c>
      <c r="AN137">
        <f>A137</f>
        <v/>
      </c>
      <c r="AO137">
        <f>F137</f>
        <v/>
      </c>
      <c r="AP137">
        <f>AO137</f>
        <v/>
      </c>
      <c r="AQ137">
        <f>AP137*10000-ROW()</f>
        <v/>
      </c>
    </row>
    <row r="138">
      <c r="A138">
        <f>equipo6!A42</f>
        <v/>
      </c>
      <c r="B138">
        <f>equipo6!B42</f>
        <v/>
      </c>
      <c r="C138">
        <f>equipo6!$A$6</f>
        <v/>
      </c>
      <c r="D138">
        <f>equipo6!C42</f>
        <v/>
      </c>
      <c r="E138">
        <f>equipo6!D42</f>
        <v/>
      </c>
      <c r="F138">
        <f>equipo6!E42</f>
        <v/>
      </c>
      <c r="G138">
        <f>equipo6!F42</f>
        <v/>
      </c>
      <c r="H138">
        <f>equipo6!G42</f>
        <v/>
      </c>
      <c r="I138">
        <f>equipo6!H42</f>
        <v/>
      </c>
      <c r="J138">
        <f>equipo6!I42</f>
        <v/>
      </c>
      <c r="K138">
        <f>equipo6!J42</f>
        <v/>
      </c>
      <c r="L138">
        <f>equipo6!K42</f>
        <v/>
      </c>
      <c r="M138">
        <f>equipo6!L42</f>
        <v/>
      </c>
      <c r="N138">
        <f>equipo6!M42</f>
        <v/>
      </c>
      <c r="O138">
        <f>equipo6!N42</f>
        <v/>
      </c>
      <c r="P138">
        <f>equipo6!O42</f>
        <v/>
      </c>
      <c r="Q138">
        <f>equipo6!P42</f>
        <v/>
      </c>
      <c r="R138">
        <f>equipo6!Q42</f>
        <v/>
      </c>
      <c r="S138">
        <f>equipo6!R42</f>
        <v/>
      </c>
      <c r="U138" s="1">
        <f>equipo6!T42</f>
        <v/>
      </c>
      <c r="V138" s="1">
        <f>equipo6!U42</f>
        <v/>
      </c>
      <c r="X138">
        <f>A138</f>
        <v/>
      </c>
      <c r="Y138">
        <f>U138</f>
        <v/>
      </c>
      <c r="Z138">
        <f>Y138</f>
        <v/>
      </c>
      <c r="AA138">
        <f>Z138*10000-ROW()</f>
        <v/>
      </c>
      <c r="AB138">
        <f>A138</f>
        <v/>
      </c>
      <c r="AC138">
        <f>V138</f>
        <v/>
      </c>
      <c r="AD138">
        <f>AC138</f>
        <v/>
      </c>
      <c r="AE138">
        <f>AD138*10000-ROW()</f>
        <v/>
      </c>
      <c r="AF138">
        <f>A138</f>
        <v/>
      </c>
      <c r="AG138">
        <f>I138</f>
        <v/>
      </c>
      <c r="AH138">
        <f>AG138</f>
        <v/>
      </c>
      <c r="AI138">
        <f>AH138*10000-ROW()</f>
        <v/>
      </c>
      <c r="AJ138">
        <f>A138</f>
        <v/>
      </c>
      <c r="AK138">
        <f>J138</f>
        <v/>
      </c>
      <c r="AL138">
        <f>AK138</f>
        <v/>
      </c>
      <c r="AM138">
        <f>AL138*10000-ROW()</f>
        <v/>
      </c>
      <c r="AN138">
        <f>A138</f>
        <v/>
      </c>
      <c r="AO138">
        <f>F138</f>
        <v/>
      </c>
      <c r="AP138">
        <f>AO138</f>
        <v/>
      </c>
      <c r="AQ138">
        <f>AP138*10000-ROW()</f>
        <v/>
      </c>
    </row>
    <row r="139">
      <c r="A139">
        <f>equipo6!A43</f>
        <v/>
      </c>
      <c r="B139">
        <f>equipo6!B43</f>
        <v/>
      </c>
      <c r="C139">
        <f>equipo6!$A$6</f>
        <v/>
      </c>
      <c r="D139">
        <f>equipo6!C43</f>
        <v/>
      </c>
      <c r="E139">
        <f>equipo6!D43</f>
        <v/>
      </c>
      <c r="F139">
        <f>equipo6!E43</f>
        <v/>
      </c>
      <c r="G139">
        <f>equipo6!F43</f>
        <v/>
      </c>
      <c r="H139">
        <f>equipo6!G43</f>
        <v/>
      </c>
      <c r="I139">
        <f>equipo6!H43</f>
        <v/>
      </c>
      <c r="J139">
        <f>equipo6!I43</f>
        <v/>
      </c>
      <c r="K139">
        <f>equipo6!J43</f>
        <v/>
      </c>
      <c r="L139">
        <f>equipo6!K43</f>
        <v/>
      </c>
      <c r="M139">
        <f>equipo6!L43</f>
        <v/>
      </c>
      <c r="N139">
        <f>equipo6!M43</f>
        <v/>
      </c>
      <c r="O139">
        <f>equipo6!N43</f>
        <v/>
      </c>
      <c r="P139">
        <f>equipo6!O43</f>
        <v/>
      </c>
      <c r="Q139">
        <f>equipo6!P43</f>
        <v/>
      </c>
      <c r="R139">
        <f>equipo6!Q43</f>
        <v/>
      </c>
      <c r="S139">
        <f>equipo6!R43</f>
        <v/>
      </c>
      <c r="U139" s="1">
        <f>equipo6!T43</f>
        <v/>
      </c>
      <c r="V139" s="1">
        <f>equipo6!U43</f>
        <v/>
      </c>
      <c r="X139">
        <f>A139</f>
        <v/>
      </c>
      <c r="Y139">
        <f>U139</f>
        <v/>
      </c>
      <c r="Z139">
        <f>Y139</f>
        <v/>
      </c>
      <c r="AA139">
        <f>Z139*10000-ROW()</f>
        <v/>
      </c>
      <c r="AB139">
        <f>A139</f>
        <v/>
      </c>
      <c r="AC139">
        <f>V139</f>
        <v/>
      </c>
      <c r="AD139">
        <f>AC139</f>
        <v/>
      </c>
      <c r="AE139">
        <f>AD139*10000-ROW()</f>
        <v/>
      </c>
      <c r="AF139">
        <f>A139</f>
        <v/>
      </c>
      <c r="AG139">
        <f>I139</f>
        <v/>
      </c>
      <c r="AH139">
        <f>AG139</f>
        <v/>
      </c>
      <c r="AI139">
        <f>AH139*10000-ROW()</f>
        <v/>
      </c>
      <c r="AJ139">
        <f>A139</f>
        <v/>
      </c>
      <c r="AK139">
        <f>J139</f>
        <v/>
      </c>
      <c r="AL139">
        <f>AK139</f>
        <v/>
      </c>
      <c r="AM139">
        <f>AL139*10000-ROW()</f>
        <v/>
      </c>
      <c r="AN139">
        <f>A139</f>
        <v/>
      </c>
      <c r="AO139">
        <f>F139</f>
        <v/>
      </c>
      <c r="AP139">
        <f>AO139</f>
        <v/>
      </c>
      <c r="AQ139">
        <f>AP139*10000-ROW()</f>
        <v/>
      </c>
    </row>
    <row r="140">
      <c r="A140">
        <f>equipo6!A44</f>
        <v/>
      </c>
      <c r="B140">
        <f>equipo6!B44</f>
        <v/>
      </c>
      <c r="C140">
        <f>equipo6!$A$6</f>
        <v/>
      </c>
      <c r="D140">
        <f>equipo6!C44</f>
        <v/>
      </c>
      <c r="E140">
        <f>equipo6!D44</f>
        <v/>
      </c>
      <c r="F140">
        <f>equipo6!E44</f>
        <v/>
      </c>
      <c r="G140">
        <f>equipo6!F44</f>
        <v/>
      </c>
      <c r="H140">
        <f>equipo6!G44</f>
        <v/>
      </c>
      <c r="I140">
        <f>equipo6!H44</f>
        <v/>
      </c>
      <c r="J140">
        <f>equipo6!I44</f>
        <v/>
      </c>
      <c r="K140">
        <f>equipo6!J44</f>
        <v/>
      </c>
      <c r="L140">
        <f>equipo6!K44</f>
        <v/>
      </c>
      <c r="M140">
        <f>equipo6!L44</f>
        <v/>
      </c>
      <c r="N140">
        <f>equipo6!M44</f>
        <v/>
      </c>
      <c r="O140">
        <f>equipo6!N44</f>
        <v/>
      </c>
      <c r="P140">
        <f>equipo6!O44</f>
        <v/>
      </c>
      <c r="Q140">
        <f>equipo6!P44</f>
        <v/>
      </c>
      <c r="R140">
        <f>equipo6!Q44</f>
        <v/>
      </c>
      <c r="S140">
        <f>equipo6!R44</f>
        <v/>
      </c>
      <c r="U140" s="1">
        <f>equipo6!T44</f>
        <v/>
      </c>
      <c r="V140" s="1">
        <f>equipo6!U44</f>
        <v/>
      </c>
      <c r="X140">
        <f>A140</f>
        <v/>
      </c>
      <c r="Y140">
        <f>U140</f>
        <v/>
      </c>
      <c r="Z140">
        <f>Y140</f>
        <v/>
      </c>
      <c r="AA140">
        <f>Z140*10000-ROW()</f>
        <v/>
      </c>
      <c r="AB140">
        <f>A140</f>
        <v/>
      </c>
      <c r="AC140">
        <f>V140</f>
        <v/>
      </c>
      <c r="AD140">
        <f>AC140</f>
        <v/>
      </c>
      <c r="AE140">
        <f>AD140*10000-ROW()</f>
        <v/>
      </c>
      <c r="AF140">
        <f>A140</f>
        <v/>
      </c>
      <c r="AG140">
        <f>I140</f>
        <v/>
      </c>
      <c r="AH140">
        <f>AG140</f>
        <v/>
      </c>
      <c r="AI140">
        <f>AH140*10000-ROW()</f>
        <v/>
      </c>
      <c r="AJ140">
        <f>A140</f>
        <v/>
      </c>
      <c r="AK140">
        <f>J140</f>
        <v/>
      </c>
      <c r="AL140">
        <f>AK140</f>
        <v/>
      </c>
      <c r="AM140">
        <f>AL140*10000-ROW()</f>
        <v/>
      </c>
      <c r="AN140">
        <f>A140</f>
        <v/>
      </c>
      <c r="AO140">
        <f>F140</f>
        <v/>
      </c>
      <c r="AP140">
        <f>AO140</f>
        <v/>
      </c>
      <c r="AQ140">
        <f>AP140*10000-ROW()</f>
        <v/>
      </c>
    </row>
    <row r="141">
      <c r="A141">
        <f>equipo6!A45</f>
        <v/>
      </c>
      <c r="B141">
        <f>equipo6!B45</f>
        <v/>
      </c>
      <c r="C141">
        <f>equipo6!$A$6</f>
        <v/>
      </c>
      <c r="D141">
        <f>equipo6!C45</f>
        <v/>
      </c>
      <c r="E141">
        <f>equipo6!D45</f>
        <v/>
      </c>
      <c r="F141">
        <f>equipo6!E45</f>
        <v/>
      </c>
      <c r="G141">
        <f>equipo6!F45</f>
        <v/>
      </c>
      <c r="H141">
        <f>equipo6!G45</f>
        <v/>
      </c>
      <c r="I141">
        <f>equipo6!H45</f>
        <v/>
      </c>
      <c r="J141">
        <f>equipo6!I45</f>
        <v/>
      </c>
      <c r="K141">
        <f>equipo6!J45</f>
        <v/>
      </c>
      <c r="L141">
        <f>equipo6!K45</f>
        <v/>
      </c>
      <c r="M141">
        <f>equipo6!L45</f>
        <v/>
      </c>
      <c r="N141">
        <f>equipo6!M45</f>
        <v/>
      </c>
      <c r="O141">
        <f>equipo6!N45</f>
        <v/>
      </c>
      <c r="P141">
        <f>equipo6!O45</f>
        <v/>
      </c>
      <c r="Q141">
        <f>equipo6!P45</f>
        <v/>
      </c>
      <c r="R141">
        <f>equipo6!Q45</f>
        <v/>
      </c>
      <c r="S141">
        <f>equipo6!R45</f>
        <v/>
      </c>
      <c r="U141" s="1">
        <f>equipo6!T45</f>
        <v/>
      </c>
      <c r="V141" s="1">
        <f>equipo6!U45</f>
        <v/>
      </c>
      <c r="X141">
        <f>A141</f>
        <v/>
      </c>
      <c r="Y141">
        <f>U141</f>
        <v/>
      </c>
      <c r="Z141">
        <f>Y141</f>
        <v/>
      </c>
      <c r="AA141">
        <f>Z141*10000-ROW()</f>
        <v/>
      </c>
      <c r="AB141">
        <f>A141</f>
        <v/>
      </c>
      <c r="AC141">
        <f>V141</f>
        <v/>
      </c>
      <c r="AD141">
        <f>AC141</f>
        <v/>
      </c>
      <c r="AE141">
        <f>AD141*10000-ROW()</f>
        <v/>
      </c>
      <c r="AF141">
        <f>A141</f>
        <v/>
      </c>
      <c r="AG141">
        <f>I141</f>
        <v/>
      </c>
      <c r="AH141">
        <f>AG141</f>
        <v/>
      </c>
      <c r="AI141">
        <f>AH141*10000-ROW()</f>
        <v/>
      </c>
      <c r="AJ141">
        <f>A141</f>
        <v/>
      </c>
      <c r="AK141">
        <f>J141</f>
        <v/>
      </c>
      <c r="AL141">
        <f>AK141</f>
        <v/>
      </c>
      <c r="AM141">
        <f>AL141*10000-ROW()</f>
        <v/>
      </c>
      <c r="AN141">
        <f>A141</f>
        <v/>
      </c>
      <c r="AO141">
        <f>F141</f>
        <v/>
      </c>
      <c r="AP141">
        <f>AO141</f>
        <v/>
      </c>
      <c r="AQ141">
        <f>AP141*10000-ROW()</f>
        <v/>
      </c>
    </row>
    <row r="142">
      <c r="A142">
        <f>equipo6!A46</f>
        <v/>
      </c>
      <c r="B142">
        <f>equipo6!B46</f>
        <v/>
      </c>
      <c r="C142">
        <f>equipo6!$A$6</f>
        <v/>
      </c>
      <c r="D142">
        <f>equipo6!C46</f>
        <v/>
      </c>
      <c r="E142">
        <f>equipo6!D46</f>
        <v/>
      </c>
      <c r="F142">
        <f>equipo6!E46</f>
        <v/>
      </c>
      <c r="G142">
        <f>equipo6!F46</f>
        <v/>
      </c>
      <c r="H142">
        <f>equipo6!G46</f>
        <v/>
      </c>
      <c r="I142">
        <f>equipo6!H46</f>
        <v/>
      </c>
      <c r="J142">
        <f>equipo6!I46</f>
        <v/>
      </c>
      <c r="K142">
        <f>equipo6!J46</f>
        <v/>
      </c>
      <c r="L142">
        <f>equipo6!K46</f>
        <v/>
      </c>
      <c r="M142">
        <f>equipo6!L46</f>
        <v/>
      </c>
      <c r="N142">
        <f>equipo6!M46</f>
        <v/>
      </c>
      <c r="O142">
        <f>equipo6!N46</f>
        <v/>
      </c>
      <c r="P142">
        <f>equipo6!O46</f>
        <v/>
      </c>
      <c r="Q142">
        <f>equipo6!P46</f>
        <v/>
      </c>
      <c r="R142">
        <f>equipo6!Q46</f>
        <v/>
      </c>
      <c r="S142">
        <f>equipo6!R46</f>
        <v/>
      </c>
      <c r="U142" s="1">
        <f>equipo6!T46</f>
        <v/>
      </c>
      <c r="V142" s="1">
        <f>equipo6!U46</f>
        <v/>
      </c>
      <c r="X142">
        <f>A142</f>
        <v/>
      </c>
      <c r="Y142">
        <f>U142</f>
        <v/>
      </c>
      <c r="Z142">
        <f>Y142</f>
        <v/>
      </c>
      <c r="AA142">
        <f>Z142*10000-ROW()</f>
        <v/>
      </c>
      <c r="AB142">
        <f>A142</f>
        <v/>
      </c>
      <c r="AC142">
        <f>V142</f>
        <v/>
      </c>
      <c r="AD142">
        <f>AC142</f>
        <v/>
      </c>
      <c r="AE142">
        <f>AD142*10000-ROW()</f>
        <v/>
      </c>
      <c r="AF142">
        <f>A142</f>
        <v/>
      </c>
      <c r="AG142">
        <f>I142</f>
        <v/>
      </c>
      <c r="AH142">
        <f>AG142</f>
        <v/>
      </c>
      <c r="AI142">
        <f>AH142*10000-ROW()</f>
        <v/>
      </c>
      <c r="AJ142">
        <f>A142</f>
        <v/>
      </c>
      <c r="AK142">
        <f>J142</f>
        <v/>
      </c>
      <c r="AL142">
        <f>AK142</f>
        <v/>
      </c>
      <c r="AM142">
        <f>AL142*10000-ROW()</f>
        <v/>
      </c>
      <c r="AN142">
        <f>A142</f>
        <v/>
      </c>
      <c r="AO142">
        <f>F142</f>
        <v/>
      </c>
      <c r="AP142">
        <f>AO142</f>
        <v/>
      </c>
      <c r="AQ142">
        <f>AP142*10000-ROW()</f>
        <v/>
      </c>
    </row>
    <row r="143">
      <c r="A143">
        <f>equipo6!A47</f>
        <v/>
      </c>
      <c r="B143">
        <f>equipo6!B47</f>
        <v/>
      </c>
      <c r="C143">
        <f>equipo6!$A$6</f>
        <v/>
      </c>
      <c r="D143">
        <f>equipo6!C47</f>
        <v/>
      </c>
      <c r="E143">
        <f>equipo6!D47</f>
        <v/>
      </c>
      <c r="F143">
        <f>equipo6!E47</f>
        <v/>
      </c>
      <c r="G143">
        <f>equipo6!F47</f>
        <v/>
      </c>
      <c r="H143">
        <f>equipo6!G47</f>
        <v/>
      </c>
      <c r="I143">
        <f>equipo6!H47</f>
        <v/>
      </c>
      <c r="J143">
        <f>equipo6!I47</f>
        <v/>
      </c>
      <c r="K143">
        <f>equipo6!J47</f>
        <v/>
      </c>
      <c r="L143">
        <f>equipo6!K47</f>
        <v/>
      </c>
      <c r="M143">
        <f>equipo6!L47</f>
        <v/>
      </c>
      <c r="N143">
        <f>equipo6!M47</f>
        <v/>
      </c>
      <c r="O143">
        <f>equipo6!N47</f>
        <v/>
      </c>
      <c r="P143">
        <f>equipo6!O47</f>
        <v/>
      </c>
      <c r="Q143">
        <f>equipo6!P47</f>
        <v/>
      </c>
      <c r="R143">
        <f>equipo6!Q47</f>
        <v/>
      </c>
      <c r="S143">
        <f>equipo6!R47</f>
        <v/>
      </c>
      <c r="U143" s="1">
        <f>equipo6!T47</f>
        <v/>
      </c>
      <c r="V143" s="1">
        <f>equipo6!U47</f>
        <v/>
      </c>
      <c r="X143">
        <f>A143</f>
        <v/>
      </c>
      <c r="Y143">
        <f>U143</f>
        <v/>
      </c>
      <c r="Z143">
        <f>Y143</f>
        <v/>
      </c>
      <c r="AA143">
        <f>Z143*10000-ROW()</f>
        <v/>
      </c>
      <c r="AB143">
        <f>A143</f>
        <v/>
      </c>
      <c r="AC143">
        <f>V143</f>
        <v/>
      </c>
      <c r="AD143">
        <f>AC143</f>
        <v/>
      </c>
      <c r="AE143">
        <f>AD143*10000-ROW()</f>
        <v/>
      </c>
      <c r="AF143">
        <f>A143</f>
        <v/>
      </c>
      <c r="AG143">
        <f>I143</f>
        <v/>
      </c>
      <c r="AH143">
        <f>AG143</f>
        <v/>
      </c>
      <c r="AI143">
        <f>AH143*10000-ROW()</f>
        <v/>
      </c>
      <c r="AJ143">
        <f>A143</f>
        <v/>
      </c>
      <c r="AK143">
        <f>J143</f>
        <v/>
      </c>
      <c r="AL143">
        <f>AK143</f>
        <v/>
      </c>
      <c r="AM143">
        <f>AL143*10000-ROW()</f>
        <v/>
      </c>
      <c r="AN143">
        <f>A143</f>
        <v/>
      </c>
      <c r="AO143">
        <f>F143</f>
        <v/>
      </c>
      <c r="AP143">
        <f>AO143</f>
        <v/>
      </c>
      <c r="AQ143">
        <f>AP143*10000-ROW()</f>
        <v/>
      </c>
    </row>
    <row r="144">
      <c r="A144">
        <f>equipo6!A48</f>
        <v/>
      </c>
      <c r="B144">
        <f>equipo6!B48</f>
        <v/>
      </c>
      <c r="C144">
        <f>equipo6!$A$6</f>
        <v/>
      </c>
      <c r="D144">
        <f>equipo6!C48</f>
        <v/>
      </c>
      <c r="E144">
        <f>equipo6!D48</f>
        <v/>
      </c>
      <c r="F144">
        <f>equipo6!E48</f>
        <v/>
      </c>
      <c r="G144">
        <f>equipo6!F48</f>
        <v/>
      </c>
      <c r="H144">
        <f>equipo6!G48</f>
        <v/>
      </c>
      <c r="I144">
        <f>equipo6!H48</f>
        <v/>
      </c>
      <c r="J144">
        <f>equipo6!I48</f>
        <v/>
      </c>
      <c r="K144">
        <f>equipo6!J48</f>
        <v/>
      </c>
      <c r="L144">
        <f>equipo6!K48</f>
        <v/>
      </c>
      <c r="M144">
        <f>equipo6!L48</f>
        <v/>
      </c>
      <c r="N144">
        <f>equipo6!M48</f>
        <v/>
      </c>
      <c r="O144">
        <f>equipo6!N48</f>
        <v/>
      </c>
      <c r="P144">
        <f>equipo6!O48</f>
        <v/>
      </c>
      <c r="Q144">
        <f>equipo6!P48</f>
        <v/>
      </c>
      <c r="R144">
        <f>equipo6!Q48</f>
        <v/>
      </c>
      <c r="S144">
        <f>equipo6!R48</f>
        <v/>
      </c>
      <c r="U144" s="1">
        <f>equipo6!T48</f>
        <v/>
      </c>
      <c r="V144" s="1">
        <f>equipo6!U48</f>
        <v/>
      </c>
      <c r="X144">
        <f>A144</f>
        <v/>
      </c>
      <c r="Y144">
        <f>U144</f>
        <v/>
      </c>
      <c r="Z144">
        <f>Y144</f>
        <v/>
      </c>
      <c r="AA144">
        <f>Z144*10000-ROW()</f>
        <v/>
      </c>
      <c r="AB144">
        <f>A144</f>
        <v/>
      </c>
      <c r="AC144">
        <f>V144</f>
        <v/>
      </c>
      <c r="AD144">
        <f>AC144</f>
        <v/>
      </c>
      <c r="AE144">
        <f>AD144*10000-ROW()</f>
        <v/>
      </c>
      <c r="AF144">
        <f>A144</f>
        <v/>
      </c>
      <c r="AG144">
        <f>I144</f>
        <v/>
      </c>
      <c r="AH144">
        <f>AG144</f>
        <v/>
      </c>
      <c r="AI144">
        <f>AH144*10000-ROW()</f>
        <v/>
      </c>
      <c r="AJ144">
        <f>A144</f>
        <v/>
      </c>
      <c r="AK144">
        <f>J144</f>
        <v/>
      </c>
      <c r="AL144">
        <f>AK144</f>
        <v/>
      </c>
      <c r="AM144">
        <f>AL144*10000-ROW()</f>
        <v/>
      </c>
      <c r="AN144">
        <f>A144</f>
        <v/>
      </c>
      <c r="AO144">
        <f>F144</f>
        <v/>
      </c>
      <c r="AP144">
        <f>AO144</f>
        <v/>
      </c>
      <c r="AQ144">
        <f>AP144*10000-ROW()</f>
        <v/>
      </c>
    </row>
    <row r="145">
      <c r="A145">
        <f>equipo6!A49</f>
        <v/>
      </c>
      <c r="B145">
        <f>equipo6!B49</f>
        <v/>
      </c>
      <c r="C145">
        <f>equipo6!$A$6</f>
        <v/>
      </c>
      <c r="D145">
        <f>equipo6!C49</f>
        <v/>
      </c>
      <c r="E145">
        <f>equipo6!D49</f>
        <v/>
      </c>
      <c r="F145">
        <f>equipo6!E49</f>
        <v/>
      </c>
      <c r="G145">
        <f>equipo6!F49</f>
        <v/>
      </c>
      <c r="H145">
        <f>equipo6!G49</f>
        <v/>
      </c>
      <c r="I145">
        <f>equipo6!H49</f>
        <v/>
      </c>
      <c r="J145">
        <f>equipo6!I49</f>
        <v/>
      </c>
      <c r="K145">
        <f>equipo6!J49</f>
        <v/>
      </c>
      <c r="L145">
        <f>equipo6!K49</f>
        <v/>
      </c>
      <c r="M145">
        <f>equipo6!L49</f>
        <v/>
      </c>
      <c r="N145">
        <f>equipo6!M49</f>
        <v/>
      </c>
      <c r="O145">
        <f>equipo6!N49</f>
        <v/>
      </c>
      <c r="P145">
        <f>equipo6!O49</f>
        <v/>
      </c>
      <c r="Q145">
        <f>equipo6!P49</f>
        <v/>
      </c>
      <c r="R145">
        <f>equipo6!Q49</f>
        <v/>
      </c>
      <c r="S145">
        <f>equipo6!R49</f>
        <v/>
      </c>
      <c r="U145" s="1">
        <f>equipo6!T49</f>
        <v/>
      </c>
      <c r="V145" s="1">
        <f>equipo6!U49</f>
        <v/>
      </c>
      <c r="X145">
        <f>A145</f>
        <v/>
      </c>
      <c r="Y145">
        <f>U145</f>
        <v/>
      </c>
      <c r="Z145">
        <f>Y145</f>
        <v/>
      </c>
      <c r="AA145">
        <f>Z145*10000-ROW()</f>
        <v/>
      </c>
      <c r="AB145">
        <f>A145</f>
        <v/>
      </c>
      <c r="AC145">
        <f>V145</f>
        <v/>
      </c>
      <c r="AD145">
        <f>AC145</f>
        <v/>
      </c>
      <c r="AE145">
        <f>AD145*10000-ROW()</f>
        <v/>
      </c>
      <c r="AF145">
        <f>A145</f>
        <v/>
      </c>
      <c r="AG145">
        <f>I145</f>
        <v/>
      </c>
      <c r="AH145">
        <f>AG145</f>
        <v/>
      </c>
      <c r="AI145">
        <f>AH145*10000-ROW()</f>
        <v/>
      </c>
      <c r="AJ145">
        <f>A145</f>
        <v/>
      </c>
      <c r="AK145">
        <f>J145</f>
        <v/>
      </c>
      <c r="AL145">
        <f>AK145</f>
        <v/>
      </c>
      <c r="AM145">
        <f>AL145*10000-ROW()</f>
        <v/>
      </c>
      <c r="AN145">
        <f>A145</f>
        <v/>
      </c>
      <c r="AO145">
        <f>F145</f>
        <v/>
      </c>
      <c r="AP145">
        <f>AO145</f>
        <v/>
      </c>
      <c r="AQ145">
        <f>AP145*10000-ROW()</f>
        <v/>
      </c>
    </row>
    <row r="146">
      <c r="A146">
        <f>equipo6!A50</f>
        <v/>
      </c>
      <c r="B146">
        <f>equipo6!B50</f>
        <v/>
      </c>
      <c r="C146">
        <f>equipo6!$A$6</f>
        <v/>
      </c>
      <c r="D146">
        <f>equipo6!C50</f>
        <v/>
      </c>
      <c r="E146">
        <f>equipo6!D50</f>
        <v/>
      </c>
      <c r="F146">
        <f>equipo6!E50</f>
        <v/>
      </c>
      <c r="G146">
        <f>equipo6!F50</f>
        <v/>
      </c>
      <c r="H146">
        <f>equipo6!G50</f>
        <v/>
      </c>
      <c r="I146">
        <f>equipo6!H50</f>
        <v/>
      </c>
      <c r="J146">
        <f>equipo6!I50</f>
        <v/>
      </c>
      <c r="K146">
        <f>equipo6!J50</f>
        <v/>
      </c>
      <c r="L146">
        <f>equipo6!K50</f>
        <v/>
      </c>
      <c r="M146">
        <f>equipo6!L50</f>
        <v/>
      </c>
      <c r="N146">
        <f>equipo6!M50</f>
        <v/>
      </c>
      <c r="O146">
        <f>equipo6!N50</f>
        <v/>
      </c>
      <c r="P146">
        <f>equipo6!O50</f>
        <v/>
      </c>
      <c r="Q146">
        <f>equipo6!P50</f>
        <v/>
      </c>
      <c r="R146">
        <f>equipo6!Q50</f>
        <v/>
      </c>
      <c r="S146">
        <f>equipo6!R50</f>
        <v/>
      </c>
      <c r="U146" s="1">
        <f>equipo6!T50</f>
        <v/>
      </c>
      <c r="V146" s="1">
        <f>equipo6!U50</f>
        <v/>
      </c>
      <c r="X146">
        <f>A146</f>
        <v/>
      </c>
      <c r="Y146">
        <f>U146</f>
        <v/>
      </c>
      <c r="Z146">
        <f>Y146</f>
        <v/>
      </c>
      <c r="AA146">
        <f>Z146*10000-ROW()</f>
        <v/>
      </c>
      <c r="AB146">
        <f>A146</f>
        <v/>
      </c>
      <c r="AC146">
        <f>V146</f>
        <v/>
      </c>
      <c r="AD146">
        <f>AC146</f>
        <v/>
      </c>
      <c r="AE146">
        <f>AD146*10000-ROW()</f>
        <v/>
      </c>
      <c r="AF146">
        <f>A146</f>
        <v/>
      </c>
      <c r="AG146">
        <f>I146</f>
        <v/>
      </c>
      <c r="AH146">
        <f>AG146</f>
        <v/>
      </c>
      <c r="AI146">
        <f>AH146*10000-ROW()</f>
        <v/>
      </c>
      <c r="AJ146">
        <f>A146</f>
        <v/>
      </c>
      <c r="AK146">
        <f>J146</f>
        <v/>
      </c>
      <c r="AL146">
        <f>AK146</f>
        <v/>
      </c>
      <c r="AM146">
        <f>AL146*10000-ROW()</f>
        <v/>
      </c>
      <c r="AN146">
        <f>A146</f>
        <v/>
      </c>
      <c r="AO146">
        <f>F146</f>
        <v/>
      </c>
      <c r="AP146">
        <f>AO146</f>
        <v/>
      </c>
      <c r="AQ146">
        <f>AP146*10000-ROW()</f>
        <v/>
      </c>
    </row>
    <row r="147">
      <c r="A147">
        <f>equipo6!A51</f>
        <v/>
      </c>
      <c r="B147">
        <f>equipo6!B51</f>
        <v/>
      </c>
      <c r="C147">
        <f>equipo6!$A$6</f>
        <v/>
      </c>
      <c r="D147">
        <f>equipo6!C51</f>
        <v/>
      </c>
      <c r="E147">
        <f>equipo6!D51</f>
        <v/>
      </c>
      <c r="F147">
        <f>equipo6!E51</f>
        <v/>
      </c>
      <c r="G147">
        <f>equipo6!F51</f>
        <v/>
      </c>
      <c r="H147">
        <f>equipo6!G51</f>
        <v/>
      </c>
      <c r="I147">
        <f>equipo6!H51</f>
        <v/>
      </c>
      <c r="J147">
        <f>equipo6!I51</f>
        <v/>
      </c>
      <c r="K147">
        <f>equipo6!J51</f>
        <v/>
      </c>
      <c r="L147">
        <f>equipo6!K51</f>
        <v/>
      </c>
      <c r="M147">
        <f>equipo6!L51</f>
        <v/>
      </c>
      <c r="N147">
        <f>equipo6!M51</f>
        <v/>
      </c>
      <c r="O147">
        <f>equipo6!N51</f>
        <v/>
      </c>
      <c r="P147">
        <f>equipo6!O51</f>
        <v/>
      </c>
      <c r="Q147">
        <f>equipo6!P51</f>
        <v/>
      </c>
      <c r="R147">
        <f>equipo6!Q51</f>
        <v/>
      </c>
      <c r="S147">
        <f>equipo6!R51</f>
        <v/>
      </c>
      <c r="U147" s="1">
        <f>equipo6!T51</f>
        <v/>
      </c>
      <c r="V147" s="1">
        <f>equipo6!U51</f>
        <v/>
      </c>
      <c r="X147">
        <f>A147</f>
        <v/>
      </c>
      <c r="Y147">
        <f>U147</f>
        <v/>
      </c>
      <c r="Z147">
        <f>Y147</f>
        <v/>
      </c>
      <c r="AA147">
        <f>Z147*10000-ROW()</f>
        <v/>
      </c>
      <c r="AB147">
        <f>A147</f>
        <v/>
      </c>
      <c r="AC147">
        <f>V147</f>
        <v/>
      </c>
      <c r="AD147">
        <f>AC147</f>
        <v/>
      </c>
      <c r="AE147">
        <f>AD147*10000-ROW()</f>
        <v/>
      </c>
      <c r="AF147">
        <f>A147</f>
        <v/>
      </c>
      <c r="AG147">
        <f>I147</f>
        <v/>
      </c>
      <c r="AH147">
        <f>AG147</f>
        <v/>
      </c>
      <c r="AI147">
        <f>AH147*10000-ROW()</f>
        <v/>
      </c>
      <c r="AJ147">
        <f>A147</f>
        <v/>
      </c>
      <c r="AK147">
        <f>J147</f>
        <v/>
      </c>
      <c r="AL147">
        <f>AK147</f>
        <v/>
      </c>
      <c r="AM147">
        <f>AL147*10000-ROW()</f>
        <v/>
      </c>
      <c r="AN147">
        <f>A147</f>
        <v/>
      </c>
      <c r="AO147">
        <f>F147</f>
        <v/>
      </c>
      <c r="AP147">
        <f>AO147</f>
        <v/>
      </c>
      <c r="AQ147">
        <f>AP147*10000-ROW()</f>
        <v/>
      </c>
    </row>
    <row r="148">
      <c r="A148">
        <f>equipo6!A52</f>
        <v/>
      </c>
      <c r="B148">
        <f>equipo6!B52</f>
        <v/>
      </c>
      <c r="C148">
        <f>equipo6!$A$6</f>
        <v/>
      </c>
      <c r="D148">
        <f>equipo6!C52</f>
        <v/>
      </c>
      <c r="E148">
        <f>equipo6!D52</f>
        <v/>
      </c>
      <c r="F148">
        <f>equipo6!E52</f>
        <v/>
      </c>
      <c r="G148">
        <f>equipo6!F52</f>
        <v/>
      </c>
      <c r="H148">
        <f>equipo6!G52</f>
        <v/>
      </c>
      <c r="I148">
        <f>equipo6!H52</f>
        <v/>
      </c>
      <c r="J148">
        <f>equipo6!I52</f>
        <v/>
      </c>
      <c r="K148">
        <f>equipo6!J52</f>
        <v/>
      </c>
      <c r="L148">
        <f>equipo6!K52</f>
        <v/>
      </c>
      <c r="M148">
        <f>equipo6!L52</f>
        <v/>
      </c>
      <c r="N148">
        <f>equipo6!M52</f>
        <v/>
      </c>
      <c r="O148">
        <f>equipo6!N52</f>
        <v/>
      </c>
      <c r="P148">
        <f>equipo6!O52</f>
        <v/>
      </c>
      <c r="Q148">
        <f>equipo6!P52</f>
        <v/>
      </c>
      <c r="R148">
        <f>equipo6!Q52</f>
        <v/>
      </c>
      <c r="S148">
        <f>equipo6!R52</f>
        <v/>
      </c>
      <c r="U148" s="1">
        <f>equipo6!T52</f>
        <v/>
      </c>
      <c r="V148" s="1">
        <f>equipo6!U52</f>
        <v/>
      </c>
      <c r="X148">
        <f>A148</f>
        <v/>
      </c>
      <c r="Y148">
        <f>U148</f>
        <v/>
      </c>
      <c r="Z148">
        <f>Y148</f>
        <v/>
      </c>
      <c r="AA148">
        <f>Z148*10000-ROW()</f>
        <v/>
      </c>
      <c r="AB148">
        <f>A148</f>
        <v/>
      </c>
      <c r="AC148">
        <f>V148</f>
        <v/>
      </c>
      <c r="AD148">
        <f>AC148</f>
        <v/>
      </c>
      <c r="AE148">
        <f>AD148*10000-ROW()</f>
        <v/>
      </c>
      <c r="AF148">
        <f>A148</f>
        <v/>
      </c>
      <c r="AG148">
        <f>I148</f>
        <v/>
      </c>
      <c r="AH148">
        <f>AG148</f>
        <v/>
      </c>
      <c r="AI148">
        <f>AH148*10000-ROW()</f>
        <v/>
      </c>
      <c r="AJ148">
        <f>A148</f>
        <v/>
      </c>
      <c r="AK148">
        <f>J148</f>
        <v/>
      </c>
      <c r="AL148">
        <f>AK148</f>
        <v/>
      </c>
      <c r="AM148">
        <f>AL148*10000-ROW()</f>
        <v/>
      </c>
      <c r="AN148">
        <f>A148</f>
        <v/>
      </c>
      <c r="AO148">
        <f>F148</f>
        <v/>
      </c>
      <c r="AP148">
        <f>AO148</f>
        <v/>
      </c>
      <c r="AQ148">
        <f>AP148*10000-ROW()</f>
        <v/>
      </c>
    </row>
    <row r="149">
      <c r="A149">
        <f>equipo6!A53</f>
        <v/>
      </c>
      <c r="B149">
        <f>equipo6!B53</f>
        <v/>
      </c>
      <c r="C149">
        <f>equipo6!$A$6</f>
        <v/>
      </c>
      <c r="D149">
        <f>equipo6!C53</f>
        <v/>
      </c>
      <c r="E149">
        <f>equipo6!D53</f>
        <v/>
      </c>
      <c r="F149">
        <f>equipo6!E53</f>
        <v/>
      </c>
      <c r="G149">
        <f>equipo6!F53</f>
        <v/>
      </c>
      <c r="H149">
        <f>equipo6!G53</f>
        <v/>
      </c>
      <c r="I149">
        <f>equipo6!H53</f>
        <v/>
      </c>
      <c r="J149">
        <f>equipo6!I53</f>
        <v/>
      </c>
      <c r="K149">
        <f>equipo6!J53</f>
        <v/>
      </c>
      <c r="L149">
        <f>equipo6!K53</f>
        <v/>
      </c>
      <c r="M149">
        <f>equipo6!L53</f>
        <v/>
      </c>
      <c r="N149">
        <f>equipo6!M53</f>
        <v/>
      </c>
      <c r="O149">
        <f>equipo6!N53</f>
        <v/>
      </c>
      <c r="P149">
        <f>equipo6!O53</f>
        <v/>
      </c>
      <c r="Q149">
        <f>equipo6!P53</f>
        <v/>
      </c>
      <c r="R149">
        <f>equipo6!Q53</f>
        <v/>
      </c>
      <c r="S149">
        <f>equipo6!R53</f>
        <v/>
      </c>
      <c r="U149" s="1">
        <f>equipo6!T53</f>
        <v/>
      </c>
      <c r="V149" s="1">
        <f>equipo6!U53</f>
        <v/>
      </c>
      <c r="X149">
        <f>A149</f>
        <v/>
      </c>
      <c r="Y149">
        <f>U149</f>
        <v/>
      </c>
      <c r="Z149">
        <f>Y149</f>
        <v/>
      </c>
      <c r="AA149">
        <f>Z149*10000-ROW()</f>
        <v/>
      </c>
      <c r="AB149">
        <f>A149</f>
        <v/>
      </c>
      <c r="AC149">
        <f>V149</f>
        <v/>
      </c>
      <c r="AD149">
        <f>AC149</f>
        <v/>
      </c>
      <c r="AE149">
        <f>AD149*10000-ROW()</f>
        <v/>
      </c>
      <c r="AF149">
        <f>A149</f>
        <v/>
      </c>
      <c r="AG149">
        <f>I149</f>
        <v/>
      </c>
      <c r="AH149">
        <f>AG149</f>
        <v/>
      </c>
      <c r="AI149">
        <f>AH149*10000-ROW()</f>
        <v/>
      </c>
      <c r="AJ149">
        <f>A149</f>
        <v/>
      </c>
      <c r="AK149">
        <f>J149</f>
        <v/>
      </c>
      <c r="AL149">
        <f>AK149</f>
        <v/>
      </c>
      <c r="AM149">
        <f>AL149*10000-ROW()</f>
        <v/>
      </c>
      <c r="AN149">
        <f>A149</f>
        <v/>
      </c>
      <c r="AO149">
        <f>F149</f>
        <v/>
      </c>
      <c r="AP149">
        <f>AO149</f>
        <v/>
      </c>
      <c r="AQ149">
        <f>AP149*10000-ROW()</f>
        <v/>
      </c>
    </row>
    <row r="150">
      <c r="A150">
        <f>equipo6!A54</f>
        <v/>
      </c>
      <c r="B150">
        <f>equipo6!B54</f>
        <v/>
      </c>
      <c r="C150">
        <f>equipo6!$A$6</f>
        <v/>
      </c>
      <c r="D150">
        <f>equipo6!C54</f>
        <v/>
      </c>
      <c r="E150">
        <f>equipo6!D54</f>
        <v/>
      </c>
      <c r="F150">
        <f>equipo6!E54</f>
        <v/>
      </c>
      <c r="G150">
        <f>equipo6!F54</f>
        <v/>
      </c>
      <c r="H150">
        <f>equipo6!G54</f>
        <v/>
      </c>
      <c r="I150">
        <f>equipo6!H54</f>
        <v/>
      </c>
      <c r="J150">
        <f>equipo6!I54</f>
        <v/>
      </c>
      <c r="K150">
        <f>equipo6!J54</f>
        <v/>
      </c>
      <c r="L150">
        <f>equipo6!K54</f>
        <v/>
      </c>
      <c r="M150">
        <f>equipo6!L54</f>
        <v/>
      </c>
      <c r="N150">
        <f>equipo6!M54</f>
        <v/>
      </c>
      <c r="O150">
        <f>equipo6!N54</f>
        <v/>
      </c>
      <c r="P150">
        <f>equipo6!O54</f>
        <v/>
      </c>
      <c r="Q150">
        <f>equipo6!P54</f>
        <v/>
      </c>
      <c r="R150">
        <f>equipo6!Q54</f>
        <v/>
      </c>
      <c r="S150">
        <f>equipo6!R54</f>
        <v/>
      </c>
      <c r="U150" s="1">
        <f>equipo6!T54</f>
        <v/>
      </c>
      <c r="V150" s="1">
        <f>equipo6!U54</f>
        <v/>
      </c>
      <c r="X150">
        <f>A150</f>
        <v/>
      </c>
      <c r="Y150">
        <f>U150</f>
        <v/>
      </c>
      <c r="Z150">
        <f>Y150</f>
        <v/>
      </c>
      <c r="AA150">
        <f>Z150*10000-ROW()</f>
        <v/>
      </c>
      <c r="AB150">
        <f>A150</f>
        <v/>
      </c>
      <c r="AC150">
        <f>V150</f>
        <v/>
      </c>
      <c r="AD150">
        <f>AC150</f>
        <v/>
      </c>
      <c r="AE150">
        <f>AD150*10000-ROW()</f>
        <v/>
      </c>
      <c r="AF150">
        <f>A150</f>
        <v/>
      </c>
      <c r="AG150">
        <f>I150</f>
        <v/>
      </c>
      <c r="AH150">
        <f>AG150</f>
        <v/>
      </c>
      <c r="AI150">
        <f>AH150*10000-ROW()</f>
        <v/>
      </c>
      <c r="AJ150">
        <f>A150</f>
        <v/>
      </c>
      <c r="AK150">
        <f>J150</f>
        <v/>
      </c>
      <c r="AL150">
        <f>AK150</f>
        <v/>
      </c>
      <c r="AM150">
        <f>AL150*10000-ROW()</f>
        <v/>
      </c>
      <c r="AN150">
        <f>A150</f>
        <v/>
      </c>
      <c r="AO150">
        <f>F150</f>
        <v/>
      </c>
      <c r="AP150">
        <f>AO150</f>
        <v/>
      </c>
      <c r="AQ150">
        <f>AP150*10000-ROW()</f>
        <v/>
      </c>
    </row>
    <row r="151">
      <c r="A151">
        <f>equipo6!A55</f>
        <v/>
      </c>
      <c r="B151">
        <f>equipo6!B55</f>
        <v/>
      </c>
      <c r="C151">
        <f>equipo6!$A$6</f>
        <v/>
      </c>
      <c r="D151">
        <f>equipo6!C55</f>
        <v/>
      </c>
      <c r="E151">
        <f>equipo6!D55</f>
        <v/>
      </c>
      <c r="F151">
        <f>equipo6!E55</f>
        <v/>
      </c>
      <c r="G151">
        <f>equipo6!F55</f>
        <v/>
      </c>
      <c r="H151">
        <f>equipo6!G55</f>
        <v/>
      </c>
      <c r="I151">
        <f>equipo6!H55</f>
        <v/>
      </c>
      <c r="J151">
        <f>equipo6!I55</f>
        <v/>
      </c>
      <c r="K151">
        <f>equipo6!J55</f>
        <v/>
      </c>
      <c r="L151">
        <f>equipo6!K55</f>
        <v/>
      </c>
      <c r="M151">
        <f>equipo6!L55</f>
        <v/>
      </c>
      <c r="N151">
        <f>equipo6!M55</f>
        <v/>
      </c>
      <c r="O151">
        <f>equipo6!N55</f>
        <v/>
      </c>
      <c r="P151">
        <f>equipo6!O55</f>
        <v/>
      </c>
      <c r="Q151">
        <f>equipo6!P55</f>
        <v/>
      </c>
      <c r="R151">
        <f>equipo6!Q55</f>
        <v/>
      </c>
      <c r="S151">
        <f>equipo6!R55</f>
        <v/>
      </c>
      <c r="U151" s="1">
        <f>equipo6!T55</f>
        <v/>
      </c>
      <c r="V151" s="1">
        <f>equipo6!U55</f>
        <v/>
      </c>
      <c r="X151">
        <f>A151</f>
        <v/>
      </c>
      <c r="Y151">
        <f>U151</f>
        <v/>
      </c>
      <c r="Z151">
        <f>Y151</f>
        <v/>
      </c>
      <c r="AA151">
        <f>Z151*10000-ROW()</f>
        <v/>
      </c>
      <c r="AB151">
        <f>A151</f>
        <v/>
      </c>
      <c r="AC151">
        <f>V151</f>
        <v/>
      </c>
      <c r="AD151">
        <f>AC151</f>
        <v/>
      </c>
      <c r="AE151">
        <f>AD151*10000-ROW()</f>
        <v/>
      </c>
      <c r="AF151">
        <f>A151</f>
        <v/>
      </c>
      <c r="AG151">
        <f>I151</f>
        <v/>
      </c>
      <c r="AH151">
        <f>AG151</f>
        <v/>
      </c>
      <c r="AI151">
        <f>AH151*10000-ROW()</f>
        <v/>
      </c>
      <c r="AJ151">
        <f>A151</f>
        <v/>
      </c>
      <c r="AK151">
        <f>J151</f>
        <v/>
      </c>
      <c r="AL151">
        <f>AK151</f>
        <v/>
      </c>
      <c r="AM151">
        <f>AL151*10000-ROW()</f>
        <v/>
      </c>
      <c r="AN151">
        <f>A151</f>
        <v/>
      </c>
      <c r="AO151">
        <f>F151</f>
        <v/>
      </c>
      <c r="AP151">
        <f>AO151</f>
        <v/>
      </c>
      <c r="AQ151">
        <f>AP151*10000-ROW()</f>
        <v/>
      </c>
    </row>
    <row r="152">
      <c r="A152">
        <f>equipo6!A56</f>
        <v/>
      </c>
      <c r="B152">
        <f>equipo6!B56</f>
        <v/>
      </c>
      <c r="C152">
        <f>equipo6!$A$6</f>
        <v/>
      </c>
      <c r="D152">
        <f>equipo6!C56</f>
        <v/>
      </c>
      <c r="E152">
        <f>equipo6!D56</f>
        <v/>
      </c>
      <c r="F152">
        <f>equipo6!E56</f>
        <v/>
      </c>
      <c r="G152">
        <f>equipo6!F56</f>
        <v/>
      </c>
      <c r="H152">
        <f>equipo6!G56</f>
        <v/>
      </c>
      <c r="I152">
        <f>equipo6!H56</f>
        <v/>
      </c>
      <c r="J152">
        <f>equipo6!I56</f>
        <v/>
      </c>
      <c r="K152">
        <f>equipo6!J56</f>
        <v/>
      </c>
      <c r="L152">
        <f>equipo6!K56</f>
        <v/>
      </c>
      <c r="M152">
        <f>equipo6!L56</f>
        <v/>
      </c>
      <c r="N152">
        <f>equipo6!M56</f>
        <v/>
      </c>
      <c r="O152">
        <f>equipo6!N56</f>
        <v/>
      </c>
      <c r="P152">
        <f>equipo6!O56</f>
        <v/>
      </c>
      <c r="Q152">
        <f>equipo6!P56</f>
        <v/>
      </c>
      <c r="R152">
        <f>equipo6!Q56</f>
        <v/>
      </c>
      <c r="S152">
        <f>equipo6!R56</f>
        <v/>
      </c>
      <c r="U152" s="1">
        <f>equipo6!T56</f>
        <v/>
      </c>
      <c r="V152" s="1">
        <f>equipo6!U56</f>
        <v/>
      </c>
      <c r="X152">
        <f>A152</f>
        <v/>
      </c>
      <c r="Y152">
        <f>U152</f>
        <v/>
      </c>
      <c r="Z152">
        <f>Y152</f>
        <v/>
      </c>
      <c r="AA152">
        <f>Z152*10000-ROW()</f>
        <v/>
      </c>
      <c r="AB152">
        <f>A152</f>
        <v/>
      </c>
      <c r="AC152">
        <f>V152</f>
        <v/>
      </c>
      <c r="AD152">
        <f>AC152</f>
        <v/>
      </c>
      <c r="AE152">
        <f>AD152*10000-ROW()</f>
        <v/>
      </c>
      <c r="AF152">
        <f>A152</f>
        <v/>
      </c>
      <c r="AG152">
        <f>I152</f>
        <v/>
      </c>
      <c r="AH152">
        <f>AG152</f>
        <v/>
      </c>
      <c r="AI152">
        <f>AH152*10000-ROW()</f>
        <v/>
      </c>
      <c r="AJ152">
        <f>A152</f>
        <v/>
      </c>
      <c r="AK152">
        <f>J152</f>
        <v/>
      </c>
      <c r="AL152">
        <f>AK152</f>
        <v/>
      </c>
      <c r="AM152">
        <f>AL152*10000-ROW()</f>
        <v/>
      </c>
      <c r="AN152">
        <f>A152</f>
        <v/>
      </c>
      <c r="AO152">
        <f>F152</f>
        <v/>
      </c>
      <c r="AP152">
        <f>AO152</f>
        <v/>
      </c>
      <c r="AQ152">
        <f>AP152*10000-ROW()</f>
        <v/>
      </c>
    </row>
    <row r="153">
      <c r="A153">
        <f>equipo6!A57</f>
        <v/>
      </c>
      <c r="B153">
        <f>equipo6!B57</f>
        <v/>
      </c>
      <c r="C153">
        <f>equipo6!$A$6</f>
        <v/>
      </c>
      <c r="D153">
        <f>equipo6!C57</f>
        <v/>
      </c>
      <c r="E153">
        <f>equipo6!D57</f>
        <v/>
      </c>
      <c r="F153">
        <f>equipo6!E57</f>
        <v/>
      </c>
      <c r="G153">
        <f>equipo6!F57</f>
        <v/>
      </c>
      <c r="H153">
        <f>equipo6!G57</f>
        <v/>
      </c>
      <c r="I153">
        <f>equipo6!H57</f>
        <v/>
      </c>
      <c r="J153">
        <f>equipo6!I57</f>
        <v/>
      </c>
      <c r="K153">
        <f>equipo6!J57</f>
        <v/>
      </c>
      <c r="L153">
        <f>equipo6!K57</f>
        <v/>
      </c>
      <c r="M153">
        <f>equipo6!L57</f>
        <v/>
      </c>
      <c r="N153">
        <f>equipo6!M57</f>
        <v/>
      </c>
      <c r="O153">
        <f>equipo6!N57</f>
        <v/>
      </c>
      <c r="P153">
        <f>equipo6!O57</f>
        <v/>
      </c>
      <c r="Q153">
        <f>equipo6!P57</f>
        <v/>
      </c>
      <c r="R153">
        <f>equipo6!Q57</f>
        <v/>
      </c>
      <c r="S153">
        <f>equipo6!R57</f>
        <v/>
      </c>
      <c r="U153" s="1">
        <f>equipo6!T57</f>
        <v/>
      </c>
      <c r="V153" s="1">
        <f>equipo6!U57</f>
        <v/>
      </c>
      <c r="X153">
        <f>A153</f>
        <v/>
      </c>
      <c r="Y153">
        <f>U153</f>
        <v/>
      </c>
      <c r="Z153">
        <f>Y153</f>
        <v/>
      </c>
      <c r="AA153">
        <f>Z153*10000-ROW()</f>
        <v/>
      </c>
      <c r="AB153">
        <f>A153</f>
        <v/>
      </c>
      <c r="AC153">
        <f>V153</f>
        <v/>
      </c>
      <c r="AD153">
        <f>AC153</f>
        <v/>
      </c>
      <c r="AE153">
        <f>AD153*10000-ROW()</f>
        <v/>
      </c>
      <c r="AF153">
        <f>A153</f>
        <v/>
      </c>
      <c r="AG153">
        <f>I153</f>
        <v/>
      </c>
      <c r="AH153">
        <f>AG153</f>
        <v/>
      </c>
      <c r="AI153">
        <f>AH153*10000-ROW()</f>
        <v/>
      </c>
      <c r="AJ153">
        <f>A153</f>
        <v/>
      </c>
      <c r="AK153">
        <f>J153</f>
        <v/>
      </c>
      <c r="AL153">
        <f>AK153</f>
        <v/>
      </c>
      <c r="AM153">
        <f>AL153*10000-ROW()</f>
        <v/>
      </c>
      <c r="AN153">
        <f>A153</f>
        <v/>
      </c>
      <c r="AO153">
        <f>F153</f>
        <v/>
      </c>
      <c r="AP153">
        <f>AO153</f>
        <v/>
      </c>
      <c r="AQ153">
        <f>AP153*10000-ROW()</f>
        <v/>
      </c>
    </row>
    <row r="154">
      <c r="A154">
        <f>equipo6!A58</f>
        <v/>
      </c>
      <c r="B154">
        <f>equipo6!B58</f>
        <v/>
      </c>
      <c r="C154">
        <f>equipo6!$A$6</f>
        <v/>
      </c>
      <c r="D154">
        <f>equipo6!C58</f>
        <v/>
      </c>
      <c r="E154">
        <f>equipo6!D58</f>
        <v/>
      </c>
      <c r="F154">
        <f>equipo6!E58</f>
        <v/>
      </c>
      <c r="G154">
        <f>equipo6!F58</f>
        <v/>
      </c>
      <c r="H154">
        <f>equipo6!G58</f>
        <v/>
      </c>
      <c r="I154">
        <f>equipo6!H58</f>
        <v/>
      </c>
      <c r="J154">
        <f>equipo6!I58</f>
        <v/>
      </c>
      <c r="K154">
        <f>equipo6!J58</f>
        <v/>
      </c>
      <c r="L154">
        <f>equipo6!K58</f>
        <v/>
      </c>
      <c r="M154">
        <f>equipo6!L58</f>
        <v/>
      </c>
      <c r="N154">
        <f>equipo6!M58</f>
        <v/>
      </c>
      <c r="O154">
        <f>equipo6!N58</f>
        <v/>
      </c>
      <c r="P154">
        <f>equipo6!O58</f>
        <v/>
      </c>
      <c r="Q154">
        <f>equipo6!P58</f>
        <v/>
      </c>
      <c r="R154">
        <f>equipo6!Q58</f>
        <v/>
      </c>
      <c r="S154">
        <f>equipo6!R58</f>
        <v/>
      </c>
      <c r="U154" s="1">
        <f>equipo6!T58</f>
        <v/>
      </c>
      <c r="V154" s="1">
        <f>equipo6!U58</f>
        <v/>
      </c>
      <c r="X154">
        <f>A154</f>
        <v/>
      </c>
      <c r="Y154">
        <f>U154</f>
        <v/>
      </c>
      <c r="Z154">
        <f>Y154</f>
        <v/>
      </c>
      <c r="AA154">
        <f>Z154*10000-ROW()</f>
        <v/>
      </c>
      <c r="AB154">
        <f>A154</f>
        <v/>
      </c>
      <c r="AC154">
        <f>V154</f>
        <v/>
      </c>
      <c r="AD154">
        <f>AC154</f>
        <v/>
      </c>
      <c r="AE154">
        <f>AD154*10000-ROW()</f>
        <v/>
      </c>
      <c r="AF154">
        <f>A154</f>
        <v/>
      </c>
      <c r="AG154">
        <f>I154</f>
        <v/>
      </c>
      <c r="AH154">
        <f>AG154</f>
        <v/>
      </c>
      <c r="AI154">
        <f>AH154*10000-ROW()</f>
        <v/>
      </c>
      <c r="AJ154">
        <f>A154</f>
        <v/>
      </c>
      <c r="AK154">
        <f>J154</f>
        <v/>
      </c>
      <c r="AL154">
        <f>AK154</f>
        <v/>
      </c>
      <c r="AM154">
        <f>AL154*10000-ROW()</f>
        <v/>
      </c>
      <c r="AN154">
        <f>A154</f>
        <v/>
      </c>
      <c r="AO154">
        <f>F154</f>
        <v/>
      </c>
      <c r="AP154">
        <f>AO154</f>
        <v/>
      </c>
      <c r="AQ154">
        <f>AP154*10000-ROW()</f>
        <v/>
      </c>
    </row>
    <row r="155">
      <c r="A155">
        <f>equipo6!A59</f>
        <v/>
      </c>
      <c r="B155">
        <f>equipo6!B59</f>
        <v/>
      </c>
      <c r="C155">
        <f>equipo6!$A$6</f>
        <v/>
      </c>
      <c r="D155">
        <f>equipo6!C59</f>
        <v/>
      </c>
      <c r="E155">
        <f>equipo6!D59</f>
        <v/>
      </c>
      <c r="F155">
        <f>equipo6!E59</f>
        <v/>
      </c>
      <c r="G155">
        <f>equipo6!F59</f>
        <v/>
      </c>
      <c r="H155">
        <f>equipo6!G59</f>
        <v/>
      </c>
      <c r="I155">
        <f>equipo6!H59</f>
        <v/>
      </c>
      <c r="J155">
        <f>equipo6!I59</f>
        <v/>
      </c>
      <c r="K155">
        <f>equipo6!J59</f>
        <v/>
      </c>
      <c r="L155">
        <f>equipo6!K59</f>
        <v/>
      </c>
      <c r="M155">
        <f>equipo6!L59</f>
        <v/>
      </c>
      <c r="N155">
        <f>equipo6!M59</f>
        <v/>
      </c>
      <c r="O155">
        <f>equipo6!N59</f>
        <v/>
      </c>
      <c r="P155">
        <f>equipo6!O59</f>
        <v/>
      </c>
      <c r="Q155">
        <f>equipo6!P59</f>
        <v/>
      </c>
      <c r="R155">
        <f>equipo6!Q59</f>
        <v/>
      </c>
      <c r="S155">
        <f>equipo6!R59</f>
        <v/>
      </c>
      <c r="U155" s="1">
        <f>equipo6!T59</f>
        <v/>
      </c>
      <c r="V155" s="1">
        <f>equipo6!U59</f>
        <v/>
      </c>
      <c r="X155">
        <f>A155</f>
        <v/>
      </c>
      <c r="Y155">
        <f>U155</f>
        <v/>
      </c>
      <c r="Z155">
        <f>Y155</f>
        <v/>
      </c>
      <c r="AA155">
        <f>Z155*10000-ROW()</f>
        <v/>
      </c>
      <c r="AB155">
        <f>A155</f>
        <v/>
      </c>
      <c r="AC155">
        <f>V155</f>
        <v/>
      </c>
      <c r="AD155">
        <f>AC155</f>
        <v/>
      </c>
      <c r="AE155">
        <f>AD155*10000-ROW()</f>
        <v/>
      </c>
      <c r="AF155">
        <f>A155</f>
        <v/>
      </c>
      <c r="AG155">
        <f>I155</f>
        <v/>
      </c>
      <c r="AH155">
        <f>AG155</f>
        <v/>
      </c>
      <c r="AI155">
        <f>AH155*10000-ROW()</f>
        <v/>
      </c>
      <c r="AJ155">
        <f>A155</f>
        <v/>
      </c>
      <c r="AK155">
        <f>J155</f>
        <v/>
      </c>
      <c r="AL155">
        <f>AK155</f>
        <v/>
      </c>
      <c r="AM155">
        <f>AL155*10000-ROW()</f>
        <v/>
      </c>
      <c r="AN155">
        <f>A155</f>
        <v/>
      </c>
      <c r="AO155">
        <f>F155</f>
        <v/>
      </c>
      <c r="AP155">
        <f>AO155</f>
        <v/>
      </c>
      <c r="AQ155">
        <f>AP155*10000-ROW()</f>
        <v/>
      </c>
    </row>
    <row r="156">
      <c r="A156">
        <f>equipo6!A60</f>
        <v/>
      </c>
      <c r="B156">
        <f>equipo6!B60</f>
        <v/>
      </c>
      <c r="C156">
        <f>equipo6!$A$6</f>
        <v/>
      </c>
      <c r="D156">
        <f>equipo6!C60</f>
        <v/>
      </c>
      <c r="E156">
        <f>equipo6!D60</f>
        <v/>
      </c>
      <c r="F156">
        <f>equipo6!E60</f>
        <v/>
      </c>
      <c r="G156">
        <f>equipo6!F60</f>
        <v/>
      </c>
      <c r="H156">
        <f>equipo6!G60</f>
        <v/>
      </c>
      <c r="I156">
        <f>equipo6!H60</f>
        <v/>
      </c>
      <c r="J156">
        <f>equipo6!I60</f>
        <v/>
      </c>
      <c r="K156">
        <f>equipo6!J60</f>
        <v/>
      </c>
      <c r="L156">
        <f>equipo6!K60</f>
        <v/>
      </c>
      <c r="M156">
        <f>equipo6!L60</f>
        <v/>
      </c>
      <c r="N156">
        <f>equipo6!M60</f>
        <v/>
      </c>
      <c r="O156">
        <f>equipo6!N60</f>
        <v/>
      </c>
      <c r="P156">
        <f>equipo6!O60</f>
        <v/>
      </c>
      <c r="Q156">
        <f>equipo6!P60</f>
        <v/>
      </c>
      <c r="R156">
        <f>equipo6!Q60</f>
        <v/>
      </c>
      <c r="S156">
        <f>equipo6!R60</f>
        <v/>
      </c>
      <c r="U156" s="1">
        <f>equipo6!T60</f>
        <v/>
      </c>
      <c r="V156" s="1">
        <f>equipo6!U60</f>
        <v/>
      </c>
      <c r="X156">
        <f>A156</f>
        <v/>
      </c>
      <c r="Y156">
        <f>U156</f>
        <v/>
      </c>
      <c r="Z156">
        <f>Y156</f>
        <v/>
      </c>
      <c r="AA156">
        <f>Z156*10000-ROW()</f>
        <v/>
      </c>
      <c r="AB156">
        <f>A156</f>
        <v/>
      </c>
      <c r="AC156">
        <f>V156</f>
        <v/>
      </c>
      <c r="AD156">
        <f>AC156</f>
        <v/>
      </c>
      <c r="AE156">
        <f>AD156*10000-ROW()</f>
        <v/>
      </c>
      <c r="AF156">
        <f>A156</f>
        <v/>
      </c>
      <c r="AG156">
        <f>I156</f>
        <v/>
      </c>
      <c r="AH156">
        <f>AG156</f>
        <v/>
      </c>
      <c r="AI156">
        <f>AH156*10000-ROW()</f>
        <v/>
      </c>
      <c r="AJ156">
        <f>A156</f>
        <v/>
      </c>
      <c r="AK156">
        <f>J156</f>
        <v/>
      </c>
      <c r="AL156">
        <f>AK156</f>
        <v/>
      </c>
      <c r="AM156">
        <f>AL156*10000-ROW()</f>
        <v/>
      </c>
      <c r="AN156">
        <f>A156</f>
        <v/>
      </c>
      <c r="AO156">
        <f>F156</f>
        <v/>
      </c>
      <c r="AP156">
        <f>AO156</f>
        <v/>
      </c>
      <c r="AQ156">
        <f>AP156*10000-ROW()</f>
        <v/>
      </c>
    </row>
    <row r="157">
      <c r="A157">
        <f>equipo6!A61</f>
        <v/>
      </c>
      <c r="B157">
        <f>equipo6!B61</f>
        <v/>
      </c>
      <c r="C157">
        <f>equipo6!$A$6</f>
        <v/>
      </c>
      <c r="D157">
        <f>equipo6!C61</f>
        <v/>
      </c>
      <c r="E157">
        <f>equipo6!D61</f>
        <v/>
      </c>
      <c r="F157">
        <f>equipo6!E61</f>
        <v/>
      </c>
      <c r="G157">
        <f>equipo6!F61</f>
        <v/>
      </c>
      <c r="H157">
        <f>equipo6!G61</f>
        <v/>
      </c>
      <c r="I157">
        <f>equipo6!H61</f>
        <v/>
      </c>
      <c r="J157">
        <f>equipo6!I61</f>
        <v/>
      </c>
      <c r="K157">
        <f>equipo6!J61</f>
        <v/>
      </c>
      <c r="L157">
        <f>equipo6!K61</f>
        <v/>
      </c>
      <c r="M157">
        <f>equipo6!L61</f>
        <v/>
      </c>
      <c r="N157">
        <f>equipo6!M61</f>
        <v/>
      </c>
      <c r="O157">
        <f>equipo6!N61</f>
        <v/>
      </c>
      <c r="P157">
        <f>equipo6!O61</f>
        <v/>
      </c>
      <c r="Q157">
        <f>equipo6!P61</f>
        <v/>
      </c>
      <c r="R157">
        <f>equipo6!Q61</f>
        <v/>
      </c>
      <c r="S157">
        <f>equipo6!R61</f>
        <v/>
      </c>
      <c r="U157" s="1">
        <f>equipo6!T61</f>
        <v/>
      </c>
      <c r="V157" s="1">
        <f>equipo6!U61</f>
        <v/>
      </c>
      <c r="X157">
        <f>A157</f>
        <v/>
      </c>
      <c r="Y157">
        <f>U157</f>
        <v/>
      </c>
      <c r="Z157">
        <f>Y157</f>
        <v/>
      </c>
      <c r="AA157">
        <f>Z157*10000-ROW()</f>
        <v/>
      </c>
      <c r="AB157">
        <f>A157</f>
        <v/>
      </c>
      <c r="AC157">
        <f>V157</f>
        <v/>
      </c>
      <c r="AD157">
        <f>AC157</f>
        <v/>
      </c>
      <c r="AE157">
        <f>AD157*10000-ROW()</f>
        <v/>
      </c>
      <c r="AF157">
        <f>A157</f>
        <v/>
      </c>
      <c r="AG157">
        <f>I157</f>
        <v/>
      </c>
      <c r="AH157">
        <f>AG157</f>
        <v/>
      </c>
      <c r="AI157">
        <f>AH157*10000-ROW()</f>
        <v/>
      </c>
      <c r="AJ157">
        <f>A157</f>
        <v/>
      </c>
      <c r="AK157">
        <f>J157</f>
        <v/>
      </c>
      <c r="AL157">
        <f>AK157</f>
        <v/>
      </c>
      <c r="AM157">
        <f>AL157*10000-ROW()</f>
        <v/>
      </c>
      <c r="AN157">
        <f>A157</f>
        <v/>
      </c>
      <c r="AO157">
        <f>F157</f>
        <v/>
      </c>
      <c r="AP157">
        <f>AO157</f>
        <v/>
      </c>
      <c r="AQ157">
        <f>AP157*10000-ROW()</f>
        <v/>
      </c>
    </row>
    <row r="158">
      <c r="A158">
        <f>equipo7!A37</f>
        <v/>
      </c>
      <c r="B158">
        <f>equipo7!B37</f>
        <v/>
      </c>
      <c r="C158">
        <f>equipo7!$A$6</f>
        <v/>
      </c>
      <c r="D158">
        <f>equipo7!C37</f>
        <v/>
      </c>
      <c r="E158">
        <f>equipo7!D37</f>
        <v/>
      </c>
      <c r="F158">
        <f>equipo7!E37</f>
        <v/>
      </c>
      <c r="G158">
        <f>equipo7!F37</f>
        <v/>
      </c>
      <c r="H158">
        <f>equipo7!G37</f>
        <v/>
      </c>
      <c r="I158">
        <f>equipo7!H37</f>
        <v/>
      </c>
      <c r="J158">
        <f>equipo7!I37</f>
        <v/>
      </c>
      <c r="K158">
        <f>equipo7!J37</f>
        <v/>
      </c>
      <c r="L158">
        <f>equipo7!K37</f>
        <v/>
      </c>
      <c r="M158">
        <f>equipo7!L37</f>
        <v/>
      </c>
      <c r="N158">
        <f>equipo7!M37</f>
        <v/>
      </c>
      <c r="O158">
        <f>equipo7!N37</f>
        <v/>
      </c>
      <c r="P158">
        <f>equipo7!O37</f>
        <v/>
      </c>
      <c r="Q158">
        <f>equipo7!P37</f>
        <v/>
      </c>
      <c r="R158">
        <f>equipo7!Q37</f>
        <v/>
      </c>
      <c r="S158">
        <f>equipo7!R37</f>
        <v/>
      </c>
      <c r="U158" s="1">
        <f>equipo7!T37</f>
        <v/>
      </c>
      <c r="V158" s="1">
        <f>equipo7!U37</f>
        <v/>
      </c>
      <c r="X158">
        <f>A158</f>
        <v/>
      </c>
      <c r="Y158">
        <f>U158</f>
        <v/>
      </c>
      <c r="Z158">
        <f>Y158</f>
        <v/>
      </c>
      <c r="AA158">
        <f>Z158*10000-ROW()</f>
        <v/>
      </c>
      <c r="AB158">
        <f>A158</f>
        <v/>
      </c>
      <c r="AC158">
        <f>V158</f>
        <v/>
      </c>
      <c r="AD158">
        <f>AC158</f>
        <v/>
      </c>
      <c r="AE158">
        <f>AD158*10000-ROW()</f>
        <v/>
      </c>
      <c r="AF158">
        <f>A158</f>
        <v/>
      </c>
      <c r="AG158">
        <f>I158</f>
        <v/>
      </c>
      <c r="AH158">
        <f>AG158</f>
        <v/>
      </c>
      <c r="AI158">
        <f>AH158*10000-ROW()</f>
        <v/>
      </c>
      <c r="AJ158">
        <f>A158</f>
        <v/>
      </c>
      <c r="AK158">
        <f>J158</f>
        <v/>
      </c>
      <c r="AL158">
        <f>AK158</f>
        <v/>
      </c>
      <c r="AM158">
        <f>AL158*10000-ROW()</f>
        <v/>
      </c>
      <c r="AN158">
        <f>A158</f>
        <v/>
      </c>
      <c r="AO158">
        <f>F158</f>
        <v/>
      </c>
      <c r="AP158">
        <f>AO158</f>
        <v/>
      </c>
      <c r="AQ158">
        <f>AP158*10000-ROW()</f>
        <v/>
      </c>
    </row>
    <row r="159">
      <c r="A159">
        <f>equipo7!A38</f>
        <v/>
      </c>
      <c r="B159">
        <f>equipo7!B38</f>
        <v/>
      </c>
      <c r="C159">
        <f>equipo7!$A$6</f>
        <v/>
      </c>
      <c r="D159">
        <f>equipo7!C38</f>
        <v/>
      </c>
      <c r="E159">
        <f>equipo7!D38</f>
        <v/>
      </c>
      <c r="F159">
        <f>equipo7!E38</f>
        <v/>
      </c>
      <c r="G159">
        <f>equipo7!F38</f>
        <v/>
      </c>
      <c r="H159">
        <f>equipo7!G38</f>
        <v/>
      </c>
      <c r="I159">
        <f>equipo7!H38</f>
        <v/>
      </c>
      <c r="J159">
        <f>equipo7!I38</f>
        <v/>
      </c>
      <c r="K159">
        <f>equipo7!J38</f>
        <v/>
      </c>
      <c r="L159">
        <f>equipo7!K38</f>
        <v/>
      </c>
      <c r="M159">
        <f>equipo7!L38</f>
        <v/>
      </c>
      <c r="N159">
        <f>equipo7!M38</f>
        <v/>
      </c>
      <c r="O159">
        <f>equipo7!N38</f>
        <v/>
      </c>
      <c r="P159">
        <f>equipo7!O38</f>
        <v/>
      </c>
      <c r="Q159">
        <f>equipo7!P38</f>
        <v/>
      </c>
      <c r="R159">
        <f>equipo7!Q38</f>
        <v/>
      </c>
      <c r="S159">
        <f>equipo7!R38</f>
        <v/>
      </c>
      <c r="U159" s="1">
        <f>equipo7!T38</f>
        <v/>
      </c>
      <c r="V159" s="1">
        <f>equipo7!U38</f>
        <v/>
      </c>
      <c r="X159">
        <f>A159</f>
        <v/>
      </c>
      <c r="Y159">
        <f>U159</f>
        <v/>
      </c>
      <c r="Z159">
        <f>Y159</f>
        <v/>
      </c>
      <c r="AA159">
        <f>Z159*10000-ROW()</f>
        <v/>
      </c>
      <c r="AB159">
        <f>A159</f>
        <v/>
      </c>
      <c r="AC159">
        <f>V159</f>
        <v/>
      </c>
      <c r="AD159">
        <f>AC159</f>
        <v/>
      </c>
      <c r="AE159">
        <f>AD159*10000-ROW()</f>
        <v/>
      </c>
      <c r="AF159">
        <f>A159</f>
        <v/>
      </c>
      <c r="AG159">
        <f>I159</f>
        <v/>
      </c>
      <c r="AH159">
        <f>AG159</f>
        <v/>
      </c>
      <c r="AI159">
        <f>AH159*10000-ROW()</f>
        <v/>
      </c>
      <c r="AJ159">
        <f>A159</f>
        <v/>
      </c>
      <c r="AK159">
        <f>J159</f>
        <v/>
      </c>
      <c r="AL159">
        <f>AK159</f>
        <v/>
      </c>
      <c r="AM159">
        <f>AL159*10000-ROW()</f>
        <v/>
      </c>
      <c r="AN159">
        <f>A159</f>
        <v/>
      </c>
      <c r="AO159">
        <f>F159</f>
        <v/>
      </c>
      <c r="AP159">
        <f>AO159</f>
        <v/>
      </c>
      <c r="AQ159">
        <f>AP159*10000-ROW()</f>
        <v/>
      </c>
    </row>
    <row r="160">
      <c r="A160">
        <f>equipo7!A39</f>
        <v/>
      </c>
      <c r="B160">
        <f>equipo7!B39</f>
        <v/>
      </c>
      <c r="C160">
        <f>equipo7!$A$6</f>
        <v/>
      </c>
      <c r="D160">
        <f>equipo7!C39</f>
        <v/>
      </c>
      <c r="E160">
        <f>equipo7!D39</f>
        <v/>
      </c>
      <c r="F160">
        <f>equipo7!E39</f>
        <v/>
      </c>
      <c r="G160">
        <f>equipo7!F39</f>
        <v/>
      </c>
      <c r="H160">
        <f>equipo7!G39</f>
        <v/>
      </c>
      <c r="I160">
        <f>equipo7!H39</f>
        <v/>
      </c>
      <c r="J160">
        <f>equipo7!I39</f>
        <v/>
      </c>
      <c r="K160">
        <f>equipo7!J39</f>
        <v/>
      </c>
      <c r="L160">
        <f>equipo7!K39</f>
        <v/>
      </c>
      <c r="M160">
        <f>equipo7!L39</f>
        <v/>
      </c>
      <c r="N160">
        <f>equipo7!M39</f>
        <v/>
      </c>
      <c r="O160">
        <f>equipo7!N39</f>
        <v/>
      </c>
      <c r="P160">
        <f>equipo7!O39</f>
        <v/>
      </c>
      <c r="Q160">
        <f>equipo7!P39</f>
        <v/>
      </c>
      <c r="R160">
        <f>equipo7!Q39</f>
        <v/>
      </c>
      <c r="S160">
        <f>equipo7!R39</f>
        <v/>
      </c>
      <c r="U160" s="1">
        <f>equipo7!T39</f>
        <v/>
      </c>
      <c r="V160" s="1">
        <f>equipo7!U39</f>
        <v/>
      </c>
      <c r="X160">
        <f>A160</f>
        <v/>
      </c>
      <c r="Y160">
        <f>U160</f>
        <v/>
      </c>
      <c r="Z160">
        <f>Y160</f>
        <v/>
      </c>
      <c r="AA160">
        <f>Z160*10000-ROW()</f>
        <v/>
      </c>
      <c r="AB160">
        <f>A160</f>
        <v/>
      </c>
      <c r="AC160">
        <f>V160</f>
        <v/>
      </c>
      <c r="AD160">
        <f>AC160</f>
        <v/>
      </c>
      <c r="AE160">
        <f>AD160*10000-ROW()</f>
        <v/>
      </c>
      <c r="AF160">
        <f>A160</f>
        <v/>
      </c>
      <c r="AG160">
        <f>I160</f>
        <v/>
      </c>
      <c r="AH160">
        <f>AG160</f>
        <v/>
      </c>
      <c r="AI160">
        <f>AH160*10000-ROW()</f>
        <v/>
      </c>
      <c r="AJ160">
        <f>A160</f>
        <v/>
      </c>
      <c r="AK160">
        <f>J160</f>
        <v/>
      </c>
      <c r="AL160">
        <f>AK160</f>
        <v/>
      </c>
      <c r="AM160">
        <f>AL160*10000-ROW()</f>
        <v/>
      </c>
      <c r="AN160">
        <f>A160</f>
        <v/>
      </c>
      <c r="AO160">
        <f>F160</f>
        <v/>
      </c>
      <c r="AP160">
        <f>AO160</f>
        <v/>
      </c>
      <c r="AQ160">
        <f>AP160*10000-ROW()</f>
        <v/>
      </c>
    </row>
    <row r="161">
      <c r="A161">
        <f>equipo7!A40</f>
        <v/>
      </c>
      <c r="B161">
        <f>equipo7!B40</f>
        <v/>
      </c>
      <c r="C161">
        <f>equipo7!$A$6</f>
        <v/>
      </c>
      <c r="D161">
        <f>equipo7!C40</f>
        <v/>
      </c>
      <c r="E161">
        <f>equipo7!D40</f>
        <v/>
      </c>
      <c r="F161">
        <f>equipo7!E40</f>
        <v/>
      </c>
      <c r="G161">
        <f>equipo7!F40</f>
        <v/>
      </c>
      <c r="H161">
        <f>equipo7!G40</f>
        <v/>
      </c>
      <c r="I161">
        <f>equipo7!H40</f>
        <v/>
      </c>
      <c r="J161">
        <f>equipo7!I40</f>
        <v/>
      </c>
      <c r="K161">
        <f>equipo7!J40</f>
        <v/>
      </c>
      <c r="L161">
        <f>equipo7!K40</f>
        <v/>
      </c>
      <c r="M161">
        <f>equipo7!L40</f>
        <v/>
      </c>
      <c r="N161">
        <f>equipo7!M40</f>
        <v/>
      </c>
      <c r="O161">
        <f>equipo7!N40</f>
        <v/>
      </c>
      <c r="P161">
        <f>equipo7!O40</f>
        <v/>
      </c>
      <c r="Q161">
        <f>equipo7!P40</f>
        <v/>
      </c>
      <c r="R161">
        <f>equipo7!Q40</f>
        <v/>
      </c>
      <c r="S161">
        <f>equipo7!R40</f>
        <v/>
      </c>
      <c r="U161" s="1">
        <f>equipo7!T40</f>
        <v/>
      </c>
      <c r="V161" s="1">
        <f>equipo7!U40</f>
        <v/>
      </c>
      <c r="X161">
        <f>A161</f>
        <v/>
      </c>
      <c r="Y161">
        <f>U161</f>
        <v/>
      </c>
      <c r="Z161">
        <f>Y161</f>
        <v/>
      </c>
      <c r="AA161">
        <f>Z161*10000-ROW()</f>
        <v/>
      </c>
      <c r="AB161">
        <f>A161</f>
        <v/>
      </c>
      <c r="AC161">
        <f>V161</f>
        <v/>
      </c>
      <c r="AD161">
        <f>AC161</f>
        <v/>
      </c>
      <c r="AE161">
        <f>AD161*10000-ROW()</f>
        <v/>
      </c>
      <c r="AF161">
        <f>A161</f>
        <v/>
      </c>
      <c r="AG161">
        <f>I161</f>
        <v/>
      </c>
      <c r="AH161">
        <f>AG161</f>
        <v/>
      </c>
      <c r="AI161">
        <f>AH161*10000-ROW()</f>
        <v/>
      </c>
      <c r="AJ161">
        <f>A161</f>
        <v/>
      </c>
      <c r="AK161">
        <f>J161</f>
        <v/>
      </c>
      <c r="AL161">
        <f>AK161</f>
        <v/>
      </c>
      <c r="AM161">
        <f>AL161*10000-ROW()</f>
        <v/>
      </c>
      <c r="AN161">
        <f>A161</f>
        <v/>
      </c>
      <c r="AO161">
        <f>F161</f>
        <v/>
      </c>
      <c r="AP161">
        <f>AO161</f>
        <v/>
      </c>
      <c r="AQ161">
        <f>AP161*10000-ROW()</f>
        <v/>
      </c>
    </row>
    <row r="162">
      <c r="A162">
        <f>equipo7!A41</f>
        <v/>
      </c>
      <c r="B162">
        <f>equipo7!B41</f>
        <v/>
      </c>
      <c r="C162">
        <f>equipo7!$A$6</f>
        <v/>
      </c>
      <c r="D162">
        <f>equipo7!C41</f>
        <v/>
      </c>
      <c r="E162">
        <f>equipo7!D41</f>
        <v/>
      </c>
      <c r="F162">
        <f>equipo7!E41</f>
        <v/>
      </c>
      <c r="G162">
        <f>equipo7!F41</f>
        <v/>
      </c>
      <c r="H162">
        <f>equipo7!G41</f>
        <v/>
      </c>
      <c r="I162">
        <f>equipo7!H41</f>
        <v/>
      </c>
      <c r="J162">
        <f>equipo7!I41</f>
        <v/>
      </c>
      <c r="K162">
        <f>equipo7!J41</f>
        <v/>
      </c>
      <c r="L162">
        <f>equipo7!K41</f>
        <v/>
      </c>
      <c r="M162">
        <f>equipo7!L41</f>
        <v/>
      </c>
      <c r="N162">
        <f>equipo7!M41</f>
        <v/>
      </c>
      <c r="O162">
        <f>equipo7!N41</f>
        <v/>
      </c>
      <c r="P162">
        <f>equipo7!O41</f>
        <v/>
      </c>
      <c r="Q162">
        <f>equipo7!P41</f>
        <v/>
      </c>
      <c r="R162">
        <f>equipo7!Q41</f>
        <v/>
      </c>
      <c r="S162">
        <f>equipo7!R41</f>
        <v/>
      </c>
      <c r="U162" s="1">
        <f>equipo7!T41</f>
        <v/>
      </c>
      <c r="V162" s="1">
        <f>equipo7!U41</f>
        <v/>
      </c>
      <c r="X162">
        <f>A162</f>
        <v/>
      </c>
      <c r="Y162">
        <f>U162</f>
        <v/>
      </c>
      <c r="Z162">
        <f>Y162</f>
        <v/>
      </c>
      <c r="AA162">
        <f>Z162*10000-ROW()</f>
        <v/>
      </c>
      <c r="AB162">
        <f>A162</f>
        <v/>
      </c>
      <c r="AC162">
        <f>V162</f>
        <v/>
      </c>
      <c r="AD162">
        <f>AC162</f>
        <v/>
      </c>
      <c r="AE162">
        <f>AD162*10000-ROW()</f>
        <v/>
      </c>
      <c r="AF162">
        <f>A162</f>
        <v/>
      </c>
      <c r="AG162">
        <f>I162</f>
        <v/>
      </c>
      <c r="AH162">
        <f>AG162</f>
        <v/>
      </c>
      <c r="AI162">
        <f>AH162*10000-ROW()</f>
        <v/>
      </c>
      <c r="AJ162">
        <f>A162</f>
        <v/>
      </c>
      <c r="AK162">
        <f>J162</f>
        <v/>
      </c>
      <c r="AL162">
        <f>AK162</f>
        <v/>
      </c>
      <c r="AM162">
        <f>AL162*10000-ROW()</f>
        <v/>
      </c>
      <c r="AN162">
        <f>A162</f>
        <v/>
      </c>
      <c r="AO162">
        <f>F162</f>
        <v/>
      </c>
      <c r="AP162">
        <f>AO162</f>
        <v/>
      </c>
      <c r="AQ162">
        <f>AP162*10000-ROW()</f>
        <v/>
      </c>
    </row>
    <row r="163">
      <c r="A163">
        <f>equipo7!A42</f>
        <v/>
      </c>
      <c r="B163">
        <f>equipo7!B42</f>
        <v/>
      </c>
      <c r="C163">
        <f>equipo7!$A$6</f>
        <v/>
      </c>
      <c r="D163">
        <f>equipo7!C42</f>
        <v/>
      </c>
      <c r="E163">
        <f>equipo7!D42</f>
        <v/>
      </c>
      <c r="F163">
        <f>equipo7!E42</f>
        <v/>
      </c>
      <c r="G163">
        <f>equipo7!F42</f>
        <v/>
      </c>
      <c r="H163">
        <f>equipo7!G42</f>
        <v/>
      </c>
      <c r="I163">
        <f>equipo7!H42</f>
        <v/>
      </c>
      <c r="J163">
        <f>equipo7!I42</f>
        <v/>
      </c>
      <c r="K163">
        <f>equipo7!J42</f>
        <v/>
      </c>
      <c r="L163">
        <f>equipo7!K42</f>
        <v/>
      </c>
      <c r="M163">
        <f>equipo7!L42</f>
        <v/>
      </c>
      <c r="N163">
        <f>equipo7!M42</f>
        <v/>
      </c>
      <c r="O163">
        <f>equipo7!N42</f>
        <v/>
      </c>
      <c r="P163">
        <f>equipo7!O42</f>
        <v/>
      </c>
      <c r="Q163">
        <f>equipo7!P42</f>
        <v/>
      </c>
      <c r="R163">
        <f>equipo7!Q42</f>
        <v/>
      </c>
      <c r="S163">
        <f>equipo7!R42</f>
        <v/>
      </c>
      <c r="U163" s="1">
        <f>equipo7!T42</f>
        <v/>
      </c>
      <c r="V163" s="1">
        <f>equipo7!U42</f>
        <v/>
      </c>
      <c r="X163">
        <f>A163</f>
        <v/>
      </c>
      <c r="Y163">
        <f>U163</f>
        <v/>
      </c>
      <c r="Z163">
        <f>Y163</f>
        <v/>
      </c>
      <c r="AA163">
        <f>Z163*10000-ROW()</f>
        <v/>
      </c>
      <c r="AB163">
        <f>A163</f>
        <v/>
      </c>
      <c r="AC163">
        <f>V163</f>
        <v/>
      </c>
      <c r="AD163">
        <f>AC163</f>
        <v/>
      </c>
      <c r="AE163">
        <f>AD163*10000-ROW()</f>
        <v/>
      </c>
      <c r="AF163">
        <f>A163</f>
        <v/>
      </c>
      <c r="AG163">
        <f>I163</f>
        <v/>
      </c>
      <c r="AH163">
        <f>AG163</f>
        <v/>
      </c>
      <c r="AI163">
        <f>AH163*10000-ROW()</f>
        <v/>
      </c>
      <c r="AJ163">
        <f>A163</f>
        <v/>
      </c>
      <c r="AK163">
        <f>J163</f>
        <v/>
      </c>
      <c r="AL163">
        <f>AK163</f>
        <v/>
      </c>
      <c r="AM163">
        <f>AL163*10000-ROW()</f>
        <v/>
      </c>
      <c r="AN163">
        <f>A163</f>
        <v/>
      </c>
      <c r="AO163">
        <f>F163</f>
        <v/>
      </c>
      <c r="AP163">
        <f>AO163</f>
        <v/>
      </c>
      <c r="AQ163">
        <f>AP163*10000-ROW()</f>
        <v/>
      </c>
    </row>
    <row r="164">
      <c r="A164">
        <f>equipo7!A43</f>
        <v/>
      </c>
      <c r="B164">
        <f>equipo7!B43</f>
        <v/>
      </c>
      <c r="C164">
        <f>equipo7!$A$6</f>
        <v/>
      </c>
      <c r="D164">
        <f>equipo7!C43</f>
        <v/>
      </c>
      <c r="E164">
        <f>equipo7!D43</f>
        <v/>
      </c>
      <c r="F164">
        <f>equipo7!E43</f>
        <v/>
      </c>
      <c r="G164">
        <f>equipo7!F43</f>
        <v/>
      </c>
      <c r="H164">
        <f>equipo7!G43</f>
        <v/>
      </c>
      <c r="I164">
        <f>equipo7!H43</f>
        <v/>
      </c>
      <c r="J164">
        <f>equipo7!I43</f>
        <v/>
      </c>
      <c r="K164">
        <f>equipo7!J43</f>
        <v/>
      </c>
      <c r="L164">
        <f>equipo7!K43</f>
        <v/>
      </c>
      <c r="M164">
        <f>equipo7!L43</f>
        <v/>
      </c>
      <c r="N164">
        <f>equipo7!M43</f>
        <v/>
      </c>
      <c r="O164">
        <f>equipo7!N43</f>
        <v/>
      </c>
      <c r="P164">
        <f>equipo7!O43</f>
        <v/>
      </c>
      <c r="Q164">
        <f>equipo7!P43</f>
        <v/>
      </c>
      <c r="R164">
        <f>equipo7!Q43</f>
        <v/>
      </c>
      <c r="S164">
        <f>equipo7!R43</f>
        <v/>
      </c>
      <c r="U164" s="1">
        <f>equipo7!T43</f>
        <v/>
      </c>
      <c r="V164" s="1">
        <f>equipo7!U43</f>
        <v/>
      </c>
      <c r="X164">
        <f>A164</f>
        <v/>
      </c>
      <c r="Y164">
        <f>U164</f>
        <v/>
      </c>
      <c r="Z164">
        <f>Y164</f>
        <v/>
      </c>
      <c r="AA164">
        <f>Z164*10000-ROW()</f>
        <v/>
      </c>
      <c r="AB164">
        <f>A164</f>
        <v/>
      </c>
      <c r="AC164">
        <f>V164</f>
        <v/>
      </c>
      <c r="AD164">
        <f>AC164</f>
        <v/>
      </c>
      <c r="AE164">
        <f>AD164*10000-ROW()</f>
        <v/>
      </c>
      <c r="AF164">
        <f>A164</f>
        <v/>
      </c>
      <c r="AG164">
        <f>I164</f>
        <v/>
      </c>
      <c r="AH164">
        <f>AG164</f>
        <v/>
      </c>
      <c r="AI164">
        <f>AH164*10000-ROW()</f>
        <v/>
      </c>
      <c r="AJ164">
        <f>A164</f>
        <v/>
      </c>
      <c r="AK164">
        <f>J164</f>
        <v/>
      </c>
      <c r="AL164">
        <f>AK164</f>
        <v/>
      </c>
      <c r="AM164">
        <f>AL164*10000-ROW()</f>
        <v/>
      </c>
      <c r="AN164">
        <f>A164</f>
        <v/>
      </c>
      <c r="AO164">
        <f>F164</f>
        <v/>
      </c>
      <c r="AP164">
        <f>AO164</f>
        <v/>
      </c>
      <c r="AQ164">
        <f>AP164*10000-ROW()</f>
        <v/>
      </c>
    </row>
    <row r="165">
      <c r="A165">
        <f>equipo7!A44</f>
        <v/>
      </c>
      <c r="B165">
        <f>equipo7!B44</f>
        <v/>
      </c>
      <c r="C165">
        <f>equipo7!$A$6</f>
        <v/>
      </c>
      <c r="D165">
        <f>equipo7!C44</f>
        <v/>
      </c>
      <c r="E165">
        <f>equipo7!D44</f>
        <v/>
      </c>
      <c r="F165">
        <f>equipo7!E44</f>
        <v/>
      </c>
      <c r="G165">
        <f>equipo7!F44</f>
        <v/>
      </c>
      <c r="H165">
        <f>equipo7!G44</f>
        <v/>
      </c>
      <c r="I165">
        <f>equipo7!H44</f>
        <v/>
      </c>
      <c r="J165">
        <f>equipo7!I44</f>
        <v/>
      </c>
      <c r="K165">
        <f>equipo7!J44</f>
        <v/>
      </c>
      <c r="L165">
        <f>equipo7!K44</f>
        <v/>
      </c>
      <c r="M165">
        <f>equipo7!L44</f>
        <v/>
      </c>
      <c r="N165">
        <f>equipo7!M44</f>
        <v/>
      </c>
      <c r="O165">
        <f>equipo7!N44</f>
        <v/>
      </c>
      <c r="P165">
        <f>equipo7!O44</f>
        <v/>
      </c>
      <c r="Q165">
        <f>equipo7!P44</f>
        <v/>
      </c>
      <c r="R165">
        <f>equipo7!Q44</f>
        <v/>
      </c>
      <c r="S165">
        <f>equipo7!R44</f>
        <v/>
      </c>
      <c r="U165" s="1">
        <f>equipo7!T44</f>
        <v/>
      </c>
      <c r="V165" s="1">
        <f>equipo7!U44</f>
        <v/>
      </c>
      <c r="X165">
        <f>A165</f>
        <v/>
      </c>
      <c r="Y165">
        <f>U165</f>
        <v/>
      </c>
      <c r="Z165">
        <f>Y165</f>
        <v/>
      </c>
      <c r="AA165">
        <f>Z165*10000-ROW()</f>
        <v/>
      </c>
      <c r="AB165">
        <f>A165</f>
        <v/>
      </c>
      <c r="AC165">
        <f>V165</f>
        <v/>
      </c>
      <c r="AD165">
        <f>AC165</f>
        <v/>
      </c>
      <c r="AE165">
        <f>AD165*10000-ROW()</f>
        <v/>
      </c>
      <c r="AF165">
        <f>A165</f>
        <v/>
      </c>
      <c r="AG165">
        <f>I165</f>
        <v/>
      </c>
      <c r="AH165">
        <f>AG165</f>
        <v/>
      </c>
      <c r="AI165">
        <f>AH165*10000-ROW()</f>
        <v/>
      </c>
      <c r="AJ165">
        <f>A165</f>
        <v/>
      </c>
      <c r="AK165">
        <f>J165</f>
        <v/>
      </c>
      <c r="AL165">
        <f>AK165</f>
        <v/>
      </c>
      <c r="AM165">
        <f>AL165*10000-ROW()</f>
        <v/>
      </c>
      <c r="AN165">
        <f>A165</f>
        <v/>
      </c>
      <c r="AO165">
        <f>F165</f>
        <v/>
      </c>
      <c r="AP165">
        <f>AO165</f>
        <v/>
      </c>
      <c r="AQ165">
        <f>AP165*10000-ROW()</f>
        <v/>
      </c>
    </row>
    <row r="166">
      <c r="A166">
        <f>equipo7!A45</f>
        <v/>
      </c>
      <c r="B166">
        <f>equipo7!B45</f>
        <v/>
      </c>
      <c r="C166">
        <f>equipo7!$A$6</f>
        <v/>
      </c>
      <c r="D166">
        <f>equipo7!C45</f>
        <v/>
      </c>
      <c r="E166">
        <f>equipo7!D45</f>
        <v/>
      </c>
      <c r="F166">
        <f>equipo7!E45</f>
        <v/>
      </c>
      <c r="G166">
        <f>equipo7!F45</f>
        <v/>
      </c>
      <c r="H166">
        <f>equipo7!G45</f>
        <v/>
      </c>
      <c r="I166">
        <f>equipo7!H45</f>
        <v/>
      </c>
      <c r="J166">
        <f>equipo7!I45</f>
        <v/>
      </c>
      <c r="K166">
        <f>equipo7!J45</f>
        <v/>
      </c>
      <c r="L166">
        <f>equipo7!K45</f>
        <v/>
      </c>
      <c r="M166">
        <f>equipo7!L45</f>
        <v/>
      </c>
      <c r="N166">
        <f>equipo7!M45</f>
        <v/>
      </c>
      <c r="O166">
        <f>equipo7!N45</f>
        <v/>
      </c>
      <c r="P166">
        <f>equipo7!O45</f>
        <v/>
      </c>
      <c r="Q166">
        <f>equipo7!P45</f>
        <v/>
      </c>
      <c r="R166">
        <f>equipo7!Q45</f>
        <v/>
      </c>
      <c r="S166">
        <f>equipo7!R45</f>
        <v/>
      </c>
      <c r="U166" s="1">
        <f>equipo7!T45</f>
        <v/>
      </c>
      <c r="V166" s="1">
        <f>equipo7!U45</f>
        <v/>
      </c>
      <c r="X166">
        <f>A166</f>
        <v/>
      </c>
      <c r="Y166">
        <f>U166</f>
        <v/>
      </c>
      <c r="Z166">
        <f>Y166</f>
        <v/>
      </c>
      <c r="AA166">
        <f>Z166*10000-ROW()</f>
        <v/>
      </c>
      <c r="AB166">
        <f>A166</f>
        <v/>
      </c>
      <c r="AC166">
        <f>V166</f>
        <v/>
      </c>
      <c r="AD166">
        <f>AC166</f>
        <v/>
      </c>
      <c r="AE166">
        <f>AD166*10000-ROW()</f>
        <v/>
      </c>
      <c r="AF166">
        <f>A166</f>
        <v/>
      </c>
      <c r="AG166">
        <f>I166</f>
        <v/>
      </c>
      <c r="AH166">
        <f>AG166</f>
        <v/>
      </c>
      <c r="AI166">
        <f>AH166*10000-ROW()</f>
        <v/>
      </c>
      <c r="AJ166">
        <f>A166</f>
        <v/>
      </c>
      <c r="AK166">
        <f>J166</f>
        <v/>
      </c>
      <c r="AL166">
        <f>AK166</f>
        <v/>
      </c>
      <c r="AM166">
        <f>AL166*10000-ROW()</f>
        <v/>
      </c>
      <c r="AN166">
        <f>A166</f>
        <v/>
      </c>
      <c r="AO166">
        <f>F166</f>
        <v/>
      </c>
      <c r="AP166">
        <f>AO166</f>
        <v/>
      </c>
      <c r="AQ166">
        <f>AP166*10000-ROW()</f>
        <v/>
      </c>
    </row>
    <row r="167">
      <c r="A167">
        <f>equipo7!A46</f>
        <v/>
      </c>
      <c r="B167">
        <f>equipo7!B46</f>
        <v/>
      </c>
      <c r="C167">
        <f>equipo7!$A$6</f>
        <v/>
      </c>
      <c r="D167">
        <f>equipo7!C46</f>
        <v/>
      </c>
      <c r="E167">
        <f>equipo7!D46</f>
        <v/>
      </c>
      <c r="F167">
        <f>equipo7!E46</f>
        <v/>
      </c>
      <c r="G167">
        <f>equipo7!F46</f>
        <v/>
      </c>
      <c r="H167">
        <f>equipo7!G46</f>
        <v/>
      </c>
      <c r="I167">
        <f>equipo7!H46</f>
        <v/>
      </c>
      <c r="J167">
        <f>equipo7!I46</f>
        <v/>
      </c>
      <c r="K167">
        <f>equipo7!J46</f>
        <v/>
      </c>
      <c r="L167">
        <f>equipo7!K46</f>
        <v/>
      </c>
      <c r="M167">
        <f>equipo7!L46</f>
        <v/>
      </c>
      <c r="N167">
        <f>equipo7!M46</f>
        <v/>
      </c>
      <c r="O167">
        <f>equipo7!N46</f>
        <v/>
      </c>
      <c r="P167">
        <f>equipo7!O46</f>
        <v/>
      </c>
      <c r="Q167">
        <f>equipo7!P46</f>
        <v/>
      </c>
      <c r="R167">
        <f>equipo7!Q46</f>
        <v/>
      </c>
      <c r="S167">
        <f>equipo7!R46</f>
        <v/>
      </c>
      <c r="U167" s="1">
        <f>equipo7!T46</f>
        <v/>
      </c>
      <c r="V167" s="1">
        <f>equipo7!U46</f>
        <v/>
      </c>
      <c r="X167">
        <f>A167</f>
        <v/>
      </c>
      <c r="Y167">
        <f>U167</f>
        <v/>
      </c>
      <c r="Z167">
        <f>Y167</f>
        <v/>
      </c>
      <c r="AA167">
        <f>Z167*10000-ROW()</f>
        <v/>
      </c>
      <c r="AB167">
        <f>A167</f>
        <v/>
      </c>
      <c r="AC167">
        <f>V167</f>
        <v/>
      </c>
      <c r="AD167">
        <f>AC167</f>
        <v/>
      </c>
      <c r="AE167">
        <f>AD167*10000-ROW()</f>
        <v/>
      </c>
      <c r="AF167">
        <f>A167</f>
        <v/>
      </c>
      <c r="AG167">
        <f>I167</f>
        <v/>
      </c>
      <c r="AH167">
        <f>AG167</f>
        <v/>
      </c>
      <c r="AI167">
        <f>AH167*10000-ROW()</f>
        <v/>
      </c>
      <c r="AJ167">
        <f>A167</f>
        <v/>
      </c>
      <c r="AK167">
        <f>J167</f>
        <v/>
      </c>
      <c r="AL167">
        <f>AK167</f>
        <v/>
      </c>
      <c r="AM167">
        <f>AL167*10000-ROW()</f>
        <v/>
      </c>
      <c r="AN167">
        <f>A167</f>
        <v/>
      </c>
      <c r="AO167">
        <f>F167</f>
        <v/>
      </c>
      <c r="AP167">
        <f>AO167</f>
        <v/>
      </c>
      <c r="AQ167">
        <f>AP167*10000-ROW()</f>
        <v/>
      </c>
    </row>
    <row r="168">
      <c r="A168">
        <f>equipo7!A47</f>
        <v/>
      </c>
      <c r="B168">
        <f>equipo7!B47</f>
        <v/>
      </c>
      <c r="C168">
        <f>equipo7!$A$6</f>
        <v/>
      </c>
      <c r="D168">
        <f>equipo7!C47</f>
        <v/>
      </c>
      <c r="E168">
        <f>equipo7!D47</f>
        <v/>
      </c>
      <c r="F168">
        <f>equipo7!E47</f>
        <v/>
      </c>
      <c r="G168">
        <f>equipo7!F47</f>
        <v/>
      </c>
      <c r="H168">
        <f>equipo7!G47</f>
        <v/>
      </c>
      <c r="I168">
        <f>equipo7!H47</f>
        <v/>
      </c>
      <c r="J168">
        <f>equipo7!I47</f>
        <v/>
      </c>
      <c r="K168">
        <f>equipo7!J47</f>
        <v/>
      </c>
      <c r="L168">
        <f>equipo7!K47</f>
        <v/>
      </c>
      <c r="M168">
        <f>equipo7!L47</f>
        <v/>
      </c>
      <c r="N168">
        <f>equipo7!M47</f>
        <v/>
      </c>
      <c r="O168">
        <f>equipo7!N47</f>
        <v/>
      </c>
      <c r="P168">
        <f>equipo7!O47</f>
        <v/>
      </c>
      <c r="Q168">
        <f>equipo7!P47</f>
        <v/>
      </c>
      <c r="R168">
        <f>equipo7!Q47</f>
        <v/>
      </c>
      <c r="S168">
        <f>equipo7!R47</f>
        <v/>
      </c>
      <c r="U168" s="1">
        <f>equipo7!T47</f>
        <v/>
      </c>
      <c r="V168" s="1">
        <f>equipo7!U47</f>
        <v/>
      </c>
      <c r="X168">
        <f>A168</f>
        <v/>
      </c>
      <c r="Y168">
        <f>U168</f>
        <v/>
      </c>
      <c r="Z168">
        <f>Y168</f>
        <v/>
      </c>
      <c r="AA168">
        <f>Z168*10000-ROW()</f>
        <v/>
      </c>
      <c r="AB168">
        <f>A168</f>
        <v/>
      </c>
      <c r="AC168">
        <f>V168</f>
        <v/>
      </c>
      <c r="AD168">
        <f>AC168</f>
        <v/>
      </c>
      <c r="AE168">
        <f>AD168*10000-ROW()</f>
        <v/>
      </c>
      <c r="AF168">
        <f>A168</f>
        <v/>
      </c>
      <c r="AG168">
        <f>I168</f>
        <v/>
      </c>
      <c r="AH168">
        <f>AG168</f>
        <v/>
      </c>
      <c r="AI168">
        <f>AH168*10000-ROW()</f>
        <v/>
      </c>
      <c r="AJ168">
        <f>A168</f>
        <v/>
      </c>
      <c r="AK168">
        <f>J168</f>
        <v/>
      </c>
      <c r="AL168">
        <f>AK168</f>
        <v/>
      </c>
      <c r="AM168">
        <f>AL168*10000-ROW()</f>
        <v/>
      </c>
      <c r="AN168">
        <f>A168</f>
        <v/>
      </c>
      <c r="AO168">
        <f>F168</f>
        <v/>
      </c>
      <c r="AP168">
        <f>AO168</f>
        <v/>
      </c>
      <c r="AQ168">
        <f>AP168*10000-ROW()</f>
        <v/>
      </c>
    </row>
    <row r="169">
      <c r="A169">
        <f>equipo7!A48</f>
        <v/>
      </c>
      <c r="B169">
        <f>equipo7!B48</f>
        <v/>
      </c>
      <c r="C169">
        <f>equipo7!$A$6</f>
        <v/>
      </c>
      <c r="D169">
        <f>equipo7!C48</f>
        <v/>
      </c>
      <c r="E169">
        <f>equipo7!D48</f>
        <v/>
      </c>
      <c r="F169">
        <f>equipo7!E48</f>
        <v/>
      </c>
      <c r="G169">
        <f>equipo7!F48</f>
        <v/>
      </c>
      <c r="H169">
        <f>equipo7!G48</f>
        <v/>
      </c>
      <c r="I169">
        <f>equipo7!H48</f>
        <v/>
      </c>
      <c r="J169">
        <f>equipo7!I48</f>
        <v/>
      </c>
      <c r="K169">
        <f>equipo7!J48</f>
        <v/>
      </c>
      <c r="L169">
        <f>equipo7!K48</f>
        <v/>
      </c>
      <c r="M169">
        <f>equipo7!L48</f>
        <v/>
      </c>
      <c r="N169">
        <f>equipo7!M48</f>
        <v/>
      </c>
      <c r="O169">
        <f>equipo7!N48</f>
        <v/>
      </c>
      <c r="P169">
        <f>equipo7!O48</f>
        <v/>
      </c>
      <c r="Q169">
        <f>equipo7!P48</f>
        <v/>
      </c>
      <c r="R169">
        <f>equipo7!Q48</f>
        <v/>
      </c>
      <c r="S169">
        <f>equipo7!R48</f>
        <v/>
      </c>
      <c r="U169" s="1">
        <f>equipo7!T48</f>
        <v/>
      </c>
      <c r="V169" s="1">
        <f>equipo7!U48</f>
        <v/>
      </c>
      <c r="X169">
        <f>A169</f>
        <v/>
      </c>
      <c r="Y169">
        <f>U169</f>
        <v/>
      </c>
      <c r="Z169">
        <f>Y169</f>
        <v/>
      </c>
      <c r="AA169">
        <f>Z169*10000-ROW()</f>
        <v/>
      </c>
      <c r="AB169">
        <f>A169</f>
        <v/>
      </c>
      <c r="AC169">
        <f>V169</f>
        <v/>
      </c>
      <c r="AD169">
        <f>AC169</f>
        <v/>
      </c>
      <c r="AE169">
        <f>AD169*10000-ROW()</f>
        <v/>
      </c>
      <c r="AF169">
        <f>A169</f>
        <v/>
      </c>
      <c r="AG169">
        <f>I169</f>
        <v/>
      </c>
      <c r="AH169">
        <f>AG169</f>
        <v/>
      </c>
      <c r="AI169">
        <f>AH169*10000-ROW()</f>
        <v/>
      </c>
      <c r="AJ169">
        <f>A169</f>
        <v/>
      </c>
      <c r="AK169">
        <f>J169</f>
        <v/>
      </c>
      <c r="AL169">
        <f>AK169</f>
        <v/>
      </c>
      <c r="AM169">
        <f>AL169*10000-ROW()</f>
        <v/>
      </c>
      <c r="AN169">
        <f>A169</f>
        <v/>
      </c>
      <c r="AO169">
        <f>F169</f>
        <v/>
      </c>
      <c r="AP169">
        <f>AO169</f>
        <v/>
      </c>
      <c r="AQ169">
        <f>AP169*10000-ROW()</f>
        <v/>
      </c>
    </row>
    <row r="170">
      <c r="A170">
        <f>equipo7!A49</f>
        <v/>
      </c>
      <c r="B170">
        <f>equipo7!B49</f>
        <v/>
      </c>
      <c r="C170">
        <f>equipo7!$A$6</f>
        <v/>
      </c>
      <c r="D170">
        <f>equipo7!C49</f>
        <v/>
      </c>
      <c r="E170">
        <f>equipo7!D49</f>
        <v/>
      </c>
      <c r="F170">
        <f>equipo7!E49</f>
        <v/>
      </c>
      <c r="G170">
        <f>equipo7!F49</f>
        <v/>
      </c>
      <c r="H170">
        <f>equipo7!G49</f>
        <v/>
      </c>
      <c r="I170">
        <f>equipo7!H49</f>
        <v/>
      </c>
      <c r="J170">
        <f>equipo7!I49</f>
        <v/>
      </c>
      <c r="K170">
        <f>equipo7!J49</f>
        <v/>
      </c>
      <c r="L170">
        <f>equipo7!K49</f>
        <v/>
      </c>
      <c r="M170">
        <f>equipo7!L49</f>
        <v/>
      </c>
      <c r="N170">
        <f>equipo7!M49</f>
        <v/>
      </c>
      <c r="O170">
        <f>equipo7!N49</f>
        <v/>
      </c>
      <c r="P170">
        <f>equipo7!O49</f>
        <v/>
      </c>
      <c r="Q170">
        <f>equipo7!P49</f>
        <v/>
      </c>
      <c r="R170">
        <f>equipo7!Q49</f>
        <v/>
      </c>
      <c r="S170">
        <f>equipo7!R49</f>
        <v/>
      </c>
      <c r="U170" s="1">
        <f>equipo7!T49</f>
        <v/>
      </c>
      <c r="V170" s="1">
        <f>equipo7!U49</f>
        <v/>
      </c>
      <c r="X170">
        <f>A170</f>
        <v/>
      </c>
      <c r="Y170">
        <f>U170</f>
        <v/>
      </c>
      <c r="Z170">
        <f>Y170</f>
        <v/>
      </c>
      <c r="AA170">
        <f>Z170*10000-ROW()</f>
        <v/>
      </c>
      <c r="AB170">
        <f>A170</f>
        <v/>
      </c>
      <c r="AC170">
        <f>V170</f>
        <v/>
      </c>
      <c r="AD170">
        <f>AC170</f>
        <v/>
      </c>
      <c r="AE170">
        <f>AD170*10000-ROW()</f>
        <v/>
      </c>
      <c r="AF170">
        <f>A170</f>
        <v/>
      </c>
      <c r="AG170">
        <f>I170</f>
        <v/>
      </c>
      <c r="AH170">
        <f>AG170</f>
        <v/>
      </c>
      <c r="AI170">
        <f>AH170*10000-ROW()</f>
        <v/>
      </c>
      <c r="AJ170">
        <f>A170</f>
        <v/>
      </c>
      <c r="AK170">
        <f>J170</f>
        <v/>
      </c>
      <c r="AL170">
        <f>AK170</f>
        <v/>
      </c>
      <c r="AM170">
        <f>AL170*10000-ROW()</f>
        <v/>
      </c>
      <c r="AN170">
        <f>A170</f>
        <v/>
      </c>
      <c r="AO170">
        <f>F170</f>
        <v/>
      </c>
      <c r="AP170">
        <f>AO170</f>
        <v/>
      </c>
      <c r="AQ170">
        <f>AP170*10000-ROW()</f>
        <v/>
      </c>
    </row>
    <row r="171">
      <c r="A171">
        <f>equipo7!A50</f>
        <v/>
      </c>
      <c r="B171">
        <f>equipo7!B50</f>
        <v/>
      </c>
      <c r="C171">
        <f>equipo7!$A$6</f>
        <v/>
      </c>
      <c r="D171">
        <f>equipo7!C50</f>
        <v/>
      </c>
      <c r="E171">
        <f>equipo7!D50</f>
        <v/>
      </c>
      <c r="F171">
        <f>equipo7!E50</f>
        <v/>
      </c>
      <c r="G171">
        <f>equipo7!F50</f>
        <v/>
      </c>
      <c r="H171">
        <f>equipo7!G50</f>
        <v/>
      </c>
      <c r="I171">
        <f>equipo7!H50</f>
        <v/>
      </c>
      <c r="J171">
        <f>equipo7!I50</f>
        <v/>
      </c>
      <c r="K171">
        <f>equipo7!J50</f>
        <v/>
      </c>
      <c r="L171">
        <f>equipo7!K50</f>
        <v/>
      </c>
      <c r="M171">
        <f>equipo7!L50</f>
        <v/>
      </c>
      <c r="N171">
        <f>equipo7!M50</f>
        <v/>
      </c>
      <c r="O171">
        <f>equipo7!N50</f>
        <v/>
      </c>
      <c r="P171">
        <f>equipo7!O50</f>
        <v/>
      </c>
      <c r="Q171">
        <f>equipo7!P50</f>
        <v/>
      </c>
      <c r="R171">
        <f>equipo7!Q50</f>
        <v/>
      </c>
      <c r="S171">
        <f>equipo7!R50</f>
        <v/>
      </c>
      <c r="U171" s="1">
        <f>equipo7!T50</f>
        <v/>
      </c>
      <c r="V171" s="1">
        <f>equipo7!U50</f>
        <v/>
      </c>
      <c r="X171">
        <f>A171</f>
        <v/>
      </c>
      <c r="Y171">
        <f>U171</f>
        <v/>
      </c>
      <c r="Z171">
        <f>Y171</f>
        <v/>
      </c>
      <c r="AA171">
        <f>Z171*10000-ROW()</f>
        <v/>
      </c>
      <c r="AB171">
        <f>A171</f>
        <v/>
      </c>
      <c r="AC171">
        <f>V171</f>
        <v/>
      </c>
      <c r="AD171">
        <f>AC171</f>
        <v/>
      </c>
      <c r="AE171">
        <f>AD171*10000-ROW()</f>
        <v/>
      </c>
      <c r="AF171">
        <f>A171</f>
        <v/>
      </c>
      <c r="AG171">
        <f>I171</f>
        <v/>
      </c>
      <c r="AH171">
        <f>AG171</f>
        <v/>
      </c>
      <c r="AI171">
        <f>AH171*10000-ROW()</f>
        <v/>
      </c>
      <c r="AJ171">
        <f>A171</f>
        <v/>
      </c>
      <c r="AK171">
        <f>J171</f>
        <v/>
      </c>
      <c r="AL171">
        <f>AK171</f>
        <v/>
      </c>
      <c r="AM171">
        <f>AL171*10000-ROW()</f>
        <v/>
      </c>
      <c r="AN171">
        <f>A171</f>
        <v/>
      </c>
      <c r="AO171">
        <f>F171</f>
        <v/>
      </c>
      <c r="AP171">
        <f>AO171</f>
        <v/>
      </c>
      <c r="AQ171">
        <f>AP171*10000-ROW()</f>
        <v/>
      </c>
    </row>
    <row r="172">
      <c r="A172">
        <f>equipo7!A51</f>
        <v/>
      </c>
      <c r="B172">
        <f>equipo7!B51</f>
        <v/>
      </c>
      <c r="C172">
        <f>equipo7!$A$6</f>
        <v/>
      </c>
      <c r="D172">
        <f>equipo7!C51</f>
        <v/>
      </c>
      <c r="E172">
        <f>equipo7!D51</f>
        <v/>
      </c>
      <c r="F172">
        <f>equipo7!E51</f>
        <v/>
      </c>
      <c r="G172">
        <f>equipo7!F51</f>
        <v/>
      </c>
      <c r="H172">
        <f>equipo7!G51</f>
        <v/>
      </c>
      <c r="I172">
        <f>equipo7!H51</f>
        <v/>
      </c>
      <c r="J172">
        <f>equipo7!I51</f>
        <v/>
      </c>
      <c r="K172">
        <f>equipo7!J51</f>
        <v/>
      </c>
      <c r="L172">
        <f>equipo7!K51</f>
        <v/>
      </c>
      <c r="M172">
        <f>equipo7!L51</f>
        <v/>
      </c>
      <c r="N172">
        <f>equipo7!M51</f>
        <v/>
      </c>
      <c r="O172">
        <f>equipo7!N51</f>
        <v/>
      </c>
      <c r="P172">
        <f>equipo7!O51</f>
        <v/>
      </c>
      <c r="Q172">
        <f>equipo7!P51</f>
        <v/>
      </c>
      <c r="R172">
        <f>equipo7!Q51</f>
        <v/>
      </c>
      <c r="S172">
        <f>equipo7!R51</f>
        <v/>
      </c>
      <c r="U172" s="1">
        <f>equipo7!T51</f>
        <v/>
      </c>
      <c r="V172" s="1">
        <f>equipo7!U51</f>
        <v/>
      </c>
      <c r="X172">
        <f>A172</f>
        <v/>
      </c>
      <c r="Y172">
        <f>U172</f>
        <v/>
      </c>
      <c r="Z172">
        <f>Y172</f>
        <v/>
      </c>
      <c r="AA172">
        <f>Z172*10000-ROW()</f>
        <v/>
      </c>
      <c r="AB172">
        <f>A172</f>
        <v/>
      </c>
      <c r="AC172">
        <f>V172</f>
        <v/>
      </c>
      <c r="AD172">
        <f>AC172</f>
        <v/>
      </c>
      <c r="AE172">
        <f>AD172*10000-ROW()</f>
        <v/>
      </c>
      <c r="AF172">
        <f>A172</f>
        <v/>
      </c>
      <c r="AG172">
        <f>I172</f>
        <v/>
      </c>
      <c r="AH172">
        <f>AG172</f>
        <v/>
      </c>
      <c r="AI172">
        <f>AH172*10000-ROW()</f>
        <v/>
      </c>
      <c r="AJ172">
        <f>A172</f>
        <v/>
      </c>
      <c r="AK172">
        <f>J172</f>
        <v/>
      </c>
      <c r="AL172">
        <f>AK172</f>
        <v/>
      </c>
      <c r="AM172">
        <f>AL172*10000-ROW()</f>
        <v/>
      </c>
      <c r="AN172">
        <f>A172</f>
        <v/>
      </c>
      <c r="AO172">
        <f>F172</f>
        <v/>
      </c>
      <c r="AP172">
        <f>AO172</f>
        <v/>
      </c>
      <c r="AQ172">
        <f>AP172*10000-ROW()</f>
        <v/>
      </c>
    </row>
    <row r="173">
      <c r="A173">
        <f>equipo7!A52</f>
        <v/>
      </c>
      <c r="B173">
        <f>equipo7!B52</f>
        <v/>
      </c>
      <c r="C173">
        <f>equipo7!$A$6</f>
        <v/>
      </c>
      <c r="D173">
        <f>equipo7!C52</f>
        <v/>
      </c>
      <c r="E173">
        <f>equipo7!D52</f>
        <v/>
      </c>
      <c r="F173">
        <f>equipo7!E52</f>
        <v/>
      </c>
      <c r="G173">
        <f>equipo7!F52</f>
        <v/>
      </c>
      <c r="H173">
        <f>equipo7!G52</f>
        <v/>
      </c>
      <c r="I173">
        <f>equipo7!H52</f>
        <v/>
      </c>
      <c r="J173">
        <f>equipo7!I52</f>
        <v/>
      </c>
      <c r="K173">
        <f>equipo7!J52</f>
        <v/>
      </c>
      <c r="L173">
        <f>equipo7!K52</f>
        <v/>
      </c>
      <c r="M173">
        <f>equipo7!L52</f>
        <v/>
      </c>
      <c r="N173">
        <f>equipo7!M52</f>
        <v/>
      </c>
      <c r="O173">
        <f>equipo7!N52</f>
        <v/>
      </c>
      <c r="P173">
        <f>equipo7!O52</f>
        <v/>
      </c>
      <c r="Q173">
        <f>equipo7!P52</f>
        <v/>
      </c>
      <c r="R173">
        <f>equipo7!Q52</f>
        <v/>
      </c>
      <c r="S173">
        <f>equipo7!R52</f>
        <v/>
      </c>
      <c r="U173" s="1">
        <f>equipo7!T52</f>
        <v/>
      </c>
      <c r="V173" s="1">
        <f>equipo7!U52</f>
        <v/>
      </c>
      <c r="X173">
        <f>A173</f>
        <v/>
      </c>
      <c r="Y173">
        <f>U173</f>
        <v/>
      </c>
      <c r="Z173">
        <f>Y173</f>
        <v/>
      </c>
      <c r="AA173">
        <f>Z173*10000-ROW()</f>
        <v/>
      </c>
      <c r="AB173">
        <f>A173</f>
        <v/>
      </c>
      <c r="AC173">
        <f>V173</f>
        <v/>
      </c>
      <c r="AD173">
        <f>AC173</f>
        <v/>
      </c>
      <c r="AE173">
        <f>AD173*10000-ROW()</f>
        <v/>
      </c>
      <c r="AF173">
        <f>A173</f>
        <v/>
      </c>
      <c r="AG173">
        <f>I173</f>
        <v/>
      </c>
      <c r="AH173">
        <f>AG173</f>
        <v/>
      </c>
      <c r="AI173">
        <f>AH173*10000-ROW()</f>
        <v/>
      </c>
      <c r="AJ173">
        <f>A173</f>
        <v/>
      </c>
      <c r="AK173">
        <f>J173</f>
        <v/>
      </c>
      <c r="AL173">
        <f>AK173</f>
        <v/>
      </c>
      <c r="AM173">
        <f>AL173*10000-ROW()</f>
        <v/>
      </c>
      <c r="AN173">
        <f>A173</f>
        <v/>
      </c>
      <c r="AO173">
        <f>F173</f>
        <v/>
      </c>
      <c r="AP173">
        <f>AO173</f>
        <v/>
      </c>
      <c r="AQ173">
        <f>AP173*10000-ROW()</f>
        <v/>
      </c>
    </row>
    <row r="174">
      <c r="A174">
        <f>equipo7!A53</f>
        <v/>
      </c>
      <c r="B174">
        <f>equipo7!B53</f>
        <v/>
      </c>
      <c r="C174">
        <f>equipo7!$A$6</f>
        <v/>
      </c>
      <c r="D174">
        <f>equipo7!C53</f>
        <v/>
      </c>
      <c r="E174">
        <f>equipo7!D53</f>
        <v/>
      </c>
      <c r="F174">
        <f>equipo7!E53</f>
        <v/>
      </c>
      <c r="G174">
        <f>equipo7!F53</f>
        <v/>
      </c>
      <c r="H174">
        <f>equipo7!G53</f>
        <v/>
      </c>
      <c r="I174">
        <f>equipo7!H53</f>
        <v/>
      </c>
      <c r="J174">
        <f>equipo7!I53</f>
        <v/>
      </c>
      <c r="K174">
        <f>equipo7!J53</f>
        <v/>
      </c>
      <c r="L174">
        <f>equipo7!K53</f>
        <v/>
      </c>
      <c r="M174">
        <f>equipo7!L53</f>
        <v/>
      </c>
      <c r="N174">
        <f>equipo7!M53</f>
        <v/>
      </c>
      <c r="O174">
        <f>equipo7!N53</f>
        <v/>
      </c>
      <c r="P174">
        <f>equipo7!O53</f>
        <v/>
      </c>
      <c r="Q174">
        <f>equipo7!P53</f>
        <v/>
      </c>
      <c r="R174">
        <f>equipo7!Q53</f>
        <v/>
      </c>
      <c r="S174">
        <f>equipo7!R53</f>
        <v/>
      </c>
      <c r="U174" s="1">
        <f>equipo7!T53</f>
        <v/>
      </c>
      <c r="V174" s="1">
        <f>equipo7!U53</f>
        <v/>
      </c>
      <c r="X174">
        <f>A174</f>
        <v/>
      </c>
      <c r="Y174">
        <f>U174</f>
        <v/>
      </c>
      <c r="Z174">
        <f>Y174</f>
        <v/>
      </c>
      <c r="AA174">
        <f>Z174*10000-ROW()</f>
        <v/>
      </c>
      <c r="AB174">
        <f>A174</f>
        <v/>
      </c>
      <c r="AC174">
        <f>V174</f>
        <v/>
      </c>
      <c r="AD174">
        <f>AC174</f>
        <v/>
      </c>
      <c r="AE174">
        <f>AD174*10000-ROW()</f>
        <v/>
      </c>
      <c r="AF174">
        <f>A174</f>
        <v/>
      </c>
      <c r="AG174">
        <f>I174</f>
        <v/>
      </c>
      <c r="AH174">
        <f>AG174</f>
        <v/>
      </c>
      <c r="AI174">
        <f>AH174*10000-ROW()</f>
        <v/>
      </c>
      <c r="AJ174">
        <f>A174</f>
        <v/>
      </c>
      <c r="AK174">
        <f>J174</f>
        <v/>
      </c>
      <c r="AL174">
        <f>AK174</f>
        <v/>
      </c>
      <c r="AM174">
        <f>AL174*10000-ROW()</f>
        <v/>
      </c>
      <c r="AN174">
        <f>A174</f>
        <v/>
      </c>
      <c r="AO174">
        <f>F174</f>
        <v/>
      </c>
      <c r="AP174">
        <f>AO174</f>
        <v/>
      </c>
      <c r="AQ174">
        <f>AP174*10000-ROW()</f>
        <v/>
      </c>
    </row>
    <row r="175">
      <c r="A175">
        <f>equipo7!A54</f>
        <v/>
      </c>
      <c r="B175">
        <f>equipo7!B54</f>
        <v/>
      </c>
      <c r="C175">
        <f>equipo7!$A$6</f>
        <v/>
      </c>
      <c r="D175">
        <f>equipo7!C54</f>
        <v/>
      </c>
      <c r="E175">
        <f>equipo7!D54</f>
        <v/>
      </c>
      <c r="F175">
        <f>equipo7!E54</f>
        <v/>
      </c>
      <c r="G175">
        <f>equipo7!F54</f>
        <v/>
      </c>
      <c r="H175">
        <f>equipo7!G54</f>
        <v/>
      </c>
      <c r="I175">
        <f>equipo7!H54</f>
        <v/>
      </c>
      <c r="J175">
        <f>equipo7!I54</f>
        <v/>
      </c>
      <c r="K175">
        <f>equipo7!J54</f>
        <v/>
      </c>
      <c r="L175">
        <f>equipo7!K54</f>
        <v/>
      </c>
      <c r="M175">
        <f>equipo7!L54</f>
        <v/>
      </c>
      <c r="N175">
        <f>equipo7!M54</f>
        <v/>
      </c>
      <c r="O175">
        <f>equipo7!N54</f>
        <v/>
      </c>
      <c r="P175">
        <f>equipo7!O54</f>
        <v/>
      </c>
      <c r="Q175">
        <f>equipo7!P54</f>
        <v/>
      </c>
      <c r="R175">
        <f>equipo7!Q54</f>
        <v/>
      </c>
      <c r="S175">
        <f>equipo7!R54</f>
        <v/>
      </c>
      <c r="U175" s="1">
        <f>equipo7!T54</f>
        <v/>
      </c>
      <c r="V175" s="1">
        <f>equipo7!U54</f>
        <v/>
      </c>
      <c r="X175">
        <f>A175</f>
        <v/>
      </c>
      <c r="Y175">
        <f>U175</f>
        <v/>
      </c>
      <c r="Z175">
        <f>Y175</f>
        <v/>
      </c>
      <c r="AA175">
        <f>Z175*10000-ROW()</f>
        <v/>
      </c>
      <c r="AB175">
        <f>A175</f>
        <v/>
      </c>
      <c r="AC175">
        <f>V175</f>
        <v/>
      </c>
      <c r="AD175">
        <f>AC175</f>
        <v/>
      </c>
      <c r="AE175">
        <f>AD175*10000-ROW()</f>
        <v/>
      </c>
      <c r="AF175">
        <f>A175</f>
        <v/>
      </c>
      <c r="AG175">
        <f>I175</f>
        <v/>
      </c>
      <c r="AH175">
        <f>AG175</f>
        <v/>
      </c>
      <c r="AI175">
        <f>AH175*10000-ROW()</f>
        <v/>
      </c>
      <c r="AJ175">
        <f>A175</f>
        <v/>
      </c>
      <c r="AK175">
        <f>J175</f>
        <v/>
      </c>
      <c r="AL175">
        <f>AK175</f>
        <v/>
      </c>
      <c r="AM175">
        <f>AL175*10000-ROW()</f>
        <v/>
      </c>
      <c r="AN175">
        <f>A175</f>
        <v/>
      </c>
      <c r="AO175">
        <f>F175</f>
        <v/>
      </c>
      <c r="AP175">
        <f>AO175</f>
        <v/>
      </c>
      <c r="AQ175">
        <f>AP175*10000-ROW()</f>
        <v/>
      </c>
    </row>
    <row r="176">
      <c r="A176">
        <f>equipo7!A55</f>
        <v/>
      </c>
      <c r="B176">
        <f>equipo7!B55</f>
        <v/>
      </c>
      <c r="C176">
        <f>equipo7!$A$6</f>
        <v/>
      </c>
      <c r="D176">
        <f>equipo7!C55</f>
        <v/>
      </c>
      <c r="E176">
        <f>equipo7!D55</f>
        <v/>
      </c>
      <c r="F176">
        <f>equipo7!E55</f>
        <v/>
      </c>
      <c r="G176">
        <f>equipo7!F55</f>
        <v/>
      </c>
      <c r="H176">
        <f>equipo7!G55</f>
        <v/>
      </c>
      <c r="I176">
        <f>equipo7!H55</f>
        <v/>
      </c>
      <c r="J176">
        <f>equipo7!I55</f>
        <v/>
      </c>
      <c r="K176">
        <f>equipo7!J55</f>
        <v/>
      </c>
      <c r="L176">
        <f>equipo7!K55</f>
        <v/>
      </c>
      <c r="M176">
        <f>equipo7!L55</f>
        <v/>
      </c>
      <c r="N176">
        <f>equipo7!M55</f>
        <v/>
      </c>
      <c r="O176">
        <f>equipo7!N55</f>
        <v/>
      </c>
      <c r="P176">
        <f>equipo7!O55</f>
        <v/>
      </c>
      <c r="Q176">
        <f>equipo7!P55</f>
        <v/>
      </c>
      <c r="R176">
        <f>equipo7!Q55</f>
        <v/>
      </c>
      <c r="S176">
        <f>equipo7!R55</f>
        <v/>
      </c>
      <c r="U176" s="1">
        <f>equipo7!T55</f>
        <v/>
      </c>
      <c r="V176" s="1">
        <f>equipo7!U55</f>
        <v/>
      </c>
      <c r="X176">
        <f>A176</f>
        <v/>
      </c>
      <c r="Y176">
        <f>U176</f>
        <v/>
      </c>
      <c r="Z176">
        <f>Y176</f>
        <v/>
      </c>
      <c r="AA176">
        <f>Z176*10000-ROW()</f>
        <v/>
      </c>
      <c r="AB176">
        <f>A176</f>
        <v/>
      </c>
      <c r="AC176">
        <f>V176</f>
        <v/>
      </c>
      <c r="AD176">
        <f>AC176</f>
        <v/>
      </c>
      <c r="AE176">
        <f>AD176*10000-ROW()</f>
        <v/>
      </c>
      <c r="AF176">
        <f>A176</f>
        <v/>
      </c>
      <c r="AG176">
        <f>I176</f>
        <v/>
      </c>
      <c r="AH176">
        <f>AG176</f>
        <v/>
      </c>
      <c r="AI176">
        <f>AH176*10000-ROW()</f>
        <v/>
      </c>
      <c r="AJ176">
        <f>A176</f>
        <v/>
      </c>
      <c r="AK176">
        <f>J176</f>
        <v/>
      </c>
      <c r="AL176">
        <f>AK176</f>
        <v/>
      </c>
      <c r="AM176">
        <f>AL176*10000-ROW()</f>
        <v/>
      </c>
      <c r="AN176">
        <f>A176</f>
        <v/>
      </c>
      <c r="AO176">
        <f>F176</f>
        <v/>
      </c>
      <c r="AP176">
        <f>AO176</f>
        <v/>
      </c>
      <c r="AQ176">
        <f>AP176*10000-ROW()</f>
        <v/>
      </c>
    </row>
    <row r="177">
      <c r="A177">
        <f>equipo7!A56</f>
        <v/>
      </c>
      <c r="B177">
        <f>equipo7!B56</f>
        <v/>
      </c>
      <c r="C177">
        <f>equipo7!$A$6</f>
        <v/>
      </c>
      <c r="D177">
        <f>equipo7!C56</f>
        <v/>
      </c>
      <c r="E177">
        <f>equipo7!D56</f>
        <v/>
      </c>
      <c r="F177">
        <f>equipo7!E56</f>
        <v/>
      </c>
      <c r="G177">
        <f>equipo7!F56</f>
        <v/>
      </c>
      <c r="H177">
        <f>equipo7!G56</f>
        <v/>
      </c>
      <c r="I177">
        <f>equipo7!H56</f>
        <v/>
      </c>
      <c r="J177">
        <f>equipo7!I56</f>
        <v/>
      </c>
      <c r="K177">
        <f>equipo7!J56</f>
        <v/>
      </c>
      <c r="L177">
        <f>equipo7!K56</f>
        <v/>
      </c>
      <c r="M177">
        <f>equipo7!L56</f>
        <v/>
      </c>
      <c r="N177">
        <f>equipo7!M56</f>
        <v/>
      </c>
      <c r="O177">
        <f>equipo7!N56</f>
        <v/>
      </c>
      <c r="P177">
        <f>equipo7!O56</f>
        <v/>
      </c>
      <c r="Q177">
        <f>equipo7!P56</f>
        <v/>
      </c>
      <c r="R177">
        <f>equipo7!Q56</f>
        <v/>
      </c>
      <c r="S177">
        <f>equipo7!R56</f>
        <v/>
      </c>
      <c r="U177" s="1">
        <f>equipo7!T56</f>
        <v/>
      </c>
      <c r="V177" s="1">
        <f>equipo7!U56</f>
        <v/>
      </c>
      <c r="X177">
        <f>A177</f>
        <v/>
      </c>
      <c r="Y177">
        <f>U177</f>
        <v/>
      </c>
      <c r="Z177">
        <f>Y177</f>
        <v/>
      </c>
      <c r="AA177">
        <f>Z177*10000-ROW()</f>
        <v/>
      </c>
      <c r="AB177">
        <f>A177</f>
        <v/>
      </c>
      <c r="AC177">
        <f>V177</f>
        <v/>
      </c>
      <c r="AD177">
        <f>AC177</f>
        <v/>
      </c>
      <c r="AE177">
        <f>AD177*10000-ROW()</f>
        <v/>
      </c>
      <c r="AF177">
        <f>A177</f>
        <v/>
      </c>
      <c r="AG177">
        <f>I177</f>
        <v/>
      </c>
      <c r="AH177">
        <f>AG177</f>
        <v/>
      </c>
      <c r="AI177">
        <f>AH177*10000-ROW()</f>
        <v/>
      </c>
      <c r="AJ177">
        <f>A177</f>
        <v/>
      </c>
      <c r="AK177">
        <f>J177</f>
        <v/>
      </c>
      <c r="AL177">
        <f>AK177</f>
        <v/>
      </c>
      <c r="AM177">
        <f>AL177*10000-ROW()</f>
        <v/>
      </c>
      <c r="AN177">
        <f>A177</f>
        <v/>
      </c>
      <c r="AO177">
        <f>F177</f>
        <v/>
      </c>
      <c r="AP177">
        <f>AO177</f>
        <v/>
      </c>
      <c r="AQ177">
        <f>AP177*10000-ROW()</f>
        <v/>
      </c>
    </row>
    <row r="178">
      <c r="A178">
        <f>equipo7!A57</f>
        <v/>
      </c>
      <c r="B178">
        <f>equipo7!B57</f>
        <v/>
      </c>
      <c r="C178">
        <f>equipo7!$A$6</f>
        <v/>
      </c>
      <c r="D178">
        <f>equipo7!C57</f>
        <v/>
      </c>
      <c r="E178">
        <f>equipo7!D57</f>
        <v/>
      </c>
      <c r="F178">
        <f>equipo7!E57</f>
        <v/>
      </c>
      <c r="G178">
        <f>equipo7!F57</f>
        <v/>
      </c>
      <c r="H178">
        <f>equipo7!G57</f>
        <v/>
      </c>
      <c r="I178">
        <f>equipo7!H57</f>
        <v/>
      </c>
      <c r="J178">
        <f>equipo7!I57</f>
        <v/>
      </c>
      <c r="K178">
        <f>equipo7!J57</f>
        <v/>
      </c>
      <c r="L178">
        <f>equipo7!K57</f>
        <v/>
      </c>
      <c r="M178">
        <f>equipo7!L57</f>
        <v/>
      </c>
      <c r="N178">
        <f>equipo7!M57</f>
        <v/>
      </c>
      <c r="O178">
        <f>equipo7!N57</f>
        <v/>
      </c>
      <c r="P178">
        <f>equipo7!O57</f>
        <v/>
      </c>
      <c r="Q178">
        <f>equipo7!P57</f>
        <v/>
      </c>
      <c r="R178">
        <f>equipo7!Q57</f>
        <v/>
      </c>
      <c r="S178">
        <f>equipo7!R57</f>
        <v/>
      </c>
      <c r="U178" s="1">
        <f>equipo7!T57</f>
        <v/>
      </c>
      <c r="V178" s="1">
        <f>equipo7!U57</f>
        <v/>
      </c>
      <c r="X178">
        <f>A178</f>
        <v/>
      </c>
      <c r="Y178">
        <f>U178</f>
        <v/>
      </c>
      <c r="Z178">
        <f>Y178</f>
        <v/>
      </c>
      <c r="AA178">
        <f>Z178*10000-ROW()</f>
        <v/>
      </c>
      <c r="AB178">
        <f>A178</f>
        <v/>
      </c>
      <c r="AC178">
        <f>V178</f>
        <v/>
      </c>
      <c r="AD178">
        <f>AC178</f>
        <v/>
      </c>
      <c r="AE178">
        <f>AD178*10000-ROW()</f>
        <v/>
      </c>
      <c r="AF178">
        <f>A178</f>
        <v/>
      </c>
      <c r="AG178">
        <f>I178</f>
        <v/>
      </c>
      <c r="AH178">
        <f>AG178</f>
        <v/>
      </c>
      <c r="AI178">
        <f>AH178*10000-ROW()</f>
        <v/>
      </c>
      <c r="AJ178">
        <f>A178</f>
        <v/>
      </c>
      <c r="AK178">
        <f>J178</f>
        <v/>
      </c>
      <c r="AL178">
        <f>AK178</f>
        <v/>
      </c>
      <c r="AM178">
        <f>AL178*10000-ROW()</f>
        <v/>
      </c>
      <c r="AN178">
        <f>A178</f>
        <v/>
      </c>
      <c r="AO178">
        <f>F178</f>
        <v/>
      </c>
      <c r="AP178">
        <f>AO178</f>
        <v/>
      </c>
      <c r="AQ178">
        <f>AP178*10000-ROW()</f>
        <v/>
      </c>
    </row>
    <row r="179">
      <c r="A179">
        <f>equipo7!A58</f>
        <v/>
      </c>
      <c r="B179">
        <f>equipo7!B58</f>
        <v/>
      </c>
      <c r="C179">
        <f>equipo7!$A$6</f>
        <v/>
      </c>
      <c r="D179">
        <f>equipo7!C58</f>
        <v/>
      </c>
      <c r="E179">
        <f>equipo7!D58</f>
        <v/>
      </c>
      <c r="F179">
        <f>equipo7!E58</f>
        <v/>
      </c>
      <c r="G179">
        <f>equipo7!F58</f>
        <v/>
      </c>
      <c r="H179">
        <f>equipo7!G58</f>
        <v/>
      </c>
      <c r="I179">
        <f>equipo7!H58</f>
        <v/>
      </c>
      <c r="J179">
        <f>equipo7!I58</f>
        <v/>
      </c>
      <c r="K179">
        <f>equipo7!J58</f>
        <v/>
      </c>
      <c r="L179">
        <f>equipo7!K58</f>
        <v/>
      </c>
      <c r="M179">
        <f>equipo7!L58</f>
        <v/>
      </c>
      <c r="N179">
        <f>equipo7!M58</f>
        <v/>
      </c>
      <c r="O179">
        <f>equipo7!N58</f>
        <v/>
      </c>
      <c r="P179">
        <f>equipo7!O58</f>
        <v/>
      </c>
      <c r="Q179">
        <f>equipo7!P58</f>
        <v/>
      </c>
      <c r="R179">
        <f>equipo7!Q58</f>
        <v/>
      </c>
      <c r="S179">
        <f>equipo7!R58</f>
        <v/>
      </c>
      <c r="U179" s="1">
        <f>equipo7!T58</f>
        <v/>
      </c>
      <c r="V179" s="1">
        <f>equipo7!U58</f>
        <v/>
      </c>
      <c r="X179">
        <f>A179</f>
        <v/>
      </c>
      <c r="Y179">
        <f>U179</f>
        <v/>
      </c>
      <c r="Z179">
        <f>Y179</f>
        <v/>
      </c>
      <c r="AA179">
        <f>Z179*10000-ROW()</f>
        <v/>
      </c>
      <c r="AB179">
        <f>A179</f>
        <v/>
      </c>
      <c r="AC179">
        <f>V179</f>
        <v/>
      </c>
      <c r="AD179">
        <f>AC179</f>
        <v/>
      </c>
      <c r="AE179">
        <f>AD179*10000-ROW()</f>
        <v/>
      </c>
      <c r="AF179">
        <f>A179</f>
        <v/>
      </c>
      <c r="AG179">
        <f>I179</f>
        <v/>
      </c>
      <c r="AH179">
        <f>AG179</f>
        <v/>
      </c>
      <c r="AI179">
        <f>AH179*10000-ROW()</f>
        <v/>
      </c>
      <c r="AJ179">
        <f>A179</f>
        <v/>
      </c>
      <c r="AK179">
        <f>J179</f>
        <v/>
      </c>
      <c r="AL179">
        <f>AK179</f>
        <v/>
      </c>
      <c r="AM179">
        <f>AL179*10000-ROW()</f>
        <v/>
      </c>
      <c r="AN179">
        <f>A179</f>
        <v/>
      </c>
      <c r="AO179">
        <f>F179</f>
        <v/>
      </c>
      <c r="AP179">
        <f>AO179</f>
        <v/>
      </c>
      <c r="AQ179">
        <f>AP179*10000-ROW()</f>
        <v/>
      </c>
    </row>
    <row r="180">
      <c r="A180">
        <f>equipo7!A59</f>
        <v/>
      </c>
      <c r="B180">
        <f>equipo7!B59</f>
        <v/>
      </c>
      <c r="C180">
        <f>equipo7!$A$6</f>
        <v/>
      </c>
      <c r="D180">
        <f>equipo7!C59</f>
        <v/>
      </c>
      <c r="E180">
        <f>equipo7!D59</f>
        <v/>
      </c>
      <c r="F180">
        <f>equipo7!E59</f>
        <v/>
      </c>
      <c r="G180">
        <f>equipo7!F59</f>
        <v/>
      </c>
      <c r="H180">
        <f>equipo7!G59</f>
        <v/>
      </c>
      <c r="I180">
        <f>equipo7!H59</f>
        <v/>
      </c>
      <c r="J180">
        <f>equipo7!I59</f>
        <v/>
      </c>
      <c r="K180">
        <f>equipo7!J59</f>
        <v/>
      </c>
      <c r="L180">
        <f>equipo7!K59</f>
        <v/>
      </c>
      <c r="M180">
        <f>equipo7!L59</f>
        <v/>
      </c>
      <c r="N180">
        <f>equipo7!M59</f>
        <v/>
      </c>
      <c r="O180">
        <f>equipo7!N59</f>
        <v/>
      </c>
      <c r="P180">
        <f>equipo7!O59</f>
        <v/>
      </c>
      <c r="Q180">
        <f>equipo7!P59</f>
        <v/>
      </c>
      <c r="R180">
        <f>equipo7!Q59</f>
        <v/>
      </c>
      <c r="S180">
        <f>equipo7!R59</f>
        <v/>
      </c>
      <c r="U180" s="1">
        <f>equipo7!T59</f>
        <v/>
      </c>
      <c r="V180" s="1">
        <f>equipo7!U59</f>
        <v/>
      </c>
      <c r="X180">
        <f>A180</f>
        <v/>
      </c>
      <c r="Y180">
        <f>U180</f>
        <v/>
      </c>
      <c r="Z180">
        <f>Y180</f>
        <v/>
      </c>
      <c r="AA180">
        <f>Z180*10000-ROW()</f>
        <v/>
      </c>
      <c r="AB180">
        <f>A180</f>
        <v/>
      </c>
      <c r="AC180">
        <f>V180</f>
        <v/>
      </c>
      <c r="AD180">
        <f>AC180</f>
        <v/>
      </c>
      <c r="AE180">
        <f>AD180*10000-ROW()</f>
        <v/>
      </c>
      <c r="AF180">
        <f>A180</f>
        <v/>
      </c>
      <c r="AG180">
        <f>I180</f>
        <v/>
      </c>
      <c r="AH180">
        <f>AG180</f>
        <v/>
      </c>
      <c r="AI180">
        <f>AH180*10000-ROW()</f>
        <v/>
      </c>
      <c r="AJ180">
        <f>A180</f>
        <v/>
      </c>
      <c r="AK180">
        <f>J180</f>
        <v/>
      </c>
      <c r="AL180">
        <f>AK180</f>
        <v/>
      </c>
      <c r="AM180">
        <f>AL180*10000-ROW()</f>
        <v/>
      </c>
      <c r="AN180">
        <f>A180</f>
        <v/>
      </c>
      <c r="AO180">
        <f>F180</f>
        <v/>
      </c>
      <c r="AP180">
        <f>AO180</f>
        <v/>
      </c>
      <c r="AQ180">
        <f>AP180*10000-ROW()</f>
        <v/>
      </c>
    </row>
    <row r="181">
      <c r="A181">
        <f>equipo7!A60</f>
        <v/>
      </c>
      <c r="B181">
        <f>equipo7!B60</f>
        <v/>
      </c>
      <c r="C181">
        <f>equipo7!$A$6</f>
        <v/>
      </c>
      <c r="D181">
        <f>equipo7!C60</f>
        <v/>
      </c>
      <c r="E181">
        <f>equipo7!D60</f>
        <v/>
      </c>
      <c r="F181">
        <f>equipo7!E60</f>
        <v/>
      </c>
      <c r="G181">
        <f>equipo7!F60</f>
        <v/>
      </c>
      <c r="H181">
        <f>equipo7!G60</f>
        <v/>
      </c>
      <c r="I181">
        <f>equipo7!H60</f>
        <v/>
      </c>
      <c r="J181">
        <f>equipo7!I60</f>
        <v/>
      </c>
      <c r="K181">
        <f>equipo7!J60</f>
        <v/>
      </c>
      <c r="L181">
        <f>equipo7!K60</f>
        <v/>
      </c>
      <c r="M181">
        <f>equipo7!L60</f>
        <v/>
      </c>
      <c r="N181">
        <f>equipo7!M60</f>
        <v/>
      </c>
      <c r="O181">
        <f>equipo7!N60</f>
        <v/>
      </c>
      <c r="P181">
        <f>equipo7!O60</f>
        <v/>
      </c>
      <c r="Q181">
        <f>equipo7!P60</f>
        <v/>
      </c>
      <c r="R181">
        <f>equipo7!Q60</f>
        <v/>
      </c>
      <c r="S181">
        <f>equipo7!R60</f>
        <v/>
      </c>
      <c r="U181" s="1">
        <f>equipo7!T60</f>
        <v/>
      </c>
      <c r="V181" s="1">
        <f>equipo7!U60</f>
        <v/>
      </c>
      <c r="X181">
        <f>A181</f>
        <v/>
      </c>
      <c r="Y181">
        <f>U181</f>
        <v/>
      </c>
      <c r="Z181">
        <f>Y181</f>
        <v/>
      </c>
      <c r="AA181">
        <f>Z181*10000-ROW()</f>
        <v/>
      </c>
      <c r="AB181">
        <f>A181</f>
        <v/>
      </c>
      <c r="AC181">
        <f>V181</f>
        <v/>
      </c>
      <c r="AD181">
        <f>AC181</f>
        <v/>
      </c>
      <c r="AE181">
        <f>AD181*10000-ROW()</f>
        <v/>
      </c>
      <c r="AF181">
        <f>A181</f>
        <v/>
      </c>
      <c r="AG181">
        <f>I181</f>
        <v/>
      </c>
      <c r="AH181">
        <f>AG181</f>
        <v/>
      </c>
      <c r="AI181">
        <f>AH181*10000-ROW()</f>
        <v/>
      </c>
      <c r="AJ181">
        <f>A181</f>
        <v/>
      </c>
      <c r="AK181">
        <f>J181</f>
        <v/>
      </c>
      <c r="AL181">
        <f>AK181</f>
        <v/>
      </c>
      <c r="AM181">
        <f>AL181*10000-ROW()</f>
        <v/>
      </c>
      <c r="AN181">
        <f>A181</f>
        <v/>
      </c>
      <c r="AO181">
        <f>F181</f>
        <v/>
      </c>
      <c r="AP181">
        <f>AO181</f>
        <v/>
      </c>
      <c r="AQ181">
        <f>AP181*10000-ROW()</f>
        <v/>
      </c>
    </row>
    <row r="182">
      <c r="A182">
        <f>equipo7!A61</f>
        <v/>
      </c>
      <c r="B182">
        <f>equipo7!B61</f>
        <v/>
      </c>
      <c r="C182">
        <f>equipo7!$A$6</f>
        <v/>
      </c>
      <c r="D182">
        <f>equipo7!C61</f>
        <v/>
      </c>
      <c r="E182">
        <f>equipo7!D61</f>
        <v/>
      </c>
      <c r="F182">
        <f>equipo7!E61</f>
        <v/>
      </c>
      <c r="G182">
        <f>equipo7!F61</f>
        <v/>
      </c>
      <c r="H182">
        <f>equipo7!G61</f>
        <v/>
      </c>
      <c r="I182">
        <f>equipo7!H61</f>
        <v/>
      </c>
      <c r="J182">
        <f>equipo7!I61</f>
        <v/>
      </c>
      <c r="K182">
        <f>equipo7!J61</f>
        <v/>
      </c>
      <c r="L182">
        <f>equipo7!K61</f>
        <v/>
      </c>
      <c r="M182">
        <f>equipo7!L61</f>
        <v/>
      </c>
      <c r="N182">
        <f>equipo7!M61</f>
        <v/>
      </c>
      <c r="O182">
        <f>equipo7!N61</f>
        <v/>
      </c>
      <c r="P182">
        <f>equipo7!O61</f>
        <v/>
      </c>
      <c r="Q182">
        <f>equipo7!P61</f>
        <v/>
      </c>
      <c r="R182">
        <f>equipo7!Q61</f>
        <v/>
      </c>
      <c r="S182">
        <f>equipo7!R61</f>
        <v/>
      </c>
      <c r="U182" s="1">
        <f>equipo7!T61</f>
        <v/>
      </c>
      <c r="V182" s="1">
        <f>equipo7!U61</f>
        <v/>
      </c>
      <c r="X182">
        <f>A182</f>
        <v/>
      </c>
      <c r="Y182">
        <f>U182</f>
        <v/>
      </c>
      <c r="Z182">
        <f>Y182</f>
        <v/>
      </c>
      <c r="AA182">
        <f>Z182*10000-ROW()</f>
        <v/>
      </c>
      <c r="AB182">
        <f>A182</f>
        <v/>
      </c>
      <c r="AC182">
        <f>V182</f>
        <v/>
      </c>
      <c r="AD182">
        <f>AC182</f>
        <v/>
      </c>
      <c r="AE182">
        <f>AD182*10000-ROW()</f>
        <v/>
      </c>
      <c r="AF182">
        <f>A182</f>
        <v/>
      </c>
      <c r="AG182">
        <f>I182</f>
        <v/>
      </c>
      <c r="AH182">
        <f>AG182</f>
        <v/>
      </c>
      <c r="AI182">
        <f>AH182*10000-ROW()</f>
        <v/>
      </c>
      <c r="AJ182">
        <f>A182</f>
        <v/>
      </c>
      <c r="AK182">
        <f>J182</f>
        <v/>
      </c>
      <c r="AL182">
        <f>AK182</f>
        <v/>
      </c>
      <c r="AM182">
        <f>AL182*10000-ROW()</f>
        <v/>
      </c>
      <c r="AN182">
        <f>A182</f>
        <v/>
      </c>
      <c r="AO182">
        <f>F182</f>
        <v/>
      </c>
      <c r="AP182">
        <f>AO182</f>
        <v/>
      </c>
      <c r="AQ182">
        <f>AP182*10000-ROW()</f>
        <v/>
      </c>
    </row>
    <row r="183">
      <c r="A183">
        <f>equipo8!A37</f>
        <v/>
      </c>
      <c r="B183">
        <f>equipo8!B37</f>
        <v/>
      </c>
      <c r="C183">
        <f>equipo8!$A$6</f>
        <v/>
      </c>
      <c r="D183">
        <f>equipo8!C37</f>
        <v/>
      </c>
      <c r="E183">
        <f>equipo8!D37</f>
        <v/>
      </c>
      <c r="F183">
        <f>equipo8!E37</f>
        <v/>
      </c>
      <c r="G183">
        <f>equipo8!F37</f>
        <v/>
      </c>
      <c r="H183">
        <f>equipo8!G37</f>
        <v/>
      </c>
      <c r="I183">
        <f>equipo8!H37</f>
        <v/>
      </c>
      <c r="J183">
        <f>equipo8!I37</f>
        <v/>
      </c>
      <c r="K183">
        <f>equipo8!J37</f>
        <v/>
      </c>
      <c r="L183">
        <f>equipo8!K37</f>
        <v/>
      </c>
      <c r="M183">
        <f>equipo8!L37</f>
        <v/>
      </c>
      <c r="N183">
        <f>equipo8!M37</f>
        <v/>
      </c>
      <c r="O183">
        <f>equipo8!N37</f>
        <v/>
      </c>
      <c r="P183">
        <f>equipo8!O37</f>
        <v/>
      </c>
      <c r="Q183">
        <f>equipo8!P37</f>
        <v/>
      </c>
      <c r="R183">
        <f>equipo8!Q37</f>
        <v/>
      </c>
      <c r="S183">
        <f>equipo8!R37</f>
        <v/>
      </c>
      <c r="U183" s="1">
        <f>equipo8!T37</f>
        <v/>
      </c>
      <c r="V183" s="1">
        <f>equipo8!U37</f>
        <v/>
      </c>
      <c r="X183">
        <f>A183</f>
        <v/>
      </c>
      <c r="Y183">
        <f>U183</f>
        <v/>
      </c>
      <c r="Z183">
        <f>Y183</f>
        <v/>
      </c>
      <c r="AA183">
        <f>Z183*10000-ROW()</f>
        <v/>
      </c>
      <c r="AB183">
        <f>A183</f>
        <v/>
      </c>
      <c r="AC183">
        <f>V183</f>
        <v/>
      </c>
      <c r="AD183">
        <f>AC183</f>
        <v/>
      </c>
      <c r="AE183">
        <f>AD183*10000-ROW()</f>
        <v/>
      </c>
      <c r="AF183">
        <f>A183</f>
        <v/>
      </c>
      <c r="AG183">
        <f>I183</f>
        <v/>
      </c>
      <c r="AH183">
        <f>AG183</f>
        <v/>
      </c>
      <c r="AI183">
        <f>AH183*10000-ROW()</f>
        <v/>
      </c>
      <c r="AJ183">
        <f>A183</f>
        <v/>
      </c>
      <c r="AK183">
        <f>J183</f>
        <v/>
      </c>
      <c r="AL183">
        <f>AK183</f>
        <v/>
      </c>
      <c r="AM183">
        <f>AL183*10000-ROW()</f>
        <v/>
      </c>
      <c r="AN183">
        <f>A183</f>
        <v/>
      </c>
      <c r="AO183">
        <f>F183</f>
        <v/>
      </c>
      <c r="AP183">
        <f>AO183</f>
        <v/>
      </c>
      <c r="AQ183">
        <f>AP183*10000-ROW()</f>
        <v/>
      </c>
    </row>
    <row r="184">
      <c r="A184">
        <f>equipo8!A38</f>
        <v/>
      </c>
      <c r="B184">
        <f>equipo8!B38</f>
        <v/>
      </c>
      <c r="C184">
        <f>equipo8!$A$6</f>
        <v/>
      </c>
      <c r="D184">
        <f>equipo8!C38</f>
        <v/>
      </c>
      <c r="E184">
        <f>equipo8!D38</f>
        <v/>
      </c>
      <c r="F184">
        <f>equipo8!E38</f>
        <v/>
      </c>
      <c r="G184">
        <f>equipo8!F38</f>
        <v/>
      </c>
      <c r="H184">
        <f>equipo8!G38</f>
        <v/>
      </c>
      <c r="I184">
        <f>equipo8!H38</f>
        <v/>
      </c>
      <c r="J184">
        <f>equipo8!I38</f>
        <v/>
      </c>
      <c r="K184">
        <f>equipo8!J38</f>
        <v/>
      </c>
      <c r="L184">
        <f>equipo8!K38</f>
        <v/>
      </c>
      <c r="M184">
        <f>equipo8!L38</f>
        <v/>
      </c>
      <c r="N184">
        <f>equipo8!M38</f>
        <v/>
      </c>
      <c r="O184">
        <f>equipo8!N38</f>
        <v/>
      </c>
      <c r="P184">
        <f>equipo8!O38</f>
        <v/>
      </c>
      <c r="Q184">
        <f>equipo8!P38</f>
        <v/>
      </c>
      <c r="R184">
        <f>equipo8!Q38</f>
        <v/>
      </c>
      <c r="S184">
        <f>equipo8!R38</f>
        <v/>
      </c>
      <c r="U184" s="1">
        <f>equipo8!T38</f>
        <v/>
      </c>
      <c r="V184" s="1">
        <f>equipo8!U38</f>
        <v/>
      </c>
      <c r="X184">
        <f>A184</f>
        <v/>
      </c>
      <c r="Y184">
        <f>U184</f>
        <v/>
      </c>
      <c r="Z184">
        <f>Y184</f>
        <v/>
      </c>
      <c r="AA184">
        <f>Z184*10000-ROW()</f>
        <v/>
      </c>
      <c r="AB184">
        <f>A184</f>
        <v/>
      </c>
      <c r="AC184">
        <f>V184</f>
        <v/>
      </c>
      <c r="AD184">
        <f>AC184</f>
        <v/>
      </c>
      <c r="AE184">
        <f>AD184*10000-ROW()</f>
        <v/>
      </c>
      <c r="AF184">
        <f>A184</f>
        <v/>
      </c>
      <c r="AG184">
        <f>I184</f>
        <v/>
      </c>
      <c r="AH184">
        <f>AG184</f>
        <v/>
      </c>
      <c r="AI184">
        <f>AH184*10000-ROW()</f>
        <v/>
      </c>
      <c r="AJ184">
        <f>A184</f>
        <v/>
      </c>
      <c r="AK184">
        <f>J184</f>
        <v/>
      </c>
      <c r="AL184">
        <f>AK184</f>
        <v/>
      </c>
      <c r="AM184">
        <f>AL184*10000-ROW()</f>
        <v/>
      </c>
      <c r="AN184">
        <f>A184</f>
        <v/>
      </c>
      <c r="AO184">
        <f>F184</f>
        <v/>
      </c>
      <c r="AP184">
        <f>AO184</f>
        <v/>
      </c>
      <c r="AQ184">
        <f>AP184*10000-ROW()</f>
        <v/>
      </c>
    </row>
    <row r="185">
      <c r="A185">
        <f>equipo8!A39</f>
        <v/>
      </c>
      <c r="B185">
        <f>equipo8!B39</f>
        <v/>
      </c>
      <c r="C185">
        <f>equipo8!$A$6</f>
        <v/>
      </c>
      <c r="D185">
        <f>equipo8!C39</f>
        <v/>
      </c>
      <c r="E185">
        <f>equipo8!D39</f>
        <v/>
      </c>
      <c r="F185">
        <f>equipo8!E39</f>
        <v/>
      </c>
      <c r="G185">
        <f>equipo8!F39</f>
        <v/>
      </c>
      <c r="H185">
        <f>equipo8!G39</f>
        <v/>
      </c>
      <c r="I185">
        <f>equipo8!H39</f>
        <v/>
      </c>
      <c r="J185">
        <f>equipo8!I39</f>
        <v/>
      </c>
      <c r="K185">
        <f>equipo8!J39</f>
        <v/>
      </c>
      <c r="L185">
        <f>equipo8!K39</f>
        <v/>
      </c>
      <c r="M185">
        <f>equipo8!L39</f>
        <v/>
      </c>
      <c r="N185">
        <f>equipo8!M39</f>
        <v/>
      </c>
      <c r="O185">
        <f>equipo8!N39</f>
        <v/>
      </c>
      <c r="P185">
        <f>equipo8!O39</f>
        <v/>
      </c>
      <c r="Q185">
        <f>equipo8!P39</f>
        <v/>
      </c>
      <c r="R185">
        <f>equipo8!Q39</f>
        <v/>
      </c>
      <c r="S185">
        <f>equipo8!R39</f>
        <v/>
      </c>
      <c r="U185" s="1">
        <f>equipo8!T39</f>
        <v/>
      </c>
      <c r="V185" s="1">
        <f>equipo8!U39</f>
        <v/>
      </c>
      <c r="X185">
        <f>A185</f>
        <v/>
      </c>
      <c r="Y185">
        <f>U185</f>
        <v/>
      </c>
      <c r="Z185">
        <f>Y185</f>
        <v/>
      </c>
      <c r="AA185">
        <f>Z185*10000-ROW()</f>
        <v/>
      </c>
      <c r="AB185">
        <f>A185</f>
        <v/>
      </c>
      <c r="AC185">
        <f>V185</f>
        <v/>
      </c>
      <c r="AD185">
        <f>AC185</f>
        <v/>
      </c>
      <c r="AE185">
        <f>AD185*10000-ROW()</f>
        <v/>
      </c>
      <c r="AF185">
        <f>A185</f>
        <v/>
      </c>
      <c r="AG185">
        <f>I185</f>
        <v/>
      </c>
      <c r="AH185">
        <f>AG185</f>
        <v/>
      </c>
      <c r="AI185">
        <f>AH185*10000-ROW()</f>
        <v/>
      </c>
      <c r="AJ185">
        <f>A185</f>
        <v/>
      </c>
      <c r="AK185">
        <f>J185</f>
        <v/>
      </c>
      <c r="AL185">
        <f>AK185</f>
        <v/>
      </c>
      <c r="AM185">
        <f>AL185*10000-ROW()</f>
        <v/>
      </c>
      <c r="AN185">
        <f>A185</f>
        <v/>
      </c>
      <c r="AO185">
        <f>F185</f>
        <v/>
      </c>
      <c r="AP185">
        <f>AO185</f>
        <v/>
      </c>
      <c r="AQ185">
        <f>AP185*10000-ROW()</f>
        <v/>
      </c>
    </row>
    <row r="186">
      <c r="A186">
        <f>equipo8!A40</f>
        <v/>
      </c>
      <c r="B186">
        <f>equipo8!B40</f>
        <v/>
      </c>
      <c r="C186">
        <f>equipo8!$A$6</f>
        <v/>
      </c>
      <c r="D186">
        <f>equipo8!C40</f>
        <v/>
      </c>
      <c r="E186">
        <f>equipo8!D40</f>
        <v/>
      </c>
      <c r="F186">
        <f>equipo8!E40</f>
        <v/>
      </c>
      <c r="G186">
        <f>equipo8!F40</f>
        <v/>
      </c>
      <c r="H186">
        <f>equipo8!G40</f>
        <v/>
      </c>
      <c r="I186">
        <f>equipo8!H40</f>
        <v/>
      </c>
      <c r="J186">
        <f>equipo8!I40</f>
        <v/>
      </c>
      <c r="K186">
        <f>equipo8!J40</f>
        <v/>
      </c>
      <c r="L186">
        <f>equipo8!K40</f>
        <v/>
      </c>
      <c r="M186">
        <f>equipo8!L40</f>
        <v/>
      </c>
      <c r="N186">
        <f>equipo8!M40</f>
        <v/>
      </c>
      <c r="O186">
        <f>equipo8!N40</f>
        <v/>
      </c>
      <c r="P186">
        <f>equipo8!O40</f>
        <v/>
      </c>
      <c r="Q186">
        <f>equipo8!P40</f>
        <v/>
      </c>
      <c r="R186">
        <f>equipo8!Q40</f>
        <v/>
      </c>
      <c r="S186">
        <f>equipo8!R40</f>
        <v/>
      </c>
      <c r="U186" s="1">
        <f>equipo8!T40</f>
        <v/>
      </c>
      <c r="V186" s="1">
        <f>equipo8!U40</f>
        <v/>
      </c>
      <c r="X186">
        <f>A186</f>
        <v/>
      </c>
      <c r="Y186">
        <f>U186</f>
        <v/>
      </c>
      <c r="Z186">
        <f>Y186</f>
        <v/>
      </c>
      <c r="AA186">
        <f>Z186*10000-ROW()</f>
        <v/>
      </c>
      <c r="AB186">
        <f>A186</f>
        <v/>
      </c>
      <c r="AC186">
        <f>V186</f>
        <v/>
      </c>
      <c r="AD186">
        <f>AC186</f>
        <v/>
      </c>
      <c r="AE186">
        <f>AD186*10000-ROW()</f>
        <v/>
      </c>
      <c r="AF186">
        <f>A186</f>
        <v/>
      </c>
      <c r="AG186">
        <f>I186</f>
        <v/>
      </c>
      <c r="AH186">
        <f>AG186</f>
        <v/>
      </c>
      <c r="AI186">
        <f>AH186*10000-ROW()</f>
        <v/>
      </c>
      <c r="AJ186">
        <f>A186</f>
        <v/>
      </c>
      <c r="AK186">
        <f>J186</f>
        <v/>
      </c>
      <c r="AL186">
        <f>AK186</f>
        <v/>
      </c>
      <c r="AM186">
        <f>AL186*10000-ROW()</f>
        <v/>
      </c>
      <c r="AN186">
        <f>A186</f>
        <v/>
      </c>
      <c r="AO186">
        <f>F186</f>
        <v/>
      </c>
      <c r="AP186">
        <f>AO186</f>
        <v/>
      </c>
      <c r="AQ186">
        <f>AP186*10000-ROW()</f>
        <v/>
      </c>
    </row>
    <row r="187">
      <c r="A187">
        <f>equipo8!A41</f>
        <v/>
      </c>
      <c r="B187">
        <f>equipo8!B41</f>
        <v/>
      </c>
      <c r="C187">
        <f>equipo8!$A$6</f>
        <v/>
      </c>
      <c r="D187">
        <f>equipo8!C41</f>
        <v/>
      </c>
      <c r="E187">
        <f>equipo8!D41</f>
        <v/>
      </c>
      <c r="F187">
        <f>equipo8!E41</f>
        <v/>
      </c>
      <c r="G187">
        <f>equipo8!F41</f>
        <v/>
      </c>
      <c r="H187">
        <f>equipo8!G41</f>
        <v/>
      </c>
      <c r="I187">
        <f>equipo8!H41</f>
        <v/>
      </c>
      <c r="J187">
        <f>equipo8!I41</f>
        <v/>
      </c>
      <c r="K187">
        <f>equipo8!J41</f>
        <v/>
      </c>
      <c r="L187">
        <f>equipo8!K41</f>
        <v/>
      </c>
      <c r="M187">
        <f>equipo8!L41</f>
        <v/>
      </c>
      <c r="N187">
        <f>equipo8!M41</f>
        <v/>
      </c>
      <c r="O187">
        <f>equipo8!N41</f>
        <v/>
      </c>
      <c r="P187">
        <f>equipo8!O41</f>
        <v/>
      </c>
      <c r="Q187">
        <f>equipo8!P41</f>
        <v/>
      </c>
      <c r="R187">
        <f>equipo8!Q41</f>
        <v/>
      </c>
      <c r="S187">
        <f>equipo8!R41</f>
        <v/>
      </c>
      <c r="U187" s="1">
        <f>equipo8!T41</f>
        <v/>
      </c>
      <c r="V187" s="1">
        <f>equipo8!U41</f>
        <v/>
      </c>
      <c r="X187">
        <f>A187</f>
        <v/>
      </c>
      <c r="Y187">
        <f>U187</f>
        <v/>
      </c>
      <c r="Z187">
        <f>Y187</f>
        <v/>
      </c>
      <c r="AA187">
        <f>Z187*10000-ROW()</f>
        <v/>
      </c>
      <c r="AB187">
        <f>A187</f>
        <v/>
      </c>
      <c r="AC187">
        <f>V187</f>
        <v/>
      </c>
      <c r="AD187">
        <f>AC187</f>
        <v/>
      </c>
      <c r="AE187">
        <f>AD187*10000-ROW()</f>
        <v/>
      </c>
      <c r="AF187">
        <f>A187</f>
        <v/>
      </c>
      <c r="AG187">
        <f>I187</f>
        <v/>
      </c>
      <c r="AH187">
        <f>AG187</f>
        <v/>
      </c>
      <c r="AI187">
        <f>AH187*10000-ROW()</f>
        <v/>
      </c>
      <c r="AJ187">
        <f>A187</f>
        <v/>
      </c>
      <c r="AK187">
        <f>J187</f>
        <v/>
      </c>
      <c r="AL187">
        <f>AK187</f>
        <v/>
      </c>
      <c r="AM187">
        <f>AL187*10000-ROW()</f>
        <v/>
      </c>
      <c r="AN187">
        <f>A187</f>
        <v/>
      </c>
      <c r="AO187">
        <f>F187</f>
        <v/>
      </c>
      <c r="AP187">
        <f>AO187</f>
        <v/>
      </c>
      <c r="AQ187">
        <f>AP187*10000-ROW()</f>
        <v/>
      </c>
    </row>
    <row r="188">
      <c r="A188">
        <f>equipo8!A42</f>
        <v/>
      </c>
      <c r="B188">
        <f>equipo8!B42</f>
        <v/>
      </c>
      <c r="C188">
        <f>equipo8!$A$6</f>
        <v/>
      </c>
      <c r="D188">
        <f>equipo8!C42</f>
        <v/>
      </c>
      <c r="E188">
        <f>equipo8!D42</f>
        <v/>
      </c>
      <c r="F188">
        <f>equipo8!E42</f>
        <v/>
      </c>
      <c r="G188">
        <f>equipo8!F42</f>
        <v/>
      </c>
      <c r="H188">
        <f>equipo8!G42</f>
        <v/>
      </c>
      <c r="I188">
        <f>equipo8!H42</f>
        <v/>
      </c>
      <c r="J188">
        <f>equipo8!I42</f>
        <v/>
      </c>
      <c r="K188">
        <f>equipo8!J42</f>
        <v/>
      </c>
      <c r="L188">
        <f>equipo8!K42</f>
        <v/>
      </c>
      <c r="M188">
        <f>equipo8!L42</f>
        <v/>
      </c>
      <c r="N188">
        <f>equipo8!M42</f>
        <v/>
      </c>
      <c r="O188">
        <f>equipo8!N42</f>
        <v/>
      </c>
      <c r="P188">
        <f>equipo8!O42</f>
        <v/>
      </c>
      <c r="Q188">
        <f>equipo8!P42</f>
        <v/>
      </c>
      <c r="R188">
        <f>equipo8!Q42</f>
        <v/>
      </c>
      <c r="S188">
        <f>equipo8!R42</f>
        <v/>
      </c>
      <c r="U188" s="1">
        <f>equipo8!T42</f>
        <v/>
      </c>
      <c r="V188" s="1">
        <f>equipo8!U42</f>
        <v/>
      </c>
      <c r="X188">
        <f>A188</f>
        <v/>
      </c>
      <c r="Y188">
        <f>U188</f>
        <v/>
      </c>
      <c r="Z188">
        <f>Y188</f>
        <v/>
      </c>
      <c r="AA188">
        <f>Z188*10000-ROW()</f>
        <v/>
      </c>
      <c r="AB188">
        <f>A188</f>
        <v/>
      </c>
      <c r="AC188">
        <f>V188</f>
        <v/>
      </c>
      <c r="AD188">
        <f>AC188</f>
        <v/>
      </c>
      <c r="AE188">
        <f>AD188*10000-ROW()</f>
        <v/>
      </c>
      <c r="AF188">
        <f>A188</f>
        <v/>
      </c>
      <c r="AG188">
        <f>I188</f>
        <v/>
      </c>
      <c r="AH188">
        <f>AG188</f>
        <v/>
      </c>
      <c r="AI188">
        <f>AH188*10000-ROW()</f>
        <v/>
      </c>
      <c r="AJ188">
        <f>A188</f>
        <v/>
      </c>
      <c r="AK188">
        <f>J188</f>
        <v/>
      </c>
      <c r="AL188">
        <f>AK188</f>
        <v/>
      </c>
      <c r="AM188">
        <f>AL188*10000-ROW()</f>
        <v/>
      </c>
      <c r="AN188">
        <f>A188</f>
        <v/>
      </c>
      <c r="AO188">
        <f>F188</f>
        <v/>
      </c>
      <c r="AP188">
        <f>AO188</f>
        <v/>
      </c>
      <c r="AQ188">
        <f>AP188*10000-ROW()</f>
        <v/>
      </c>
    </row>
    <row r="189">
      <c r="A189">
        <f>equipo8!A43</f>
        <v/>
      </c>
      <c r="B189">
        <f>equipo8!B43</f>
        <v/>
      </c>
      <c r="C189">
        <f>equipo8!$A$6</f>
        <v/>
      </c>
      <c r="D189">
        <f>equipo8!C43</f>
        <v/>
      </c>
      <c r="E189">
        <f>equipo8!D43</f>
        <v/>
      </c>
      <c r="F189">
        <f>equipo8!E43</f>
        <v/>
      </c>
      <c r="G189">
        <f>equipo8!F43</f>
        <v/>
      </c>
      <c r="H189">
        <f>equipo8!G43</f>
        <v/>
      </c>
      <c r="I189">
        <f>equipo8!H43</f>
        <v/>
      </c>
      <c r="J189">
        <f>equipo8!I43</f>
        <v/>
      </c>
      <c r="K189">
        <f>equipo8!J43</f>
        <v/>
      </c>
      <c r="L189">
        <f>equipo8!K43</f>
        <v/>
      </c>
      <c r="M189">
        <f>equipo8!L43</f>
        <v/>
      </c>
      <c r="N189">
        <f>equipo8!M43</f>
        <v/>
      </c>
      <c r="O189">
        <f>equipo8!N43</f>
        <v/>
      </c>
      <c r="P189">
        <f>equipo8!O43</f>
        <v/>
      </c>
      <c r="Q189">
        <f>equipo8!P43</f>
        <v/>
      </c>
      <c r="R189">
        <f>equipo8!Q43</f>
        <v/>
      </c>
      <c r="S189">
        <f>equipo8!R43</f>
        <v/>
      </c>
      <c r="U189" s="1">
        <f>equipo8!T43</f>
        <v/>
      </c>
      <c r="V189" s="1">
        <f>equipo8!U43</f>
        <v/>
      </c>
      <c r="X189">
        <f>A189</f>
        <v/>
      </c>
      <c r="Y189">
        <f>U189</f>
        <v/>
      </c>
      <c r="Z189">
        <f>Y189</f>
        <v/>
      </c>
      <c r="AA189">
        <f>Z189*10000-ROW()</f>
        <v/>
      </c>
      <c r="AB189">
        <f>A189</f>
        <v/>
      </c>
      <c r="AC189">
        <f>V189</f>
        <v/>
      </c>
      <c r="AD189">
        <f>AC189</f>
        <v/>
      </c>
      <c r="AE189">
        <f>AD189*10000-ROW()</f>
        <v/>
      </c>
      <c r="AF189">
        <f>A189</f>
        <v/>
      </c>
      <c r="AG189">
        <f>I189</f>
        <v/>
      </c>
      <c r="AH189">
        <f>AG189</f>
        <v/>
      </c>
      <c r="AI189">
        <f>AH189*10000-ROW()</f>
        <v/>
      </c>
      <c r="AJ189">
        <f>A189</f>
        <v/>
      </c>
      <c r="AK189">
        <f>J189</f>
        <v/>
      </c>
      <c r="AL189">
        <f>AK189</f>
        <v/>
      </c>
      <c r="AM189">
        <f>AL189*10000-ROW()</f>
        <v/>
      </c>
      <c r="AN189">
        <f>A189</f>
        <v/>
      </c>
      <c r="AO189">
        <f>F189</f>
        <v/>
      </c>
      <c r="AP189">
        <f>AO189</f>
        <v/>
      </c>
      <c r="AQ189">
        <f>AP189*10000-ROW()</f>
        <v/>
      </c>
    </row>
    <row r="190">
      <c r="A190">
        <f>equipo8!A44</f>
        <v/>
      </c>
      <c r="B190">
        <f>equipo8!B44</f>
        <v/>
      </c>
      <c r="C190">
        <f>equipo8!$A$6</f>
        <v/>
      </c>
      <c r="D190">
        <f>equipo8!C44</f>
        <v/>
      </c>
      <c r="E190">
        <f>equipo8!D44</f>
        <v/>
      </c>
      <c r="F190">
        <f>equipo8!E44</f>
        <v/>
      </c>
      <c r="G190">
        <f>equipo8!F44</f>
        <v/>
      </c>
      <c r="H190">
        <f>equipo8!G44</f>
        <v/>
      </c>
      <c r="I190">
        <f>equipo8!H44</f>
        <v/>
      </c>
      <c r="J190">
        <f>equipo8!I44</f>
        <v/>
      </c>
      <c r="K190">
        <f>equipo8!J44</f>
        <v/>
      </c>
      <c r="L190">
        <f>equipo8!K44</f>
        <v/>
      </c>
      <c r="M190">
        <f>equipo8!L44</f>
        <v/>
      </c>
      <c r="N190">
        <f>equipo8!M44</f>
        <v/>
      </c>
      <c r="O190">
        <f>equipo8!N44</f>
        <v/>
      </c>
      <c r="P190">
        <f>equipo8!O44</f>
        <v/>
      </c>
      <c r="Q190">
        <f>equipo8!P44</f>
        <v/>
      </c>
      <c r="R190">
        <f>equipo8!Q44</f>
        <v/>
      </c>
      <c r="S190">
        <f>equipo8!R44</f>
        <v/>
      </c>
      <c r="U190" s="1">
        <f>equipo8!T44</f>
        <v/>
      </c>
      <c r="V190" s="1">
        <f>equipo8!U44</f>
        <v/>
      </c>
      <c r="X190">
        <f>A190</f>
        <v/>
      </c>
      <c r="Y190">
        <f>U190</f>
        <v/>
      </c>
      <c r="Z190">
        <f>Y190</f>
        <v/>
      </c>
      <c r="AA190">
        <f>Z190*10000-ROW()</f>
        <v/>
      </c>
      <c r="AB190">
        <f>A190</f>
        <v/>
      </c>
      <c r="AC190">
        <f>V190</f>
        <v/>
      </c>
      <c r="AD190">
        <f>AC190</f>
        <v/>
      </c>
      <c r="AE190">
        <f>AD190*10000-ROW()</f>
        <v/>
      </c>
      <c r="AF190">
        <f>A190</f>
        <v/>
      </c>
      <c r="AG190">
        <f>I190</f>
        <v/>
      </c>
      <c r="AH190">
        <f>AG190</f>
        <v/>
      </c>
      <c r="AI190">
        <f>AH190*10000-ROW()</f>
        <v/>
      </c>
      <c r="AJ190">
        <f>A190</f>
        <v/>
      </c>
      <c r="AK190">
        <f>J190</f>
        <v/>
      </c>
      <c r="AL190">
        <f>AK190</f>
        <v/>
      </c>
      <c r="AM190">
        <f>AL190*10000-ROW()</f>
        <v/>
      </c>
      <c r="AN190">
        <f>A190</f>
        <v/>
      </c>
      <c r="AO190">
        <f>F190</f>
        <v/>
      </c>
      <c r="AP190">
        <f>AO190</f>
        <v/>
      </c>
      <c r="AQ190">
        <f>AP190*10000-ROW()</f>
        <v/>
      </c>
    </row>
    <row r="191">
      <c r="A191">
        <f>equipo8!A45</f>
        <v/>
      </c>
      <c r="B191">
        <f>equipo8!B45</f>
        <v/>
      </c>
      <c r="C191">
        <f>equipo8!$A$6</f>
        <v/>
      </c>
      <c r="D191">
        <f>equipo8!C45</f>
        <v/>
      </c>
      <c r="E191">
        <f>equipo8!D45</f>
        <v/>
      </c>
      <c r="F191">
        <f>equipo8!E45</f>
        <v/>
      </c>
      <c r="G191">
        <f>equipo8!F45</f>
        <v/>
      </c>
      <c r="H191">
        <f>equipo8!G45</f>
        <v/>
      </c>
      <c r="I191">
        <f>equipo8!H45</f>
        <v/>
      </c>
      <c r="J191">
        <f>equipo8!I45</f>
        <v/>
      </c>
      <c r="K191">
        <f>equipo8!J45</f>
        <v/>
      </c>
      <c r="L191">
        <f>equipo8!K45</f>
        <v/>
      </c>
      <c r="M191">
        <f>equipo8!L45</f>
        <v/>
      </c>
      <c r="N191">
        <f>equipo8!M45</f>
        <v/>
      </c>
      <c r="O191">
        <f>equipo8!N45</f>
        <v/>
      </c>
      <c r="P191">
        <f>equipo8!O45</f>
        <v/>
      </c>
      <c r="Q191">
        <f>equipo8!P45</f>
        <v/>
      </c>
      <c r="R191">
        <f>equipo8!Q45</f>
        <v/>
      </c>
      <c r="S191">
        <f>equipo8!R45</f>
        <v/>
      </c>
      <c r="U191" s="1">
        <f>equipo8!T45</f>
        <v/>
      </c>
      <c r="V191" s="1">
        <f>equipo8!U45</f>
        <v/>
      </c>
      <c r="X191">
        <f>A191</f>
        <v/>
      </c>
      <c r="Y191">
        <f>U191</f>
        <v/>
      </c>
      <c r="Z191">
        <f>Y191</f>
        <v/>
      </c>
      <c r="AA191">
        <f>Z191*10000-ROW()</f>
        <v/>
      </c>
      <c r="AB191">
        <f>A191</f>
        <v/>
      </c>
      <c r="AC191">
        <f>V191</f>
        <v/>
      </c>
      <c r="AD191">
        <f>AC191</f>
        <v/>
      </c>
      <c r="AE191">
        <f>AD191*10000-ROW()</f>
        <v/>
      </c>
      <c r="AF191">
        <f>A191</f>
        <v/>
      </c>
      <c r="AG191">
        <f>I191</f>
        <v/>
      </c>
      <c r="AH191">
        <f>AG191</f>
        <v/>
      </c>
      <c r="AI191">
        <f>AH191*10000-ROW()</f>
        <v/>
      </c>
      <c r="AJ191">
        <f>A191</f>
        <v/>
      </c>
      <c r="AK191">
        <f>J191</f>
        <v/>
      </c>
      <c r="AL191">
        <f>AK191</f>
        <v/>
      </c>
      <c r="AM191">
        <f>AL191*10000-ROW()</f>
        <v/>
      </c>
      <c r="AN191">
        <f>A191</f>
        <v/>
      </c>
      <c r="AO191">
        <f>F191</f>
        <v/>
      </c>
      <c r="AP191">
        <f>AO191</f>
        <v/>
      </c>
      <c r="AQ191">
        <f>AP191*10000-ROW()</f>
        <v/>
      </c>
    </row>
    <row r="192">
      <c r="A192">
        <f>equipo8!A46</f>
        <v/>
      </c>
      <c r="B192">
        <f>equipo8!B46</f>
        <v/>
      </c>
      <c r="C192">
        <f>equipo8!$A$6</f>
        <v/>
      </c>
      <c r="D192">
        <f>equipo8!C46</f>
        <v/>
      </c>
      <c r="E192">
        <f>equipo8!D46</f>
        <v/>
      </c>
      <c r="F192">
        <f>equipo8!E46</f>
        <v/>
      </c>
      <c r="G192">
        <f>equipo8!F46</f>
        <v/>
      </c>
      <c r="H192">
        <f>equipo8!G46</f>
        <v/>
      </c>
      <c r="I192">
        <f>equipo8!H46</f>
        <v/>
      </c>
      <c r="J192">
        <f>equipo8!I46</f>
        <v/>
      </c>
      <c r="K192">
        <f>equipo8!J46</f>
        <v/>
      </c>
      <c r="L192">
        <f>equipo8!K46</f>
        <v/>
      </c>
      <c r="M192">
        <f>equipo8!L46</f>
        <v/>
      </c>
      <c r="N192">
        <f>equipo8!M46</f>
        <v/>
      </c>
      <c r="O192">
        <f>equipo8!N46</f>
        <v/>
      </c>
      <c r="P192">
        <f>equipo8!O46</f>
        <v/>
      </c>
      <c r="Q192">
        <f>equipo8!P46</f>
        <v/>
      </c>
      <c r="R192">
        <f>equipo8!Q46</f>
        <v/>
      </c>
      <c r="S192">
        <f>equipo8!R46</f>
        <v/>
      </c>
      <c r="U192" s="1">
        <f>equipo8!T46</f>
        <v/>
      </c>
      <c r="V192" s="1">
        <f>equipo8!U46</f>
        <v/>
      </c>
      <c r="X192">
        <f>A192</f>
        <v/>
      </c>
      <c r="Y192">
        <f>U192</f>
        <v/>
      </c>
      <c r="Z192">
        <f>Y192</f>
        <v/>
      </c>
      <c r="AA192">
        <f>Z192*10000-ROW()</f>
        <v/>
      </c>
      <c r="AB192">
        <f>A192</f>
        <v/>
      </c>
      <c r="AC192">
        <f>V192</f>
        <v/>
      </c>
      <c r="AD192">
        <f>AC192</f>
        <v/>
      </c>
      <c r="AE192">
        <f>AD192*10000-ROW()</f>
        <v/>
      </c>
      <c r="AF192">
        <f>A192</f>
        <v/>
      </c>
      <c r="AG192">
        <f>I192</f>
        <v/>
      </c>
      <c r="AH192">
        <f>AG192</f>
        <v/>
      </c>
      <c r="AI192">
        <f>AH192*10000-ROW()</f>
        <v/>
      </c>
      <c r="AJ192">
        <f>A192</f>
        <v/>
      </c>
      <c r="AK192">
        <f>J192</f>
        <v/>
      </c>
      <c r="AL192">
        <f>AK192</f>
        <v/>
      </c>
      <c r="AM192">
        <f>AL192*10000-ROW()</f>
        <v/>
      </c>
      <c r="AN192">
        <f>A192</f>
        <v/>
      </c>
      <c r="AO192">
        <f>F192</f>
        <v/>
      </c>
      <c r="AP192">
        <f>AO192</f>
        <v/>
      </c>
      <c r="AQ192">
        <f>AP192*10000-ROW()</f>
        <v/>
      </c>
    </row>
    <row r="193">
      <c r="A193">
        <f>equipo8!A47</f>
        <v/>
      </c>
      <c r="B193">
        <f>equipo8!B47</f>
        <v/>
      </c>
      <c r="C193">
        <f>equipo8!$A$6</f>
        <v/>
      </c>
      <c r="D193">
        <f>equipo8!C47</f>
        <v/>
      </c>
      <c r="E193">
        <f>equipo8!D47</f>
        <v/>
      </c>
      <c r="F193">
        <f>equipo8!E47</f>
        <v/>
      </c>
      <c r="G193">
        <f>equipo8!F47</f>
        <v/>
      </c>
      <c r="H193">
        <f>equipo8!G47</f>
        <v/>
      </c>
      <c r="I193">
        <f>equipo8!H47</f>
        <v/>
      </c>
      <c r="J193">
        <f>equipo8!I47</f>
        <v/>
      </c>
      <c r="K193">
        <f>equipo8!J47</f>
        <v/>
      </c>
      <c r="L193">
        <f>equipo8!K47</f>
        <v/>
      </c>
      <c r="M193">
        <f>equipo8!L47</f>
        <v/>
      </c>
      <c r="N193">
        <f>equipo8!M47</f>
        <v/>
      </c>
      <c r="O193">
        <f>equipo8!N47</f>
        <v/>
      </c>
      <c r="P193">
        <f>equipo8!O47</f>
        <v/>
      </c>
      <c r="Q193">
        <f>equipo8!P47</f>
        <v/>
      </c>
      <c r="R193">
        <f>equipo8!Q47</f>
        <v/>
      </c>
      <c r="S193">
        <f>equipo8!R47</f>
        <v/>
      </c>
      <c r="U193" s="1">
        <f>equipo8!T47</f>
        <v/>
      </c>
      <c r="V193" s="1">
        <f>equipo8!U47</f>
        <v/>
      </c>
      <c r="X193">
        <f>A193</f>
        <v/>
      </c>
      <c r="Y193">
        <f>U193</f>
        <v/>
      </c>
      <c r="Z193">
        <f>Y193</f>
        <v/>
      </c>
      <c r="AA193">
        <f>Z193*10000-ROW()</f>
        <v/>
      </c>
      <c r="AB193">
        <f>A193</f>
        <v/>
      </c>
      <c r="AC193">
        <f>V193</f>
        <v/>
      </c>
      <c r="AD193">
        <f>AC193</f>
        <v/>
      </c>
      <c r="AE193">
        <f>AD193*10000-ROW()</f>
        <v/>
      </c>
      <c r="AF193">
        <f>A193</f>
        <v/>
      </c>
      <c r="AG193">
        <f>I193</f>
        <v/>
      </c>
      <c r="AH193">
        <f>AG193</f>
        <v/>
      </c>
      <c r="AI193">
        <f>AH193*10000-ROW()</f>
        <v/>
      </c>
      <c r="AJ193">
        <f>A193</f>
        <v/>
      </c>
      <c r="AK193">
        <f>J193</f>
        <v/>
      </c>
      <c r="AL193">
        <f>AK193</f>
        <v/>
      </c>
      <c r="AM193">
        <f>AL193*10000-ROW()</f>
        <v/>
      </c>
      <c r="AN193">
        <f>A193</f>
        <v/>
      </c>
      <c r="AO193">
        <f>F193</f>
        <v/>
      </c>
      <c r="AP193">
        <f>AO193</f>
        <v/>
      </c>
      <c r="AQ193">
        <f>AP193*10000-ROW()</f>
        <v/>
      </c>
    </row>
    <row r="194">
      <c r="A194">
        <f>equipo8!A48</f>
        <v/>
      </c>
      <c r="B194">
        <f>equipo8!B48</f>
        <v/>
      </c>
      <c r="C194">
        <f>equipo8!$A$6</f>
        <v/>
      </c>
      <c r="D194">
        <f>equipo8!C48</f>
        <v/>
      </c>
      <c r="E194">
        <f>equipo8!D48</f>
        <v/>
      </c>
      <c r="F194">
        <f>equipo8!E48</f>
        <v/>
      </c>
      <c r="G194">
        <f>equipo8!F48</f>
        <v/>
      </c>
      <c r="H194">
        <f>equipo8!G48</f>
        <v/>
      </c>
      <c r="I194">
        <f>equipo8!H48</f>
        <v/>
      </c>
      <c r="J194">
        <f>equipo8!I48</f>
        <v/>
      </c>
      <c r="K194">
        <f>equipo8!J48</f>
        <v/>
      </c>
      <c r="L194">
        <f>equipo8!K48</f>
        <v/>
      </c>
      <c r="M194">
        <f>equipo8!L48</f>
        <v/>
      </c>
      <c r="N194">
        <f>equipo8!M48</f>
        <v/>
      </c>
      <c r="O194">
        <f>equipo8!N48</f>
        <v/>
      </c>
      <c r="P194">
        <f>equipo8!O48</f>
        <v/>
      </c>
      <c r="Q194">
        <f>equipo8!P48</f>
        <v/>
      </c>
      <c r="R194">
        <f>equipo8!Q48</f>
        <v/>
      </c>
      <c r="S194">
        <f>equipo8!R48</f>
        <v/>
      </c>
      <c r="U194" s="1">
        <f>equipo8!T48</f>
        <v/>
      </c>
      <c r="V194" s="1">
        <f>equipo8!U48</f>
        <v/>
      </c>
      <c r="X194">
        <f>A194</f>
        <v/>
      </c>
      <c r="Y194">
        <f>U194</f>
        <v/>
      </c>
      <c r="Z194">
        <f>Y194</f>
        <v/>
      </c>
      <c r="AA194">
        <f>Z194*10000-ROW()</f>
        <v/>
      </c>
      <c r="AB194">
        <f>A194</f>
        <v/>
      </c>
      <c r="AC194">
        <f>V194</f>
        <v/>
      </c>
      <c r="AD194">
        <f>AC194</f>
        <v/>
      </c>
      <c r="AE194">
        <f>AD194*10000-ROW()</f>
        <v/>
      </c>
      <c r="AF194">
        <f>A194</f>
        <v/>
      </c>
      <c r="AG194">
        <f>I194</f>
        <v/>
      </c>
      <c r="AH194">
        <f>AG194</f>
        <v/>
      </c>
      <c r="AI194">
        <f>AH194*10000-ROW()</f>
        <v/>
      </c>
      <c r="AJ194">
        <f>A194</f>
        <v/>
      </c>
      <c r="AK194">
        <f>J194</f>
        <v/>
      </c>
      <c r="AL194">
        <f>AK194</f>
        <v/>
      </c>
      <c r="AM194">
        <f>AL194*10000-ROW()</f>
        <v/>
      </c>
      <c r="AN194">
        <f>A194</f>
        <v/>
      </c>
      <c r="AO194">
        <f>F194</f>
        <v/>
      </c>
      <c r="AP194">
        <f>AO194</f>
        <v/>
      </c>
      <c r="AQ194">
        <f>AP194*10000-ROW()</f>
        <v/>
      </c>
    </row>
    <row r="195">
      <c r="A195">
        <f>equipo8!A49</f>
        <v/>
      </c>
      <c r="B195">
        <f>equipo8!B49</f>
        <v/>
      </c>
      <c r="C195">
        <f>equipo8!$A$6</f>
        <v/>
      </c>
      <c r="D195">
        <f>equipo8!C49</f>
        <v/>
      </c>
      <c r="E195">
        <f>equipo8!D49</f>
        <v/>
      </c>
      <c r="F195">
        <f>equipo8!E49</f>
        <v/>
      </c>
      <c r="G195">
        <f>equipo8!F49</f>
        <v/>
      </c>
      <c r="H195">
        <f>equipo8!G49</f>
        <v/>
      </c>
      <c r="I195">
        <f>equipo8!H49</f>
        <v/>
      </c>
      <c r="J195">
        <f>equipo8!I49</f>
        <v/>
      </c>
      <c r="K195">
        <f>equipo8!J49</f>
        <v/>
      </c>
      <c r="L195">
        <f>equipo8!K49</f>
        <v/>
      </c>
      <c r="M195">
        <f>equipo8!L49</f>
        <v/>
      </c>
      <c r="N195">
        <f>equipo8!M49</f>
        <v/>
      </c>
      <c r="O195">
        <f>equipo8!N49</f>
        <v/>
      </c>
      <c r="P195">
        <f>equipo8!O49</f>
        <v/>
      </c>
      <c r="Q195">
        <f>equipo8!P49</f>
        <v/>
      </c>
      <c r="R195">
        <f>equipo8!Q49</f>
        <v/>
      </c>
      <c r="S195">
        <f>equipo8!R49</f>
        <v/>
      </c>
      <c r="U195" s="1">
        <f>equipo8!T49</f>
        <v/>
      </c>
      <c r="V195" s="1">
        <f>equipo8!U49</f>
        <v/>
      </c>
      <c r="X195">
        <f>A195</f>
        <v/>
      </c>
      <c r="Y195">
        <f>U195</f>
        <v/>
      </c>
      <c r="Z195">
        <f>Y195</f>
        <v/>
      </c>
      <c r="AA195">
        <f>Z195*10000-ROW()</f>
        <v/>
      </c>
      <c r="AB195">
        <f>A195</f>
        <v/>
      </c>
      <c r="AC195">
        <f>V195</f>
        <v/>
      </c>
      <c r="AD195">
        <f>AC195</f>
        <v/>
      </c>
      <c r="AE195">
        <f>AD195*10000-ROW()</f>
        <v/>
      </c>
      <c r="AF195">
        <f>A195</f>
        <v/>
      </c>
      <c r="AG195">
        <f>I195</f>
        <v/>
      </c>
      <c r="AH195">
        <f>AG195</f>
        <v/>
      </c>
      <c r="AI195">
        <f>AH195*10000-ROW()</f>
        <v/>
      </c>
      <c r="AJ195">
        <f>A195</f>
        <v/>
      </c>
      <c r="AK195">
        <f>J195</f>
        <v/>
      </c>
      <c r="AL195">
        <f>AK195</f>
        <v/>
      </c>
      <c r="AM195">
        <f>AL195*10000-ROW()</f>
        <v/>
      </c>
      <c r="AN195">
        <f>A195</f>
        <v/>
      </c>
      <c r="AO195">
        <f>F195</f>
        <v/>
      </c>
      <c r="AP195">
        <f>AO195</f>
        <v/>
      </c>
      <c r="AQ195">
        <f>AP195*10000-ROW()</f>
        <v/>
      </c>
    </row>
    <row r="196">
      <c r="A196">
        <f>equipo8!A50</f>
        <v/>
      </c>
      <c r="B196">
        <f>equipo8!B50</f>
        <v/>
      </c>
      <c r="C196">
        <f>equipo8!$A$6</f>
        <v/>
      </c>
      <c r="D196">
        <f>equipo8!C50</f>
        <v/>
      </c>
      <c r="E196">
        <f>equipo8!D50</f>
        <v/>
      </c>
      <c r="F196">
        <f>equipo8!E50</f>
        <v/>
      </c>
      <c r="G196">
        <f>equipo8!F50</f>
        <v/>
      </c>
      <c r="H196">
        <f>equipo8!G50</f>
        <v/>
      </c>
      <c r="I196">
        <f>equipo8!H50</f>
        <v/>
      </c>
      <c r="J196">
        <f>equipo8!I50</f>
        <v/>
      </c>
      <c r="K196">
        <f>equipo8!J50</f>
        <v/>
      </c>
      <c r="L196">
        <f>equipo8!K50</f>
        <v/>
      </c>
      <c r="M196">
        <f>equipo8!L50</f>
        <v/>
      </c>
      <c r="N196">
        <f>equipo8!M50</f>
        <v/>
      </c>
      <c r="O196">
        <f>equipo8!N50</f>
        <v/>
      </c>
      <c r="P196">
        <f>equipo8!O50</f>
        <v/>
      </c>
      <c r="Q196">
        <f>equipo8!P50</f>
        <v/>
      </c>
      <c r="R196">
        <f>equipo8!Q50</f>
        <v/>
      </c>
      <c r="S196">
        <f>equipo8!R50</f>
        <v/>
      </c>
      <c r="U196" s="1">
        <f>equipo8!T50</f>
        <v/>
      </c>
      <c r="V196" s="1">
        <f>equipo8!U50</f>
        <v/>
      </c>
      <c r="X196">
        <f>A196</f>
        <v/>
      </c>
      <c r="Y196">
        <f>U196</f>
        <v/>
      </c>
      <c r="Z196">
        <f>Y196</f>
        <v/>
      </c>
      <c r="AA196">
        <f>Z196*10000-ROW()</f>
        <v/>
      </c>
      <c r="AB196">
        <f>A196</f>
        <v/>
      </c>
      <c r="AC196">
        <f>V196</f>
        <v/>
      </c>
      <c r="AD196">
        <f>AC196</f>
        <v/>
      </c>
      <c r="AE196">
        <f>AD196*10000-ROW()</f>
        <v/>
      </c>
      <c r="AF196">
        <f>A196</f>
        <v/>
      </c>
      <c r="AG196">
        <f>I196</f>
        <v/>
      </c>
      <c r="AH196">
        <f>AG196</f>
        <v/>
      </c>
      <c r="AI196">
        <f>AH196*10000-ROW()</f>
        <v/>
      </c>
      <c r="AJ196">
        <f>A196</f>
        <v/>
      </c>
      <c r="AK196">
        <f>J196</f>
        <v/>
      </c>
      <c r="AL196">
        <f>AK196</f>
        <v/>
      </c>
      <c r="AM196">
        <f>AL196*10000-ROW()</f>
        <v/>
      </c>
      <c r="AN196">
        <f>A196</f>
        <v/>
      </c>
      <c r="AO196">
        <f>F196</f>
        <v/>
      </c>
      <c r="AP196">
        <f>AO196</f>
        <v/>
      </c>
      <c r="AQ196">
        <f>AP196*10000-ROW()</f>
        <v/>
      </c>
    </row>
    <row r="197">
      <c r="A197">
        <f>equipo8!A51</f>
        <v/>
      </c>
      <c r="B197">
        <f>equipo8!B51</f>
        <v/>
      </c>
      <c r="C197">
        <f>equipo8!$A$6</f>
        <v/>
      </c>
      <c r="D197">
        <f>equipo8!C51</f>
        <v/>
      </c>
      <c r="E197">
        <f>equipo8!D51</f>
        <v/>
      </c>
      <c r="F197">
        <f>equipo8!E51</f>
        <v/>
      </c>
      <c r="G197">
        <f>equipo8!F51</f>
        <v/>
      </c>
      <c r="H197">
        <f>equipo8!G51</f>
        <v/>
      </c>
      <c r="I197">
        <f>equipo8!H51</f>
        <v/>
      </c>
      <c r="J197">
        <f>equipo8!I51</f>
        <v/>
      </c>
      <c r="K197">
        <f>equipo8!J51</f>
        <v/>
      </c>
      <c r="L197">
        <f>equipo8!K51</f>
        <v/>
      </c>
      <c r="M197">
        <f>equipo8!L51</f>
        <v/>
      </c>
      <c r="N197">
        <f>equipo8!M51</f>
        <v/>
      </c>
      <c r="O197">
        <f>equipo8!N51</f>
        <v/>
      </c>
      <c r="P197">
        <f>equipo8!O51</f>
        <v/>
      </c>
      <c r="Q197">
        <f>equipo8!P51</f>
        <v/>
      </c>
      <c r="R197">
        <f>equipo8!Q51</f>
        <v/>
      </c>
      <c r="S197">
        <f>equipo8!R51</f>
        <v/>
      </c>
      <c r="U197" s="1">
        <f>equipo8!T51</f>
        <v/>
      </c>
      <c r="V197" s="1">
        <f>equipo8!U51</f>
        <v/>
      </c>
      <c r="X197">
        <f>A197</f>
        <v/>
      </c>
      <c r="Y197">
        <f>U197</f>
        <v/>
      </c>
      <c r="Z197">
        <f>Y197</f>
        <v/>
      </c>
      <c r="AA197">
        <f>Z197*10000-ROW()</f>
        <v/>
      </c>
      <c r="AB197">
        <f>A197</f>
        <v/>
      </c>
      <c r="AC197">
        <f>V197</f>
        <v/>
      </c>
      <c r="AD197">
        <f>AC197</f>
        <v/>
      </c>
      <c r="AE197">
        <f>AD197*10000-ROW()</f>
        <v/>
      </c>
      <c r="AF197">
        <f>A197</f>
        <v/>
      </c>
      <c r="AG197">
        <f>I197</f>
        <v/>
      </c>
      <c r="AH197">
        <f>AG197</f>
        <v/>
      </c>
      <c r="AI197">
        <f>AH197*10000-ROW()</f>
        <v/>
      </c>
      <c r="AJ197">
        <f>A197</f>
        <v/>
      </c>
      <c r="AK197">
        <f>J197</f>
        <v/>
      </c>
      <c r="AL197">
        <f>AK197</f>
        <v/>
      </c>
      <c r="AM197">
        <f>AL197*10000-ROW()</f>
        <v/>
      </c>
      <c r="AN197">
        <f>A197</f>
        <v/>
      </c>
      <c r="AO197">
        <f>F197</f>
        <v/>
      </c>
      <c r="AP197">
        <f>AO197</f>
        <v/>
      </c>
      <c r="AQ197">
        <f>AP197*10000-ROW()</f>
        <v/>
      </c>
    </row>
    <row r="198">
      <c r="A198">
        <f>equipo8!A52</f>
        <v/>
      </c>
      <c r="B198">
        <f>equipo8!B52</f>
        <v/>
      </c>
      <c r="C198">
        <f>equipo8!$A$6</f>
        <v/>
      </c>
      <c r="D198">
        <f>equipo8!C52</f>
        <v/>
      </c>
      <c r="E198">
        <f>equipo8!D52</f>
        <v/>
      </c>
      <c r="F198">
        <f>equipo8!E52</f>
        <v/>
      </c>
      <c r="G198">
        <f>equipo8!F52</f>
        <v/>
      </c>
      <c r="H198">
        <f>equipo8!G52</f>
        <v/>
      </c>
      <c r="I198">
        <f>equipo8!H52</f>
        <v/>
      </c>
      <c r="J198">
        <f>equipo8!I52</f>
        <v/>
      </c>
      <c r="K198">
        <f>equipo8!J52</f>
        <v/>
      </c>
      <c r="L198">
        <f>equipo8!K52</f>
        <v/>
      </c>
      <c r="M198">
        <f>equipo8!L52</f>
        <v/>
      </c>
      <c r="N198">
        <f>equipo8!M52</f>
        <v/>
      </c>
      <c r="O198">
        <f>equipo8!N52</f>
        <v/>
      </c>
      <c r="P198">
        <f>equipo8!O52</f>
        <v/>
      </c>
      <c r="Q198">
        <f>equipo8!P52</f>
        <v/>
      </c>
      <c r="R198">
        <f>equipo8!Q52</f>
        <v/>
      </c>
      <c r="S198">
        <f>equipo8!R52</f>
        <v/>
      </c>
      <c r="U198" s="1">
        <f>equipo8!T52</f>
        <v/>
      </c>
      <c r="V198" s="1">
        <f>equipo8!U52</f>
        <v/>
      </c>
      <c r="X198">
        <f>A198</f>
        <v/>
      </c>
      <c r="Y198">
        <f>U198</f>
        <v/>
      </c>
      <c r="Z198">
        <f>Y198</f>
        <v/>
      </c>
      <c r="AA198">
        <f>Z198*10000-ROW()</f>
        <v/>
      </c>
      <c r="AB198">
        <f>A198</f>
        <v/>
      </c>
      <c r="AC198">
        <f>V198</f>
        <v/>
      </c>
      <c r="AD198">
        <f>AC198</f>
        <v/>
      </c>
      <c r="AE198">
        <f>AD198*10000-ROW()</f>
        <v/>
      </c>
      <c r="AF198">
        <f>A198</f>
        <v/>
      </c>
      <c r="AG198">
        <f>I198</f>
        <v/>
      </c>
      <c r="AH198">
        <f>AG198</f>
        <v/>
      </c>
      <c r="AI198">
        <f>AH198*10000-ROW()</f>
        <v/>
      </c>
      <c r="AJ198">
        <f>A198</f>
        <v/>
      </c>
      <c r="AK198">
        <f>J198</f>
        <v/>
      </c>
      <c r="AL198">
        <f>AK198</f>
        <v/>
      </c>
      <c r="AM198">
        <f>AL198*10000-ROW()</f>
        <v/>
      </c>
      <c r="AN198">
        <f>A198</f>
        <v/>
      </c>
      <c r="AO198">
        <f>F198</f>
        <v/>
      </c>
      <c r="AP198">
        <f>AO198</f>
        <v/>
      </c>
      <c r="AQ198">
        <f>AP198*10000-ROW()</f>
        <v/>
      </c>
    </row>
    <row r="199">
      <c r="A199">
        <f>equipo8!A53</f>
        <v/>
      </c>
      <c r="B199">
        <f>equipo8!B53</f>
        <v/>
      </c>
      <c r="C199">
        <f>equipo8!$A$6</f>
        <v/>
      </c>
      <c r="D199">
        <f>equipo8!C53</f>
        <v/>
      </c>
      <c r="E199">
        <f>equipo8!D53</f>
        <v/>
      </c>
      <c r="F199">
        <f>equipo8!E53</f>
        <v/>
      </c>
      <c r="G199">
        <f>equipo8!F53</f>
        <v/>
      </c>
      <c r="H199">
        <f>equipo8!G53</f>
        <v/>
      </c>
      <c r="I199">
        <f>equipo8!H53</f>
        <v/>
      </c>
      <c r="J199">
        <f>equipo8!I53</f>
        <v/>
      </c>
      <c r="K199">
        <f>equipo8!J53</f>
        <v/>
      </c>
      <c r="L199">
        <f>equipo8!K53</f>
        <v/>
      </c>
      <c r="M199">
        <f>equipo8!L53</f>
        <v/>
      </c>
      <c r="N199">
        <f>equipo8!M53</f>
        <v/>
      </c>
      <c r="O199">
        <f>equipo8!N53</f>
        <v/>
      </c>
      <c r="P199">
        <f>equipo8!O53</f>
        <v/>
      </c>
      <c r="Q199">
        <f>equipo8!P53</f>
        <v/>
      </c>
      <c r="R199">
        <f>equipo8!Q53</f>
        <v/>
      </c>
      <c r="S199">
        <f>equipo8!R53</f>
        <v/>
      </c>
      <c r="U199" s="1">
        <f>equipo8!T53</f>
        <v/>
      </c>
      <c r="V199" s="1">
        <f>equipo8!U53</f>
        <v/>
      </c>
      <c r="X199">
        <f>A199</f>
        <v/>
      </c>
      <c r="Y199">
        <f>U199</f>
        <v/>
      </c>
      <c r="Z199">
        <f>Y199</f>
        <v/>
      </c>
      <c r="AA199">
        <f>Z199*10000-ROW()</f>
        <v/>
      </c>
      <c r="AB199">
        <f>A199</f>
        <v/>
      </c>
      <c r="AC199">
        <f>V199</f>
        <v/>
      </c>
      <c r="AD199">
        <f>AC199</f>
        <v/>
      </c>
      <c r="AE199">
        <f>AD199*10000-ROW()</f>
        <v/>
      </c>
      <c r="AF199">
        <f>A199</f>
        <v/>
      </c>
      <c r="AG199">
        <f>I199</f>
        <v/>
      </c>
      <c r="AH199">
        <f>AG199</f>
        <v/>
      </c>
      <c r="AI199">
        <f>AH199*10000-ROW()</f>
        <v/>
      </c>
      <c r="AJ199">
        <f>A199</f>
        <v/>
      </c>
      <c r="AK199">
        <f>J199</f>
        <v/>
      </c>
      <c r="AL199">
        <f>AK199</f>
        <v/>
      </c>
      <c r="AM199">
        <f>AL199*10000-ROW()</f>
        <v/>
      </c>
      <c r="AN199">
        <f>A199</f>
        <v/>
      </c>
      <c r="AO199">
        <f>F199</f>
        <v/>
      </c>
      <c r="AP199">
        <f>AO199</f>
        <v/>
      </c>
      <c r="AQ199">
        <f>AP199*10000-ROW()</f>
        <v/>
      </c>
    </row>
    <row r="200">
      <c r="A200">
        <f>equipo8!A54</f>
        <v/>
      </c>
      <c r="B200">
        <f>equipo8!B54</f>
        <v/>
      </c>
      <c r="C200">
        <f>equipo8!$A$6</f>
        <v/>
      </c>
      <c r="D200">
        <f>equipo8!C54</f>
        <v/>
      </c>
      <c r="E200">
        <f>equipo8!D54</f>
        <v/>
      </c>
      <c r="F200">
        <f>equipo8!E54</f>
        <v/>
      </c>
      <c r="G200">
        <f>equipo8!F54</f>
        <v/>
      </c>
      <c r="H200">
        <f>equipo8!G54</f>
        <v/>
      </c>
      <c r="I200">
        <f>equipo8!H54</f>
        <v/>
      </c>
      <c r="J200">
        <f>equipo8!I54</f>
        <v/>
      </c>
      <c r="K200">
        <f>equipo8!J54</f>
        <v/>
      </c>
      <c r="L200">
        <f>equipo8!K54</f>
        <v/>
      </c>
      <c r="M200">
        <f>equipo8!L54</f>
        <v/>
      </c>
      <c r="N200">
        <f>equipo8!M54</f>
        <v/>
      </c>
      <c r="O200">
        <f>equipo8!N54</f>
        <v/>
      </c>
      <c r="P200">
        <f>equipo8!O54</f>
        <v/>
      </c>
      <c r="Q200">
        <f>equipo8!P54</f>
        <v/>
      </c>
      <c r="R200">
        <f>equipo8!Q54</f>
        <v/>
      </c>
      <c r="S200">
        <f>equipo8!R54</f>
        <v/>
      </c>
      <c r="U200" s="1">
        <f>equipo8!T54</f>
        <v/>
      </c>
      <c r="V200" s="1">
        <f>equipo8!U54</f>
        <v/>
      </c>
      <c r="X200">
        <f>A200</f>
        <v/>
      </c>
      <c r="Y200">
        <f>U200</f>
        <v/>
      </c>
      <c r="Z200">
        <f>Y200</f>
        <v/>
      </c>
      <c r="AA200">
        <f>Z200*10000-ROW()</f>
        <v/>
      </c>
      <c r="AB200">
        <f>A200</f>
        <v/>
      </c>
      <c r="AC200">
        <f>V200</f>
        <v/>
      </c>
      <c r="AD200">
        <f>AC200</f>
        <v/>
      </c>
      <c r="AE200">
        <f>AD200*10000-ROW()</f>
        <v/>
      </c>
      <c r="AF200">
        <f>A200</f>
        <v/>
      </c>
      <c r="AG200">
        <f>I200</f>
        <v/>
      </c>
      <c r="AH200">
        <f>AG200</f>
        <v/>
      </c>
      <c r="AI200">
        <f>AH200*10000-ROW()</f>
        <v/>
      </c>
      <c r="AJ200">
        <f>A200</f>
        <v/>
      </c>
      <c r="AK200">
        <f>J200</f>
        <v/>
      </c>
      <c r="AL200">
        <f>AK200</f>
        <v/>
      </c>
      <c r="AM200">
        <f>AL200*10000-ROW()</f>
        <v/>
      </c>
      <c r="AN200">
        <f>A200</f>
        <v/>
      </c>
      <c r="AO200">
        <f>F200</f>
        <v/>
      </c>
      <c r="AP200">
        <f>AO200</f>
        <v/>
      </c>
      <c r="AQ200">
        <f>AP200*10000-ROW()</f>
        <v/>
      </c>
    </row>
    <row r="201">
      <c r="A201">
        <f>equipo8!A55</f>
        <v/>
      </c>
      <c r="B201">
        <f>equipo8!B55</f>
        <v/>
      </c>
      <c r="C201">
        <f>equipo8!$A$6</f>
        <v/>
      </c>
      <c r="D201">
        <f>equipo8!C55</f>
        <v/>
      </c>
      <c r="E201">
        <f>equipo8!D55</f>
        <v/>
      </c>
      <c r="F201">
        <f>equipo8!E55</f>
        <v/>
      </c>
      <c r="G201">
        <f>equipo8!F55</f>
        <v/>
      </c>
      <c r="H201">
        <f>equipo8!G55</f>
        <v/>
      </c>
      <c r="I201">
        <f>equipo8!H55</f>
        <v/>
      </c>
      <c r="J201">
        <f>equipo8!I55</f>
        <v/>
      </c>
      <c r="K201">
        <f>equipo8!J55</f>
        <v/>
      </c>
      <c r="L201">
        <f>equipo8!K55</f>
        <v/>
      </c>
      <c r="M201">
        <f>equipo8!L55</f>
        <v/>
      </c>
      <c r="N201">
        <f>equipo8!M55</f>
        <v/>
      </c>
      <c r="O201">
        <f>equipo8!N55</f>
        <v/>
      </c>
      <c r="P201">
        <f>equipo8!O55</f>
        <v/>
      </c>
      <c r="Q201">
        <f>equipo8!P55</f>
        <v/>
      </c>
      <c r="R201">
        <f>equipo8!Q55</f>
        <v/>
      </c>
      <c r="S201">
        <f>equipo8!R55</f>
        <v/>
      </c>
      <c r="U201" s="1">
        <f>equipo8!T55</f>
        <v/>
      </c>
      <c r="V201" s="1">
        <f>equipo8!U55</f>
        <v/>
      </c>
      <c r="X201">
        <f>A201</f>
        <v/>
      </c>
      <c r="Y201">
        <f>U201</f>
        <v/>
      </c>
      <c r="Z201">
        <f>Y201</f>
        <v/>
      </c>
      <c r="AA201">
        <f>Z201*10000-ROW()</f>
        <v/>
      </c>
      <c r="AB201">
        <f>A201</f>
        <v/>
      </c>
      <c r="AC201">
        <f>V201</f>
        <v/>
      </c>
      <c r="AD201">
        <f>AC201</f>
        <v/>
      </c>
      <c r="AE201">
        <f>AD201*10000-ROW()</f>
        <v/>
      </c>
      <c r="AF201">
        <f>A201</f>
        <v/>
      </c>
      <c r="AG201">
        <f>I201</f>
        <v/>
      </c>
      <c r="AH201">
        <f>AG201</f>
        <v/>
      </c>
      <c r="AI201">
        <f>AH201*10000-ROW()</f>
        <v/>
      </c>
      <c r="AJ201">
        <f>A201</f>
        <v/>
      </c>
      <c r="AK201">
        <f>J201</f>
        <v/>
      </c>
      <c r="AL201">
        <f>AK201</f>
        <v/>
      </c>
      <c r="AM201">
        <f>AL201*10000-ROW()</f>
        <v/>
      </c>
      <c r="AN201">
        <f>A201</f>
        <v/>
      </c>
      <c r="AO201">
        <f>F201</f>
        <v/>
      </c>
      <c r="AP201">
        <f>AO201</f>
        <v/>
      </c>
      <c r="AQ201">
        <f>AP201*10000-ROW()</f>
        <v/>
      </c>
    </row>
    <row r="202">
      <c r="A202">
        <f>equipo8!A56</f>
        <v/>
      </c>
      <c r="B202">
        <f>equipo8!B56</f>
        <v/>
      </c>
      <c r="C202">
        <f>equipo8!$A$6</f>
        <v/>
      </c>
      <c r="D202">
        <f>equipo8!C56</f>
        <v/>
      </c>
      <c r="E202">
        <f>equipo8!D56</f>
        <v/>
      </c>
      <c r="F202">
        <f>equipo8!E56</f>
        <v/>
      </c>
      <c r="G202">
        <f>equipo8!F56</f>
        <v/>
      </c>
      <c r="H202">
        <f>equipo8!G56</f>
        <v/>
      </c>
      <c r="I202">
        <f>equipo8!H56</f>
        <v/>
      </c>
      <c r="J202">
        <f>equipo8!I56</f>
        <v/>
      </c>
      <c r="K202">
        <f>equipo8!J56</f>
        <v/>
      </c>
      <c r="L202">
        <f>equipo8!K56</f>
        <v/>
      </c>
      <c r="M202">
        <f>equipo8!L56</f>
        <v/>
      </c>
      <c r="N202">
        <f>equipo8!M56</f>
        <v/>
      </c>
      <c r="O202">
        <f>equipo8!N56</f>
        <v/>
      </c>
      <c r="P202">
        <f>equipo8!O56</f>
        <v/>
      </c>
      <c r="Q202">
        <f>equipo8!P56</f>
        <v/>
      </c>
      <c r="R202">
        <f>equipo8!Q56</f>
        <v/>
      </c>
      <c r="S202">
        <f>equipo8!R56</f>
        <v/>
      </c>
      <c r="U202" s="1">
        <f>equipo8!T56</f>
        <v/>
      </c>
      <c r="V202" s="1">
        <f>equipo8!U56</f>
        <v/>
      </c>
      <c r="X202">
        <f>A202</f>
        <v/>
      </c>
      <c r="Y202">
        <f>U202</f>
        <v/>
      </c>
      <c r="Z202">
        <f>Y202</f>
        <v/>
      </c>
      <c r="AA202">
        <f>Z202*10000-ROW()</f>
        <v/>
      </c>
      <c r="AB202">
        <f>A202</f>
        <v/>
      </c>
      <c r="AC202">
        <f>V202</f>
        <v/>
      </c>
      <c r="AD202">
        <f>AC202</f>
        <v/>
      </c>
      <c r="AE202">
        <f>AD202*10000-ROW()</f>
        <v/>
      </c>
      <c r="AF202">
        <f>A202</f>
        <v/>
      </c>
      <c r="AG202">
        <f>I202</f>
        <v/>
      </c>
      <c r="AH202">
        <f>AG202</f>
        <v/>
      </c>
      <c r="AI202">
        <f>AH202*10000-ROW()</f>
        <v/>
      </c>
      <c r="AJ202">
        <f>A202</f>
        <v/>
      </c>
      <c r="AK202">
        <f>J202</f>
        <v/>
      </c>
      <c r="AL202">
        <f>AK202</f>
        <v/>
      </c>
      <c r="AM202">
        <f>AL202*10000-ROW()</f>
        <v/>
      </c>
      <c r="AN202">
        <f>A202</f>
        <v/>
      </c>
      <c r="AO202">
        <f>F202</f>
        <v/>
      </c>
      <c r="AP202">
        <f>AO202</f>
        <v/>
      </c>
      <c r="AQ202">
        <f>AP202*10000-ROW()</f>
        <v/>
      </c>
    </row>
    <row r="203">
      <c r="A203">
        <f>equipo8!A57</f>
        <v/>
      </c>
      <c r="B203">
        <f>equipo8!B57</f>
        <v/>
      </c>
      <c r="C203">
        <f>equipo8!$A$6</f>
        <v/>
      </c>
      <c r="D203">
        <f>equipo8!C57</f>
        <v/>
      </c>
      <c r="E203">
        <f>equipo8!D57</f>
        <v/>
      </c>
      <c r="F203">
        <f>equipo8!E57</f>
        <v/>
      </c>
      <c r="G203">
        <f>equipo8!F57</f>
        <v/>
      </c>
      <c r="H203">
        <f>equipo8!G57</f>
        <v/>
      </c>
      <c r="I203">
        <f>equipo8!H57</f>
        <v/>
      </c>
      <c r="J203">
        <f>equipo8!I57</f>
        <v/>
      </c>
      <c r="K203">
        <f>equipo8!J57</f>
        <v/>
      </c>
      <c r="L203">
        <f>equipo8!K57</f>
        <v/>
      </c>
      <c r="M203">
        <f>equipo8!L57</f>
        <v/>
      </c>
      <c r="N203">
        <f>equipo8!M57</f>
        <v/>
      </c>
      <c r="O203">
        <f>equipo8!N57</f>
        <v/>
      </c>
      <c r="P203">
        <f>equipo8!O57</f>
        <v/>
      </c>
      <c r="Q203">
        <f>equipo8!P57</f>
        <v/>
      </c>
      <c r="R203">
        <f>equipo8!Q57</f>
        <v/>
      </c>
      <c r="S203">
        <f>equipo8!R57</f>
        <v/>
      </c>
      <c r="U203" s="1">
        <f>equipo8!T57</f>
        <v/>
      </c>
      <c r="V203" s="1">
        <f>equipo8!U57</f>
        <v/>
      </c>
      <c r="X203">
        <f>A203</f>
        <v/>
      </c>
      <c r="Y203">
        <f>U203</f>
        <v/>
      </c>
      <c r="Z203">
        <f>Y203</f>
        <v/>
      </c>
      <c r="AA203">
        <f>Z203*10000-ROW()</f>
        <v/>
      </c>
      <c r="AB203">
        <f>A203</f>
        <v/>
      </c>
      <c r="AC203">
        <f>V203</f>
        <v/>
      </c>
      <c r="AD203">
        <f>AC203</f>
        <v/>
      </c>
      <c r="AE203">
        <f>AD203*10000-ROW()</f>
        <v/>
      </c>
      <c r="AF203">
        <f>A203</f>
        <v/>
      </c>
      <c r="AG203">
        <f>I203</f>
        <v/>
      </c>
      <c r="AH203">
        <f>AG203</f>
        <v/>
      </c>
      <c r="AI203">
        <f>AH203*10000-ROW()</f>
        <v/>
      </c>
      <c r="AJ203">
        <f>A203</f>
        <v/>
      </c>
      <c r="AK203">
        <f>J203</f>
        <v/>
      </c>
      <c r="AL203">
        <f>AK203</f>
        <v/>
      </c>
      <c r="AM203">
        <f>AL203*10000-ROW()</f>
        <v/>
      </c>
      <c r="AN203">
        <f>A203</f>
        <v/>
      </c>
      <c r="AO203">
        <f>F203</f>
        <v/>
      </c>
      <c r="AP203">
        <f>AO203</f>
        <v/>
      </c>
      <c r="AQ203">
        <f>AP203*10000-ROW()</f>
        <v/>
      </c>
    </row>
    <row r="204">
      <c r="A204">
        <f>equipo8!A58</f>
        <v/>
      </c>
      <c r="B204">
        <f>equipo8!B58</f>
        <v/>
      </c>
      <c r="C204">
        <f>equipo8!$A$6</f>
        <v/>
      </c>
      <c r="D204">
        <f>equipo8!C58</f>
        <v/>
      </c>
      <c r="E204">
        <f>equipo8!D58</f>
        <v/>
      </c>
      <c r="F204">
        <f>equipo8!E58</f>
        <v/>
      </c>
      <c r="G204">
        <f>equipo8!F58</f>
        <v/>
      </c>
      <c r="H204">
        <f>equipo8!G58</f>
        <v/>
      </c>
      <c r="I204">
        <f>equipo8!H58</f>
        <v/>
      </c>
      <c r="J204">
        <f>equipo8!I58</f>
        <v/>
      </c>
      <c r="K204">
        <f>equipo8!J58</f>
        <v/>
      </c>
      <c r="L204">
        <f>equipo8!K58</f>
        <v/>
      </c>
      <c r="M204">
        <f>equipo8!L58</f>
        <v/>
      </c>
      <c r="N204">
        <f>equipo8!M58</f>
        <v/>
      </c>
      <c r="O204">
        <f>equipo8!N58</f>
        <v/>
      </c>
      <c r="P204">
        <f>equipo8!O58</f>
        <v/>
      </c>
      <c r="Q204">
        <f>equipo8!P58</f>
        <v/>
      </c>
      <c r="R204">
        <f>equipo8!Q58</f>
        <v/>
      </c>
      <c r="S204">
        <f>equipo8!R58</f>
        <v/>
      </c>
      <c r="U204" s="1">
        <f>equipo8!T58</f>
        <v/>
      </c>
      <c r="V204" s="1">
        <f>equipo8!U58</f>
        <v/>
      </c>
      <c r="X204">
        <f>A204</f>
        <v/>
      </c>
      <c r="Y204">
        <f>U204</f>
        <v/>
      </c>
      <c r="Z204">
        <f>Y204</f>
        <v/>
      </c>
      <c r="AA204">
        <f>Z204*10000-ROW()</f>
        <v/>
      </c>
      <c r="AB204">
        <f>A204</f>
        <v/>
      </c>
      <c r="AC204">
        <f>V204</f>
        <v/>
      </c>
      <c r="AD204">
        <f>AC204</f>
        <v/>
      </c>
      <c r="AE204">
        <f>AD204*10000-ROW()</f>
        <v/>
      </c>
      <c r="AF204">
        <f>A204</f>
        <v/>
      </c>
      <c r="AG204">
        <f>I204</f>
        <v/>
      </c>
      <c r="AH204">
        <f>AG204</f>
        <v/>
      </c>
      <c r="AI204">
        <f>AH204*10000-ROW()</f>
        <v/>
      </c>
      <c r="AJ204">
        <f>A204</f>
        <v/>
      </c>
      <c r="AK204">
        <f>J204</f>
        <v/>
      </c>
      <c r="AL204">
        <f>AK204</f>
        <v/>
      </c>
      <c r="AM204">
        <f>AL204*10000-ROW()</f>
        <v/>
      </c>
      <c r="AN204">
        <f>A204</f>
        <v/>
      </c>
      <c r="AO204">
        <f>F204</f>
        <v/>
      </c>
      <c r="AP204">
        <f>AO204</f>
        <v/>
      </c>
      <c r="AQ204">
        <f>AP204*10000-ROW()</f>
        <v/>
      </c>
    </row>
    <row r="205">
      <c r="A205">
        <f>equipo8!A59</f>
        <v/>
      </c>
      <c r="B205">
        <f>equipo8!B59</f>
        <v/>
      </c>
      <c r="C205">
        <f>equipo8!$A$6</f>
        <v/>
      </c>
      <c r="D205">
        <f>equipo8!C59</f>
        <v/>
      </c>
      <c r="E205">
        <f>equipo8!D59</f>
        <v/>
      </c>
      <c r="F205">
        <f>equipo8!E59</f>
        <v/>
      </c>
      <c r="G205">
        <f>equipo8!F59</f>
        <v/>
      </c>
      <c r="H205">
        <f>equipo8!G59</f>
        <v/>
      </c>
      <c r="I205">
        <f>equipo8!H59</f>
        <v/>
      </c>
      <c r="J205">
        <f>equipo8!I59</f>
        <v/>
      </c>
      <c r="K205">
        <f>equipo8!J59</f>
        <v/>
      </c>
      <c r="L205">
        <f>equipo8!K59</f>
        <v/>
      </c>
      <c r="M205">
        <f>equipo8!L59</f>
        <v/>
      </c>
      <c r="N205">
        <f>equipo8!M59</f>
        <v/>
      </c>
      <c r="O205">
        <f>equipo8!N59</f>
        <v/>
      </c>
      <c r="P205">
        <f>equipo8!O59</f>
        <v/>
      </c>
      <c r="Q205">
        <f>equipo8!P59</f>
        <v/>
      </c>
      <c r="R205">
        <f>equipo8!Q59</f>
        <v/>
      </c>
      <c r="S205">
        <f>equipo8!R59</f>
        <v/>
      </c>
      <c r="U205" s="1">
        <f>equipo8!T59</f>
        <v/>
      </c>
      <c r="V205" s="1">
        <f>equipo8!U59</f>
        <v/>
      </c>
      <c r="X205">
        <f>A205</f>
        <v/>
      </c>
      <c r="Y205">
        <f>U205</f>
        <v/>
      </c>
      <c r="Z205">
        <f>Y205</f>
        <v/>
      </c>
      <c r="AA205">
        <f>Z205*10000-ROW()</f>
        <v/>
      </c>
      <c r="AB205">
        <f>A205</f>
        <v/>
      </c>
      <c r="AC205">
        <f>V205</f>
        <v/>
      </c>
      <c r="AD205">
        <f>AC205</f>
        <v/>
      </c>
      <c r="AE205">
        <f>AD205*10000-ROW()</f>
        <v/>
      </c>
      <c r="AF205">
        <f>A205</f>
        <v/>
      </c>
      <c r="AG205">
        <f>I205</f>
        <v/>
      </c>
      <c r="AH205">
        <f>AG205</f>
        <v/>
      </c>
      <c r="AI205">
        <f>AH205*10000-ROW()</f>
        <v/>
      </c>
      <c r="AJ205">
        <f>A205</f>
        <v/>
      </c>
      <c r="AK205">
        <f>J205</f>
        <v/>
      </c>
      <c r="AL205">
        <f>AK205</f>
        <v/>
      </c>
      <c r="AM205">
        <f>AL205*10000-ROW()</f>
        <v/>
      </c>
      <c r="AN205">
        <f>A205</f>
        <v/>
      </c>
      <c r="AO205">
        <f>F205</f>
        <v/>
      </c>
      <c r="AP205">
        <f>AO205</f>
        <v/>
      </c>
      <c r="AQ205">
        <f>AP205*10000-ROW()</f>
        <v/>
      </c>
    </row>
    <row r="206">
      <c r="A206">
        <f>equipo8!A60</f>
        <v/>
      </c>
      <c r="B206">
        <f>equipo8!B60</f>
        <v/>
      </c>
      <c r="C206">
        <f>equipo8!$A$6</f>
        <v/>
      </c>
      <c r="D206">
        <f>equipo8!C60</f>
        <v/>
      </c>
      <c r="E206">
        <f>equipo8!D60</f>
        <v/>
      </c>
      <c r="F206">
        <f>equipo8!E60</f>
        <v/>
      </c>
      <c r="G206">
        <f>equipo8!F60</f>
        <v/>
      </c>
      <c r="H206">
        <f>equipo8!G60</f>
        <v/>
      </c>
      <c r="I206">
        <f>equipo8!H60</f>
        <v/>
      </c>
      <c r="J206">
        <f>equipo8!I60</f>
        <v/>
      </c>
      <c r="K206">
        <f>equipo8!J60</f>
        <v/>
      </c>
      <c r="L206">
        <f>equipo8!K60</f>
        <v/>
      </c>
      <c r="M206">
        <f>equipo8!L60</f>
        <v/>
      </c>
      <c r="N206">
        <f>equipo8!M60</f>
        <v/>
      </c>
      <c r="O206">
        <f>equipo8!N60</f>
        <v/>
      </c>
      <c r="P206">
        <f>equipo8!O60</f>
        <v/>
      </c>
      <c r="Q206">
        <f>equipo8!P60</f>
        <v/>
      </c>
      <c r="R206">
        <f>equipo8!Q60</f>
        <v/>
      </c>
      <c r="S206">
        <f>equipo8!R60</f>
        <v/>
      </c>
      <c r="U206" s="1">
        <f>equipo8!T60</f>
        <v/>
      </c>
      <c r="V206" s="1">
        <f>equipo8!U60</f>
        <v/>
      </c>
      <c r="X206">
        <f>A206</f>
        <v/>
      </c>
      <c r="Y206">
        <f>U206</f>
        <v/>
      </c>
      <c r="Z206">
        <f>Y206</f>
        <v/>
      </c>
      <c r="AA206">
        <f>Z206*10000-ROW()</f>
        <v/>
      </c>
      <c r="AB206">
        <f>A206</f>
        <v/>
      </c>
      <c r="AC206">
        <f>V206</f>
        <v/>
      </c>
      <c r="AD206">
        <f>AC206</f>
        <v/>
      </c>
      <c r="AE206">
        <f>AD206*10000-ROW()</f>
        <v/>
      </c>
      <c r="AF206">
        <f>A206</f>
        <v/>
      </c>
      <c r="AG206">
        <f>I206</f>
        <v/>
      </c>
      <c r="AH206">
        <f>AG206</f>
        <v/>
      </c>
      <c r="AI206">
        <f>AH206*10000-ROW()</f>
        <v/>
      </c>
      <c r="AJ206">
        <f>A206</f>
        <v/>
      </c>
      <c r="AK206">
        <f>J206</f>
        <v/>
      </c>
      <c r="AL206">
        <f>AK206</f>
        <v/>
      </c>
      <c r="AM206">
        <f>AL206*10000-ROW()</f>
        <v/>
      </c>
      <c r="AN206">
        <f>A206</f>
        <v/>
      </c>
      <c r="AO206">
        <f>F206</f>
        <v/>
      </c>
      <c r="AP206">
        <f>AO206</f>
        <v/>
      </c>
      <c r="AQ206">
        <f>AP206*10000-ROW()</f>
        <v/>
      </c>
    </row>
    <row r="207">
      <c r="A207">
        <f>equipo8!A61</f>
        <v/>
      </c>
      <c r="B207">
        <f>equipo8!B61</f>
        <v/>
      </c>
      <c r="C207">
        <f>equipo8!$A$6</f>
        <v/>
      </c>
      <c r="D207">
        <f>equipo8!C61</f>
        <v/>
      </c>
      <c r="E207">
        <f>equipo8!D61</f>
        <v/>
      </c>
      <c r="F207">
        <f>equipo8!E61</f>
        <v/>
      </c>
      <c r="G207">
        <f>equipo8!F61</f>
        <v/>
      </c>
      <c r="H207">
        <f>equipo8!G61</f>
        <v/>
      </c>
      <c r="I207">
        <f>equipo8!H61</f>
        <v/>
      </c>
      <c r="J207">
        <f>equipo8!I61</f>
        <v/>
      </c>
      <c r="K207">
        <f>equipo8!J61</f>
        <v/>
      </c>
      <c r="L207">
        <f>equipo8!K61</f>
        <v/>
      </c>
      <c r="M207">
        <f>equipo8!L61</f>
        <v/>
      </c>
      <c r="N207">
        <f>equipo8!M61</f>
        <v/>
      </c>
      <c r="O207">
        <f>equipo8!N61</f>
        <v/>
      </c>
      <c r="P207">
        <f>equipo8!O61</f>
        <v/>
      </c>
      <c r="Q207">
        <f>equipo8!P61</f>
        <v/>
      </c>
      <c r="R207">
        <f>equipo8!Q61</f>
        <v/>
      </c>
      <c r="S207">
        <f>equipo8!R61</f>
        <v/>
      </c>
      <c r="U207" s="1">
        <f>equipo8!T61</f>
        <v/>
      </c>
      <c r="V207" s="1">
        <f>equipo8!U61</f>
        <v/>
      </c>
      <c r="X207">
        <f>A207</f>
        <v/>
      </c>
      <c r="Y207">
        <f>U207</f>
        <v/>
      </c>
      <c r="Z207">
        <f>Y207</f>
        <v/>
      </c>
      <c r="AA207">
        <f>Z207*10000-ROW()</f>
        <v/>
      </c>
      <c r="AB207">
        <f>A207</f>
        <v/>
      </c>
      <c r="AC207">
        <f>V207</f>
        <v/>
      </c>
      <c r="AD207">
        <f>AC207</f>
        <v/>
      </c>
      <c r="AE207">
        <f>AD207*10000-ROW()</f>
        <v/>
      </c>
      <c r="AF207">
        <f>A207</f>
        <v/>
      </c>
      <c r="AG207">
        <f>I207</f>
        <v/>
      </c>
      <c r="AH207">
        <f>AG207</f>
        <v/>
      </c>
      <c r="AI207">
        <f>AH207*10000-ROW()</f>
        <v/>
      </c>
      <c r="AJ207">
        <f>A207</f>
        <v/>
      </c>
      <c r="AK207">
        <f>J207</f>
        <v/>
      </c>
      <c r="AL207">
        <f>AK207</f>
        <v/>
      </c>
      <c r="AM207">
        <f>AL207*10000-ROW()</f>
        <v/>
      </c>
      <c r="AN207">
        <f>A207</f>
        <v/>
      </c>
      <c r="AO207">
        <f>F207</f>
        <v/>
      </c>
      <c r="AP207">
        <f>AO207</f>
        <v/>
      </c>
      <c r="AQ207">
        <f>AP207*10000-ROW()</f>
        <v/>
      </c>
    </row>
    <row r="208">
      <c r="A208">
        <f>equipo9!A37</f>
        <v/>
      </c>
      <c r="B208">
        <f>equipo9!B37</f>
        <v/>
      </c>
      <c r="C208">
        <f>equipo9!$A$6</f>
        <v/>
      </c>
      <c r="D208">
        <f>equipo9!C37</f>
        <v/>
      </c>
      <c r="E208">
        <f>equipo9!D37</f>
        <v/>
      </c>
      <c r="F208">
        <f>equipo9!E37</f>
        <v/>
      </c>
      <c r="G208">
        <f>equipo9!F37</f>
        <v/>
      </c>
      <c r="H208">
        <f>equipo9!G37</f>
        <v/>
      </c>
      <c r="I208">
        <f>equipo9!H37</f>
        <v/>
      </c>
      <c r="J208">
        <f>equipo9!I37</f>
        <v/>
      </c>
      <c r="K208">
        <f>equipo9!J37</f>
        <v/>
      </c>
      <c r="L208">
        <f>equipo9!K37</f>
        <v/>
      </c>
      <c r="M208">
        <f>equipo9!L37</f>
        <v/>
      </c>
      <c r="N208">
        <f>equipo9!M37</f>
        <v/>
      </c>
      <c r="O208">
        <f>equipo9!N37</f>
        <v/>
      </c>
      <c r="P208">
        <f>equipo9!O37</f>
        <v/>
      </c>
      <c r="Q208">
        <f>equipo9!P37</f>
        <v/>
      </c>
      <c r="R208">
        <f>equipo9!Q37</f>
        <v/>
      </c>
      <c r="S208">
        <f>equipo9!R37</f>
        <v/>
      </c>
      <c r="U208" s="1">
        <f>equipo9!T37</f>
        <v/>
      </c>
      <c r="V208" s="1">
        <f>equipo9!U37</f>
        <v/>
      </c>
      <c r="X208">
        <f>A208</f>
        <v/>
      </c>
      <c r="Y208">
        <f>U208</f>
        <v/>
      </c>
      <c r="Z208">
        <f>Y208</f>
        <v/>
      </c>
      <c r="AA208">
        <f>Z208*10000-ROW()</f>
        <v/>
      </c>
      <c r="AB208">
        <f>A208</f>
        <v/>
      </c>
      <c r="AC208">
        <f>V208</f>
        <v/>
      </c>
      <c r="AD208">
        <f>AC208</f>
        <v/>
      </c>
      <c r="AE208">
        <f>AD208*10000-ROW()</f>
        <v/>
      </c>
      <c r="AF208">
        <f>A208</f>
        <v/>
      </c>
      <c r="AG208">
        <f>I208</f>
        <v/>
      </c>
      <c r="AH208">
        <f>AG208</f>
        <v/>
      </c>
      <c r="AI208">
        <f>AH208*10000-ROW()</f>
        <v/>
      </c>
      <c r="AJ208">
        <f>A208</f>
        <v/>
      </c>
      <c r="AK208">
        <f>J208</f>
        <v/>
      </c>
      <c r="AL208">
        <f>AK208</f>
        <v/>
      </c>
      <c r="AM208">
        <f>AL208*10000-ROW()</f>
        <v/>
      </c>
      <c r="AN208">
        <f>A208</f>
        <v/>
      </c>
      <c r="AO208">
        <f>F208</f>
        <v/>
      </c>
      <c r="AP208">
        <f>AO208</f>
        <v/>
      </c>
      <c r="AQ208">
        <f>AP208*10000-ROW()</f>
        <v/>
      </c>
    </row>
    <row r="209">
      <c r="A209">
        <f>equipo9!A38</f>
        <v/>
      </c>
      <c r="B209">
        <f>equipo9!B38</f>
        <v/>
      </c>
      <c r="C209">
        <f>equipo9!$A$6</f>
        <v/>
      </c>
      <c r="D209">
        <f>equipo9!C38</f>
        <v/>
      </c>
      <c r="E209">
        <f>equipo9!D38</f>
        <v/>
      </c>
      <c r="F209">
        <f>equipo9!E38</f>
        <v/>
      </c>
      <c r="G209">
        <f>equipo9!F38</f>
        <v/>
      </c>
      <c r="H209">
        <f>equipo9!G38</f>
        <v/>
      </c>
      <c r="I209">
        <f>equipo9!H38</f>
        <v/>
      </c>
      <c r="J209">
        <f>equipo9!I38</f>
        <v/>
      </c>
      <c r="K209">
        <f>equipo9!J38</f>
        <v/>
      </c>
      <c r="L209">
        <f>equipo9!K38</f>
        <v/>
      </c>
      <c r="M209">
        <f>equipo9!L38</f>
        <v/>
      </c>
      <c r="N209">
        <f>equipo9!M38</f>
        <v/>
      </c>
      <c r="O209">
        <f>equipo9!N38</f>
        <v/>
      </c>
      <c r="P209">
        <f>equipo9!O38</f>
        <v/>
      </c>
      <c r="Q209">
        <f>equipo9!P38</f>
        <v/>
      </c>
      <c r="R209">
        <f>equipo9!Q38</f>
        <v/>
      </c>
      <c r="S209">
        <f>equipo9!R38</f>
        <v/>
      </c>
      <c r="U209" s="1">
        <f>equipo9!T38</f>
        <v/>
      </c>
      <c r="V209" s="1">
        <f>equipo9!U38</f>
        <v/>
      </c>
      <c r="X209">
        <f>A209</f>
        <v/>
      </c>
      <c r="Y209">
        <f>U209</f>
        <v/>
      </c>
      <c r="Z209">
        <f>Y209</f>
        <v/>
      </c>
      <c r="AA209">
        <f>Z209*10000-ROW()</f>
        <v/>
      </c>
      <c r="AB209">
        <f>A209</f>
        <v/>
      </c>
      <c r="AC209">
        <f>V209</f>
        <v/>
      </c>
      <c r="AD209">
        <f>AC209</f>
        <v/>
      </c>
      <c r="AE209">
        <f>AD209*10000-ROW()</f>
        <v/>
      </c>
      <c r="AF209">
        <f>A209</f>
        <v/>
      </c>
      <c r="AG209">
        <f>I209</f>
        <v/>
      </c>
      <c r="AH209">
        <f>AG209</f>
        <v/>
      </c>
      <c r="AI209">
        <f>AH209*10000-ROW()</f>
        <v/>
      </c>
      <c r="AJ209">
        <f>A209</f>
        <v/>
      </c>
      <c r="AK209">
        <f>J209</f>
        <v/>
      </c>
      <c r="AL209">
        <f>AK209</f>
        <v/>
      </c>
      <c r="AM209">
        <f>AL209*10000-ROW()</f>
        <v/>
      </c>
      <c r="AN209">
        <f>A209</f>
        <v/>
      </c>
      <c r="AO209">
        <f>F209</f>
        <v/>
      </c>
      <c r="AP209">
        <f>AO209</f>
        <v/>
      </c>
      <c r="AQ209">
        <f>AP209*10000-ROW()</f>
        <v/>
      </c>
    </row>
    <row r="210">
      <c r="A210">
        <f>equipo9!A39</f>
        <v/>
      </c>
      <c r="B210">
        <f>equipo9!B39</f>
        <v/>
      </c>
      <c r="C210">
        <f>equipo9!$A$6</f>
        <v/>
      </c>
      <c r="D210">
        <f>equipo9!C39</f>
        <v/>
      </c>
      <c r="E210">
        <f>equipo9!D39</f>
        <v/>
      </c>
      <c r="F210">
        <f>equipo9!E39</f>
        <v/>
      </c>
      <c r="G210">
        <f>equipo9!F39</f>
        <v/>
      </c>
      <c r="H210">
        <f>equipo9!G39</f>
        <v/>
      </c>
      <c r="I210">
        <f>equipo9!H39</f>
        <v/>
      </c>
      <c r="J210">
        <f>equipo9!I39</f>
        <v/>
      </c>
      <c r="K210">
        <f>equipo9!J39</f>
        <v/>
      </c>
      <c r="L210">
        <f>equipo9!K39</f>
        <v/>
      </c>
      <c r="M210">
        <f>equipo9!L39</f>
        <v/>
      </c>
      <c r="N210">
        <f>equipo9!M39</f>
        <v/>
      </c>
      <c r="O210">
        <f>equipo9!N39</f>
        <v/>
      </c>
      <c r="P210">
        <f>equipo9!O39</f>
        <v/>
      </c>
      <c r="Q210">
        <f>equipo9!P39</f>
        <v/>
      </c>
      <c r="R210">
        <f>equipo9!Q39</f>
        <v/>
      </c>
      <c r="S210">
        <f>equipo9!R39</f>
        <v/>
      </c>
      <c r="U210" s="1">
        <f>equipo9!T39</f>
        <v/>
      </c>
      <c r="V210" s="1">
        <f>equipo9!U39</f>
        <v/>
      </c>
      <c r="X210">
        <f>A210</f>
        <v/>
      </c>
      <c r="Y210">
        <f>U210</f>
        <v/>
      </c>
      <c r="Z210">
        <f>Y210</f>
        <v/>
      </c>
      <c r="AA210">
        <f>Z210*10000-ROW()</f>
        <v/>
      </c>
      <c r="AB210">
        <f>A210</f>
        <v/>
      </c>
      <c r="AC210">
        <f>V210</f>
        <v/>
      </c>
      <c r="AD210">
        <f>AC210</f>
        <v/>
      </c>
      <c r="AE210">
        <f>AD210*10000-ROW()</f>
        <v/>
      </c>
      <c r="AF210">
        <f>A210</f>
        <v/>
      </c>
      <c r="AG210">
        <f>I210</f>
        <v/>
      </c>
      <c r="AH210">
        <f>AG210</f>
        <v/>
      </c>
      <c r="AI210">
        <f>AH210*10000-ROW()</f>
        <v/>
      </c>
      <c r="AJ210">
        <f>A210</f>
        <v/>
      </c>
      <c r="AK210">
        <f>J210</f>
        <v/>
      </c>
      <c r="AL210">
        <f>AK210</f>
        <v/>
      </c>
      <c r="AM210">
        <f>AL210*10000-ROW()</f>
        <v/>
      </c>
      <c r="AN210">
        <f>A210</f>
        <v/>
      </c>
      <c r="AO210">
        <f>F210</f>
        <v/>
      </c>
      <c r="AP210">
        <f>AO210</f>
        <v/>
      </c>
      <c r="AQ210">
        <f>AP210*10000-ROW()</f>
        <v/>
      </c>
    </row>
    <row r="211">
      <c r="A211">
        <f>equipo9!A40</f>
        <v/>
      </c>
      <c r="B211">
        <f>equipo9!B40</f>
        <v/>
      </c>
      <c r="C211">
        <f>equipo9!$A$6</f>
        <v/>
      </c>
      <c r="D211">
        <f>equipo9!C40</f>
        <v/>
      </c>
      <c r="E211">
        <f>equipo9!D40</f>
        <v/>
      </c>
      <c r="F211">
        <f>equipo9!E40</f>
        <v/>
      </c>
      <c r="G211">
        <f>equipo9!F40</f>
        <v/>
      </c>
      <c r="H211">
        <f>equipo9!G40</f>
        <v/>
      </c>
      <c r="I211">
        <f>equipo9!H40</f>
        <v/>
      </c>
      <c r="J211">
        <f>equipo9!I40</f>
        <v/>
      </c>
      <c r="K211">
        <f>equipo9!J40</f>
        <v/>
      </c>
      <c r="L211">
        <f>equipo9!K40</f>
        <v/>
      </c>
      <c r="M211">
        <f>equipo9!L40</f>
        <v/>
      </c>
      <c r="N211">
        <f>equipo9!M40</f>
        <v/>
      </c>
      <c r="O211">
        <f>equipo9!N40</f>
        <v/>
      </c>
      <c r="P211">
        <f>equipo9!O40</f>
        <v/>
      </c>
      <c r="Q211">
        <f>equipo9!P40</f>
        <v/>
      </c>
      <c r="R211">
        <f>equipo9!Q40</f>
        <v/>
      </c>
      <c r="S211">
        <f>equipo9!R40</f>
        <v/>
      </c>
      <c r="U211" s="1">
        <f>equipo9!T40</f>
        <v/>
      </c>
      <c r="V211" s="1">
        <f>equipo9!U40</f>
        <v/>
      </c>
      <c r="X211">
        <f>A211</f>
        <v/>
      </c>
      <c r="Y211">
        <f>U211</f>
        <v/>
      </c>
      <c r="Z211">
        <f>Y211</f>
        <v/>
      </c>
      <c r="AA211">
        <f>Z211*10000-ROW()</f>
        <v/>
      </c>
      <c r="AB211">
        <f>A211</f>
        <v/>
      </c>
      <c r="AC211">
        <f>V211</f>
        <v/>
      </c>
      <c r="AD211">
        <f>AC211</f>
        <v/>
      </c>
      <c r="AE211">
        <f>AD211*10000-ROW()</f>
        <v/>
      </c>
      <c r="AF211">
        <f>A211</f>
        <v/>
      </c>
      <c r="AG211">
        <f>I211</f>
        <v/>
      </c>
      <c r="AH211">
        <f>AG211</f>
        <v/>
      </c>
      <c r="AI211">
        <f>AH211*10000-ROW()</f>
        <v/>
      </c>
      <c r="AJ211">
        <f>A211</f>
        <v/>
      </c>
      <c r="AK211">
        <f>J211</f>
        <v/>
      </c>
      <c r="AL211">
        <f>AK211</f>
        <v/>
      </c>
      <c r="AM211">
        <f>AL211*10000-ROW()</f>
        <v/>
      </c>
      <c r="AN211">
        <f>A211</f>
        <v/>
      </c>
      <c r="AO211">
        <f>F211</f>
        <v/>
      </c>
      <c r="AP211">
        <f>AO211</f>
        <v/>
      </c>
      <c r="AQ211">
        <f>AP211*10000-ROW()</f>
        <v/>
      </c>
    </row>
    <row r="212">
      <c r="A212">
        <f>equipo9!A41</f>
        <v/>
      </c>
      <c r="B212">
        <f>equipo9!B41</f>
        <v/>
      </c>
      <c r="C212">
        <f>equipo9!$A$6</f>
        <v/>
      </c>
      <c r="D212">
        <f>equipo9!C41</f>
        <v/>
      </c>
      <c r="E212">
        <f>equipo9!D41</f>
        <v/>
      </c>
      <c r="F212">
        <f>equipo9!E41</f>
        <v/>
      </c>
      <c r="G212">
        <f>equipo9!F41</f>
        <v/>
      </c>
      <c r="H212">
        <f>equipo9!G41</f>
        <v/>
      </c>
      <c r="I212">
        <f>equipo9!H41</f>
        <v/>
      </c>
      <c r="J212">
        <f>equipo9!I41</f>
        <v/>
      </c>
      <c r="K212">
        <f>equipo9!J41</f>
        <v/>
      </c>
      <c r="L212">
        <f>equipo9!K41</f>
        <v/>
      </c>
      <c r="M212">
        <f>equipo9!L41</f>
        <v/>
      </c>
      <c r="N212">
        <f>equipo9!M41</f>
        <v/>
      </c>
      <c r="O212">
        <f>equipo9!N41</f>
        <v/>
      </c>
      <c r="P212">
        <f>equipo9!O41</f>
        <v/>
      </c>
      <c r="Q212">
        <f>equipo9!P41</f>
        <v/>
      </c>
      <c r="R212">
        <f>equipo9!Q41</f>
        <v/>
      </c>
      <c r="S212">
        <f>equipo9!R41</f>
        <v/>
      </c>
      <c r="U212" s="1">
        <f>equipo9!T41</f>
        <v/>
      </c>
      <c r="V212" s="1">
        <f>equipo9!U41</f>
        <v/>
      </c>
      <c r="X212">
        <f>A212</f>
        <v/>
      </c>
      <c r="Y212">
        <f>U212</f>
        <v/>
      </c>
      <c r="Z212">
        <f>Y212</f>
        <v/>
      </c>
      <c r="AA212">
        <f>Z212*10000-ROW()</f>
        <v/>
      </c>
      <c r="AB212">
        <f>A212</f>
        <v/>
      </c>
      <c r="AC212">
        <f>V212</f>
        <v/>
      </c>
      <c r="AD212">
        <f>AC212</f>
        <v/>
      </c>
      <c r="AE212">
        <f>AD212*10000-ROW()</f>
        <v/>
      </c>
      <c r="AF212">
        <f>A212</f>
        <v/>
      </c>
      <c r="AG212">
        <f>I212</f>
        <v/>
      </c>
      <c r="AH212">
        <f>AG212</f>
        <v/>
      </c>
      <c r="AI212">
        <f>AH212*10000-ROW()</f>
        <v/>
      </c>
      <c r="AJ212">
        <f>A212</f>
        <v/>
      </c>
      <c r="AK212">
        <f>J212</f>
        <v/>
      </c>
      <c r="AL212">
        <f>AK212</f>
        <v/>
      </c>
      <c r="AM212">
        <f>AL212*10000-ROW()</f>
        <v/>
      </c>
      <c r="AN212">
        <f>A212</f>
        <v/>
      </c>
      <c r="AO212">
        <f>F212</f>
        <v/>
      </c>
      <c r="AP212">
        <f>AO212</f>
        <v/>
      </c>
      <c r="AQ212">
        <f>AP212*10000-ROW()</f>
        <v/>
      </c>
    </row>
    <row r="213">
      <c r="A213">
        <f>equipo9!A42</f>
        <v/>
      </c>
      <c r="B213">
        <f>equipo9!B42</f>
        <v/>
      </c>
      <c r="C213">
        <f>equipo9!$A$6</f>
        <v/>
      </c>
      <c r="D213">
        <f>equipo9!C42</f>
        <v/>
      </c>
      <c r="E213">
        <f>equipo9!D42</f>
        <v/>
      </c>
      <c r="F213">
        <f>equipo9!E42</f>
        <v/>
      </c>
      <c r="G213">
        <f>equipo9!F42</f>
        <v/>
      </c>
      <c r="H213">
        <f>equipo9!G42</f>
        <v/>
      </c>
      <c r="I213">
        <f>equipo9!H42</f>
        <v/>
      </c>
      <c r="J213">
        <f>equipo9!I42</f>
        <v/>
      </c>
      <c r="K213">
        <f>equipo9!J42</f>
        <v/>
      </c>
      <c r="L213">
        <f>equipo9!K42</f>
        <v/>
      </c>
      <c r="M213">
        <f>equipo9!L42</f>
        <v/>
      </c>
      <c r="N213">
        <f>equipo9!M42</f>
        <v/>
      </c>
      <c r="O213">
        <f>equipo9!N42</f>
        <v/>
      </c>
      <c r="P213">
        <f>equipo9!O42</f>
        <v/>
      </c>
      <c r="Q213">
        <f>equipo9!P42</f>
        <v/>
      </c>
      <c r="R213">
        <f>equipo9!Q42</f>
        <v/>
      </c>
      <c r="S213">
        <f>equipo9!R42</f>
        <v/>
      </c>
      <c r="U213" s="1">
        <f>equipo9!T42</f>
        <v/>
      </c>
      <c r="V213" s="1">
        <f>equipo9!U42</f>
        <v/>
      </c>
      <c r="X213">
        <f>A213</f>
        <v/>
      </c>
      <c r="Y213">
        <f>U213</f>
        <v/>
      </c>
      <c r="Z213">
        <f>Y213</f>
        <v/>
      </c>
      <c r="AA213">
        <f>Z213*10000-ROW()</f>
        <v/>
      </c>
      <c r="AB213">
        <f>A213</f>
        <v/>
      </c>
      <c r="AC213">
        <f>V213</f>
        <v/>
      </c>
      <c r="AD213">
        <f>AC213</f>
        <v/>
      </c>
      <c r="AE213">
        <f>AD213*10000-ROW()</f>
        <v/>
      </c>
      <c r="AF213">
        <f>A213</f>
        <v/>
      </c>
      <c r="AG213">
        <f>I213</f>
        <v/>
      </c>
      <c r="AH213">
        <f>AG213</f>
        <v/>
      </c>
      <c r="AI213">
        <f>AH213*10000-ROW()</f>
        <v/>
      </c>
      <c r="AJ213">
        <f>A213</f>
        <v/>
      </c>
      <c r="AK213">
        <f>J213</f>
        <v/>
      </c>
      <c r="AL213">
        <f>AK213</f>
        <v/>
      </c>
      <c r="AM213">
        <f>AL213*10000-ROW()</f>
        <v/>
      </c>
      <c r="AN213">
        <f>A213</f>
        <v/>
      </c>
      <c r="AO213">
        <f>F213</f>
        <v/>
      </c>
      <c r="AP213">
        <f>AO213</f>
        <v/>
      </c>
      <c r="AQ213">
        <f>AP213*10000-ROW()</f>
        <v/>
      </c>
    </row>
    <row r="214">
      <c r="A214">
        <f>equipo9!A43</f>
        <v/>
      </c>
      <c r="B214">
        <f>equipo9!B43</f>
        <v/>
      </c>
      <c r="C214">
        <f>equipo9!$A$6</f>
        <v/>
      </c>
      <c r="D214">
        <f>equipo9!C43</f>
        <v/>
      </c>
      <c r="E214">
        <f>equipo9!D43</f>
        <v/>
      </c>
      <c r="F214">
        <f>equipo9!E43</f>
        <v/>
      </c>
      <c r="G214">
        <f>equipo9!F43</f>
        <v/>
      </c>
      <c r="H214">
        <f>equipo9!G43</f>
        <v/>
      </c>
      <c r="I214">
        <f>equipo9!H43</f>
        <v/>
      </c>
      <c r="J214">
        <f>equipo9!I43</f>
        <v/>
      </c>
      <c r="K214">
        <f>equipo9!J43</f>
        <v/>
      </c>
      <c r="L214">
        <f>equipo9!K43</f>
        <v/>
      </c>
      <c r="M214">
        <f>equipo9!L43</f>
        <v/>
      </c>
      <c r="N214">
        <f>equipo9!M43</f>
        <v/>
      </c>
      <c r="O214">
        <f>equipo9!N43</f>
        <v/>
      </c>
      <c r="P214">
        <f>equipo9!O43</f>
        <v/>
      </c>
      <c r="Q214">
        <f>equipo9!P43</f>
        <v/>
      </c>
      <c r="R214">
        <f>equipo9!Q43</f>
        <v/>
      </c>
      <c r="S214">
        <f>equipo9!R43</f>
        <v/>
      </c>
      <c r="U214" s="1">
        <f>equipo9!T43</f>
        <v/>
      </c>
      <c r="V214" s="1">
        <f>equipo9!U43</f>
        <v/>
      </c>
      <c r="X214">
        <f>A214</f>
        <v/>
      </c>
      <c r="Y214">
        <f>U214</f>
        <v/>
      </c>
      <c r="Z214">
        <f>Y214</f>
        <v/>
      </c>
      <c r="AA214">
        <f>Z214*10000-ROW()</f>
        <v/>
      </c>
      <c r="AB214">
        <f>A214</f>
        <v/>
      </c>
      <c r="AC214">
        <f>V214</f>
        <v/>
      </c>
      <c r="AD214">
        <f>AC214</f>
        <v/>
      </c>
      <c r="AE214">
        <f>AD214*10000-ROW()</f>
        <v/>
      </c>
      <c r="AF214">
        <f>A214</f>
        <v/>
      </c>
      <c r="AG214">
        <f>I214</f>
        <v/>
      </c>
      <c r="AH214">
        <f>AG214</f>
        <v/>
      </c>
      <c r="AI214">
        <f>AH214*10000-ROW()</f>
        <v/>
      </c>
      <c r="AJ214">
        <f>A214</f>
        <v/>
      </c>
      <c r="AK214">
        <f>J214</f>
        <v/>
      </c>
      <c r="AL214">
        <f>AK214</f>
        <v/>
      </c>
      <c r="AM214">
        <f>AL214*10000-ROW()</f>
        <v/>
      </c>
      <c r="AN214">
        <f>A214</f>
        <v/>
      </c>
      <c r="AO214">
        <f>F214</f>
        <v/>
      </c>
      <c r="AP214">
        <f>AO214</f>
        <v/>
      </c>
      <c r="AQ214">
        <f>AP214*10000-ROW()</f>
        <v/>
      </c>
    </row>
    <row r="215">
      <c r="A215">
        <f>equipo9!A44</f>
        <v/>
      </c>
      <c r="B215">
        <f>equipo9!B44</f>
        <v/>
      </c>
      <c r="C215">
        <f>equipo9!$A$6</f>
        <v/>
      </c>
      <c r="D215">
        <f>equipo9!C44</f>
        <v/>
      </c>
      <c r="E215">
        <f>equipo9!D44</f>
        <v/>
      </c>
      <c r="F215">
        <f>equipo9!E44</f>
        <v/>
      </c>
      <c r="G215">
        <f>equipo9!F44</f>
        <v/>
      </c>
      <c r="H215">
        <f>equipo9!G44</f>
        <v/>
      </c>
      <c r="I215">
        <f>equipo9!H44</f>
        <v/>
      </c>
      <c r="J215">
        <f>equipo9!I44</f>
        <v/>
      </c>
      <c r="K215">
        <f>equipo9!J44</f>
        <v/>
      </c>
      <c r="L215">
        <f>equipo9!K44</f>
        <v/>
      </c>
      <c r="M215">
        <f>equipo9!L44</f>
        <v/>
      </c>
      <c r="N215">
        <f>equipo9!M44</f>
        <v/>
      </c>
      <c r="O215">
        <f>equipo9!N44</f>
        <v/>
      </c>
      <c r="P215">
        <f>equipo9!O44</f>
        <v/>
      </c>
      <c r="Q215">
        <f>equipo9!P44</f>
        <v/>
      </c>
      <c r="R215">
        <f>equipo9!Q44</f>
        <v/>
      </c>
      <c r="S215">
        <f>equipo9!R44</f>
        <v/>
      </c>
      <c r="U215" s="1">
        <f>equipo9!T44</f>
        <v/>
      </c>
      <c r="V215" s="1">
        <f>equipo9!U44</f>
        <v/>
      </c>
      <c r="X215">
        <f>A215</f>
        <v/>
      </c>
      <c r="Y215">
        <f>U215</f>
        <v/>
      </c>
      <c r="Z215">
        <f>Y215</f>
        <v/>
      </c>
      <c r="AA215">
        <f>Z215*10000-ROW()</f>
        <v/>
      </c>
      <c r="AB215">
        <f>A215</f>
        <v/>
      </c>
      <c r="AC215">
        <f>V215</f>
        <v/>
      </c>
      <c r="AD215">
        <f>AC215</f>
        <v/>
      </c>
      <c r="AE215">
        <f>AD215*10000-ROW()</f>
        <v/>
      </c>
      <c r="AF215">
        <f>A215</f>
        <v/>
      </c>
      <c r="AG215">
        <f>I215</f>
        <v/>
      </c>
      <c r="AH215">
        <f>AG215</f>
        <v/>
      </c>
      <c r="AI215">
        <f>AH215*10000-ROW()</f>
        <v/>
      </c>
      <c r="AJ215">
        <f>A215</f>
        <v/>
      </c>
      <c r="AK215">
        <f>J215</f>
        <v/>
      </c>
      <c r="AL215">
        <f>AK215</f>
        <v/>
      </c>
      <c r="AM215">
        <f>AL215*10000-ROW()</f>
        <v/>
      </c>
      <c r="AN215">
        <f>A215</f>
        <v/>
      </c>
      <c r="AO215">
        <f>F215</f>
        <v/>
      </c>
      <c r="AP215">
        <f>AO215</f>
        <v/>
      </c>
      <c r="AQ215">
        <f>AP215*10000-ROW()</f>
        <v/>
      </c>
    </row>
    <row r="216">
      <c r="A216">
        <f>equipo9!A45</f>
        <v/>
      </c>
      <c r="B216">
        <f>equipo9!B45</f>
        <v/>
      </c>
      <c r="C216">
        <f>equipo9!$A$6</f>
        <v/>
      </c>
      <c r="D216">
        <f>equipo9!C45</f>
        <v/>
      </c>
      <c r="E216">
        <f>equipo9!D45</f>
        <v/>
      </c>
      <c r="F216">
        <f>equipo9!E45</f>
        <v/>
      </c>
      <c r="G216">
        <f>equipo9!F45</f>
        <v/>
      </c>
      <c r="H216">
        <f>equipo9!G45</f>
        <v/>
      </c>
      <c r="I216">
        <f>equipo9!H45</f>
        <v/>
      </c>
      <c r="J216">
        <f>equipo9!I45</f>
        <v/>
      </c>
      <c r="K216">
        <f>equipo9!J45</f>
        <v/>
      </c>
      <c r="L216">
        <f>equipo9!K45</f>
        <v/>
      </c>
      <c r="M216">
        <f>equipo9!L45</f>
        <v/>
      </c>
      <c r="N216">
        <f>equipo9!M45</f>
        <v/>
      </c>
      <c r="O216">
        <f>equipo9!N45</f>
        <v/>
      </c>
      <c r="P216">
        <f>equipo9!O45</f>
        <v/>
      </c>
      <c r="Q216">
        <f>equipo9!P45</f>
        <v/>
      </c>
      <c r="R216">
        <f>equipo9!Q45</f>
        <v/>
      </c>
      <c r="S216">
        <f>equipo9!R45</f>
        <v/>
      </c>
      <c r="U216" s="1">
        <f>equipo9!T45</f>
        <v/>
      </c>
      <c r="V216" s="1">
        <f>equipo9!U45</f>
        <v/>
      </c>
      <c r="X216">
        <f>A216</f>
        <v/>
      </c>
      <c r="Y216">
        <f>U216</f>
        <v/>
      </c>
      <c r="Z216">
        <f>Y216</f>
        <v/>
      </c>
      <c r="AA216">
        <f>Z216*10000-ROW()</f>
        <v/>
      </c>
      <c r="AB216">
        <f>A216</f>
        <v/>
      </c>
      <c r="AC216">
        <f>V216</f>
        <v/>
      </c>
      <c r="AD216">
        <f>AC216</f>
        <v/>
      </c>
      <c r="AE216">
        <f>AD216*10000-ROW()</f>
        <v/>
      </c>
      <c r="AF216">
        <f>A216</f>
        <v/>
      </c>
      <c r="AG216">
        <f>I216</f>
        <v/>
      </c>
      <c r="AH216">
        <f>AG216</f>
        <v/>
      </c>
      <c r="AI216">
        <f>AH216*10000-ROW()</f>
        <v/>
      </c>
      <c r="AJ216">
        <f>A216</f>
        <v/>
      </c>
      <c r="AK216">
        <f>J216</f>
        <v/>
      </c>
      <c r="AL216">
        <f>AK216</f>
        <v/>
      </c>
      <c r="AM216">
        <f>AL216*10000-ROW()</f>
        <v/>
      </c>
      <c r="AN216">
        <f>A216</f>
        <v/>
      </c>
      <c r="AO216">
        <f>F216</f>
        <v/>
      </c>
      <c r="AP216">
        <f>AO216</f>
        <v/>
      </c>
      <c r="AQ216">
        <f>AP216*10000-ROW()</f>
        <v/>
      </c>
    </row>
    <row r="217">
      <c r="A217">
        <f>equipo9!A46</f>
        <v/>
      </c>
      <c r="B217">
        <f>equipo9!B46</f>
        <v/>
      </c>
      <c r="C217">
        <f>equipo9!$A$6</f>
        <v/>
      </c>
      <c r="D217">
        <f>equipo9!C46</f>
        <v/>
      </c>
      <c r="E217">
        <f>equipo9!D46</f>
        <v/>
      </c>
      <c r="F217">
        <f>equipo9!E46</f>
        <v/>
      </c>
      <c r="G217">
        <f>equipo9!F46</f>
        <v/>
      </c>
      <c r="H217">
        <f>equipo9!G46</f>
        <v/>
      </c>
      <c r="I217">
        <f>equipo9!H46</f>
        <v/>
      </c>
      <c r="J217">
        <f>equipo9!I46</f>
        <v/>
      </c>
      <c r="K217">
        <f>equipo9!J46</f>
        <v/>
      </c>
      <c r="L217">
        <f>equipo9!K46</f>
        <v/>
      </c>
      <c r="M217">
        <f>equipo9!L46</f>
        <v/>
      </c>
      <c r="N217">
        <f>equipo9!M46</f>
        <v/>
      </c>
      <c r="O217">
        <f>equipo9!N46</f>
        <v/>
      </c>
      <c r="P217">
        <f>equipo9!O46</f>
        <v/>
      </c>
      <c r="Q217">
        <f>equipo9!P46</f>
        <v/>
      </c>
      <c r="R217">
        <f>equipo9!Q46</f>
        <v/>
      </c>
      <c r="S217">
        <f>equipo9!R46</f>
        <v/>
      </c>
      <c r="U217" s="1">
        <f>equipo9!T46</f>
        <v/>
      </c>
      <c r="V217" s="1">
        <f>equipo9!U46</f>
        <v/>
      </c>
      <c r="X217">
        <f>A217</f>
        <v/>
      </c>
      <c r="Y217">
        <f>U217</f>
        <v/>
      </c>
      <c r="Z217">
        <f>Y217</f>
        <v/>
      </c>
      <c r="AA217">
        <f>Z217*10000-ROW()</f>
        <v/>
      </c>
      <c r="AB217">
        <f>A217</f>
        <v/>
      </c>
      <c r="AC217">
        <f>V217</f>
        <v/>
      </c>
      <c r="AD217">
        <f>AC217</f>
        <v/>
      </c>
      <c r="AE217">
        <f>AD217*10000-ROW()</f>
        <v/>
      </c>
      <c r="AF217">
        <f>A217</f>
        <v/>
      </c>
      <c r="AG217">
        <f>I217</f>
        <v/>
      </c>
      <c r="AH217">
        <f>AG217</f>
        <v/>
      </c>
      <c r="AI217">
        <f>AH217*10000-ROW()</f>
        <v/>
      </c>
      <c r="AJ217">
        <f>A217</f>
        <v/>
      </c>
      <c r="AK217">
        <f>J217</f>
        <v/>
      </c>
      <c r="AL217">
        <f>AK217</f>
        <v/>
      </c>
      <c r="AM217">
        <f>AL217*10000-ROW()</f>
        <v/>
      </c>
      <c r="AN217">
        <f>A217</f>
        <v/>
      </c>
      <c r="AO217">
        <f>F217</f>
        <v/>
      </c>
      <c r="AP217">
        <f>AO217</f>
        <v/>
      </c>
      <c r="AQ217">
        <f>AP217*10000-ROW()</f>
        <v/>
      </c>
    </row>
    <row r="218">
      <c r="A218">
        <f>equipo9!A47</f>
        <v/>
      </c>
      <c r="B218">
        <f>equipo9!B47</f>
        <v/>
      </c>
      <c r="C218">
        <f>equipo9!$A$6</f>
        <v/>
      </c>
      <c r="D218">
        <f>equipo9!C47</f>
        <v/>
      </c>
      <c r="E218">
        <f>equipo9!D47</f>
        <v/>
      </c>
      <c r="F218">
        <f>equipo9!E47</f>
        <v/>
      </c>
      <c r="G218">
        <f>equipo9!F47</f>
        <v/>
      </c>
      <c r="H218">
        <f>equipo9!G47</f>
        <v/>
      </c>
      <c r="I218">
        <f>equipo9!H47</f>
        <v/>
      </c>
      <c r="J218">
        <f>equipo9!I47</f>
        <v/>
      </c>
      <c r="K218">
        <f>equipo9!J47</f>
        <v/>
      </c>
      <c r="L218">
        <f>equipo9!K47</f>
        <v/>
      </c>
      <c r="M218">
        <f>equipo9!L47</f>
        <v/>
      </c>
      <c r="N218">
        <f>equipo9!M47</f>
        <v/>
      </c>
      <c r="O218">
        <f>equipo9!N47</f>
        <v/>
      </c>
      <c r="P218">
        <f>equipo9!O47</f>
        <v/>
      </c>
      <c r="Q218">
        <f>equipo9!P47</f>
        <v/>
      </c>
      <c r="R218">
        <f>equipo9!Q47</f>
        <v/>
      </c>
      <c r="S218">
        <f>equipo9!R47</f>
        <v/>
      </c>
      <c r="U218" s="1">
        <f>equipo9!T47</f>
        <v/>
      </c>
      <c r="V218" s="1">
        <f>equipo9!U47</f>
        <v/>
      </c>
      <c r="X218">
        <f>A218</f>
        <v/>
      </c>
      <c r="Y218">
        <f>U218</f>
        <v/>
      </c>
      <c r="Z218">
        <f>Y218</f>
        <v/>
      </c>
      <c r="AA218">
        <f>Z218*10000-ROW()</f>
        <v/>
      </c>
      <c r="AB218">
        <f>A218</f>
        <v/>
      </c>
      <c r="AC218">
        <f>V218</f>
        <v/>
      </c>
      <c r="AD218">
        <f>AC218</f>
        <v/>
      </c>
      <c r="AE218">
        <f>AD218*10000-ROW()</f>
        <v/>
      </c>
      <c r="AF218">
        <f>A218</f>
        <v/>
      </c>
      <c r="AG218">
        <f>I218</f>
        <v/>
      </c>
      <c r="AH218">
        <f>AG218</f>
        <v/>
      </c>
      <c r="AI218">
        <f>AH218*10000-ROW()</f>
        <v/>
      </c>
      <c r="AJ218">
        <f>A218</f>
        <v/>
      </c>
      <c r="AK218">
        <f>J218</f>
        <v/>
      </c>
      <c r="AL218">
        <f>AK218</f>
        <v/>
      </c>
      <c r="AM218">
        <f>AL218*10000-ROW()</f>
        <v/>
      </c>
      <c r="AN218">
        <f>A218</f>
        <v/>
      </c>
      <c r="AO218">
        <f>F218</f>
        <v/>
      </c>
      <c r="AP218">
        <f>AO218</f>
        <v/>
      </c>
      <c r="AQ218">
        <f>AP218*10000-ROW()</f>
        <v/>
      </c>
    </row>
    <row r="219">
      <c r="A219">
        <f>equipo9!A48</f>
        <v/>
      </c>
      <c r="B219">
        <f>equipo9!B48</f>
        <v/>
      </c>
      <c r="C219">
        <f>equipo9!$A$6</f>
        <v/>
      </c>
      <c r="D219">
        <f>equipo9!C48</f>
        <v/>
      </c>
      <c r="E219">
        <f>equipo9!D48</f>
        <v/>
      </c>
      <c r="F219">
        <f>equipo9!E48</f>
        <v/>
      </c>
      <c r="G219">
        <f>equipo9!F48</f>
        <v/>
      </c>
      <c r="H219">
        <f>equipo9!G48</f>
        <v/>
      </c>
      <c r="I219">
        <f>equipo9!H48</f>
        <v/>
      </c>
      <c r="J219">
        <f>equipo9!I48</f>
        <v/>
      </c>
      <c r="K219">
        <f>equipo9!J48</f>
        <v/>
      </c>
      <c r="L219">
        <f>equipo9!K48</f>
        <v/>
      </c>
      <c r="M219">
        <f>equipo9!L48</f>
        <v/>
      </c>
      <c r="N219">
        <f>equipo9!M48</f>
        <v/>
      </c>
      <c r="O219">
        <f>equipo9!N48</f>
        <v/>
      </c>
      <c r="P219">
        <f>equipo9!O48</f>
        <v/>
      </c>
      <c r="Q219">
        <f>equipo9!P48</f>
        <v/>
      </c>
      <c r="R219">
        <f>equipo9!Q48</f>
        <v/>
      </c>
      <c r="S219">
        <f>equipo9!R48</f>
        <v/>
      </c>
      <c r="U219" s="1">
        <f>equipo9!T48</f>
        <v/>
      </c>
      <c r="V219" s="1">
        <f>equipo9!U48</f>
        <v/>
      </c>
      <c r="X219">
        <f>A219</f>
        <v/>
      </c>
      <c r="Y219">
        <f>U219</f>
        <v/>
      </c>
      <c r="Z219">
        <f>Y219</f>
        <v/>
      </c>
      <c r="AA219">
        <f>Z219*10000-ROW()</f>
        <v/>
      </c>
      <c r="AB219">
        <f>A219</f>
        <v/>
      </c>
      <c r="AC219">
        <f>V219</f>
        <v/>
      </c>
      <c r="AD219">
        <f>AC219</f>
        <v/>
      </c>
      <c r="AE219">
        <f>AD219*10000-ROW()</f>
        <v/>
      </c>
      <c r="AF219">
        <f>A219</f>
        <v/>
      </c>
      <c r="AG219">
        <f>I219</f>
        <v/>
      </c>
      <c r="AH219">
        <f>AG219</f>
        <v/>
      </c>
      <c r="AI219">
        <f>AH219*10000-ROW()</f>
        <v/>
      </c>
      <c r="AJ219">
        <f>A219</f>
        <v/>
      </c>
      <c r="AK219">
        <f>J219</f>
        <v/>
      </c>
      <c r="AL219">
        <f>AK219</f>
        <v/>
      </c>
      <c r="AM219">
        <f>AL219*10000-ROW()</f>
        <v/>
      </c>
      <c r="AN219">
        <f>A219</f>
        <v/>
      </c>
      <c r="AO219">
        <f>F219</f>
        <v/>
      </c>
      <c r="AP219">
        <f>AO219</f>
        <v/>
      </c>
      <c r="AQ219">
        <f>AP219*10000-ROW()</f>
        <v/>
      </c>
    </row>
    <row r="220">
      <c r="A220">
        <f>equipo9!A49</f>
        <v/>
      </c>
      <c r="B220">
        <f>equipo9!B49</f>
        <v/>
      </c>
      <c r="C220">
        <f>equipo9!$A$6</f>
        <v/>
      </c>
      <c r="D220">
        <f>equipo9!C49</f>
        <v/>
      </c>
      <c r="E220">
        <f>equipo9!D49</f>
        <v/>
      </c>
      <c r="F220">
        <f>equipo9!E49</f>
        <v/>
      </c>
      <c r="G220">
        <f>equipo9!F49</f>
        <v/>
      </c>
      <c r="H220">
        <f>equipo9!G49</f>
        <v/>
      </c>
      <c r="I220">
        <f>equipo9!H49</f>
        <v/>
      </c>
      <c r="J220">
        <f>equipo9!I49</f>
        <v/>
      </c>
      <c r="K220">
        <f>equipo9!J49</f>
        <v/>
      </c>
      <c r="L220">
        <f>equipo9!K49</f>
        <v/>
      </c>
      <c r="M220">
        <f>equipo9!L49</f>
        <v/>
      </c>
      <c r="N220">
        <f>equipo9!M49</f>
        <v/>
      </c>
      <c r="O220">
        <f>equipo9!N49</f>
        <v/>
      </c>
      <c r="P220">
        <f>equipo9!O49</f>
        <v/>
      </c>
      <c r="Q220">
        <f>equipo9!P49</f>
        <v/>
      </c>
      <c r="R220">
        <f>equipo9!Q49</f>
        <v/>
      </c>
      <c r="S220">
        <f>equipo9!R49</f>
        <v/>
      </c>
      <c r="U220" s="1">
        <f>equipo9!T49</f>
        <v/>
      </c>
      <c r="V220" s="1">
        <f>equipo9!U49</f>
        <v/>
      </c>
      <c r="X220">
        <f>A220</f>
        <v/>
      </c>
      <c r="Y220">
        <f>U220</f>
        <v/>
      </c>
      <c r="Z220">
        <f>Y220</f>
        <v/>
      </c>
      <c r="AA220">
        <f>Z220*10000-ROW()</f>
        <v/>
      </c>
      <c r="AB220">
        <f>A220</f>
        <v/>
      </c>
      <c r="AC220">
        <f>V220</f>
        <v/>
      </c>
      <c r="AD220">
        <f>AC220</f>
        <v/>
      </c>
      <c r="AE220">
        <f>AD220*10000-ROW()</f>
        <v/>
      </c>
      <c r="AF220">
        <f>A220</f>
        <v/>
      </c>
      <c r="AG220">
        <f>I220</f>
        <v/>
      </c>
      <c r="AH220">
        <f>AG220</f>
        <v/>
      </c>
      <c r="AI220">
        <f>AH220*10000-ROW()</f>
        <v/>
      </c>
      <c r="AJ220">
        <f>A220</f>
        <v/>
      </c>
      <c r="AK220">
        <f>J220</f>
        <v/>
      </c>
      <c r="AL220">
        <f>AK220</f>
        <v/>
      </c>
      <c r="AM220">
        <f>AL220*10000-ROW()</f>
        <v/>
      </c>
      <c r="AN220">
        <f>A220</f>
        <v/>
      </c>
      <c r="AO220">
        <f>F220</f>
        <v/>
      </c>
      <c r="AP220">
        <f>AO220</f>
        <v/>
      </c>
      <c r="AQ220">
        <f>AP220*10000-ROW()</f>
        <v/>
      </c>
    </row>
    <row r="221">
      <c r="A221">
        <f>equipo9!A50</f>
        <v/>
      </c>
      <c r="B221">
        <f>equipo9!B50</f>
        <v/>
      </c>
      <c r="C221">
        <f>equipo9!$A$6</f>
        <v/>
      </c>
      <c r="D221">
        <f>equipo9!C50</f>
        <v/>
      </c>
      <c r="E221">
        <f>equipo9!D50</f>
        <v/>
      </c>
      <c r="F221">
        <f>equipo9!E50</f>
        <v/>
      </c>
      <c r="G221">
        <f>equipo9!F50</f>
        <v/>
      </c>
      <c r="H221">
        <f>equipo9!G50</f>
        <v/>
      </c>
      <c r="I221">
        <f>equipo9!H50</f>
        <v/>
      </c>
      <c r="J221">
        <f>equipo9!I50</f>
        <v/>
      </c>
      <c r="K221">
        <f>equipo9!J50</f>
        <v/>
      </c>
      <c r="L221">
        <f>equipo9!K50</f>
        <v/>
      </c>
      <c r="M221">
        <f>equipo9!L50</f>
        <v/>
      </c>
      <c r="N221">
        <f>equipo9!M50</f>
        <v/>
      </c>
      <c r="O221">
        <f>equipo9!N50</f>
        <v/>
      </c>
      <c r="P221">
        <f>equipo9!O50</f>
        <v/>
      </c>
      <c r="Q221">
        <f>equipo9!P50</f>
        <v/>
      </c>
      <c r="R221">
        <f>equipo9!Q50</f>
        <v/>
      </c>
      <c r="S221">
        <f>equipo9!R50</f>
        <v/>
      </c>
      <c r="U221" s="1">
        <f>equipo9!T50</f>
        <v/>
      </c>
      <c r="V221" s="1">
        <f>equipo9!U50</f>
        <v/>
      </c>
      <c r="X221">
        <f>A221</f>
        <v/>
      </c>
      <c r="Y221">
        <f>U221</f>
        <v/>
      </c>
      <c r="Z221">
        <f>Y221</f>
        <v/>
      </c>
      <c r="AA221">
        <f>Z221*10000-ROW()</f>
        <v/>
      </c>
      <c r="AB221">
        <f>A221</f>
        <v/>
      </c>
      <c r="AC221">
        <f>V221</f>
        <v/>
      </c>
      <c r="AD221">
        <f>AC221</f>
        <v/>
      </c>
      <c r="AE221">
        <f>AD221*10000-ROW()</f>
        <v/>
      </c>
      <c r="AF221">
        <f>A221</f>
        <v/>
      </c>
      <c r="AG221">
        <f>I221</f>
        <v/>
      </c>
      <c r="AH221">
        <f>AG221</f>
        <v/>
      </c>
      <c r="AI221">
        <f>AH221*10000-ROW()</f>
        <v/>
      </c>
      <c r="AJ221">
        <f>A221</f>
        <v/>
      </c>
      <c r="AK221">
        <f>J221</f>
        <v/>
      </c>
      <c r="AL221">
        <f>AK221</f>
        <v/>
      </c>
      <c r="AM221">
        <f>AL221*10000-ROW()</f>
        <v/>
      </c>
      <c r="AN221">
        <f>A221</f>
        <v/>
      </c>
      <c r="AO221">
        <f>F221</f>
        <v/>
      </c>
      <c r="AP221">
        <f>AO221</f>
        <v/>
      </c>
      <c r="AQ221">
        <f>AP221*10000-ROW()</f>
        <v/>
      </c>
    </row>
    <row r="222">
      <c r="A222">
        <f>equipo9!A51</f>
        <v/>
      </c>
      <c r="B222">
        <f>equipo9!B51</f>
        <v/>
      </c>
      <c r="C222">
        <f>equipo9!$A$6</f>
        <v/>
      </c>
      <c r="D222">
        <f>equipo9!C51</f>
        <v/>
      </c>
      <c r="E222">
        <f>equipo9!D51</f>
        <v/>
      </c>
      <c r="F222">
        <f>equipo9!E51</f>
        <v/>
      </c>
      <c r="G222">
        <f>equipo9!F51</f>
        <v/>
      </c>
      <c r="H222">
        <f>equipo9!G51</f>
        <v/>
      </c>
      <c r="I222">
        <f>equipo9!H51</f>
        <v/>
      </c>
      <c r="J222">
        <f>equipo9!I51</f>
        <v/>
      </c>
      <c r="K222">
        <f>equipo9!J51</f>
        <v/>
      </c>
      <c r="L222">
        <f>equipo9!K51</f>
        <v/>
      </c>
      <c r="M222">
        <f>equipo9!L51</f>
        <v/>
      </c>
      <c r="N222">
        <f>equipo9!M51</f>
        <v/>
      </c>
      <c r="O222">
        <f>equipo9!N51</f>
        <v/>
      </c>
      <c r="P222">
        <f>equipo9!O51</f>
        <v/>
      </c>
      <c r="Q222">
        <f>equipo9!P51</f>
        <v/>
      </c>
      <c r="R222">
        <f>equipo9!Q51</f>
        <v/>
      </c>
      <c r="S222">
        <f>equipo9!R51</f>
        <v/>
      </c>
      <c r="U222" s="1">
        <f>equipo9!T51</f>
        <v/>
      </c>
      <c r="V222" s="1">
        <f>equipo9!U51</f>
        <v/>
      </c>
      <c r="X222">
        <f>A222</f>
        <v/>
      </c>
      <c r="Y222">
        <f>U222</f>
        <v/>
      </c>
      <c r="Z222">
        <f>Y222</f>
        <v/>
      </c>
      <c r="AA222">
        <f>Z222*10000-ROW()</f>
        <v/>
      </c>
      <c r="AB222">
        <f>A222</f>
        <v/>
      </c>
      <c r="AC222">
        <f>V222</f>
        <v/>
      </c>
      <c r="AD222">
        <f>AC222</f>
        <v/>
      </c>
      <c r="AE222">
        <f>AD222*10000-ROW()</f>
        <v/>
      </c>
      <c r="AF222">
        <f>A222</f>
        <v/>
      </c>
      <c r="AG222">
        <f>I222</f>
        <v/>
      </c>
      <c r="AH222">
        <f>AG222</f>
        <v/>
      </c>
      <c r="AI222">
        <f>AH222*10000-ROW()</f>
        <v/>
      </c>
      <c r="AJ222">
        <f>A222</f>
        <v/>
      </c>
      <c r="AK222">
        <f>J222</f>
        <v/>
      </c>
      <c r="AL222">
        <f>AK222</f>
        <v/>
      </c>
      <c r="AM222">
        <f>AL222*10000-ROW()</f>
        <v/>
      </c>
      <c r="AN222">
        <f>A222</f>
        <v/>
      </c>
      <c r="AO222">
        <f>F222</f>
        <v/>
      </c>
      <c r="AP222">
        <f>AO222</f>
        <v/>
      </c>
      <c r="AQ222">
        <f>AP222*10000-ROW()</f>
        <v/>
      </c>
    </row>
    <row r="223">
      <c r="A223">
        <f>equipo9!A52</f>
        <v/>
      </c>
      <c r="B223">
        <f>equipo9!B52</f>
        <v/>
      </c>
      <c r="C223">
        <f>equipo9!$A$6</f>
        <v/>
      </c>
      <c r="D223">
        <f>equipo9!C52</f>
        <v/>
      </c>
      <c r="E223">
        <f>equipo9!D52</f>
        <v/>
      </c>
      <c r="F223">
        <f>equipo9!E52</f>
        <v/>
      </c>
      <c r="G223">
        <f>equipo9!F52</f>
        <v/>
      </c>
      <c r="H223">
        <f>equipo9!G52</f>
        <v/>
      </c>
      <c r="I223">
        <f>equipo9!H52</f>
        <v/>
      </c>
      <c r="J223">
        <f>equipo9!I52</f>
        <v/>
      </c>
      <c r="K223">
        <f>equipo9!J52</f>
        <v/>
      </c>
      <c r="L223">
        <f>equipo9!K52</f>
        <v/>
      </c>
      <c r="M223">
        <f>equipo9!L52</f>
        <v/>
      </c>
      <c r="N223">
        <f>equipo9!M52</f>
        <v/>
      </c>
      <c r="O223">
        <f>equipo9!N52</f>
        <v/>
      </c>
      <c r="P223">
        <f>equipo9!O52</f>
        <v/>
      </c>
      <c r="Q223">
        <f>equipo9!P52</f>
        <v/>
      </c>
      <c r="R223">
        <f>equipo9!Q52</f>
        <v/>
      </c>
      <c r="S223">
        <f>equipo9!R52</f>
        <v/>
      </c>
      <c r="U223" s="1">
        <f>equipo9!T52</f>
        <v/>
      </c>
      <c r="V223" s="1">
        <f>equipo9!U52</f>
        <v/>
      </c>
      <c r="X223">
        <f>A223</f>
        <v/>
      </c>
      <c r="Y223">
        <f>U223</f>
        <v/>
      </c>
      <c r="Z223">
        <f>Y223</f>
        <v/>
      </c>
      <c r="AA223">
        <f>Z223*10000-ROW()</f>
        <v/>
      </c>
      <c r="AB223">
        <f>A223</f>
        <v/>
      </c>
      <c r="AC223">
        <f>V223</f>
        <v/>
      </c>
      <c r="AD223">
        <f>AC223</f>
        <v/>
      </c>
      <c r="AE223">
        <f>AD223*10000-ROW()</f>
        <v/>
      </c>
      <c r="AF223">
        <f>A223</f>
        <v/>
      </c>
      <c r="AG223">
        <f>I223</f>
        <v/>
      </c>
      <c r="AH223">
        <f>AG223</f>
        <v/>
      </c>
      <c r="AI223">
        <f>AH223*10000-ROW()</f>
        <v/>
      </c>
      <c r="AJ223">
        <f>A223</f>
        <v/>
      </c>
      <c r="AK223">
        <f>J223</f>
        <v/>
      </c>
      <c r="AL223">
        <f>AK223</f>
        <v/>
      </c>
      <c r="AM223">
        <f>AL223*10000-ROW()</f>
        <v/>
      </c>
      <c r="AN223">
        <f>A223</f>
        <v/>
      </c>
      <c r="AO223">
        <f>F223</f>
        <v/>
      </c>
      <c r="AP223">
        <f>AO223</f>
        <v/>
      </c>
      <c r="AQ223">
        <f>AP223*10000-ROW()</f>
        <v/>
      </c>
    </row>
    <row r="224">
      <c r="A224">
        <f>equipo9!A53</f>
        <v/>
      </c>
      <c r="B224">
        <f>equipo9!B53</f>
        <v/>
      </c>
      <c r="C224">
        <f>equipo9!$A$6</f>
        <v/>
      </c>
      <c r="D224">
        <f>equipo9!C53</f>
        <v/>
      </c>
      <c r="E224">
        <f>equipo9!D53</f>
        <v/>
      </c>
      <c r="F224">
        <f>equipo9!E53</f>
        <v/>
      </c>
      <c r="G224">
        <f>equipo9!F53</f>
        <v/>
      </c>
      <c r="H224">
        <f>equipo9!G53</f>
        <v/>
      </c>
      <c r="I224">
        <f>equipo9!H53</f>
        <v/>
      </c>
      <c r="J224">
        <f>equipo9!I53</f>
        <v/>
      </c>
      <c r="K224">
        <f>equipo9!J53</f>
        <v/>
      </c>
      <c r="L224">
        <f>equipo9!K53</f>
        <v/>
      </c>
      <c r="M224">
        <f>equipo9!L53</f>
        <v/>
      </c>
      <c r="N224">
        <f>equipo9!M53</f>
        <v/>
      </c>
      <c r="O224">
        <f>equipo9!N53</f>
        <v/>
      </c>
      <c r="P224">
        <f>equipo9!O53</f>
        <v/>
      </c>
      <c r="Q224">
        <f>equipo9!P53</f>
        <v/>
      </c>
      <c r="R224">
        <f>equipo9!Q53</f>
        <v/>
      </c>
      <c r="S224">
        <f>equipo9!R53</f>
        <v/>
      </c>
      <c r="U224" s="1">
        <f>equipo9!T53</f>
        <v/>
      </c>
      <c r="V224" s="1">
        <f>equipo9!U53</f>
        <v/>
      </c>
      <c r="X224">
        <f>A224</f>
        <v/>
      </c>
      <c r="Y224">
        <f>U224</f>
        <v/>
      </c>
      <c r="Z224">
        <f>Y224</f>
        <v/>
      </c>
      <c r="AA224">
        <f>Z224*10000-ROW()</f>
        <v/>
      </c>
      <c r="AB224">
        <f>A224</f>
        <v/>
      </c>
      <c r="AC224">
        <f>V224</f>
        <v/>
      </c>
      <c r="AD224">
        <f>AC224</f>
        <v/>
      </c>
      <c r="AE224">
        <f>AD224*10000-ROW()</f>
        <v/>
      </c>
      <c r="AF224">
        <f>A224</f>
        <v/>
      </c>
      <c r="AG224">
        <f>I224</f>
        <v/>
      </c>
      <c r="AH224">
        <f>AG224</f>
        <v/>
      </c>
      <c r="AI224">
        <f>AH224*10000-ROW()</f>
        <v/>
      </c>
      <c r="AJ224">
        <f>A224</f>
        <v/>
      </c>
      <c r="AK224">
        <f>J224</f>
        <v/>
      </c>
      <c r="AL224">
        <f>AK224</f>
        <v/>
      </c>
      <c r="AM224">
        <f>AL224*10000-ROW()</f>
        <v/>
      </c>
      <c r="AN224">
        <f>A224</f>
        <v/>
      </c>
      <c r="AO224">
        <f>F224</f>
        <v/>
      </c>
      <c r="AP224">
        <f>AO224</f>
        <v/>
      </c>
      <c r="AQ224">
        <f>AP224*10000-ROW()</f>
        <v/>
      </c>
    </row>
    <row r="225">
      <c r="A225">
        <f>equipo9!A54</f>
        <v/>
      </c>
      <c r="B225">
        <f>equipo9!B54</f>
        <v/>
      </c>
      <c r="C225">
        <f>equipo9!$A$6</f>
        <v/>
      </c>
      <c r="D225">
        <f>equipo9!C54</f>
        <v/>
      </c>
      <c r="E225">
        <f>equipo9!D54</f>
        <v/>
      </c>
      <c r="F225">
        <f>equipo9!E54</f>
        <v/>
      </c>
      <c r="G225">
        <f>equipo9!F54</f>
        <v/>
      </c>
      <c r="H225">
        <f>equipo9!G54</f>
        <v/>
      </c>
      <c r="I225">
        <f>equipo9!H54</f>
        <v/>
      </c>
      <c r="J225">
        <f>equipo9!I54</f>
        <v/>
      </c>
      <c r="K225">
        <f>equipo9!J54</f>
        <v/>
      </c>
      <c r="L225">
        <f>equipo9!K54</f>
        <v/>
      </c>
      <c r="M225">
        <f>equipo9!L54</f>
        <v/>
      </c>
      <c r="N225">
        <f>equipo9!M54</f>
        <v/>
      </c>
      <c r="O225">
        <f>equipo9!N54</f>
        <v/>
      </c>
      <c r="P225">
        <f>equipo9!O54</f>
        <v/>
      </c>
      <c r="Q225">
        <f>equipo9!P54</f>
        <v/>
      </c>
      <c r="R225">
        <f>equipo9!Q54</f>
        <v/>
      </c>
      <c r="S225">
        <f>equipo9!R54</f>
        <v/>
      </c>
      <c r="U225" s="1">
        <f>equipo9!T54</f>
        <v/>
      </c>
      <c r="V225" s="1">
        <f>equipo9!U54</f>
        <v/>
      </c>
      <c r="X225">
        <f>A225</f>
        <v/>
      </c>
      <c r="Y225">
        <f>U225</f>
        <v/>
      </c>
      <c r="Z225">
        <f>Y225</f>
        <v/>
      </c>
      <c r="AA225">
        <f>Z225*10000-ROW()</f>
        <v/>
      </c>
      <c r="AB225">
        <f>A225</f>
        <v/>
      </c>
      <c r="AC225">
        <f>V225</f>
        <v/>
      </c>
      <c r="AD225">
        <f>AC225</f>
        <v/>
      </c>
      <c r="AE225">
        <f>AD225*10000-ROW()</f>
        <v/>
      </c>
      <c r="AF225">
        <f>A225</f>
        <v/>
      </c>
      <c r="AG225">
        <f>I225</f>
        <v/>
      </c>
      <c r="AH225">
        <f>AG225</f>
        <v/>
      </c>
      <c r="AI225">
        <f>AH225*10000-ROW()</f>
        <v/>
      </c>
      <c r="AJ225">
        <f>A225</f>
        <v/>
      </c>
      <c r="AK225">
        <f>J225</f>
        <v/>
      </c>
      <c r="AL225">
        <f>AK225</f>
        <v/>
      </c>
      <c r="AM225">
        <f>AL225*10000-ROW()</f>
        <v/>
      </c>
      <c r="AN225">
        <f>A225</f>
        <v/>
      </c>
      <c r="AO225">
        <f>F225</f>
        <v/>
      </c>
      <c r="AP225">
        <f>AO225</f>
        <v/>
      </c>
      <c r="AQ225">
        <f>AP225*10000-ROW()</f>
        <v/>
      </c>
    </row>
    <row r="226">
      <c r="A226">
        <f>equipo9!A55</f>
        <v/>
      </c>
      <c r="B226">
        <f>equipo9!B55</f>
        <v/>
      </c>
      <c r="C226">
        <f>equipo9!$A$6</f>
        <v/>
      </c>
      <c r="D226">
        <f>equipo9!C55</f>
        <v/>
      </c>
      <c r="E226">
        <f>equipo9!D55</f>
        <v/>
      </c>
      <c r="F226">
        <f>equipo9!E55</f>
        <v/>
      </c>
      <c r="G226">
        <f>equipo9!F55</f>
        <v/>
      </c>
      <c r="H226">
        <f>equipo9!G55</f>
        <v/>
      </c>
      <c r="I226">
        <f>equipo9!H55</f>
        <v/>
      </c>
      <c r="J226">
        <f>equipo9!I55</f>
        <v/>
      </c>
      <c r="K226">
        <f>equipo9!J55</f>
        <v/>
      </c>
      <c r="L226">
        <f>equipo9!K55</f>
        <v/>
      </c>
      <c r="M226">
        <f>equipo9!L55</f>
        <v/>
      </c>
      <c r="N226">
        <f>equipo9!M55</f>
        <v/>
      </c>
      <c r="O226">
        <f>equipo9!N55</f>
        <v/>
      </c>
      <c r="P226">
        <f>equipo9!O55</f>
        <v/>
      </c>
      <c r="Q226">
        <f>equipo9!P55</f>
        <v/>
      </c>
      <c r="R226">
        <f>equipo9!Q55</f>
        <v/>
      </c>
      <c r="S226">
        <f>equipo9!R55</f>
        <v/>
      </c>
      <c r="U226" s="1">
        <f>equipo9!T55</f>
        <v/>
      </c>
      <c r="V226" s="1">
        <f>equipo9!U55</f>
        <v/>
      </c>
      <c r="X226">
        <f>A226</f>
        <v/>
      </c>
      <c r="Y226">
        <f>U226</f>
        <v/>
      </c>
      <c r="Z226">
        <f>Y226</f>
        <v/>
      </c>
      <c r="AA226">
        <f>Z226*10000-ROW()</f>
        <v/>
      </c>
      <c r="AB226">
        <f>A226</f>
        <v/>
      </c>
      <c r="AC226">
        <f>V226</f>
        <v/>
      </c>
      <c r="AD226">
        <f>AC226</f>
        <v/>
      </c>
      <c r="AE226">
        <f>AD226*10000-ROW()</f>
        <v/>
      </c>
      <c r="AF226">
        <f>A226</f>
        <v/>
      </c>
      <c r="AG226">
        <f>I226</f>
        <v/>
      </c>
      <c r="AH226">
        <f>AG226</f>
        <v/>
      </c>
      <c r="AI226">
        <f>AH226*10000-ROW()</f>
        <v/>
      </c>
      <c r="AJ226">
        <f>A226</f>
        <v/>
      </c>
      <c r="AK226">
        <f>J226</f>
        <v/>
      </c>
      <c r="AL226">
        <f>AK226</f>
        <v/>
      </c>
      <c r="AM226">
        <f>AL226*10000-ROW()</f>
        <v/>
      </c>
      <c r="AN226">
        <f>A226</f>
        <v/>
      </c>
      <c r="AO226">
        <f>F226</f>
        <v/>
      </c>
      <c r="AP226">
        <f>AO226</f>
        <v/>
      </c>
      <c r="AQ226">
        <f>AP226*10000-ROW()</f>
        <v/>
      </c>
    </row>
    <row r="227">
      <c r="A227">
        <f>equipo9!A56</f>
        <v/>
      </c>
      <c r="B227">
        <f>equipo9!B56</f>
        <v/>
      </c>
      <c r="C227">
        <f>equipo9!$A$6</f>
        <v/>
      </c>
      <c r="D227">
        <f>equipo9!C56</f>
        <v/>
      </c>
      <c r="E227">
        <f>equipo9!D56</f>
        <v/>
      </c>
      <c r="F227">
        <f>equipo9!E56</f>
        <v/>
      </c>
      <c r="G227">
        <f>equipo9!F56</f>
        <v/>
      </c>
      <c r="H227">
        <f>equipo9!G56</f>
        <v/>
      </c>
      <c r="I227">
        <f>equipo9!H56</f>
        <v/>
      </c>
      <c r="J227">
        <f>equipo9!I56</f>
        <v/>
      </c>
      <c r="K227">
        <f>equipo9!J56</f>
        <v/>
      </c>
      <c r="L227">
        <f>equipo9!K56</f>
        <v/>
      </c>
      <c r="M227">
        <f>equipo9!L56</f>
        <v/>
      </c>
      <c r="N227">
        <f>equipo9!M56</f>
        <v/>
      </c>
      <c r="O227">
        <f>equipo9!N56</f>
        <v/>
      </c>
      <c r="P227">
        <f>equipo9!O56</f>
        <v/>
      </c>
      <c r="Q227">
        <f>equipo9!P56</f>
        <v/>
      </c>
      <c r="R227">
        <f>equipo9!Q56</f>
        <v/>
      </c>
      <c r="S227">
        <f>equipo9!R56</f>
        <v/>
      </c>
      <c r="U227" s="1">
        <f>equipo9!T56</f>
        <v/>
      </c>
      <c r="V227" s="1">
        <f>equipo9!U56</f>
        <v/>
      </c>
      <c r="X227">
        <f>A227</f>
        <v/>
      </c>
      <c r="Y227">
        <f>U227</f>
        <v/>
      </c>
      <c r="Z227">
        <f>Y227</f>
        <v/>
      </c>
      <c r="AA227">
        <f>Z227*10000-ROW()</f>
        <v/>
      </c>
      <c r="AB227">
        <f>A227</f>
        <v/>
      </c>
      <c r="AC227">
        <f>V227</f>
        <v/>
      </c>
      <c r="AD227">
        <f>AC227</f>
        <v/>
      </c>
      <c r="AE227">
        <f>AD227*10000-ROW()</f>
        <v/>
      </c>
      <c r="AF227">
        <f>A227</f>
        <v/>
      </c>
      <c r="AG227">
        <f>I227</f>
        <v/>
      </c>
      <c r="AH227">
        <f>AG227</f>
        <v/>
      </c>
      <c r="AI227">
        <f>AH227*10000-ROW()</f>
        <v/>
      </c>
      <c r="AJ227">
        <f>A227</f>
        <v/>
      </c>
      <c r="AK227">
        <f>J227</f>
        <v/>
      </c>
      <c r="AL227">
        <f>AK227</f>
        <v/>
      </c>
      <c r="AM227">
        <f>AL227*10000-ROW()</f>
        <v/>
      </c>
      <c r="AN227">
        <f>A227</f>
        <v/>
      </c>
      <c r="AO227">
        <f>F227</f>
        <v/>
      </c>
      <c r="AP227">
        <f>AO227</f>
        <v/>
      </c>
      <c r="AQ227">
        <f>AP227*10000-ROW()</f>
        <v/>
      </c>
    </row>
    <row r="228">
      <c r="A228">
        <f>equipo9!A57</f>
        <v/>
      </c>
      <c r="B228">
        <f>equipo9!B57</f>
        <v/>
      </c>
      <c r="C228">
        <f>equipo9!$A$6</f>
        <v/>
      </c>
      <c r="D228">
        <f>equipo9!C57</f>
        <v/>
      </c>
      <c r="E228">
        <f>equipo9!D57</f>
        <v/>
      </c>
      <c r="F228">
        <f>equipo9!E57</f>
        <v/>
      </c>
      <c r="G228">
        <f>equipo9!F57</f>
        <v/>
      </c>
      <c r="H228">
        <f>equipo9!G57</f>
        <v/>
      </c>
      <c r="I228">
        <f>equipo9!H57</f>
        <v/>
      </c>
      <c r="J228">
        <f>equipo9!I57</f>
        <v/>
      </c>
      <c r="K228">
        <f>equipo9!J57</f>
        <v/>
      </c>
      <c r="L228">
        <f>equipo9!K57</f>
        <v/>
      </c>
      <c r="M228">
        <f>equipo9!L57</f>
        <v/>
      </c>
      <c r="N228">
        <f>equipo9!M57</f>
        <v/>
      </c>
      <c r="O228">
        <f>equipo9!N57</f>
        <v/>
      </c>
      <c r="P228">
        <f>equipo9!O57</f>
        <v/>
      </c>
      <c r="Q228">
        <f>equipo9!P57</f>
        <v/>
      </c>
      <c r="R228">
        <f>equipo9!Q57</f>
        <v/>
      </c>
      <c r="S228">
        <f>equipo9!R57</f>
        <v/>
      </c>
      <c r="U228" s="1">
        <f>equipo9!T57</f>
        <v/>
      </c>
      <c r="V228" s="1">
        <f>equipo9!U57</f>
        <v/>
      </c>
      <c r="X228">
        <f>A228</f>
        <v/>
      </c>
      <c r="Y228">
        <f>U228</f>
        <v/>
      </c>
      <c r="Z228">
        <f>Y228</f>
        <v/>
      </c>
      <c r="AA228">
        <f>Z228*10000-ROW()</f>
        <v/>
      </c>
      <c r="AB228">
        <f>A228</f>
        <v/>
      </c>
      <c r="AC228">
        <f>V228</f>
        <v/>
      </c>
      <c r="AD228">
        <f>AC228</f>
        <v/>
      </c>
      <c r="AE228">
        <f>AD228*10000-ROW()</f>
        <v/>
      </c>
      <c r="AF228">
        <f>A228</f>
        <v/>
      </c>
      <c r="AG228">
        <f>I228</f>
        <v/>
      </c>
      <c r="AH228">
        <f>AG228</f>
        <v/>
      </c>
      <c r="AI228">
        <f>AH228*10000-ROW()</f>
        <v/>
      </c>
      <c r="AJ228">
        <f>A228</f>
        <v/>
      </c>
      <c r="AK228">
        <f>J228</f>
        <v/>
      </c>
      <c r="AL228">
        <f>AK228</f>
        <v/>
      </c>
      <c r="AM228">
        <f>AL228*10000-ROW()</f>
        <v/>
      </c>
      <c r="AN228">
        <f>A228</f>
        <v/>
      </c>
      <c r="AO228">
        <f>F228</f>
        <v/>
      </c>
      <c r="AP228">
        <f>AO228</f>
        <v/>
      </c>
      <c r="AQ228">
        <f>AP228*10000-ROW()</f>
        <v/>
      </c>
    </row>
    <row r="229">
      <c r="A229">
        <f>equipo9!A58</f>
        <v/>
      </c>
      <c r="B229">
        <f>equipo9!B58</f>
        <v/>
      </c>
      <c r="C229">
        <f>equipo9!$A$6</f>
        <v/>
      </c>
      <c r="D229">
        <f>equipo9!C58</f>
        <v/>
      </c>
      <c r="E229">
        <f>equipo9!D58</f>
        <v/>
      </c>
      <c r="F229">
        <f>equipo9!E58</f>
        <v/>
      </c>
      <c r="G229">
        <f>equipo9!F58</f>
        <v/>
      </c>
      <c r="H229">
        <f>equipo9!G58</f>
        <v/>
      </c>
      <c r="I229">
        <f>equipo9!H58</f>
        <v/>
      </c>
      <c r="J229">
        <f>equipo9!I58</f>
        <v/>
      </c>
      <c r="K229">
        <f>equipo9!J58</f>
        <v/>
      </c>
      <c r="L229">
        <f>equipo9!K58</f>
        <v/>
      </c>
      <c r="M229">
        <f>equipo9!L58</f>
        <v/>
      </c>
      <c r="N229">
        <f>equipo9!M58</f>
        <v/>
      </c>
      <c r="O229">
        <f>equipo9!N58</f>
        <v/>
      </c>
      <c r="P229">
        <f>equipo9!O58</f>
        <v/>
      </c>
      <c r="Q229">
        <f>equipo9!P58</f>
        <v/>
      </c>
      <c r="R229">
        <f>equipo9!Q58</f>
        <v/>
      </c>
      <c r="S229">
        <f>equipo9!R58</f>
        <v/>
      </c>
      <c r="U229" s="1">
        <f>equipo9!T58</f>
        <v/>
      </c>
      <c r="V229" s="1">
        <f>equipo9!U58</f>
        <v/>
      </c>
      <c r="X229">
        <f>A229</f>
        <v/>
      </c>
      <c r="Y229">
        <f>U229</f>
        <v/>
      </c>
      <c r="Z229">
        <f>Y229</f>
        <v/>
      </c>
      <c r="AA229">
        <f>Z229*10000-ROW()</f>
        <v/>
      </c>
      <c r="AB229">
        <f>A229</f>
        <v/>
      </c>
      <c r="AC229">
        <f>V229</f>
        <v/>
      </c>
      <c r="AD229">
        <f>AC229</f>
        <v/>
      </c>
      <c r="AE229">
        <f>AD229*10000-ROW()</f>
        <v/>
      </c>
      <c r="AF229">
        <f>A229</f>
        <v/>
      </c>
      <c r="AG229">
        <f>I229</f>
        <v/>
      </c>
      <c r="AH229">
        <f>AG229</f>
        <v/>
      </c>
      <c r="AI229">
        <f>AH229*10000-ROW()</f>
        <v/>
      </c>
      <c r="AJ229">
        <f>A229</f>
        <v/>
      </c>
      <c r="AK229">
        <f>J229</f>
        <v/>
      </c>
      <c r="AL229">
        <f>AK229</f>
        <v/>
      </c>
      <c r="AM229">
        <f>AL229*10000-ROW()</f>
        <v/>
      </c>
      <c r="AN229">
        <f>A229</f>
        <v/>
      </c>
      <c r="AO229">
        <f>F229</f>
        <v/>
      </c>
      <c r="AP229">
        <f>AO229</f>
        <v/>
      </c>
      <c r="AQ229">
        <f>AP229*10000-ROW()</f>
        <v/>
      </c>
    </row>
    <row r="230">
      <c r="A230">
        <f>equipo9!A59</f>
        <v/>
      </c>
      <c r="B230">
        <f>equipo9!B59</f>
        <v/>
      </c>
      <c r="C230">
        <f>equipo9!$A$6</f>
        <v/>
      </c>
      <c r="D230">
        <f>equipo9!C59</f>
        <v/>
      </c>
      <c r="E230">
        <f>equipo9!D59</f>
        <v/>
      </c>
      <c r="F230">
        <f>equipo9!E59</f>
        <v/>
      </c>
      <c r="G230">
        <f>equipo9!F59</f>
        <v/>
      </c>
      <c r="H230">
        <f>equipo9!G59</f>
        <v/>
      </c>
      <c r="I230">
        <f>equipo9!H59</f>
        <v/>
      </c>
      <c r="J230">
        <f>equipo9!I59</f>
        <v/>
      </c>
      <c r="K230">
        <f>equipo9!J59</f>
        <v/>
      </c>
      <c r="L230">
        <f>equipo9!K59</f>
        <v/>
      </c>
      <c r="M230">
        <f>equipo9!L59</f>
        <v/>
      </c>
      <c r="N230">
        <f>equipo9!M59</f>
        <v/>
      </c>
      <c r="O230">
        <f>equipo9!N59</f>
        <v/>
      </c>
      <c r="P230">
        <f>equipo9!O59</f>
        <v/>
      </c>
      <c r="Q230">
        <f>equipo9!P59</f>
        <v/>
      </c>
      <c r="R230">
        <f>equipo9!Q59</f>
        <v/>
      </c>
      <c r="S230">
        <f>equipo9!R59</f>
        <v/>
      </c>
      <c r="U230" s="1">
        <f>equipo9!T59</f>
        <v/>
      </c>
      <c r="V230" s="1">
        <f>equipo9!U59</f>
        <v/>
      </c>
      <c r="X230">
        <f>A230</f>
        <v/>
      </c>
      <c r="Y230">
        <f>U230</f>
        <v/>
      </c>
      <c r="Z230">
        <f>Y230</f>
        <v/>
      </c>
      <c r="AA230">
        <f>Z230*10000-ROW()</f>
        <v/>
      </c>
      <c r="AB230">
        <f>A230</f>
        <v/>
      </c>
      <c r="AC230">
        <f>V230</f>
        <v/>
      </c>
      <c r="AD230">
        <f>AC230</f>
        <v/>
      </c>
      <c r="AE230">
        <f>AD230*10000-ROW()</f>
        <v/>
      </c>
      <c r="AF230">
        <f>A230</f>
        <v/>
      </c>
      <c r="AG230">
        <f>I230</f>
        <v/>
      </c>
      <c r="AH230">
        <f>AG230</f>
        <v/>
      </c>
      <c r="AI230">
        <f>AH230*10000-ROW()</f>
        <v/>
      </c>
      <c r="AJ230">
        <f>A230</f>
        <v/>
      </c>
      <c r="AK230">
        <f>J230</f>
        <v/>
      </c>
      <c r="AL230">
        <f>AK230</f>
        <v/>
      </c>
      <c r="AM230">
        <f>AL230*10000-ROW()</f>
        <v/>
      </c>
      <c r="AN230">
        <f>A230</f>
        <v/>
      </c>
      <c r="AO230">
        <f>F230</f>
        <v/>
      </c>
      <c r="AP230">
        <f>AO230</f>
        <v/>
      </c>
      <c r="AQ230">
        <f>AP230*10000-ROW()</f>
        <v/>
      </c>
    </row>
    <row r="231">
      <c r="A231">
        <f>equipo9!A60</f>
        <v/>
      </c>
      <c r="B231">
        <f>equipo9!B60</f>
        <v/>
      </c>
      <c r="C231">
        <f>equipo9!$A$6</f>
        <v/>
      </c>
      <c r="D231">
        <f>equipo9!C60</f>
        <v/>
      </c>
      <c r="E231">
        <f>equipo9!D60</f>
        <v/>
      </c>
      <c r="F231">
        <f>equipo9!E60</f>
        <v/>
      </c>
      <c r="G231">
        <f>equipo9!F60</f>
        <v/>
      </c>
      <c r="H231">
        <f>equipo9!G60</f>
        <v/>
      </c>
      <c r="I231">
        <f>equipo9!H60</f>
        <v/>
      </c>
      <c r="J231">
        <f>equipo9!I60</f>
        <v/>
      </c>
      <c r="K231">
        <f>equipo9!J60</f>
        <v/>
      </c>
      <c r="L231">
        <f>equipo9!K60</f>
        <v/>
      </c>
      <c r="M231">
        <f>equipo9!L60</f>
        <v/>
      </c>
      <c r="N231">
        <f>equipo9!M60</f>
        <v/>
      </c>
      <c r="O231">
        <f>equipo9!N60</f>
        <v/>
      </c>
      <c r="P231">
        <f>equipo9!O60</f>
        <v/>
      </c>
      <c r="Q231">
        <f>equipo9!P60</f>
        <v/>
      </c>
      <c r="R231">
        <f>equipo9!Q60</f>
        <v/>
      </c>
      <c r="S231">
        <f>equipo9!R60</f>
        <v/>
      </c>
      <c r="U231" s="1">
        <f>equipo9!T60</f>
        <v/>
      </c>
      <c r="V231" s="1">
        <f>equipo9!U60</f>
        <v/>
      </c>
      <c r="X231">
        <f>A231</f>
        <v/>
      </c>
      <c r="Y231">
        <f>U231</f>
        <v/>
      </c>
      <c r="Z231">
        <f>Y231</f>
        <v/>
      </c>
      <c r="AA231">
        <f>Z231*10000-ROW()</f>
        <v/>
      </c>
      <c r="AB231">
        <f>A231</f>
        <v/>
      </c>
      <c r="AC231">
        <f>V231</f>
        <v/>
      </c>
      <c r="AD231">
        <f>AC231</f>
        <v/>
      </c>
      <c r="AE231">
        <f>AD231*10000-ROW()</f>
        <v/>
      </c>
      <c r="AF231">
        <f>A231</f>
        <v/>
      </c>
      <c r="AG231">
        <f>I231</f>
        <v/>
      </c>
      <c r="AH231">
        <f>AG231</f>
        <v/>
      </c>
      <c r="AI231">
        <f>AH231*10000-ROW()</f>
        <v/>
      </c>
      <c r="AJ231">
        <f>A231</f>
        <v/>
      </c>
      <c r="AK231">
        <f>J231</f>
        <v/>
      </c>
      <c r="AL231">
        <f>AK231</f>
        <v/>
      </c>
      <c r="AM231">
        <f>AL231*10000-ROW()</f>
        <v/>
      </c>
      <c r="AN231">
        <f>A231</f>
        <v/>
      </c>
      <c r="AO231">
        <f>F231</f>
        <v/>
      </c>
      <c r="AP231">
        <f>AO231</f>
        <v/>
      </c>
      <c r="AQ231">
        <f>AP231*10000-ROW()</f>
        <v/>
      </c>
    </row>
    <row r="232">
      <c r="A232">
        <f>equipo9!A61</f>
        <v/>
      </c>
      <c r="B232">
        <f>equipo9!B61</f>
        <v/>
      </c>
      <c r="C232">
        <f>equipo9!$A$6</f>
        <v/>
      </c>
      <c r="D232">
        <f>equipo9!C61</f>
        <v/>
      </c>
      <c r="E232">
        <f>equipo9!D61</f>
        <v/>
      </c>
      <c r="F232">
        <f>equipo9!E61</f>
        <v/>
      </c>
      <c r="G232">
        <f>equipo9!F61</f>
        <v/>
      </c>
      <c r="H232">
        <f>equipo9!G61</f>
        <v/>
      </c>
      <c r="I232">
        <f>equipo9!H61</f>
        <v/>
      </c>
      <c r="J232">
        <f>equipo9!I61</f>
        <v/>
      </c>
      <c r="K232">
        <f>equipo9!J61</f>
        <v/>
      </c>
      <c r="L232">
        <f>equipo9!K61</f>
        <v/>
      </c>
      <c r="M232">
        <f>equipo9!L61</f>
        <v/>
      </c>
      <c r="N232">
        <f>equipo9!M61</f>
        <v/>
      </c>
      <c r="O232">
        <f>equipo9!N61</f>
        <v/>
      </c>
      <c r="P232">
        <f>equipo9!O61</f>
        <v/>
      </c>
      <c r="Q232">
        <f>equipo9!P61</f>
        <v/>
      </c>
      <c r="R232">
        <f>equipo9!Q61</f>
        <v/>
      </c>
      <c r="S232">
        <f>equipo9!R61</f>
        <v/>
      </c>
      <c r="U232" s="1">
        <f>equipo9!T61</f>
        <v/>
      </c>
      <c r="V232" s="1">
        <f>equipo9!U61</f>
        <v/>
      </c>
      <c r="X232">
        <f>A232</f>
        <v/>
      </c>
      <c r="Y232">
        <f>U232</f>
        <v/>
      </c>
      <c r="Z232">
        <f>Y232</f>
        <v/>
      </c>
      <c r="AA232">
        <f>Z232*10000-ROW()</f>
        <v/>
      </c>
      <c r="AB232">
        <f>A232</f>
        <v/>
      </c>
      <c r="AC232">
        <f>V232</f>
        <v/>
      </c>
      <c r="AD232">
        <f>AC232</f>
        <v/>
      </c>
      <c r="AE232">
        <f>AD232*10000-ROW()</f>
        <v/>
      </c>
      <c r="AF232">
        <f>A232</f>
        <v/>
      </c>
      <c r="AG232">
        <f>I232</f>
        <v/>
      </c>
      <c r="AH232">
        <f>AG232</f>
        <v/>
      </c>
      <c r="AI232">
        <f>AH232*10000-ROW()</f>
        <v/>
      </c>
      <c r="AJ232">
        <f>A232</f>
        <v/>
      </c>
      <c r="AK232">
        <f>J232</f>
        <v/>
      </c>
      <c r="AL232">
        <f>AK232</f>
        <v/>
      </c>
      <c r="AM232">
        <f>AL232*10000-ROW()</f>
        <v/>
      </c>
      <c r="AN232">
        <f>A232</f>
        <v/>
      </c>
      <c r="AO232">
        <f>F232</f>
        <v/>
      </c>
      <c r="AP232">
        <f>AO232</f>
        <v/>
      </c>
      <c r="AQ232">
        <f>AP232*10000-ROW()</f>
        <v/>
      </c>
    </row>
    <row r="233">
      <c r="A233">
        <f>equipo10!A37</f>
        <v/>
      </c>
      <c r="B233">
        <f>equipo10!B37</f>
        <v/>
      </c>
      <c r="C233">
        <f>equipo10!$A$6</f>
        <v/>
      </c>
      <c r="D233">
        <f>equipo10!C37</f>
        <v/>
      </c>
      <c r="E233">
        <f>equipo10!D37</f>
        <v/>
      </c>
      <c r="F233">
        <f>equipo10!E37</f>
        <v/>
      </c>
      <c r="G233">
        <f>equipo10!F37</f>
        <v/>
      </c>
      <c r="H233">
        <f>equipo10!G37</f>
        <v/>
      </c>
      <c r="I233">
        <f>equipo10!H37</f>
        <v/>
      </c>
      <c r="J233">
        <f>equipo10!I37</f>
        <v/>
      </c>
      <c r="K233">
        <f>equipo10!J37</f>
        <v/>
      </c>
      <c r="L233">
        <f>equipo10!K37</f>
        <v/>
      </c>
      <c r="M233">
        <f>equipo10!L37</f>
        <v/>
      </c>
      <c r="N233">
        <f>equipo10!M37</f>
        <v/>
      </c>
      <c r="O233">
        <f>equipo10!N37</f>
        <v/>
      </c>
      <c r="P233">
        <f>equipo10!O37</f>
        <v/>
      </c>
      <c r="Q233">
        <f>equipo10!P37</f>
        <v/>
      </c>
      <c r="R233">
        <f>equipo10!Q37</f>
        <v/>
      </c>
      <c r="S233">
        <f>equipo10!R37</f>
        <v/>
      </c>
      <c r="U233" s="1">
        <f>equipo10!T37</f>
        <v/>
      </c>
      <c r="V233" s="1">
        <f>equipo10!U37</f>
        <v/>
      </c>
      <c r="X233">
        <f>A233</f>
        <v/>
      </c>
      <c r="Y233">
        <f>U233</f>
        <v/>
      </c>
      <c r="Z233">
        <f>Y233</f>
        <v/>
      </c>
      <c r="AA233">
        <f>Z233*10000-ROW()</f>
        <v/>
      </c>
      <c r="AB233">
        <f>A233</f>
        <v/>
      </c>
      <c r="AC233">
        <f>V233</f>
        <v/>
      </c>
      <c r="AD233">
        <f>AC233</f>
        <v/>
      </c>
      <c r="AE233">
        <f>AD233*10000-ROW()</f>
        <v/>
      </c>
      <c r="AF233">
        <f>A233</f>
        <v/>
      </c>
      <c r="AG233">
        <f>I233</f>
        <v/>
      </c>
      <c r="AH233">
        <f>AG233</f>
        <v/>
      </c>
      <c r="AI233">
        <f>AH233*10000-ROW()</f>
        <v/>
      </c>
      <c r="AJ233">
        <f>A233</f>
        <v/>
      </c>
      <c r="AK233">
        <f>J233</f>
        <v/>
      </c>
      <c r="AL233">
        <f>AK233</f>
        <v/>
      </c>
      <c r="AM233">
        <f>AL233*10000-ROW()</f>
        <v/>
      </c>
      <c r="AN233">
        <f>A233</f>
        <v/>
      </c>
      <c r="AO233">
        <f>F233</f>
        <v/>
      </c>
      <c r="AP233">
        <f>AO233</f>
        <v/>
      </c>
      <c r="AQ233">
        <f>AP233*10000-ROW()</f>
        <v/>
      </c>
    </row>
    <row r="234">
      <c r="A234">
        <f>equipo10!A38</f>
        <v/>
      </c>
      <c r="B234">
        <f>equipo10!B38</f>
        <v/>
      </c>
      <c r="C234">
        <f>equipo10!$A$6</f>
        <v/>
      </c>
      <c r="D234">
        <f>equipo10!C38</f>
        <v/>
      </c>
      <c r="E234">
        <f>equipo10!D38</f>
        <v/>
      </c>
      <c r="F234">
        <f>equipo10!E38</f>
        <v/>
      </c>
      <c r="G234">
        <f>equipo10!F38</f>
        <v/>
      </c>
      <c r="H234">
        <f>equipo10!G38</f>
        <v/>
      </c>
      <c r="I234">
        <f>equipo10!H38</f>
        <v/>
      </c>
      <c r="J234">
        <f>equipo10!I38</f>
        <v/>
      </c>
      <c r="K234">
        <f>equipo10!J38</f>
        <v/>
      </c>
      <c r="L234">
        <f>equipo10!K38</f>
        <v/>
      </c>
      <c r="M234">
        <f>equipo10!L38</f>
        <v/>
      </c>
      <c r="N234">
        <f>equipo10!M38</f>
        <v/>
      </c>
      <c r="O234">
        <f>equipo10!N38</f>
        <v/>
      </c>
      <c r="P234">
        <f>equipo10!O38</f>
        <v/>
      </c>
      <c r="Q234">
        <f>equipo10!P38</f>
        <v/>
      </c>
      <c r="R234">
        <f>equipo10!Q38</f>
        <v/>
      </c>
      <c r="S234">
        <f>equipo10!R38</f>
        <v/>
      </c>
      <c r="U234" s="1">
        <f>equipo10!T38</f>
        <v/>
      </c>
      <c r="V234" s="1">
        <f>equipo10!U38</f>
        <v/>
      </c>
      <c r="X234">
        <f>A234</f>
        <v/>
      </c>
      <c r="Y234">
        <f>U234</f>
        <v/>
      </c>
      <c r="Z234">
        <f>Y234</f>
        <v/>
      </c>
      <c r="AA234">
        <f>Z234*10000-ROW()</f>
        <v/>
      </c>
      <c r="AB234">
        <f>A234</f>
        <v/>
      </c>
      <c r="AC234">
        <f>V234</f>
        <v/>
      </c>
      <c r="AD234">
        <f>AC234</f>
        <v/>
      </c>
      <c r="AE234">
        <f>AD234*10000-ROW()</f>
        <v/>
      </c>
      <c r="AF234">
        <f>A234</f>
        <v/>
      </c>
      <c r="AG234">
        <f>I234</f>
        <v/>
      </c>
      <c r="AH234">
        <f>AG234</f>
        <v/>
      </c>
      <c r="AI234">
        <f>AH234*10000-ROW()</f>
        <v/>
      </c>
      <c r="AJ234">
        <f>A234</f>
        <v/>
      </c>
      <c r="AK234">
        <f>J234</f>
        <v/>
      </c>
      <c r="AL234">
        <f>AK234</f>
        <v/>
      </c>
      <c r="AM234">
        <f>AL234*10000-ROW()</f>
        <v/>
      </c>
      <c r="AN234">
        <f>A234</f>
        <v/>
      </c>
      <c r="AO234">
        <f>F234</f>
        <v/>
      </c>
      <c r="AP234">
        <f>AO234</f>
        <v/>
      </c>
      <c r="AQ234">
        <f>AP234*10000-ROW()</f>
        <v/>
      </c>
    </row>
    <row r="235">
      <c r="A235">
        <f>equipo10!A39</f>
        <v/>
      </c>
      <c r="B235">
        <f>equipo10!B39</f>
        <v/>
      </c>
      <c r="C235">
        <f>equipo10!$A$6</f>
        <v/>
      </c>
      <c r="D235">
        <f>equipo10!C39</f>
        <v/>
      </c>
      <c r="E235">
        <f>equipo10!D39</f>
        <v/>
      </c>
      <c r="F235">
        <f>equipo10!E39</f>
        <v/>
      </c>
      <c r="G235">
        <f>equipo10!F39</f>
        <v/>
      </c>
      <c r="H235">
        <f>equipo10!G39</f>
        <v/>
      </c>
      <c r="I235">
        <f>equipo10!H39</f>
        <v/>
      </c>
      <c r="J235">
        <f>equipo10!I39</f>
        <v/>
      </c>
      <c r="K235">
        <f>equipo10!J39</f>
        <v/>
      </c>
      <c r="L235">
        <f>equipo10!K39</f>
        <v/>
      </c>
      <c r="M235">
        <f>equipo10!L39</f>
        <v/>
      </c>
      <c r="N235">
        <f>equipo10!M39</f>
        <v/>
      </c>
      <c r="O235">
        <f>equipo10!N39</f>
        <v/>
      </c>
      <c r="P235">
        <f>equipo10!O39</f>
        <v/>
      </c>
      <c r="Q235">
        <f>equipo10!P39</f>
        <v/>
      </c>
      <c r="R235">
        <f>equipo10!Q39</f>
        <v/>
      </c>
      <c r="S235">
        <f>equipo10!R39</f>
        <v/>
      </c>
      <c r="U235" s="1">
        <f>equipo10!T39</f>
        <v/>
      </c>
      <c r="V235" s="1">
        <f>equipo10!U39</f>
        <v/>
      </c>
      <c r="X235">
        <f>A235</f>
        <v/>
      </c>
      <c r="Y235">
        <f>U235</f>
        <v/>
      </c>
      <c r="Z235">
        <f>Y235</f>
        <v/>
      </c>
      <c r="AA235">
        <f>Z235*10000-ROW()</f>
        <v/>
      </c>
      <c r="AB235">
        <f>A235</f>
        <v/>
      </c>
      <c r="AC235">
        <f>V235</f>
        <v/>
      </c>
      <c r="AD235">
        <f>AC235</f>
        <v/>
      </c>
      <c r="AE235">
        <f>AD235*10000-ROW()</f>
        <v/>
      </c>
      <c r="AF235">
        <f>A235</f>
        <v/>
      </c>
      <c r="AG235">
        <f>I235</f>
        <v/>
      </c>
      <c r="AH235">
        <f>AG235</f>
        <v/>
      </c>
      <c r="AI235">
        <f>AH235*10000-ROW()</f>
        <v/>
      </c>
      <c r="AJ235">
        <f>A235</f>
        <v/>
      </c>
      <c r="AK235">
        <f>J235</f>
        <v/>
      </c>
      <c r="AL235">
        <f>AK235</f>
        <v/>
      </c>
      <c r="AM235">
        <f>AL235*10000-ROW()</f>
        <v/>
      </c>
      <c r="AN235">
        <f>A235</f>
        <v/>
      </c>
      <c r="AO235">
        <f>F235</f>
        <v/>
      </c>
      <c r="AP235">
        <f>AO235</f>
        <v/>
      </c>
      <c r="AQ235">
        <f>AP235*10000-ROW()</f>
        <v/>
      </c>
    </row>
    <row r="236">
      <c r="A236">
        <f>equipo10!A40</f>
        <v/>
      </c>
      <c r="B236">
        <f>equipo10!B40</f>
        <v/>
      </c>
      <c r="C236">
        <f>equipo10!$A$6</f>
        <v/>
      </c>
      <c r="D236">
        <f>equipo10!C40</f>
        <v/>
      </c>
      <c r="E236">
        <f>equipo10!D40</f>
        <v/>
      </c>
      <c r="F236">
        <f>equipo10!E40</f>
        <v/>
      </c>
      <c r="G236">
        <f>equipo10!F40</f>
        <v/>
      </c>
      <c r="H236">
        <f>equipo10!G40</f>
        <v/>
      </c>
      <c r="I236">
        <f>equipo10!H40</f>
        <v/>
      </c>
      <c r="J236">
        <f>equipo10!I40</f>
        <v/>
      </c>
      <c r="K236">
        <f>equipo10!J40</f>
        <v/>
      </c>
      <c r="L236">
        <f>equipo10!K40</f>
        <v/>
      </c>
      <c r="M236">
        <f>equipo10!L40</f>
        <v/>
      </c>
      <c r="N236">
        <f>equipo10!M40</f>
        <v/>
      </c>
      <c r="O236">
        <f>equipo10!N40</f>
        <v/>
      </c>
      <c r="P236">
        <f>equipo10!O40</f>
        <v/>
      </c>
      <c r="Q236">
        <f>equipo10!P40</f>
        <v/>
      </c>
      <c r="R236">
        <f>equipo10!Q40</f>
        <v/>
      </c>
      <c r="S236">
        <f>equipo10!R40</f>
        <v/>
      </c>
      <c r="U236" s="1">
        <f>equipo10!T40</f>
        <v/>
      </c>
      <c r="V236" s="1">
        <f>equipo10!U40</f>
        <v/>
      </c>
      <c r="X236">
        <f>A236</f>
        <v/>
      </c>
      <c r="Y236">
        <f>U236</f>
        <v/>
      </c>
      <c r="Z236">
        <f>Y236</f>
        <v/>
      </c>
      <c r="AA236">
        <f>Z236*10000-ROW()</f>
        <v/>
      </c>
      <c r="AB236">
        <f>A236</f>
        <v/>
      </c>
      <c r="AC236">
        <f>V236</f>
        <v/>
      </c>
      <c r="AD236">
        <f>AC236</f>
        <v/>
      </c>
      <c r="AE236">
        <f>AD236*10000-ROW()</f>
        <v/>
      </c>
      <c r="AF236">
        <f>A236</f>
        <v/>
      </c>
      <c r="AG236">
        <f>I236</f>
        <v/>
      </c>
      <c r="AH236">
        <f>AG236</f>
        <v/>
      </c>
      <c r="AI236">
        <f>AH236*10000-ROW()</f>
        <v/>
      </c>
      <c r="AJ236">
        <f>A236</f>
        <v/>
      </c>
      <c r="AK236">
        <f>J236</f>
        <v/>
      </c>
      <c r="AL236">
        <f>AK236</f>
        <v/>
      </c>
      <c r="AM236">
        <f>AL236*10000-ROW()</f>
        <v/>
      </c>
      <c r="AN236">
        <f>A236</f>
        <v/>
      </c>
      <c r="AO236">
        <f>F236</f>
        <v/>
      </c>
      <c r="AP236">
        <f>AO236</f>
        <v/>
      </c>
      <c r="AQ236">
        <f>AP236*10000-ROW()</f>
        <v/>
      </c>
    </row>
    <row r="237">
      <c r="A237">
        <f>equipo10!A41</f>
        <v/>
      </c>
      <c r="B237">
        <f>equipo10!B41</f>
        <v/>
      </c>
      <c r="C237">
        <f>equipo10!$A$6</f>
        <v/>
      </c>
      <c r="D237">
        <f>equipo10!C41</f>
        <v/>
      </c>
      <c r="E237">
        <f>equipo10!D41</f>
        <v/>
      </c>
      <c r="F237">
        <f>equipo10!E41</f>
        <v/>
      </c>
      <c r="G237">
        <f>equipo10!F41</f>
        <v/>
      </c>
      <c r="H237">
        <f>equipo10!G41</f>
        <v/>
      </c>
      <c r="I237">
        <f>equipo10!H41</f>
        <v/>
      </c>
      <c r="J237">
        <f>equipo10!I41</f>
        <v/>
      </c>
      <c r="K237">
        <f>equipo10!J41</f>
        <v/>
      </c>
      <c r="L237">
        <f>equipo10!K41</f>
        <v/>
      </c>
      <c r="M237">
        <f>equipo10!L41</f>
        <v/>
      </c>
      <c r="N237">
        <f>equipo10!M41</f>
        <v/>
      </c>
      <c r="O237">
        <f>equipo10!N41</f>
        <v/>
      </c>
      <c r="P237">
        <f>equipo10!O41</f>
        <v/>
      </c>
      <c r="Q237">
        <f>equipo10!P41</f>
        <v/>
      </c>
      <c r="R237">
        <f>equipo10!Q41</f>
        <v/>
      </c>
      <c r="S237">
        <f>equipo10!R41</f>
        <v/>
      </c>
      <c r="U237" s="1">
        <f>equipo10!T41</f>
        <v/>
      </c>
      <c r="V237" s="1">
        <f>equipo10!U41</f>
        <v/>
      </c>
      <c r="X237">
        <f>A237</f>
        <v/>
      </c>
      <c r="Y237">
        <f>U237</f>
        <v/>
      </c>
      <c r="Z237">
        <f>Y237</f>
        <v/>
      </c>
      <c r="AA237">
        <f>Z237*10000-ROW()</f>
        <v/>
      </c>
      <c r="AB237">
        <f>A237</f>
        <v/>
      </c>
      <c r="AC237">
        <f>V237</f>
        <v/>
      </c>
      <c r="AD237">
        <f>AC237</f>
        <v/>
      </c>
      <c r="AE237">
        <f>AD237*10000-ROW()</f>
        <v/>
      </c>
      <c r="AF237">
        <f>A237</f>
        <v/>
      </c>
      <c r="AG237">
        <f>I237</f>
        <v/>
      </c>
      <c r="AH237">
        <f>AG237</f>
        <v/>
      </c>
      <c r="AI237">
        <f>AH237*10000-ROW()</f>
        <v/>
      </c>
      <c r="AJ237">
        <f>A237</f>
        <v/>
      </c>
      <c r="AK237">
        <f>J237</f>
        <v/>
      </c>
      <c r="AL237">
        <f>AK237</f>
        <v/>
      </c>
      <c r="AM237">
        <f>AL237*10000-ROW()</f>
        <v/>
      </c>
      <c r="AN237">
        <f>A237</f>
        <v/>
      </c>
      <c r="AO237">
        <f>F237</f>
        <v/>
      </c>
      <c r="AP237">
        <f>AO237</f>
        <v/>
      </c>
      <c r="AQ237">
        <f>AP237*10000-ROW()</f>
        <v/>
      </c>
    </row>
    <row r="238">
      <c r="A238">
        <f>equipo10!A42</f>
        <v/>
      </c>
      <c r="B238">
        <f>equipo10!B42</f>
        <v/>
      </c>
      <c r="C238">
        <f>equipo10!$A$6</f>
        <v/>
      </c>
      <c r="D238">
        <f>equipo10!C42</f>
        <v/>
      </c>
      <c r="E238">
        <f>equipo10!D42</f>
        <v/>
      </c>
      <c r="F238">
        <f>equipo10!E42</f>
        <v/>
      </c>
      <c r="G238">
        <f>equipo10!F42</f>
        <v/>
      </c>
      <c r="H238">
        <f>equipo10!G42</f>
        <v/>
      </c>
      <c r="I238">
        <f>equipo10!H42</f>
        <v/>
      </c>
      <c r="J238">
        <f>equipo10!I42</f>
        <v/>
      </c>
      <c r="K238">
        <f>equipo10!J42</f>
        <v/>
      </c>
      <c r="L238">
        <f>equipo10!K42</f>
        <v/>
      </c>
      <c r="M238">
        <f>equipo10!L42</f>
        <v/>
      </c>
      <c r="N238">
        <f>equipo10!M42</f>
        <v/>
      </c>
      <c r="O238">
        <f>equipo10!N42</f>
        <v/>
      </c>
      <c r="P238">
        <f>equipo10!O42</f>
        <v/>
      </c>
      <c r="Q238">
        <f>equipo10!P42</f>
        <v/>
      </c>
      <c r="R238">
        <f>equipo10!Q42</f>
        <v/>
      </c>
      <c r="S238">
        <f>equipo10!R42</f>
        <v/>
      </c>
      <c r="U238" s="1">
        <f>equipo10!T42</f>
        <v/>
      </c>
      <c r="V238" s="1">
        <f>equipo10!U42</f>
        <v/>
      </c>
      <c r="X238">
        <f>A238</f>
        <v/>
      </c>
      <c r="Y238">
        <f>U238</f>
        <v/>
      </c>
      <c r="Z238">
        <f>Y238</f>
        <v/>
      </c>
      <c r="AA238">
        <f>Z238*10000-ROW()</f>
        <v/>
      </c>
      <c r="AB238">
        <f>A238</f>
        <v/>
      </c>
      <c r="AC238">
        <f>V238</f>
        <v/>
      </c>
      <c r="AD238">
        <f>AC238</f>
        <v/>
      </c>
      <c r="AE238">
        <f>AD238*10000-ROW()</f>
        <v/>
      </c>
      <c r="AF238">
        <f>A238</f>
        <v/>
      </c>
      <c r="AG238">
        <f>I238</f>
        <v/>
      </c>
      <c r="AH238">
        <f>AG238</f>
        <v/>
      </c>
      <c r="AI238">
        <f>AH238*10000-ROW()</f>
        <v/>
      </c>
      <c r="AJ238">
        <f>A238</f>
        <v/>
      </c>
      <c r="AK238">
        <f>J238</f>
        <v/>
      </c>
      <c r="AL238">
        <f>AK238</f>
        <v/>
      </c>
      <c r="AM238">
        <f>AL238*10000-ROW()</f>
        <v/>
      </c>
      <c r="AN238">
        <f>A238</f>
        <v/>
      </c>
      <c r="AO238">
        <f>F238</f>
        <v/>
      </c>
      <c r="AP238">
        <f>AO238</f>
        <v/>
      </c>
      <c r="AQ238">
        <f>AP238*10000-ROW()</f>
        <v/>
      </c>
    </row>
    <row r="239">
      <c r="A239">
        <f>equipo10!A43</f>
        <v/>
      </c>
      <c r="B239">
        <f>equipo10!B43</f>
        <v/>
      </c>
      <c r="C239">
        <f>equipo10!$A$6</f>
        <v/>
      </c>
      <c r="D239">
        <f>equipo10!C43</f>
        <v/>
      </c>
      <c r="E239">
        <f>equipo10!D43</f>
        <v/>
      </c>
      <c r="F239">
        <f>equipo10!E43</f>
        <v/>
      </c>
      <c r="G239">
        <f>equipo10!F43</f>
        <v/>
      </c>
      <c r="H239">
        <f>equipo10!G43</f>
        <v/>
      </c>
      <c r="I239">
        <f>equipo10!H43</f>
        <v/>
      </c>
      <c r="J239">
        <f>equipo10!I43</f>
        <v/>
      </c>
      <c r="K239">
        <f>equipo10!J43</f>
        <v/>
      </c>
      <c r="L239">
        <f>equipo10!K43</f>
        <v/>
      </c>
      <c r="M239">
        <f>equipo10!L43</f>
        <v/>
      </c>
      <c r="N239">
        <f>equipo10!M43</f>
        <v/>
      </c>
      <c r="O239">
        <f>equipo10!N43</f>
        <v/>
      </c>
      <c r="P239">
        <f>equipo10!O43</f>
        <v/>
      </c>
      <c r="Q239">
        <f>equipo10!P43</f>
        <v/>
      </c>
      <c r="R239">
        <f>equipo10!Q43</f>
        <v/>
      </c>
      <c r="S239">
        <f>equipo10!R43</f>
        <v/>
      </c>
      <c r="U239" s="1">
        <f>equipo10!T43</f>
        <v/>
      </c>
      <c r="V239" s="1">
        <f>equipo10!U43</f>
        <v/>
      </c>
      <c r="X239">
        <f>A239</f>
        <v/>
      </c>
      <c r="Y239">
        <f>U239</f>
        <v/>
      </c>
      <c r="Z239">
        <f>Y239</f>
        <v/>
      </c>
      <c r="AA239">
        <f>Z239*10000-ROW()</f>
        <v/>
      </c>
      <c r="AB239">
        <f>A239</f>
        <v/>
      </c>
      <c r="AC239">
        <f>V239</f>
        <v/>
      </c>
      <c r="AD239">
        <f>AC239</f>
        <v/>
      </c>
      <c r="AE239">
        <f>AD239*10000-ROW()</f>
        <v/>
      </c>
      <c r="AF239">
        <f>A239</f>
        <v/>
      </c>
      <c r="AG239">
        <f>I239</f>
        <v/>
      </c>
      <c r="AH239">
        <f>AG239</f>
        <v/>
      </c>
      <c r="AI239">
        <f>AH239*10000-ROW()</f>
        <v/>
      </c>
      <c r="AJ239">
        <f>A239</f>
        <v/>
      </c>
      <c r="AK239">
        <f>J239</f>
        <v/>
      </c>
      <c r="AL239">
        <f>AK239</f>
        <v/>
      </c>
      <c r="AM239">
        <f>AL239*10000-ROW()</f>
        <v/>
      </c>
      <c r="AN239">
        <f>A239</f>
        <v/>
      </c>
      <c r="AO239">
        <f>F239</f>
        <v/>
      </c>
      <c r="AP239">
        <f>AO239</f>
        <v/>
      </c>
      <c r="AQ239">
        <f>AP239*10000-ROW()</f>
        <v/>
      </c>
    </row>
    <row r="240">
      <c r="A240">
        <f>equipo10!A44</f>
        <v/>
      </c>
      <c r="B240">
        <f>equipo10!B44</f>
        <v/>
      </c>
      <c r="C240">
        <f>equipo10!$A$6</f>
        <v/>
      </c>
      <c r="D240">
        <f>equipo10!C44</f>
        <v/>
      </c>
      <c r="E240">
        <f>equipo10!D44</f>
        <v/>
      </c>
      <c r="F240">
        <f>equipo10!E44</f>
        <v/>
      </c>
      <c r="G240">
        <f>equipo10!F44</f>
        <v/>
      </c>
      <c r="H240">
        <f>equipo10!G44</f>
        <v/>
      </c>
      <c r="I240">
        <f>equipo10!H44</f>
        <v/>
      </c>
      <c r="J240">
        <f>equipo10!I44</f>
        <v/>
      </c>
      <c r="K240">
        <f>equipo10!J44</f>
        <v/>
      </c>
      <c r="L240">
        <f>equipo10!K44</f>
        <v/>
      </c>
      <c r="M240">
        <f>equipo10!L44</f>
        <v/>
      </c>
      <c r="N240">
        <f>equipo10!M44</f>
        <v/>
      </c>
      <c r="O240">
        <f>equipo10!N44</f>
        <v/>
      </c>
      <c r="P240">
        <f>equipo10!O44</f>
        <v/>
      </c>
      <c r="Q240">
        <f>equipo10!P44</f>
        <v/>
      </c>
      <c r="R240">
        <f>equipo10!Q44</f>
        <v/>
      </c>
      <c r="S240">
        <f>equipo10!R44</f>
        <v/>
      </c>
      <c r="U240" s="1">
        <f>equipo10!T44</f>
        <v/>
      </c>
      <c r="V240" s="1">
        <f>equipo10!U44</f>
        <v/>
      </c>
      <c r="X240">
        <f>A240</f>
        <v/>
      </c>
      <c r="Y240">
        <f>U240</f>
        <v/>
      </c>
      <c r="Z240">
        <f>Y240</f>
        <v/>
      </c>
      <c r="AA240">
        <f>Z240*10000-ROW()</f>
        <v/>
      </c>
      <c r="AB240">
        <f>A240</f>
        <v/>
      </c>
      <c r="AC240">
        <f>V240</f>
        <v/>
      </c>
      <c r="AD240">
        <f>AC240</f>
        <v/>
      </c>
      <c r="AE240">
        <f>AD240*10000-ROW()</f>
        <v/>
      </c>
      <c r="AF240">
        <f>A240</f>
        <v/>
      </c>
      <c r="AG240">
        <f>I240</f>
        <v/>
      </c>
      <c r="AH240">
        <f>AG240</f>
        <v/>
      </c>
      <c r="AI240">
        <f>AH240*10000-ROW()</f>
        <v/>
      </c>
      <c r="AJ240">
        <f>A240</f>
        <v/>
      </c>
      <c r="AK240">
        <f>J240</f>
        <v/>
      </c>
      <c r="AL240">
        <f>AK240</f>
        <v/>
      </c>
      <c r="AM240">
        <f>AL240*10000-ROW()</f>
        <v/>
      </c>
      <c r="AN240">
        <f>A240</f>
        <v/>
      </c>
      <c r="AO240">
        <f>F240</f>
        <v/>
      </c>
      <c r="AP240">
        <f>AO240</f>
        <v/>
      </c>
      <c r="AQ240">
        <f>AP240*10000-ROW()</f>
        <v/>
      </c>
    </row>
    <row r="241">
      <c r="A241">
        <f>equipo10!A45</f>
        <v/>
      </c>
      <c r="B241">
        <f>equipo10!B45</f>
        <v/>
      </c>
      <c r="C241">
        <f>equipo10!$A$6</f>
        <v/>
      </c>
      <c r="D241">
        <f>equipo10!C45</f>
        <v/>
      </c>
      <c r="E241">
        <f>equipo10!D45</f>
        <v/>
      </c>
      <c r="F241">
        <f>equipo10!E45</f>
        <v/>
      </c>
      <c r="G241">
        <f>equipo10!F45</f>
        <v/>
      </c>
      <c r="H241">
        <f>equipo10!G45</f>
        <v/>
      </c>
      <c r="I241">
        <f>equipo10!H45</f>
        <v/>
      </c>
      <c r="J241">
        <f>equipo10!I45</f>
        <v/>
      </c>
      <c r="K241">
        <f>equipo10!J45</f>
        <v/>
      </c>
      <c r="L241">
        <f>equipo10!K45</f>
        <v/>
      </c>
      <c r="M241">
        <f>equipo10!L45</f>
        <v/>
      </c>
      <c r="N241">
        <f>equipo10!M45</f>
        <v/>
      </c>
      <c r="O241">
        <f>equipo10!N45</f>
        <v/>
      </c>
      <c r="P241">
        <f>equipo10!O45</f>
        <v/>
      </c>
      <c r="Q241">
        <f>equipo10!P45</f>
        <v/>
      </c>
      <c r="R241">
        <f>equipo10!Q45</f>
        <v/>
      </c>
      <c r="S241">
        <f>equipo10!R45</f>
        <v/>
      </c>
      <c r="U241" s="1">
        <f>equipo10!T45</f>
        <v/>
      </c>
      <c r="V241" s="1">
        <f>equipo10!U45</f>
        <v/>
      </c>
      <c r="X241">
        <f>A241</f>
        <v/>
      </c>
      <c r="Y241">
        <f>U241</f>
        <v/>
      </c>
      <c r="Z241">
        <f>Y241</f>
        <v/>
      </c>
      <c r="AA241">
        <f>Z241*10000-ROW()</f>
        <v/>
      </c>
      <c r="AB241">
        <f>A241</f>
        <v/>
      </c>
      <c r="AC241">
        <f>V241</f>
        <v/>
      </c>
      <c r="AD241">
        <f>AC241</f>
        <v/>
      </c>
      <c r="AE241">
        <f>AD241*10000-ROW()</f>
        <v/>
      </c>
      <c r="AF241">
        <f>A241</f>
        <v/>
      </c>
      <c r="AG241">
        <f>I241</f>
        <v/>
      </c>
      <c r="AH241">
        <f>AG241</f>
        <v/>
      </c>
      <c r="AI241">
        <f>AH241*10000-ROW()</f>
        <v/>
      </c>
      <c r="AJ241">
        <f>A241</f>
        <v/>
      </c>
      <c r="AK241">
        <f>J241</f>
        <v/>
      </c>
      <c r="AL241">
        <f>AK241</f>
        <v/>
      </c>
      <c r="AM241">
        <f>AL241*10000-ROW()</f>
        <v/>
      </c>
      <c r="AN241">
        <f>A241</f>
        <v/>
      </c>
      <c r="AO241">
        <f>F241</f>
        <v/>
      </c>
      <c r="AP241">
        <f>AO241</f>
        <v/>
      </c>
      <c r="AQ241">
        <f>AP241*10000-ROW()</f>
        <v/>
      </c>
    </row>
    <row r="242">
      <c r="A242">
        <f>equipo10!A46</f>
        <v/>
      </c>
      <c r="B242">
        <f>equipo10!B46</f>
        <v/>
      </c>
      <c r="C242">
        <f>equipo10!$A$6</f>
        <v/>
      </c>
      <c r="D242">
        <f>equipo10!C46</f>
        <v/>
      </c>
      <c r="E242">
        <f>equipo10!D46</f>
        <v/>
      </c>
      <c r="F242">
        <f>equipo10!E46</f>
        <v/>
      </c>
      <c r="G242">
        <f>equipo10!F46</f>
        <v/>
      </c>
      <c r="H242">
        <f>equipo10!G46</f>
        <v/>
      </c>
      <c r="I242">
        <f>equipo10!H46</f>
        <v/>
      </c>
      <c r="J242">
        <f>equipo10!I46</f>
        <v/>
      </c>
      <c r="K242">
        <f>equipo10!J46</f>
        <v/>
      </c>
      <c r="L242">
        <f>equipo10!K46</f>
        <v/>
      </c>
      <c r="M242">
        <f>equipo10!L46</f>
        <v/>
      </c>
      <c r="N242">
        <f>equipo10!M46</f>
        <v/>
      </c>
      <c r="O242">
        <f>equipo10!N46</f>
        <v/>
      </c>
      <c r="P242">
        <f>equipo10!O46</f>
        <v/>
      </c>
      <c r="Q242">
        <f>equipo10!P46</f>
        <v/>
      </c>
      <c r="R242">
        <f>equipo10!Q46</f>
        <v/>
      </c>
      <c r="S242">
        <f>equipo10!R46</f>
        <v/>
      </c>
      <c r="U242" s="1">
        <f>equipo10!T46</f>
        <v/>
      </c>
      <c r="V242" s="1">
        <f>equipo10!U46</f>
        <v/>
      </c>
      <c r="X242">
        <f>A242</f>
        <v/>
      </c>
      <c r="Y242">
        <f>U242</f>
        <v/>
      </c>
      <c r="Z242">
        <f>Y242</f>
        <v/>
      </c>
      <c r="AA242">
        <f>Z242*10000-ROW()</f>
        <v/>
      </c>
      <c r="AB242">
        <f>A242</f>
        <v/>
      </c>
      <c r="AC242">
        <f>V242</f>
        <v/>
      </c>
      <c r="AD242">
        <f>AC242</f>
        <v/>
      </c>
      <c r="AE242">
        <f>AD242*10000-ROW()</f>
        <v/>
      </c>
      <c r="AF242">
        <f>A242</f>
        <v/>
      </c>
      <c r="AG242">
        <f>I242</f>
        <v/>
      </c>
      <c r="AH242">
        <f>AG242</f>
        <v/>
      </c>
      <c r="AI242">
        <f>AH242*10000-ROW()</f>
        <v/>
      </c>
      <c r="AJ242">
        <f>A242</f>
        <v/>
      </c>
      <c r="AK242">
        <f>J242</f>
        <v/>
      </c>
      <c r="AL242">
        <f>AK242</f>
        <v/>
      </c>
      <c r="AM242">
        <f>AL242*10000-ROW()</f>
        <v/>
      </c>
      <c r="AN242">
        <f>A242</f>
        <v/>
      </c>
      <c r="AO242">
        <f>F242</f>
        <v/>
      </c>
      <c r="AP242">
        <f>AO242</f>
        <v/>
      </c>
      <c r="AQ242">
        <f>AP242*10000-ROW()</f>
        <v/>
      </c>
    </row>
    <row r="243">
      <c r="A243">
        <f>equipo10!A47</f>
        <v/>
      </c>
      <c r="B243">
        <f>equipo10!B47</f>
        <v/>
      </c>
      <c r="C243">
        <f>equipo10!$A$6</f>
        <v/>
      </c>
      <c r="D243">
        <f>equipo10!C47</f>
        <v/>
      </c>
      <c r="E243">
        <f>equipo10!D47</f>
        <v/>
      </c>
      <c r="F243">
        <f>equipo10!E47</f>
        <v/>
      </c>
      <c r="G243">
        <f>equipo10!F47</f>
        <v/>
      </c>
      <c r="H243">
        <f>equipo10!G47</f>
        <v/>
      </c>
      <c r="I243">
        <f>equipo10!H47</f>
        <v/>
      </c>
      <c r="J243">
        <f>equipo10!I47</f>
        <v/>
      </c>
      <c r="K243">
        <f>equipo10!J47</f>
        <v/>
      </c>
      <c r="L243">
        <f>equipo10!K47</f>
        <v/>
      </c>
      <c r="M243">
        <f>equipo10!L47</f>
        <v/>
      </c>
      <c r="N243">
        <f>equipo10!M47</f>
        <v/>
      </c>
      <c r="O243">
        <f>equipo10!N47</f>
        <v/>
      </c>
      <c r="P243">
        <f>equipo10!O47</f>
        <v/>
      </c>
      <c r="Q243">
        <f>equipo10!P47</f>
        <v/>
      </c>
      <c r="R243">
        <f>equipo10!Q47</f>
        <v/>
      </c>
      <c r="S243">
        <f>equipo10!R47</f>
        <v/>
      </c>
      <c r="U243" s="1">
        <f>equipo10!T47</f>
        <v/>
      </c>
      <c r="V243" s="1">
        <f>equipo10!U47</f>
        <v/>
      </c>
      <c r="X243">
        <f>A243</f>
        <v/>
      </c>
      <c r="Y243">
        <f>U243</f>
        <v/>
      </c>
      <c r="Z243">
        <f>Y243</f>
        <v/>
      </c>
      <c r="AA243">
        <f>Z243*10000-ROW()</f>
        <v/>
      </c>
      <c r="AB243">
        <f>A243</f>
        <v/>
      </c>
      <c r="AC243">
        <f>V243</f>
        <v/>
      </c>
      <c r="AD243">
        <f>AC243</f>
        <v/>
      </c>
      <c r="AE243">
        <f>AD243*10000-ROW()</f>
        <v/>
      </c>
      <c r="AF243">
        <f>A243</f>
        <v/>
      </c>
      <c r="AG243">
        <f>I243</f>
        <v/>
      </c>
      <c r="AH243">
        <f>AG243</f>
        <v/>
      </c>
      <c r="AI243">
        <f>AH243*10000-ROW()</f>
        <v/>
      </c>
      <c r="AJ243">
        <f>A243</f>
        <v/>
      </c>
      <c r="AK243">
        <f>J243</f>
        <v/>
      </c>
      <c r="AL243">
        <f>AK243</f>
        <v/>
      </c>
      <c r="AM243">
        <f>AL243*10000-ROW()</f>
        <v/>
      </c>
      <c r="AN243">
        <f>A243</f>
        <v/>
      </c>
      <c r="AO243">
        <f>F243</f>
        <v/>
      </c>
      <c r="AP243">
        <f>AO243</f>
        <v/>
      </c>
      <c r="AQ243">
        <f>AP243*10000-ROW()</f>
        <v/>
      </c>
    </row>
    <row r="244">
      <c r="A244">
        <f>equipo10!A48</f>
        <v/>
      </c>
      <c r="B244">
        <f>equipo10!B48</f>
        <v/>
      </c>
      <c r="C244">
        <f>equipo10!$A$6</f>
        <v/>
      </c>
      <c r="D244">
        <f>equipo10!C48</f>
        <v/>
      </c>
      <c r="E244">
        <f>equipo10!D48</f>
        <v/>
      </c>
      <c r="F244">
        <f>equipo10!E48</f>
        <v/>
      </c>
      <c r="G244">
        <f>equipo10!F48</f>
        <v/>
      </c>
      <c r="H244">
        <f>equipo10!G48</f>
        <v/>
      </c>
      <c r="I244">
        <f>equipo10!H48</f>
        <v/>
      </c>
      <c r="J244">
        <f>equipo10!I48</f>
        <v/>
      </c>
      <c r="K244">
        <f>equipo10!J48</f>
        <v/>
      </c>
      <c r="L244">
        <f>equipo10!K48</f>
        <v/>
      </c>
      <c r="M244">
        <f>equipo10!L48</f>
        <v/>
      </c>
      <c r="N244">
        <f>equipo10!M48</f>
        <v/>
      </c>
      <c r="O244">
        <f>equipo10!N48</f>
        <v/>
      </c>
      <c r="P244">
        <f>equipo10!O48</f>
        <v/>
      </c>
      <c r="Q244">
        <f>equipo10!P48</f>
        <v/>
      </c>
      <c r="R244">
        <f>equipo10!Q48</f>
        <v/>
      </c>
      <c r="S244">
        <f>equipo10!R48</f>
        <v/>
      </c>
      <c r="U244" s="1">
        <f>equipo10!T48</f>
        <v/>
      </c>
      <c r="V244" s="1">
        <f>equipo10!U48</f>
        <v/>
      </c>
      <c r="X244">
        <f>A244</f>
        <v/>
      </c>
      <c r="Y244">
        <f>U244</f>
        <v/>
      </c>
      <c r="Z244">
        <f>Y244</f>
        <v/>
      </c>
      <c r="AA244">
        <f>Z244*10000-ROW()</f>
        <v/>
      </c>
      <c r="AB244">
        <f>A244</f>
        <v/>
      </c>
      <c r="AC244">
        <f>V244</f>
        <v/>
      </c>
      <c r="AD244">
        <f>AC244</f>
        <v/>
      </c>
      <c r="AE244">
        <f>AD244*10000-ROW()</f>
        <v/>
      </c>
      <c r="AF244">
        <f>A244</f>
        <v/>
      </c>
      <c r="AG244">
        <f>I244</f>
        <v/>
      </c>
      <c r="AH244">
        <f>AG244</f>
        <v/>
      </c>
      <c r="AI244">
        <f>AH244*10000-ROW()</f>
        <v/>
      </c>
      <c r="AJ244">
        <f>A244</f>
        <v/>
      </c>
      <c r="AK244">
        <f>J244</f>
        <v/>
      </c>
      <c r="AL244">
        <f>AK244</f>
        <v/>
      </c>
      <c r="AM244">
        <f>AL244*10000-ROW()</f>
        <v/>
      </c>
      <c r="AN244">
        <f>A244</f>
        <v/>
      </c>
      <c r="AO244">
        <f>F244</f>
        <v/>
      </c>
      <c r="AP244">
        <f>AO244</f>
        <v/>
      </c>
      <c r="AQ244">
        <f>AP244*10000-ROW()</f>
        <v/>
      </c>
    </row>
    <row r="245">
      <c r="A245">
        <f>equipo10!A49</f>
        <v/>
      </c>
      <c r="B245">
        <f>equipo10!B49</f>
        <v/>
      </c>
      <c r="C245">
        <f>equipo10!$A$6</f>
        <v/>
      </c>
      <c r="D245">
        <f>equipo10!C49</f>
        <v/>
      </c>
      <c r="E245">
        <f>equipo10!D49</f>
        <v/>
      </c>
      <c r="F245">
        <f>equipo10!E49</f>
        <v/>
      </c>
      <c r="G245">
        <f>equipo10!F49</f>
        <v/>
      </c>
      <c r="H245">
        <f>equipo10!G49</f>
        <v/>
      </c>
      <c r="I245">
        <f>equipo10!H49</f>
        <v/>
      </c>
      <c r="J245">
        <f>equipo10!I49</f>
        <v/>
      </c>
      <c r="K245">
        <f>equipo10!J49</f>
        <v/>
      </c>
      <c r="L245">
        <f>equipo10!K49</f>
        <v/>
      </c>
      <c r="M245">
        <f>equipo10!L49</f>
        <v/>
      </c>
      <c r="N245">
        <f>equipo10!M49</f>
        <v/>
      </c>
      <c r="O245">
        <f>equipo10!N49</f>
        <v/>
      </c>
      <c r="P245">
        <f>equipo10!O49</f>
        <v/>
      </c>
      <c r="Q245">
        <f>equipo10!P49</f>
        <v/>
      </c>
      <c r="R245">
        <f>equipo10!Q49</f>
        <v/>
      </c>
      <c r="S245">
        <f>equipo10!R49</f>
        <v/>
      </c>
      <c r="U245" s="1">
        <f>equipo10!T49</f>
        <v/>
      </c>
      <c r="V245" s="1">
        <f>equipo10!U49</f>
        <v/>
      </c>
      <c r="X245">
        <f>A245</f>
        <v/>
      </c>
      <c r="Y245">
        <f>U245</f>
        <v/>
      </c>
      <c r="Z245">
        <f>Y245</f>
        <v/>
      </c>
      <c r="AA245">
        <f>Z245*10000-ROW()</f>
        <v/>
      </c>
      <c r="AB245">
        <f>A245</f>
        <v/>
      </c>
      <c r="AC245">
        <f>V245</f>
        <v/>
      </c>
      <c r="AD245">
        <f>AC245</f>
        <v/>
      </c>
      <c r="AE245">
        <f>AD245*10000-ROW()</f>
        <v/>
      </c>
      <c r="AF245">
        <f>A245</f>
        <v/>
      </c>
      <c r="AG245">
        <f>I245</f>
        <v/>
      </c>
      <c r="AH245">
        <f>AG245</f>
        <v/>
      </c>
      <c r="AI245">
        <f>AH245*10000-ROW()</f>
        <v/>
      </c>
      <c r="AJ245">
        <f>A245</f>
        <v/>
      </c>
      <c r="AK245">
        <f>J245</f>
        <v/>
      </c>
      <c r="AL245">
        <f>AK245</f>
        <v/>
      </c>
      <c r="AM245">
        <f>AL245*10000-ROW()</f>
        <v/>
      </c>
      <c r="AN245">
        <f>A245</f>
        <v/>
      </c>
      <c r="AO245">
        <f>F245</f>
        <v/>
      </c>
      <c r="AP245">
        <f>AO245</f>
        <v/>
      </c>
      <c r="AQ245">
        <f>AP245*10000-ROW()</f>
        <v/>
      </c>
    </row>
    <row r="246">
      <c r="A246">
        <f>equipo10!A50</f>
        <v/>
      </c>
      <c r="B246">
        <f>equipo10!B50</f>
        <v/>
      </c>
      <c r="C246">
        <f>equipo10!$A$6</f>
        <v/>
      </c>
      <c r="D246">
        <f>equipo10!C50</f>
        <v/>
      </c>
      <c r="E246">
        <f>equipo10!D50</f>
        <v/>
      </c>
      <c r="F246">
        <f>equipo10!E50</f>
        <v/>
      </c>
      <c r="G246">
        <f>equipo10!F50</f>
        <v/>
      </c>
      <c r="H246">
        <f>equipo10!G50</f>
        <v/>
      </c>
      <c r="I246">
        <f>equipo10!H50</f>
        <v/>
      </c>
      <c r="J246">
        <f>equipo10!I50</f>
        <v/>
      </c>
      <c r="K246">
        <f>equipo10!J50</f>
        <v/>
      </c>
      <c r="L246">
        <f>equipo10!K50</f>
        <v/>
      </c>
      <c r="M246">
        <f>equipo10!L50</f>
        <v/>
      </c>
      <c r="N246">
        <f>equipo10!M50</f>
        <v/>
      </c>
      <c r="O246">
        <f>equipo10!N50</f>
        <v/>
      </c>
      <c r="P246">
        <f>equipo10!O50</f>
        <v/>
      </c>
      <c r="Q246">
        <f>equipo10!P50</f>
        <v/>
      </c>
      <c r="R246">
        <f>equipo10!Q50</f>
        <v/>
      </c>
      <c r="S246">
        <f>equipo10!R50</f>
        <v/>
      </c>
      <c r="U246" s="1">
        <f>equipo10!T50</f>
        <v/>
      </c>
      <c r="V246" s="1">
        <f>equipo10!U50</f>
        <v/>
      </c>
      <c r="X246">
        <f>A246</f>
        <v/>
      </c>
      <c r="Y246">
        <f>U246</f>
        <v/>
      </c>
      <c r="Z246">
        <f>Y246</f>
        <v/>
      </c>
      <c r="AA246">
        <f>Z246*10000-ROW()</f>
        <v/>
      </c>
      <c r="AB246">
        <f>A246</f>
        <v/>
      </c>
      <c r="AC246">
        <f>V246</f>
        <v/>
      </c>
      <c r="AD246">
        <f>AC246</f>
        <v/>
      </c>
      <c r="AE246">
        <f>AD246*10000-ROW()</f>
        <v/>
      </c>
      <c r="AF246">
        <f>A246</f>
        <v/>
      </c>
      <c r="AG246">
        <f>I246</f>
        <v/>
      </c>
      <c r="AH246">
        <f>AG246</f>
        <v/>
      </c>
      <c r="AI246">
        <f>AH246*10000-ROW()</f>
        <v/>
      </c>
      <c r="AJ246">
        <f>A246</f>
        <v/>
      </c>
      <c r="AK246">
        <f>J246</f>
        <v/>
      </c>
      <c r="AL246">
        <f>AK246</f>
        <v/>
      </c>
      <c r="AM246">
        <f>AL246*10000-ROW()</f>
        <v/>
      </c>
      <c r="AN246">
        <f>A246</f>
        <v/>
      </c>
      <c r="AO246">
        <f>F246</f>
        <v/>
      </c>
      <c r="AP246">
        <f>AO246</f>
        <v/>
      </c>
      <c r="AQ246">
        <f>AP246*10000-ROW()</f>
        <v/>
      </c>
    </row>
    <row r="247">
      <c r="A247">
        <f>equipo10!A51</f>
        <v/>
      </c>
      <c r="B247">
        <f>equipo10!B51</f>
        <v/>
      </c>
      <c r="C247">
        <f>equipo10!$A$6</f>
        <v/>
      </c>
      <c r="D247">
        <f>equipo10!C51</f>
        <v/>
      </c>
      <c r="E247">
        <f>equipo10!D51</f>
        <v/>
      </c>
      <c r="F247">
        <f>equipo10!E51</f>
        <v/>
      </c>
      <c r="G247">
        <f>equipo10!F51</f>
        <v/>
      </c>
      <c r="H247">
        <f>equipo10!G51</f>
        <v/>
      </c>
      <c r="I247">
        <f>equipo10!H51</f>
        <v/>
      </c>
      <c r="J247">
        <f>equipo10!I51</f>
        <v/>
      </c>
      <c r="K247">
        <f>equipo10!J51</f>
        <v/>
      </c>
      <c r="L247">
        <f>equipo10!K51</f>
        <v/>
      </c>
      <c r="M247">
        <f>equipo10!L51</f>
        <v/>
      </c>
      <c r="N247">
        <f>equipo10!M51</f>
        <v/>
      </c>
      <c r="O247">
        <f>equipo10!N51</f>
        <v/>
      </c>
      <c r="P247">
        <f>equipo10!O51</f>
        <v/>
      </c>
      <c r="Q247">
        <f>equipo10!P51</f>
        <v/>
      </c>
      <c r="R247">
        <f>equipo10!Q51</f>
        <v/>
      </c>
      <c r="S247">
        <f>equipo10!R51</f>
        <v/>
      </c>
      <c r="U247" s="1">
        <f>equipo10!T51</f>
        <v/>
      </c>
      <c r="V247" s="1">
        <f>equipo10!U51</f>
        <v/>
      </c>
      <c r="X247">
        <f>A247</f>
        <v/>
      </c>
      <c r="Y247">
        <f>U247</f>
        <v/>
      </c>
      <c r="Z247">
        <f>Y247</f>
        <v/>
      </c>
      <c r="AA247">
        <f>Z247*10000-ROW()</f>
        <v/>
      </c>
      <c r="AB247">
        <f>A247</f>
        <v/>
      </c>
      <c r="AC247">
        <f>V247</f>
        <v/>
      </c>
      <c r="AD247">
        <f>AC247</f>
        <v/>
      </c>
      <c r="AE247">
        <f>AD247*10000-ROW()</f>
        <v/>
      </c>
      <c r="AF247">
        <f>A247</f>
        <v/>
      </c>
      <c r="AG247">
        <f>I247</f>
        <v/>
      </c>
      <c r="AH247">
        <f>AG247</f>
        <v/>
      </c>
      <c r="AI247">
        <f>AH247*10000-ROW()</f>
        <v/>
      </c>
      <c r="AJ247">
        <f>A247</f>
        <v/>
      </c>
      <c r="AK247">
        <f>J247</f>
        <v/>
      </c>
      <c r="AL247">
        <f>AK247</f>
        <v/>
      </c>
      <c r="AM247">
        <f>AL247*10000-ROW()</f>
        <v/>
      </c>
      <c r="AN247">
        <f>A247</f>
        <v/>
      </c>
      <c r="AO247">
        <f>F247</f>
        <v/>
      </c>
      <c r="AP247">
        <f>AO247</f>
        <v/>
      </c>
      <c r="AQ247">
        <f>AP247*10000-ROW()</f>
        <v/>
      </c>
    </row>
    <row r="248">
      <c r="A248">
        <f>equipo10!A52</f>
        <v/>
      </c>
      <c r="B248">
        <f>equipo10!B52</f>
        <v/>
      </c>
      <c r="C248">
        <f>equipo10!$A$6</f>
        <v/>
      </c>
      <c r="D248">
        <f>equipo10!C52</f>
        <v/>
      </c>
      <c r="E248">
        <f>equipo10!D52</f>
        <v/>
      </c>
      <c r="F248">
        <f>equipo10!E52</f>
        <v/>
      </c>
      <c r="G248">
        <f>equipo10!F52</f>
        <v/>
      </c>
      <c r="H248">
        <f>equipo10!G52</f>
        <v/>
      </c>
      <c r="I248">
        <f>equipo10!H52</f>
        <v/>
      </c>
      <c r="J248">
        <f>equipo10!I52</f>
        <v/>
      </c>
      <c r="K248">
        <f>equipo10!J52</f>
        <v/>
      </c>
      <c r="L248">
        <f>equipo10!K52</f>
        <v/>
      </c>
      <c r="M248">
        <f>equipo10!L52</f>
        <v/>
      </c>
      <c r="N248">
        <f>equipo10!M52</f>
        <v/>
      </c>
      <c r="O248">
        <f>equipo10!N52</f>
        <v/>
      </c>
      <c r="P248">
        <f>equipo10!O52</f>
        <v/>
      </c>
      <c r="Q248">
        <f>equipo10!P52</f>
        <v/>
      </c>
      <c r="R248">
        <f>equipo10!Q52</f>
        <v/>
      </c>
      <c r="S248">
        <f>equipo10!R52</f>
        <v/>
      </c>
      <c r="U248" s="1">
        <f>equipo10!T52</f>
        <v/>
      </c>
      <c r="V248" s="1">
        <f>equipo10!U52</f>
        <v/>
      </c>
      <c r="X248">
        <f>A248</f>
        <v/>
      </c>
      <c r="Y248">
        <f>U248</f>
        <v/>
      </c>
      <c r="Z248">
        <f>Y248</f>
        <v/>
      </c>
      <c r="AA248">
        <f>Z248*10000-ROW()</f>
        <v/>
      </c>
      <c r="AB248">
        <f>A248</f>
        <v/>
      </c>
      <c r="AC248">
        <f>V248</f>
        <v/>
      </c>
      <c r="AD248">
        <f>AC248</f>
        <v/>
      </c>
      <c r="AE248">
        <f>AD248*10000-ROW()</f>
        <v/>
      </c>
      <c r="AF248">
        <f>A248</f>
        <v/>
      </c>
      <c r="AG248">
        <f>I248</f>
        <v/>
      </c>
      <c r="AH248">
        <f>AG248</f>
        <v/>
      </c>
      <c r="AI248">
        <f>AH248*10000-ROW()</f>
        <v/>
      </c>
      <c r="AJ248">
        <f>A248</f>
        <v/>
      </c>
      <c r="AK248">
        <f>J248</f>
        <v/>
      </c>
      <c r="AL248">
        <f>AK248</f>
        <v/>
      </c>
      <c r="AM248">
        <f>AL248*10000-ROW()</f>
        <v/>
      </c>
      <c r="AN248">
        <f>A248</f>
        <v/>
      </c>
      <c r="AO248">
        <f>F248</f>
        <v/>
      </c>
      <c r="AP248">
        <f>AO248</f>
        <v/>
      </c>
      <c r="AQ248">
        <f>AP248*10000-ROW()</f>
        <v/>
      </c>
    </row>
    <row r="249">
      <c r="A249">
        <f>equipo10!A53</f>
        <v/>
      </c>
      <c r="B249">
        <f>equipo10!B53</f>
        <v/>
      </c>
      <c r="C249">
        <f>equipo10!$A$6</f>
        <v/>
      </c>
      <c r="D249">
        <f>equipo10!C53</f>
        <v/>
      </c>
      <c r="E249">
        <f>equipo10!D53</f>
        <v/>
      </c>
      <c r="F249">
        <f>equipo10!E53</f>
        <v/>
      </c>
      <c r="G249">
        <f>equipo10!F53</f>
        <v/>
      </c>
      <c r="H249">
        <f>equipo10!G53</f>
        <v/>
      </c>
      <c r="I249">
        <f>equipo10!H53</f>
        <v/>
      </c>
      <c r="J249">
        <f>equipo10!I53</f>
        <v/>
      </c>
      <c r="K249">
        <f>equipo10!J53</f>
        <v/>
      </c>
      <c r="L249">
        <f>equipo10!K53</f>
        <v/>
      </c>
      <c r="M249">
        <f>equipo10!L53</f>
        <v/>
      </c>
      <c r="N249">
        <f>equipo10!M53</f>
        <v/>
      </c>
      <c r="O249">
        <f>equipo10!N53</f>
        <v/>
      </c>
      <c r="P249">
        <f>equipo10!O53</f>
        <v/>
      </c>
      <c r="Q249">
        <f>equipo10!P53</f>
        <v/>
      </c>
      <c r="R249">
        <f>equipo10!Q53</f>
        <v/>
      </c>
      <c r="S249">
        <f>equipo10!R53</f>
        <v/>
      </c>
      <c r="U249" s="1">
        <f>equipo10!T53</f>
        <v/>
      </c>
      <c r="V249" s="1">
        <f>equipo10!U53</f>
        <v/>
      </c>
      <c r="X249">
        <f>A249</f>
        <v/>
      </c>
      <c r="Y249">
        <f>U249</f>
        <v/>
      </c>
      <c r="Z249">
        <f>Y249</f>
        <v/>
      </c>
      <c r="AA249">
        <f>Z249*10000-ROW()</f>
        <v/>
      </c>
      <c r="AB249">
        <f>A249</f>
        <v/>
      </c>
      <c r="AC249">
        <f>V249</f>
        <v/>
      </c>
      <c r="AD249">
        <f>AC249</f>
        <v/>
      </c>
      <c r="AE249">
        <f>AD249*10000-ROW()</f>
        <v/>
      </c>
      <c r="AF249">
        <f>A249</f>
        <v/>
      </c>
      <c r="AG249">
        <f>I249</f>
        <v/>
      </c>
      <c r="AH249">
        <f>AG249</f>
        <v/>
      </c>
      <c r="AI249">
        <f>AH249*10000-ROW()</f>
        <v/>
      </c>
      <c r="AJ249">
        <f>A249</f>
        <v/>
      </c>
      <c r="AK249">
        <f>J249</f>
        <v/>
      </c>
      <c r="AL249">
        <f>AK249</f>
        <v/>
      </c>
      <c r="AM249">
        <f>AL249*10000-ROW()</f>
        <v/>
      </c>
      <c r="AN249">
        <f>A249</f>
        <v/>
      </c>
      <c r="AO249">
        <f>F249</f>
        <v/>
      </c>
      <c r="AP249">
        <f>AO249</f>
        <v/>
      </c>
      <c r="AQ249">
        <f>AP249*10000-ROW()</f>
        <v/>
      </c>
    </row>
    <row r="250">
      <c r="A250">
        <f>equipo10!A54</f>
        <v/>
      </c>
      <c r="B250">
        <f>equipo10!B54</f>
        <v/>
      </c>
      <c r="C250">
        <f>equipo10!$A$6</f>
        <v/>
      </c>
      <c r="D250">
        <f>equipo10!C54</f>
        <v/>
      </c>
      <c r="E250">
        <f>equipo10!D54</f>
        <v/>
      </c>
      <c r="F250">
        <f>equipo10!E54</f>
        <v/>
      </c>
      <c r="G250">
        <f>equipo10!F54</f>
        <v/>
      </c>
      <c r="H250">
        <f>equipo10!G54</f>
        <v/>
      </c>
      <c r="I250">
        <f>equipo10!H54</f>
        <v/>
      </c>
      <c r="J250">
        <f>equipo10!I54</f>
        <v/>
      </c>
      <c r="K250">
        <f>equipo10!J54</f>
        <v/>
      </c>
      <c r="L250">
        <f>equipo10!K54</f>
        <v/>
      </c>
      <c r="M250">
        <f>equipo10!L54</f>
        <v/>
      </c>
      <c r="N250">
        <f>equipo10!M54</f>
        <v/>
      </c>
      <c r="O250">
        <f>equipo10!N54</f>
        <v/>
      </c>
      <c r="P250">
        <f>equipo10!O54</f>
        <v/>
      </c>
      <c r="Q250">
        <f>equipo10!P54</f>
        <v/>
      </c>
      <c r="R250">
        <f>equipo10!Q54</f>
        <v/>
      </c>
      <c r="S250">
        <f>equipo10!R54</f>
        <v/>
      </c>
      <c r="U250" s="1">
        <f>equipo10!T54</f>
        <v/>
      </c>
      <c r="V250" s="1">
        <f>equipo10!U54</f>
        <v/>
      </c>
      <c r="X250">
        <f>A250</f>
        <v/>
      </c>
      <c r="Y250">
        <f>U250</f>
        <v/>
      </c>
      <c r="Z250">
        <f>Y250</f>
        <v/>
      </c>
      <c r="AA250">
        <f>Z250*10000-ROW()</f>
        <v/>
      </c>
      <c r="AB250">
        <f>A250</f>
        <v/>
      </c>
      <c r="AC250">
        <f>V250</f>
        <v/>
      </c>
      <c r="AD250">
        <f>AC250</f>
        <v/>
      </c>
      <c r="AE250">
        <f>AD250*10000-ROW()</f>
        <v/>
      </c>
      <c r="AF250">
        <f>A250</f>
        <v/>
      </c>
      <c r="AG250">
        <f>I250</f>
        <v/>
      </c>
      <c r="AH250">
        <f>AG250</f>
        <v/>
      </c>
      <c r="AI250">
        <f>AH250*10000-ROW()</f>
        <v/>
      </c>
      <c r="AJ250">
        <f>A250</f>
        <v/>
      </c>
      <c r="AK250">
        <f>J250</f>
        <v/>
      </c>
      <c r="AL250">
        <f>AK250</f>
        <v/>
      </c>
      <c r="AM250">
        <f>AL250*10000-ROW()</f>
        <v/>
      </c>
      <c r="AN250">
        <f>A250</f>
        <v/>
      </c>
      <c r="AO250">
        <f>F250</f>
        <v/>
      </c>
      <c r="AP250">
        <f>AO250</f>
        <v/>
      </c>
      <c r="AQ250">
        <f>AP250*10000-ROW()</f>
        <v/>
      </c>
    </row>
    <row r="251">
      <c r="A251">
        <f>equipo10!A55</f>
        <v/>
      </c>
      <c r="B251">
        <f>equipo10!B55</f>
        <v/>
      </c>
      <c r="C251">
        <f>equipo10!$A$6</f>
        <v/>
      </c>
      <c r="D251">
        <f>equipo10!C55</f>
        <v/>
      </c>
      <c r="E251">
        <f>equipo10!D55</f>
        <v/>
      </c>
      <c r="F251">
        <f>equipo10!E55</f>
        <v/>
      </c>
      <c r="G251">
        <f>equipo10!F55</f>
        <v/>
      </c>
      <c r="H251">
        <f>equipo10!G55</f>
        <v/>
      </c>
      <c r="I251">
        <f>equipo10!H55</f>
        <v/>
      </c>
      <c r="J251">
        <f>equipo10!I55</f>
        <v/>
      </c>
      <c r="K251">
        <f>equipo10!J55</f>
        <v/>
      </c>
      <c r="L251">
        <f>equipo10!K55</f>
        <v/>
      </c>
      <c r="M251">
        <f>equipo10!L55</f>
        <v/>
      </c>
      <c r="N251">
        <f>equipo10!M55</f>
        <v/>
      </c>
      <c r="O251">
        <f>equipo10!N55</f>
        <v/>
      </c>
      <c r="P251">
        <f>equipo10!O55</f>
        <v/>
      </c>
      <c r="Q251">
        <f>equipo10!P55</f>
        <v/>
      </c>
      <c r="R251">
        <f>equipo10!Q55</f>
        <v/>
      </c>
      <c r="S251">
        <f>equipo10!R55</f>
        <v/>
      </c>
      <c r="U251" s="1">
        <f>equipo10!T55</f>
        <v/>
      </c>
      <c r="V251" s="1">
        <f>equipo10!U55</f>
        <v/>
      </c>
      <c r="X251">
        <f>A251</f>
        <v/>
      </c>
      <c r="Y251">
        <f>U251</f>
        <v/>
      </c>
      <c r="Z251">
        <f>Y251</f>
        <v/>
      </c>
      <c r="AA251">
        <f>Z251*10000-ROW()</f>
        <v/>
      </c>
      <c r="AB251">
        <f>A251</f>
        <v/>
      </c>
      <c r="AC251">
        <f>V251</f>
        <v/>
      </c>
      <c r="AD251">
        <f>AC251</f>
        <v/>
      </c>
      <c r="AE251">
        <f>AD251*10000-ROW()</f>
        <v/>
      </c>
      <c r="AF251">
        <f>A251</f>
        <v/>
      </c>
      <c r="AG251">
        <f>I251</f>
        <v/>
      </c>
      <c r="AH251">
        <f>AG251</f>
        <v/>
      </c>
      <c r="AI251">
        <f>AH251*10000-ROW()</f>
        <v/>
      </c>
      <c r="AJ251">
        <f>A251</f>
        <v/>
      </c>
      <c r="AK251">
        <f>J251</f>
        <v/>
      </c>
      <c r="AL251">
        <f>AK251</f>
        <v/>
      </c>
      <c r="AM251">
        <f>AL251*10000-ROW()</f>
        <v/>
      </c>
      <c r="AN251">
        <f>A251</f>
        <v/>
      </c>
      <c r="AO251">
        <f>F251</f>
        <v/>
      </c>
      <c r="AP251">
        <f>AO251</f>
        <v/>
      </c>
      <c r="AQ251">
        <f>AP251*10000-ROW()</f>
        <v/>
      </c>
    </row>
    <row r="252">
      <c r="A252">
        <f>equipo10!A56</f>
        <v/>
      </c>
      <c r="B252">
        <f>equipo10!B56</f>
        <v/>
      </c>
      <c r="C252">
        <f>equipo10!$A$6</f>
        <v/>
      </c>
      <c r="D252">
        <f>equipo10!C56</f>
        <v/>
      </c>
      <c r="E252">
        <f>equipo10!D56</f>
        <v/>
      </c>
      <c r="F252">
        <f>equipo10!E56</f>
        <v/>
      </c>
      <c r="G252">
        <f>equipo10!F56</f>
        <v/>
      </c>
      <c r="H252">
        <f>equipo10!G56</f>
        <v/>
      </c>
      <c r="I252">
        <f>equipo10!H56</f>
        <v/>
      </c>
      <c r="J252">
        <f>equipo10!I56</f>
        <v/>
      </c>
      <c r="K252">
        <f>equipo10!J56</f>
        <v/>
      </c>
      <c r="L252">
        <f>equipo10!K56</f>
        <v/>
      </c>
      <c r="M252">
        <f>equipo10!L56</f>
        <v/>
      </c>
      <c r="N252">
        <f>equipo10!M56</f>
        <v/>
      </c>
      <c r="O252">
        <f>equipo10!N56</f>
        <v/>
      </c>
      <c r="P252">
        <f>equipo10!O56</f>
        <v/>
      </c>
      <c r="Q252">
        <f>equipo10!P56</f>
        <v/>
      </c>
      <c r="R252">
        <f>equipo10!Q56</f>
        <v/>
      </c>
      <c r="S252">
        <f>equipo10!R56</f>
        <v/>
      </c>
      <c r="U252" s="1">
        <f>equipo10!T56</f>
        <v/>
      </c>
      <c r="V252" s="1">
        <f>equipo10!U56</f>
        <v/>
      </c>
      <c r="X252">
        <f>A252</f>
        <v/>
      </c>
      <c r="Y252">
        <f>U252</f>
        <v/>
      </c>
      <c r="Z252">
        <f>Y252</f>
        <v/>
      </c>
      <c r="AA252">
        <f>Z252*10000-ROW()</f>
        <v/>
      </c>
      <c r="AB252">
        <f>A252</f>
        <v/>
      </c>
      <c r="AC252">
        <f>V252</f>
        <v/>
      </c>
      <c r="AD252">
        <f>AC252</f>
        <v/>
      </c>
      <c r="AE252">
        <f>AD252*10000-ROW()</f>
        <v/>
      </c>
      <c r="AF252">
        <f>A252</f>
        <v/>
      </c>
      <c r="AG252">
        <f>I252</f>
        <v/>
      </c>
      <c r="AH252">
        <f>AG252</f>
        <v/>
      </c>
      <c r="AI252">
        <f>AH252*10000-ROW()</f>
        <v/>
      </c>
      <c r="AJ252">
        <f>A252</f>
        <v/>
      </c>
      <c r="AK252">
        <f>J252</f>
        <v/>
      </c>
      <c r="AL252">
        <f>AK252</f>
        <v/>
      </c>
      <c r="AM252">
        <f>AL252*10000-ROW()</f>
        <v/>
      </c>
      <c r="AN252">
        <f>A252</f>
        <v/>
      </c>
      <c r="AO252">
        <f>F252</f>
        <v/>
      </c>
      <c r="AP252">
        <f>AO252</f>
        <v/>
      </c>
      <c r="AQ252">
        <f>AP252*10000-ROW()</f>
        <v/>
      </c>
    </row>
    <row r="253">
      <c r="A253">
        <f>equipo10!A57</f>
        <v/>
      </c>
      <c r="B253">
        <f>equipo10!B57</f>
        <v/>
      </c>
      <c r="C253">
        <f>equipo10!$A$6</f>
        <v/>
      </c>
      <c r="D253">
        <f>equipo10!C57</f>
        <v/>
      </c>
      <c r="E253">
        <f>equipo10!D57</f>
        <v/>
      </c>
      <c r="F253">
        <f>equipo10!E57</f>
        <v/>
      </c>
      <c r="G253">
        <f>equipo10!F57</f>
        <v/>
      </c>
      <c r="H253">
        <f>equipo10!G57</f>
        <v/>
      </c>
      <c r="I253">
        <f>equipo10!H57</f>
        <v/>
      </c>
      <c r="J253">
        <f>equipo10!I57</f>
        <v/>
      </c>
      <c r="K253">
        <f>equipo10!J57</f>
        <v/>
      </c>
      <c r="L253">
        <f>equipo10!K57</f>
        <v/>
      </c>
      <c r="M253">
        <f>equipo10!L57</f>
        <v/>
      </c>
      <c r="N253">
        <f>equipo10!M57</f>
        <v/>
      </c>
      <c r="O253">
        <f>equipo10!N57</f>
        <v/>
      </c>
      <c r="P253">
        <f>equipo10!O57</f>
        <v/>
      </c>
      <c r="Q253">
        <f>equipo10!P57</f>
        <v/>
      </c>
      <c r="R253">
        <f>equipo10!Q57</f>
        <v/>
      </c>
      <c r="S253">
        <f>equipo10!R57</f>
        <v/>
      </c>
      <c r="U253" s="1">
        <f>equipo10!T57</f>
        <v/>
      </c>
      <c r="V253" s="1">
        <f>equipo10!U57</f>
        <v/>
      </c>
      <c r="X253">
        <f>A253</f>
        <v/>
      </c>
      <c r="Y253">
        <f>U253</f>
        <v/>
      </c>
      <c r="Z253">
        <f>Y253</f>
        <v/>
      </c>
      <c r="AA253">
        <f>Z253*10000-ROW()</f>
        <v/>
      </c>
      <c r="AB253">
        <f>A253</f>
        <v/>
      </c>
      <c r="AC253">
        <f>V253</f>
        <v/>
      </c>
      <c r="AD253">
        <f>AC253</f>
        <v/>
      </c>
      <c r="AE253">
        <f>AD253*10000-ROW()</f>
        <v/>
      </c>
      <c r="AF253">
        <f>A253</f>
        <v/>
      </c>
      <c r="AG253">
        <f>I253</f>
        <v/>
      </c>
      <c r="AH253">
        <f>AG253</f>
        <v/>
      </c>
      <c r="AI253">
        <f>AH253*10000-ROW()</f>
        <v/>
      </c>
      <c r="AJ253">
        <f>A253</f>
        <v/>
      </c>
      <c r="AK253">
        <f>J253</f>
        <v/>
      </c>
      <c r="AL253">
        <f>AK253</f>
        <v/>
      </c>
      <c r="AM253">
        <f>AL253*10000-ROW()</f>
        <v/>
      </c>
      <c r="AN253">
        <f>A253</f>
        <v/>
      </c>
      <c r="AO253">
        <f>F253</f>
        <v/>
      </c>
      <c r="AP253">
        <f>AO253</f>
        <v/>
      </c>
      <c r="AQ253">
        <f>AP253*10000-ROW()</f>
        <v/>
      </c>
    </row>
    <row r="254">
      <c r="A254">
        <f>equipo10!A58</f>
        <v/>
      </c>
      <c r="B254">
        <f>equipo10!B58</f>
        <v/>
      </c>
      <c r="C254">
        <f>equipo10!$A$6</f>
        <v/>
      </c>
      <c r="D254">
        <f>equipo10!C58</f>
        <v/>
      </c>
      <c r="E254">
        <f>equipo10!D58</f>
        <v/>
      </c>
      <c r="F254">
        <f>equipo10!E58</f>
        <v/>
      </c>
      <c r="G254">
        <f>equipo10!F58</f>
        <v/>
      </c>
      <c r="H254">
        <f>equipo10!G58</f>
        <v/>
      </c>
      <c r="I254">
        <f>equipo10!H58</f>
        <v/>
      </c>
      <c r="J254">
        <f>equipo10!I58</f>
        <v/>
      </c>
      <c r="K254">
        <f>equipo10!J58</f>
        <v/>
      </c>
      <c r="L254">
        <f>equipo10!K58</f>
        <v/>
      </c>
      <c r="M254">
        <f>equipo10!L58</f>
        <v/>
      </c>
      <c r="N254">
        <f>equipo10!M58</f>
        <v/>
      </c>
      <c r="O254">
        <f>equipo10!N58</f>
        <v/>
      </c>
      <c r="P254">
        <f>equipo10!O58</f>
        <v/>
      </c>
      <c r="Q254">
        <f>equipo10!P58</f>
        <v/>
      </c>
      <c r="R254">
        <f>equipo10!Q58</f>
        <v/>
      </c>
      <c r="S254">
        <f>equipo10!R58</f>
        <v/>
      </c>
      <c r="U254" s="1">
        <f>equipo10!T58</f>
        <v/>
      </c>
      <c r="V254" s="1">
        <f>equipo10!U58</f>
        <v/>
      </c>
      <c r="X254">
        <f>A254</f>
        <v/>
      </c>
      <c r="Y254">
        <f>U254</f>
        <v/>
      </c>
      <c r="Z254">
        <f>Y254</f>
        <v/>
      </c>
      <c r="AA254">
        <f>Z254*10000-ROW()</f>
        <v/>
      </c>
      <c r="AB254">
        <f>A254</f>
        <v/>
      </c>
      <c r="AC254">
        <f>V254</f>
        <v/>
      </c>
      <c r="AD254">
        <f>AC254</f>
        <v/>
      </c>
      <c r="AE254">
        <f>AD254*10000-ROW()</f>
        <v/>
      </c>
      <c r="AF254">
        <f>A254</f>
        <v/>
      </c>
      <c r="AG254">
        <f>I254</f>
        <v/>
      </c>
      <c r="AH254">
        <f>AG254</f>
        <v/>
      </c>
      <c r="AI254">
        <f>AH254*10000-ROW()</f>
        <v/>
      </c>
      <c r="AJ254">
        <f>A254</f>
        <v/>
      </c>
      <c r="AK254">
        <f>J254</f>
        <v/>
      </c>
      <c r="AL254">
        <f>AK254</f>
        <v/>
      </c>
      <c r="AM254">
        <f>AL254*10000-ROW()</f>
        <v/>
      </c>
      <c r="AN254">
        <f>A254</f>
        <v/>
      </c>
      <c r="AO254">
        <f>F254</f>
        <v/>
      </c>
      <c r="AP254">
        <f>AO254</f>
        <v/>
      </c>
      <c r="AQ254">
        <f>AP254*10000-ROW()</f>
        <v/>
      </c>
    </row>
    <row r="255">
      <c r="A255">
        <f>equipo10!A59</f>
        <v/>
      </c>
      <c r="B255">
        <f>equipo10!B59</f>
        <v/>
      </c>
      <c r="C255">
        <f>equipo10!$A$6</f>
        <v/>
      </c>
      <c r="D255">
        <f>equipo10!C59</f>
        <v/>
      </c>
      <c r="E255">
        <f>equipo10!D59</f>
        <v/>
      </c>
      <c r="F255">
        <f>equipo10!E59</f>
        <v/>
      </c>
      <c r="G255">
        <f>equipo10!F59</f>
        <v/>
      </c>
      <c r="H255">
        <f>equipo10!G59</f>
        <v/>
      </c>
      <c r="I255">
        <f>equipo10!H59</f>
        <v/>
      </c>
      <c r="J255">
        <f>equipo10!I59</f>
        <v/>
      </c>
      <c r="K255">
        <f>equipo10!J59</f>
        <v/>
      </c>
      <c r="L255">
        <f>equipo10!K59</f>
        <v/>
      </c>
      <c r="M255">
        <f>equipo10!L59</f>
        <v/>
      </c>
      <c r="N255">
        <f>equipo10!M59</f>
        <v/>
      </c>
      <c r="O255">
        <f>equipo10!N59</f>
        <v/>
      </c>
      <c r="P255">
        <f>equipo10!O59</f>
        <v/>
      </c>
      <c r="Q255">
        <f>equipo10!P59</f>
        <v/>
      </c>
      <c r="R255">
        <f>equipo10!Q59</f>
        <v/>
      </c>
      <c r="S255">
        <f>equipo10!R59</f>
        <v/>
      </c>
      <c r="U255" s="1">
        <f>equipo10!T59</f>
        <v/>
      </c>
      <c r="V255" s="1">
        <f>equipo10!U59</f>
        <v/>
      </c>
      <c r="X255">
        <f>A255</f>
        <v/>
      </c>
      <c r="Y255">
        <f>U255</f>
        <v/>
      </c>
      <c r="Z255">
        <f>Y255</f>
        <v/>
      </c>
      <c r="AA255">
        <f>Z255*10000-ROW()</f>
        <v/>
      </c>
      <c r="AB255">
        <f>A255</f>
        <v/>
      </c>
      <c r="AC255">
        <f>V255</f>
        <v/>
      </c>
      <c r="AD255">
        <f>AC255</f>
        <v/>
      </c>
      <c r="AE255">
        <f>AD255*10000-ROW()</f>
        <v/>
      </c>
      <c r="AF255">
        <f>A255</f>
        <v/>
      </c>
      <c r="AG255">
        <f>I255</f>
        <v/>
      </c>
      <c r="AH255">
        <f>AG255</f>
        <v/>
      </c>
      <c r="AI255">
        <f>AH255*10000-ROW()</f>
        <v/>
      </c>
      <c r="AJ255">
        <f>A255</f>
        <v/>
      </c>
      <c r="AK255">
        <f>J255</f>
        <v/>
      </c>
      <c r="AL255">
        <f>AK255</f>
        <v/>
      </c>
      <c r="AM255">
        <f>AL255*10000-ROW()</f>
        <v/>
      </c>
      <c r="AN255">
        <f>A255</f>
        <v/>
      </c>
      <c r="AO255">
        <f>F255</f>
        <v/>
      </c>
      <c r="AP255">
        <f>AO255</f>
        <v/>
      </c>
      <c r="AQ255">
        <f>AP255*10000-ROW()</f>
        <v/>
      </c>
    </row>
    <row r="256">
      <c r="A256">
        <f>equipo10!A60</f>
        <v/>
      </c>
      <c r="B256">
        <f>equipo10!B60</f>
        <v/>
      </c>
      <c r="C256">
        <f>equipo10!$A$6</f>
        <v/>
      </c>
      <c r="D256">
        <f>equipo10!C60</f>
        <v/>
      </c>
      <c r="E256">
        <f>equipo10!D60</f>
        <v/>
      </c>
      <c r="F256">
        <f>equipo10!E60</f>
        <v/>
      </c>
      <c r="G256">
        <f>equipo10!F60</f>
        <v/>
      </c>
      <c r="H256">
        <f>equipo10!G60</f>
        <v/>
      </c>
      <c r="I256">
        <f>equipo10!H60</f>
        <v/>
      </c>
      <c r="J256">
        <f>equipo10!I60</f>
        <v/>
      </c>
      <c r="K256">
        <f>equipo10!J60</f>
        <v/>
      </c>
      <c r="L256">
        <f>equipo10!K60</f>
        <v/>
      </c>
      <c r="M256">
        <f>equipo10!L60</f>
        <v/>
      </c>
      <c r="N256">
        <f>equipo10!M60</f>
        <v/>
      </c>
      <c r="O256">
        <f>equipo10!N60</f>
        <v/>
      </c>
      <c r="P256">
        <f>equipo10!O60</f>
        <v/>
      </c>
      <c r="Q256">
        <f>equipo10!P60</f>
        <v/>
      </c>
      <c r="R256">
        <f>equipo10!Q60</f>
        <v/>
      </c>
      <c r="S256">
        <f>equipo10!R60</f>
        <v/>
      </c>
      <c r="U256" s="1">
        <f>equipo10!T60</f>
        <v/>
      </c>
      <c r="V256" s="1">
        <f>equipo10!U60</f>
        <v/>
      </c>
      <c r="X256">
        <f>A256</f>
        <v/>
      </c>
      <c r="Y256">
        <f>U256</f>
        <v/>
      </c>
      <c r="Z256">
        <f>Y256</f>
        <v/>
      </c>
      <c r="AA256">
        <f>Z256*10000-ROW()</f>
        <v/>
      </c>
      <c r="AB256">
        <f>A256</f>
        <v/>
      </c>
      <c r="AC256">
        <f>V256</f>
        <v/>
      </c>
      <c r="AD256">
        <f>AC256</f>
        <v/>
      </c>
      <c r="AE256">
        <f>AD256*10000-ROW()</f>
        <v/>
      </c>
      <c r="AF256">
        <f>A256</f>
        <v/>
      </c>
      <c r="AG256">
        <f>I256</f>
        <v/>
      </c>
      <c r="AH256">
        <f>AG256</f>
        <v/>
      </c>
      <c r="AI256">
        <f>AH256*10000-ROW()</f>
        <v/>
      </c>
      <c r="AJ256">
        <f>A256</f>
        <v/>
      </c>
      <c r="AK256">
        <f>J256</f>
        <v/>
      </c>
      <c r="AL256">
        <f>AK256</f>
        <v/>
      </c>
      <c r="AM256">
        <f>AL256*10000-ROW()</f>
        <v/>
      </c>
      <c r="AN256">
        <f>A256</f>
        <v/>
      </c>
      <c r="AO256">
        <f>F256</f>
        <v/>
      </c>
      <c r="AP256">
        <f>AO256</f>
        <v/>
      </c>
      <c r="AQ256">
        <f>AP256*10000-ROW()</f>
        <v/>
      </c>
    </row>
    <row r="257">
      <c r="A257">
        <f>equipo10!A61</f>
        <v/>
      </c>
      <c r="B257">
        <f>equipo10!B61</f>
        <v/>
      </c>
      <c r="C257">
        <f>equipo10!$A$6</f>
        <v/>
      </c>
      <c r="D257">
        <f>equipo10!C61</f>
        <v/>
      </c>
      <c r="E257">
        <f>equipo10!D61</f>
        <v/>
      </c>
      <c r="F257">
        <f>equipo10!E61</f>
        <v/>
      </c>
      <c r="G257">
        <f>equipo10!F61</f>
        <v/>
      </c>
      <c r="H257">
        <f>equipo10!G61</f>
        <v/>
      </c>
      <c r="I257">
        <f>equipo10!H61</f>
        <v/>
      </c>
      <c r="J257">
        <f>equipo10!I61</f>
        <v/>
      </c>
      <c r="K257">
        <f>equipo10!J61</f>
        <v/>
      </c>
      <c r="L257">
        <f>equipo10!K61</f>
        <v/>
      </c>
      <c r="M257">
        <f>equipo10!L61</f>
        <v/>
      </c>
      <c r="N257">
        <f>equipo10!M61</f>
        <v/>
      </c>
      <c r="O257">
        <f>equipo10!N61</f>
        <v/>
      </c>
      <c r="P257">
        <f>equipo10!O61</f>
        <v/>
      </c>
      <c r="Q257">
        <f>equipo10!P61</f>
        <v/>
      </c>
      <c r="R257">
        <f>equipo10!Q61</f>
        <v/>
      </c>
      <c r="S257">
        <f>equipo10!R61</f>
        <v/>
      </c>
      <c r="U257" s="1">
        <f>equipo10!T61</f>
        <v/>
      </c>
      <c r="V257" s="1">
        <f>equipo10!U61</f>
        <v/>
      </c>
      <c r="X257">
        <f>A257</f>
        <v/>
      </c>
      <c r="Y257">
        <f>U257</f>
        <v/>
      </c>
      <c r="Z257">
        <f>Y257</f>
        <v/>
      </c>
      <c r="AA257">
        <f>Z257*10000-ROW()</f>
        <v/>
      </c>
      <c r="AB257">
        <f>A257</f>
        <v/>
      </c>
      <c r="AC257">
        <f>V257</f>
        <v/>
      </c>
      <c r="AD257">
        <f>AC257</f>
        <v/>
      </c>
      <c r="AE257">
        <f>AD257*10000-ROW()</f>
        <v/>
      </c>
      <c r="AF257">
        <f>A257</f>
        <v/>
      </c>
      <c r="AG257">
        <f>I257</f>
        <v/>
      </c>
      <c r="AH257">
        <f>AG257</f>
        <v/>
      </c>
      <c r="AI257">
        <f>AH257*10000-ROW()</f>
        <v/>
      </c>
      <c r="AJ257">
        <f>A257</f>
        <v/>
      </c>
      <c r="AK257">
        <f>J257</f>
        <v/>
      </c>
      <c r="AL257">
        <f>AK257</f>
        <v/>
      </c>
      <c r="AM257">
        <f>AL257*10000-ROW()</f>
        <v/>
      </c>
      <c r="AN257">
        <f>A257</f>
        <v/>
      </c>
      <c r="AO257">
        <f>F257</f>
        <v/>
      </c>
      <c r="AP257">
        <f>AO257</f>
        <v/>
      </c>
      <c r="AQ257">
        <f>AP257*10000-ROW()</f>
        <v/>
      </c>
    </row>
    <row r="258">
      <c r="A258">
        <f>equipo11!A37</f>
        <v/>
      </c>
      <c r="B258">
        <f>equipo11!B37</f>
        <v/>
      </c>
      <c r="C258">
        <f>equipo11!$A$6</f>
        <v/>
      </c>
      <c r="D258">
        <f>equipo11!C37</f>
        <v/>
      </c>
      <c r="E258">
        <f>equipo11!D37</f>
        <v/>
      </c>
      <c r="F258">
        <f>equipo11!E37</f>
        <v/>
      </c>
      <c r="G258">
        <f>equipo11!F37</f>
        <v/>
      </c>
      <c r="H258">
        <f>equipo11!G37</f>
        <v/>
      </c>
      <c r="I258">
        <f>equipo11!H37</f>
        <v/>
      </c>
      <c r="J258">
        <f>equipo11!I37</f>
        <v/>
      </c>
      <c r="K258">
        <f>equipo11!J37</f>
        <v/>
      </c>
      <c r="L258">
        <f>equipo11!K37</f>
        <v/>
      </c>
      <c r="M258">
        <f>equipo11!L37</f>
        <v/>
      </c>
      <c r="N258">
        <f>equipo11!M37</f>
        <v/>
      </c>
      <c r="O258">
        <f>equipo11!N37</f>
        <v/>
      </c>
      <c r="P258">
        <f>equipo11!O37</f>
        <v/>
      </c>
      <c r="Q258">
        <f>equipo11!P37</f>
        <v/>
      </c>
      <c r="R258">
        <f>equipo11!Q37</f>
        <v/>
      </c>
      <c r="S258">
        <f>equipo11!R37</f>
        <v/>
      </c>
      <c r="U258" s="1">
        <f>equipo11!T37</f>
        <v/>
      </c>
      <c r="V258" s="1">
        <f>equipo11!U37</f>
        <v/>
      </c>
      <c r="X258">
        <f>A258</f>
        <v/>
      </c>
      <c r="Y258">
        <f>U258</f>
        <v/>
      </c>
      <c r="Z258">
        <f>Y258</f>
        <v/>
      </c>
      <c r="AA258">
        <f>Z258*10000-ROW()</f>
        <v/>
      </c>
      <c r="AB258">
        <f>A258</f>
        <v/>
      </c>
      <c r="AC258">
        <f>V258</f>
        <v/>
      </c>
      <c r="AD258">
        <f>AC258</f>
        <v/>
      </c>
      <c r="AE258">
        <f>AD258*10000-ROW()</f>
        <v/>
      </c>
      <c r="AF258">
        <f>A258</f>
        <v/>
      </c>
      <c r="AG258">
        <f>I258</f>
        <v/>
      </c>
      <c r="AH258">
        <f>AG258</f>
        <v/>
      </c>
      <c r="AI258">
        <f>AH258*10000-ROW()</f>
        <v/>
      </c>
      <c r="AJ258">
        <f>A258</f>
        <v/>
      </c>
      <c r="AK258">
        <f>J258</f>
        <v/>
      </c>
      <c r="AL258">
        <f>AK258</f>
        <v/>
      </c>
      <c r="AM258">
        <f>AL258*10000-ROW()</f>
        <v/>
      </c>
      <c r="AN258">
        <f>A258</f>
        <v/>
      </c>
      <c r="AO258">
        <f>F258</f>
        <v/>
      </c>
      <c r="AP258">
        <f>AO258</f>
        <v/>
      </c>
      <c r="AQ258">
        <f>AP258*10000-ROW()</f>
        <v/>
      </c>
    </row>
    <row r="259">
      <c r="A259">
        <f>equipo11!A38</f>
        <v/>
      </c>
      <c r="B259">
        <f>equipo11!B38</f>
        <v/>
      </c>
      <c r="C259">
        <f>equipo11!$A$6</f>
        <v/>
      </c>
      <c r="D259">
        <f>equipo11!C38</f>
        <v/>
      </c>
      <c r="E259">
        <f>equipo11!D38</f>
        <v/>
      </c>
      <c r="F259">
        <f>equipo11!E38</f>
        <v/>
      </c>
      <c r="G259">
        <f>equipo11!F38</f>
        <v/>
      </c>
      <c r="H259">
        <f>equipo11!G38</f>
        <v/>
      </c>
      <c r="I259">
        <f>equipo11!H38</f>
        <v/>
      </c>
      <c r="J259">
        <f>equipo11!I38</f>
        <v/>
      </c>
      <c r="K259">
        <f>equipo11!J38</f>
        <v/>
      </c>
      <c r="L259">
        <f>equipo11!K38</f>
        <v/>
      </c>
      <c r="M259">
        <f>equipo11!L38</f>
        <v/>
      </c>
      <c r="N259">
        <f>equipo11!M38</f>
        <v/>
      </c>
      <c r="O259">
        <f>equipo11!N38</f>
        <v/>
      </c>
      <c r="P259">
        <f>equipo11!O38</f>
        <v/>
      </c>
      <c r="Q259">
        <f>equipo11!P38</f>
        <v/>
      </c>
      <c r="R259">
        <f>equipo11!Q38</f>
        <v/>
      </c>
      <c r="S259">
        <f>equipo11!R38</f>
        <v/>
      </c>
      <c r="U259" s="1">
        <f>equipo11!T38</f>
        <v/>
      </c>
      <c r="V259" s="1">
        <f>equipo11!U38</f>
        <v/>
      </c>
      <c r="X259">
        <f>A259</f>
        <v/>
      </c>
      <c r="Y259">
        <f>U259</f>
        <v/>
      </c>
      <c r="Z259">
        <f>Y259</f>
        <v/>
      </c>
      <c r="AA259">
        <f>Z259*10000-ROW()</f>
        <v/>
      </c>
      <c r="AB259">
        <f>A259</f>
        <v/>
      </c>
      <c r="AC259">
        <f>V259</f>
        <v/>
      </c>
      <c r="AD259">
        <f>AC259</f>
        <v/>
      </c>
      <c r="AE259">
        <f>AD259*10000-ROW()</f>
        <v/>
      </c>
      <c r="AF259">
        <f>A259</f>
        <v/>
      </c>
      <c r="AG259">
        <f>I259</f>
        <v/>
      </c>
      <c r="AH259">
        <f>AG259</f>
        <v/>
      </c>
      <c r="AI259">
        <f>AH259*10000-ROW()</f>
        <v/>
      </c>
      <c r="AJ259">
        <f>A259</f>
        <v/>
      </c>
      <c r="AK259">
        <f>J259</f>
        <v/>
      </c>
      <c r="AL259">
        <f>AK259</f>
        <v/>
      </c>
      <c r="AM259">
        <f>AL259*10000-ROW()</f>
        <v/>
      </c>
      <c r="AN259">
        <f>A259</f>
        <v/>
      </c>
      <c r="AO259">
        <f>F259</f>
        <v/>
      </c>
      <c r="AP259">
        <f>AO259</f>
        <v/>
      </c>
      <c r="AQ259">
        <f>AP259*10000-ROW()</f>
        <v/>
      </c>
    </row>
    <row r="260">
      <c r="A260">
        <f>equipo11!A39</f>
        <v/>
      </c>
      <c r="B260">
        <f>equipo11!B39</f>
        <v/>
      </c>
      <c r="C260">
        <f>equipo11!$A$6</f>
        <v/>
      </c>
      <c r="D260">
        <f>equipo11!C39</f>
        <v/>
      </c>
      <c r="E260">
        <f>equipo11!D39</f>
        <v/>
      </c>
      <c r="F260">
        <f>equipo11!E39</f>
        <v/>
      </c>
      <c r="G260">
        <f>equipo11!F39</f>
        <v/>
      </c>
      <c r="H260">
        <f>equipo11!G39</f>
        <v/>
      </c>
      <c r="I260">
        <f>equipo11!H39</f>
        <v/>
      </c>
      <c r="J260">
        <f>equipo11!I39</f>
        <v/>
      </c>
      <c r="K260">
        <f>equipo11!J39</f>
        <v/>
      </c>
      <c r="L260">
        <f>equipo11!K39</f>
        <v/>
      </c>
      <c r="M260">
        <f>equipo11!L39</f>
        <v/>
      </c>
      <c r="N260">
        <f>equipo11!M39</f>
        <v/>
      </c>
      <c r="O260">
        <f>equipo11!N39</f>
        <v/>
      </c>
      <c r="P260">
        <f>equipo11!O39</f>
        <v/>
      </c>
      <c r="Q260">
        <f>equipo11!P39</f>
        <v/>
      </c>
      <c r="R260">
        <f>equipo11!Q39</f>
        <v/>
      </c>
      <c r="S260">
        <f>equipo11!R39</f>
        <v/>
      </c>
      <c r="U260" s="1">
        <f>equipo11!T39</f>
        <v/>
      </c>
      <c r="V260" s="1">
        <f>equipo11!U39</f>
        <v/>
      </c>
      <c r="X260">
        <f>A260</f>
        <v/>
      </c>
      <c r="Y260">
        <f>U260</f>
        <v/>
      </c>
      <c r="Z260">
        <f>Y260</f>
        <v/>
      </c>
      <c r="AA260">
        <f>Z260*10000-ROW()</f>
        <v/>
      </c>
      <c r="AB260">
        <f>A260</f>
        <v/>
      </c>
      <c r="AC260">
        <f>V260</f>
        <v/>
      </c>
      <c r="AD260">
        <f>AC260</f>
        <v/>
      </c>
      <c r="AE260">
        <f>AD260*10000-ROW()</f>
        <v/>
      </c>
      <c r="AF260">
        <f>A260</f>
        <v/>
      </c>
      <c r="AG260">
        <f>I260</f>
        <v/>
      </c>
      <c r="AH260">
        <f>AG260</f>
        <v/>
      </c>
      <c r="AI260">
        <f>AH260*10000-ROW()</f>
        <v/>
      </c>
      <c r="AJ260">
        <f>A260</f>
        <v/>
      </c>
      <c r="AK260">
        <f>J260</f>
        <v/>
      </c>
      <c r="AL260">
        <f>AK260</f>
        <v/>
      </c>
      <c r="AM260">
        <f>AL260*10000-ROW()</f>
        <v/>
      </c>
      <c r="AN260">
        <f>A260</f>
        <v/>
      </c>
      <c r="AO260">
        <f>F260</f>
        <v/>
      </c>
      <c r="AP260">
        <f>AO260</f>
        <v/>
      </c>
      <c r="AQ260">
        <f>AP260*10000-ROW()</f>
        <v/>
      </c>
    </row>
    <row r="261">
      <c r="A261">
        <f>equipo11!A40</f>
        <v/>
      </c>
      <c r="B261">
        <f>equipo11!B40</f>
        <v/>
      </c>
      <c r="C261">
        <f>equipo11!$A$6</f>
        <v/>
      </c>
      <c r="D261">
        <f>equipo11!C40</f>
        <v/>
      </c>
      <c r="E261">
        <f>equipo11!D40</f>
        <v/>
      </c>
      <c r="F261">
        <f>equipo11!E40</f>
        <v/>
      </c>
      <c r="G261">
        <f>equipo11!F40</f>
        <v/>
      </c>
      <c r="H261">
        <f>equipo11!G40</f>
        <v/>
      </c>
      <c r="I261">
        <f>equipo11!H40</f>
        <v/>
      </c>
      <c r="J261">
        <f>equipo11!I40</f>
        <v/>
      </c>
      <c r="K261">
        <f>equipo11!J40</f>
        <v/>
      </c>
      <c r="L261">
        <f>equipo11!K40</f>
        <v/>
      </c>
      <c r="M261">
        <f>equipo11!L40</f>
        <v/>
      </c>
      <c r="N261">
        <f>equipo11!M40</f>
        <v/>
      </c>
      <c r="O261">
        <f>equipo11!N40</f>
        <v/>
      </c>
      <c r="P261">
        <f>equipo11!O40</f>
        <v/>
      </c>
      <c r="Q261">
        <f>equipo11!P40</f>
        <v/>
      </c>
      <c r="R261">
        <f>equipo11!Q40</f>
        <v/>
      </c>
      <c r="S261">
        <f>equipo11!R40</f>
        <v/>
      </c>
      <c r="U261" s="1">
        <f>equipo11!T40</f>
        <v/>
      </c>
      <c r="V261" s="1">
        <f>equipo11!U40</f>
        <v/>
      </c>
      <c r="X261">
        <f>A261</f>
        <v/>
      </c>
      <c r="Y261">
        <f>U261</f>
        <v/>
      </c>
      <c r="Z261">
        <f>Y261</f>
        <v/>
      </c>
      <c r="AA261">
        <f>Z261*10000-ROW()</f>
        <v/>
      </c>
      <c r="AB261">
        <f>A261</f>
        <v/>
      </c>
      <c r="AC261">
        <f>V261</f>
        <v/>
      </c>
      <c r="AD261">
        <f>AC261</f>
        <v/>
      </c>
      <c r="AE261">
        <f>AD261*10000-ROW()</f>
        <v/>
      </c>
      <c r="AF261">
        <f>A261</f>
        <v/>
      </c>
      <c r="AG261">
        <f>I261</f>
        <v/>
      </c>
      <c r="AH261">
        <f>AG261</f>
        <v/>
      </c>
      <c r="AI261">
        <f>AH261*10000-ROW()</f>
        <v/>
      </c>
      <c r="AJ261">
        <f>A261</f>
        <v/>
      </c>
      <c r="AK261">
        <f>J261</f>
        <v/>
      </c>
      <c r="AL261">
        <f>AK261</f>
        <v/>
      </c>
      <c r="AM261">
        <f>AL261*10000-ROW()</f>
        <v/>
      </c>
      <c r="AN261">
        <f>A261</f>
        <v/>
      </c>
      <c r="AO261">
        <f>F261</f>
        <v/>
      </c>
      <c r="AP261">
        <f>AO261</f>
        <v/>
      </c>
      <c r="AQ261">
        <f>AP261*10000-ROW()</f>
        <v/>
      </c>
    </row>
    <row r="262">
      <c r="A262">
        <f>equipo11!A41</f>
        <v/>
      </c>
      <c r="B262">
        <f>equipo11!B41</f>
        <v/>
      </c>
      <c r="C262">
        <f>equipo11!$A$6</f>
        <v/>
      </c>
      <c r="D262">
        <f>equipo11!C41</f>
        <v/>
      </c>
      <c r="E262">
        <f>equipo11!D41</f>
        <v/>
      </c>
      <c r="F262">
        <f>equipo11!E41</f>
        <v/>
      </c>
      <c r="G262">
        <f>equipo11!F41</f>
        <v/>
      </c>
      <c r="H262">
        <f>equipo11!G41</f>
        <v/>
      </c>
      <c r="I262">
        <f>equipo11!H41</f>
        <v/>
      </c>
      <c r="J262">
        <f>equipo11!I41</f>
        <v/>
      </c>
      <c r="K262">
        <f>equipo11!J41</f>
        <v/>
      </c>
      <c r="L262">
        <f>equipo11!K41</f>
        <v/>
      </c>
      <c r="M262">
        <f>equipo11!L41</f>
        <v/>
      </c>
      <c r="N262">
        <f>equipo11!M41</f>
        <v/>
      </c>
      <c r="O262">
        <f>equipo11!N41</f>
        <v/>
      </c>
      <c r="P262">
        <f>equipo11!O41</f>
        <v/>
      </c>
      <c r="Q262">
        <f>equipo11!P41</f>
        <v/>
      </c>
      <c r="R262">
        <f>equipo11!Q41</f>
        <v/>
      </c>
      <c r="S262">
        <f>equipo11!R41</f>
        <v/>
      </c>
      <c r="U262" s="1">
        <f>equipo11!T41</f>
        <v/>
      </c>
      <c r="V262" s="1">
        <f>equipo11!U41</f>
        <v/>
      </c>
      <c r="X262">
        <f>A262</f>
        <v/>
      </c>
      <c r="Y262">
        <f>U262</f>
        <v/>
      </c>
      <c r="Z262">
        <f>Y262</f>
        <v/>
      </c>
      <c r="AA262">
        <f>Z262*10000-ROW()</f>
        <v/>
      </c>
      <c r="AB262">
        <f>A262</f>
        <v/>
      </c>
      <c r="AC262">
        <f>V262</f>
        <v/>
      </c>
      <c r="AD262">
        <f>AC262</f>
        <v/>
      </c>
      <c r="AE262">
        <f>AD262*10000-ROW()</f>
        <v/>
      </c>
      <c r="AF262">
        <f>A262</f>
        <v/>
      </c>
      <c r="AG262">
        <f>I262</f>
        <v/>
      </c>
      <c r="AH262">
        <f>AG262</f>
        <v/>
      </c>
      <c r="AI262">
        <f>AH262*10000-ROW()</f>
        <v/>
      </c>
      <c r="AJ262">
        <f>A262</f>
        <v/>
      </c>
      <c r="AK262">
        <f>J262</f>
        <v/>
      </c>
      <c r="AL262">
        <f>AK262</f>
        <v/>
      </c>
      <c r="AM262">
        <f>AL262*10000-ROW()</f>
        <v/>
      </c>
      <c r="AN262">
        <f>A262</f>
        <v/>
      </c>
      <c r="AO262">
        <f>F262</f>
        <v/>
      </c>
      <c r="AP262">
        <f>AO262</f>
        <v/>
      </c>
      <c r="AQ262">
        <f>AP262*10000-ROW()</f>
        <v/>
      </c>
    </row>
    <row r="263">
      <c r="A263">
        <f>equipo11!A42</f>
        <v/>
      </c>
      <c r="B263">
        <f>equipo11!B42</f>
        <v/>
      </c>
      <c r="C263">
        <f>equipo11!$A$6</f>
        <v/>
      </c>
      <c r="D263">
        <f>equipo11!C42</f>
        <v/>
      </c>
      <c r="E263">
        <f>equipo11!D42</f>
        <v/>
      </c>
      <c r="F263">
        <f>equipo11!E42</f>
        <v/>
      </c>
      <c r="G263">
        <f>equipo11!F42</f>
        <v/>
      </c>
      <c r="H263">
        <f>equipo11!G42</f>
        <v/>
      </c>
      <c r="I263">
        <f>equipo11!H42</f>
        <v/>
      </c>
      <c r="J263">
        <f>equipo11!I42</f>
        <v/>
      </c>
      <c r="K263">
        <f>equipo11!J42</f>
        <v/>
      </c>
      <c r="L263">
        <f>equipo11!K42</f>
        <v/>
      </c>
      <c r="M263">
        <f>equipo11!L42</f>
        <v/>
      </c>
      <c r="N263">
        <f>equipo11!M42</f>
        <v/>
      </c>
      <c r="O263">
        <f>equipo11!N42</f>
        <v/>
      </c>
      <c r="P263">
        <f>equipo11!O42</f>
        <v/>
      </c>
      <c r="Q263">
        <f>equipo11!P42</f>
        <v/>
      </c>
      <c r="R263">
        <f>equipo11!Q42</f>
        <v/>
      </c>
      <c r="S263">
        <f>equipo11!R42</f>
        <v/>
      </c>
      <c r="U263" s="1">
        <f>equipo11!T42</f>
        <v/>
      </c>
      <c r="V263" s="1">
        <f>equipo11!U42</f>
        <v/>
      </c>
      <c r="X263">
        <f>A263</f>
        <v/>
      </c>
      <c r="Y263">
        <f>U263</f>
        <v/>
      </c>
      <c r="Z263">
        <f>Y263</f>
        <v/>
      </c>
      <c r="AA263">
        <f>Z263*10000-ROW()</f>
        <v/>
      </c>
      <c r="AB263">
        <f>A263</f>
        <v/>
      </c>
      <c r="AC263">
        <f>V263</f>
        <v/>
      </c>
      <c r="AD263">
        <f>AC263</f>
        <v/>
      </c>
      <c r="AE263">
        <f>AD263*10000-ROW()</f>
        <v/>
      </c>
      <c r="AF263">
        <f>A263</f>
        <v/>
      </c>
      <c r="AG263">
        <f>I263</f>
        <v/>
      </c>
      <c r="AH263">
        <f>AG263</f>
        <v/>
      </c>
      <c r="AI263">
        <f>AH263*10000-ROW()</f>
        <v/>
      </c>
      <c r="AJ263">
        <f>A263</f>
        <v/>
      </c>
      <c r="AK263">
        <f>J263</f>
        <v/>
      </c>
      <c r="AL263">
        <f>AK263</f>
        <v/>
      </c>
      <c r="AM263">
        <f>AL263*10000-ROW()</f>
        <v/>
      </c>
      <c r="AN263">
        <f>A263</f>
        <v/>
      </c>
      <c r="AO263">
        <f>F263</f>
        <v/>
      </c>
      <c r="AP263">
        <f>AO263</f>
        <v/>
      </c>
      <c r="AQ263">
        <f>AP263*10000-ROW()</f>
        <v/>
      </c>
    </row>
    <row r="264">
      <c r="A264">
        <f>equipo11!A43</f>
        <v/>
      </c>
      <c r="B264">
        <f>equipo11!B43</f>
        <v/>
      </c>
      <c r="C264">
        <f>equipo11!$A$6</f>
        <v/>
      </c>
      <c r="D264">
        <f>equipo11!C43</f>
        <v/>
      </c>
      <c r="E264">
        <f>equipo11!D43</f>
        <v/>
      </c>
      <c r="F264">
        <f>equipo11!E43</f>
        <v/>
      </c>
      <c r="G264">
        <f>equipo11!F43</f>
        <v/>
      </c>
      <c r="H264">
        <f>equipo11!G43</f>
        <v/>
      </c>
      <c r="I264">
        <f>equipo11!H43</f>
        <v/>
      </c>
      <c r="J264">
        <f>equipo11!I43</f>
        <v/>
      </c>
      <c r="K264">
        <f>equipo11!J43</f>
        <v/>
      </c>
      <c r="L264">
        <f>equipo11!K43</f>
        <v/>
      </c>
      <c r="M264">
        <f>equipo11!L43</f>
        <v/>
      </c>
      <c r="N264">
        <f>equipo11!M43</f>
        <v/>
      </c>
      <c r="O264">
        <f>equipo11!N43</f>
        <v/>
      </c>
      <c r="P264">
        <f>equipo11!O43</f>
        <v/>
      </c>
      <c r="Q264">
        <f>equipo11!P43</f>
        <v/>
      </c>
      <c r="R264">
        <f>equipo11!Q43</f>
        <v/>
      </c>
      <c r="S264">
        <f>equipo11!R43</f>
        <v/>
      </c>
      <c r="U264" s="1">
        <f>equipo11!T43</f>
        <v/>
      </c>
      <c r="V264" s="1">
        <f>equipo11!U43</f>
        <v/>
      </c>
      <c r="X264">
        <f>A264</f>
        <v/>
      </c>
      <c r="Y264">
        <f>U264</f>
        <v/>
      </c>
      <c r="Z264">
        <f>Y264</f>
        <v/>
      </c>
      <c r="AA264">
        <f>Z264*10000-ROW()</f>
        <v/>
      </c>
      <c r="AB264">
        <f>A264</f>
        <v/>
      </c>
      <c r="AC264">
        <f>V264</f>
        <v/>
      </c>
      <c r="AD264">
        <f>AC264</f>
        <v/>
      </c>
      <c r="AE264">
        <f>AD264*10000-ROW()</f>
        <v/>
      </c>
      <c r="AF264">
        <f>A264</f>
        <v/>
      </c>
      <c r="AG264">
        <f>I264</f>
        <v/>
      </c>
      <c r="AH264">
        <f>AG264</f>
        <v/>
      </c>
      <c r="AI264">
        <f>AH264*10000-ROW()</f>
        <v/>
      </c>
      <c r="AJ264">
        <f>A264</f>
        <v/>
      </c>
      <c r="AK264">
        <f>J264</f>
        <v/>
      </c>
      <c r="AL264">
        <f>AK264</f>
        <v/>
      </c>
      <c r="AM264">
        <f>AL264*10000-ROW()</f>
        <v/>
      </c>
      <c r="AN264">
        <f>A264</f>
        <v/>
      </c>
      <c r="AO264">
        <f>F264</f>
        <v/>
      </c>
      <c r="AP264">
        <f>AO264</f>
        <v/>
      </c>
      <c r="AQ264">
        <f>AP264*10000-ROW()</f>
        <v/>
      </c>
    </row>
    <row r="265">
      <c r="A265">
        <f>equipo11!A44</f>
        <v/>
      </c>
      <c r="B265">
        <f>equipo11!B44</f>
        <v/>
      </c>
      <c r="C265">
        <f>equipo11!$A$6</f>
        <v/>
      </c>
      <c r="D265">
        <f>equipo11!C44</f>
        <v/>
      </c>
      <c r="E265">
        <f>equipo11!D44</f>
        <v/>
      </c>
      <c r="F265">
        <f>equipo11!E44</f>
        <v/>
      </c>
      <c r="G265">
        <f>equipo11!F44</f>
        <v/>
      </c>
      <c r="H265">
        <f>equipo11!G44</f>
        <v/>
      </c>
      <c r="I265">
        <f>equipo11!H44</f>
        <v/>
      </c>
      <c r="J265">
        <f>equipo11!I44</f>
        <v/>
      </c>
      <c r="K265">
        <f>equipo11!J44</f>
        <v/>
      </c>
      <c r="L265">
        <f>equipo11!K44</f>
        <v/>
      </c>
      <c r="M265">
        <f>equipo11!L44</f>
        <v/>
      </c>
      <c r="N265">
        <f>equipo11!M44</f>
        <v/>
      </c>
      <c r="O265">
        <f>equipo11!N44</f>
        <v/>
      </c>
      <c r="P265">
        <f>equipo11!O44</f>
        <v/>
      </c>
      <c r="Q265">
        <f>equipo11!P44</f>
        <v/>
      </c>
      <c r="R265">
        <f>equipo11!Q44</f>
        <v/>
      </c>
      <c r="S265">
        <f>equipo11!R44</f>
        <v/>
      </c>
      <c r="U265" s="1">
        <f>equipo11!T44</f>
        <v/>
      </c>
      <c r="V265" s="1">
        <f>equipo11!U44</f>
        <v/>
      </c>
      <c r="X265">
        <f>A265</f>
        <v/>
      </c>
      <c r="Y265">
        <f>U265</f>
        <v/>
      </c>
      <c r="Z265">
        <f>Y265</f>
        <v/>
      </c>
      <c r="AA265">
        <f>Z265*10000-ROW()</f>
        <v/>
      </c>
      <c r="AB265">
        <f>A265</f>
        <v/>
      </c>
      <c r="AC265">
        <f>V265</f>
        <v/>
      </c>
      <c r="AD265">
        <f>AC265</f>
        <v/>
      </c>
      <c r="AE265">
        <f>AD265*10000-ROW()</f>
        <v/>
      </c>
      <c r="AF265">
        <f>A265</f>
        <v/>
      </c>
      <c r="AG265">
        <f>I265</f>
        <v/>
      </c>
      <c r="AH265">
        <f>AG265</f>
        <v/>
      </c>
      <c r="AI265">
        <f>AH265*10000-ROW()</f>
        <v/>
      </c>
      <c r="AJ265">
        <f>A265</f>
        <v/>
      </c>
      <c r="AK265">
        <f>J265</f>
        <v/>
      </c>
      <c r="AL265">
        <f>AK265</f>
        <v/>
      </c>
      <c r="AM265">
        <f>AL265*10000-ROW()</f>
        <v/>
      </c>
      <c r="AN265">
        <f>A265</f>
        <v/>
      </c>
      <c r="AO265">
        <f>F265</f>
        <v/>
      </c>
      <c r="AP265">
        <f>AO265</f>
        <v/>
      </c>
      <c r="AQ265">
        <f>AP265*10000-ROW()</f>
        <v/>
      </c>
    </row>
    <row r="266">
      <c r="A266">
        <f>equipo11!A45</f>
        <v/>
      </c>
      <c r="B266">
        <f>equipo11!B45</f>
        <v/>
      </c>
      <c r="C266">
        <f>equipo11!$A$6</f>
        <v/>
      </c>
      <c r="D266">
        <f>equipo11!C45</f>
        <v/>
      </c>
      <c r="E266">
        <f>equipo11!D45</f>
        <v/>
      </c>
      <c r="F266">
        <f>equipo11!E45</f>
        <v/>
      </c>
      <c r="G266">
        <f>equipo11!F45</f>
        <v/>
      </c>
      <c r="H266">
        <f>equipo11!G45</f>
        <v/>
      </c>
      <c r="I266">
        <f>equipo11!H45</f>
        <v/>
      </c>
      <c r="J266">
        <f>equipo11!I45</f>
        <v/>
      </c>
      <c r="K266">
        <f>equipo11!J45</f>
        <v/>
      </c>
      <c r="L266">
        <f>equipo11!K45</f>
        <v/>
      </c>
      <c r="M266">
        <f>equipo11!L45</f>
        <v/>
      </c>
      <c r="N266">
        <f>equipo11!M45</f>
        <v/>
      </c>
      <c r="O266">
        <f>equipo11!N45</f>
        <v/>
      </c>
      <c r="P266">
        <f>equipo11!O45</f>
        <v/>
      </c>
      <c r="Q266">
        <f>equipo11!P45</f>
        <v/>
      </c>
      <c r="R266">
        <f>equipo11!Q45</f>
        <v/>
      </c>
      <c r="S266">
        <f>equipo11!R45</f>
        <v/>
      </c>
      <c r="U266" s="1">
        <f>equipo11!T45</f>
        <v/>
      </c>
      <c r="V266" s="1">
        <f>equipo11!U45</f>
        <v/>
      </c>
      <c r="X266">
        <f>A266</f>
        <v/>
      </c>
      <c r="Y266">
        <f>U266</f>
        <v/>
      </c>
      <c r="Z266">
        <f>Y266</f>
        <v/>
      </c>
      <c r="AA266">
        <f>Z266*10000-ROW()</f>
        <v/>
      </c>
      <c r="AB266">
        <f>A266</f>
        <v/>
      </c>
      <c r="AC266">
        <f>V266</f>
        <v/>
      </c>
      <c r="AD266">
        <f>AC266</f>
        <v/>
      </c>
      <c r="AE266">
        <f>AD266*10000-ROW()</f>
        <v/>
      </c>
      <c r="AF266">
        <f>A266</f>
        <v/>
      </c>
      <c r="AG266">
        <f>I266</f>
        <v/>
      </c>
      <c r="AH266">
        <f>AG266</f>
        <v/>
      </c>
      <c r="AI266">
        <f>AH266*10000-ROW()</f>
        <v/>
      </c>
      <c r="AJ266">
        <f>A266</f>
        <v/>
      </c>
      <c r="AK266">
        <f>J266</f>
        <v/>
      </c>
      <c r="AL266">
        <f>AK266</f>
        <v/>
      </c>
      <c r="AM266">
        <f>AL266*10000-ROW()</f>
        <v/>
      </c>
      <c r="AN266">
        <f>A266</f>
        <v/>
      </c>
      <c r="AO266">
        <f>F266</f>
        <v/>
      </c>
      <c r="AP266">
        <f>AO266</f>
        <v/>
      </c>
      <c r="AQ266">
        <f>AP266*10000-ROW()</f>
        <v/>
      </c>
    </row>
    <row r="267">
      <c r="A267">
        <f>equipo11!A46</f>
        <v/>
      </c>
      <c r="B267">
        <f>equipo11!B46</f>
        <v/>
      </c>
      <c r="C267">
        <f>equipo11!$A$6</f>
        <v/>
      </c>
      <c r="D267">
        <f>equipo11!C46</f>
        <v/>
      </c>
      <c r="E267">
        <f>equipo11!D46</f>
        <v/>
      </c>
      <c r="F267">
        <f>equipo11!E46</f>
        <v/>
      </c>
      <c r="G267">
        <f>equipo11!F46</f>
        <v/>
      </c>
      <c r="H267">
        <f>equipo11!G46</f>
        <v/>
      </c>
      <c r="I267">
        <f>equipo11!H46</f>
        <v/>
      </c>
      <c r="J267">
        <f>equipo11!I46</f>
        <v/>
      </c>
      <c r="K267">
        <f>equipo11!J46</f>
        <v/>
      </c>
      <c r="L267">
        <f>equipo11!K46</f>
        <v/>
      </c>
      <c r="M267">
        <f>equipo11!L46</f>
        <v/>
      </c>
      <c r="N267">
        <f>equipo11!M46</f>
        <v/>
      </c>
      <c r="O267">
        <f>equipo11!N46</f>
        <v/>
      </c>
      <c r="P267">
        <f>equipo11!O46</f>
        <v/>
      </c>
      <c r="Q267">
        <f>equipo11!P46</f>
        <v/>
      </c>
      <c r="R267">
        <f>equipo11!Q46</f>
        <v/>
      </c>
      <c r="S267">
        <f>equipo11!R46</f>
        <v/>
      </c>
      <c r="U267" s="1">
        <f>equipo11!T46</f>
        <v/>
      </c>
      <c r="V267" s="1">
        <f>equipo11!U46</f>
        <v/>
      </c>
      <c r="X267">
        <f>A267</f>
        <v/>
      </c>
      <c r="Y267">
        <f>U267</f>
        <v/>
      </c>
      <c r="Z267">
        <f>Y267</f>
        <v/>
      </c>
      <c r="AA267">
        <f>Z267*10000-ROW()</f>
        <v/>
      </c>
      <c r="AB267">
        <f>A267</f>
        <v/>
      </c>
      <c r="AC267">
        <f>V267</f>
        <v/>
      </c>
      <c r="AD267">
        <f>AC267</f>
        <v/>
      </c>
      <c r="AE267">
        <f>AD267*10000-ROW()</f>
        <v/>
      </c>
      <c r="AF267">
        <f>A267</f>
        <v/>
      </c>
      <c r="AG267">
        <f>I267</f>
        <v/>
      </c>
      <c r="AH267">
        <f>AG267</f>
        <v/>
      </c>
      <c r="AI267">
        <f>AH267*10000-ROW()</f>
        <v/>
      </c>
      <c r="AJ267">
        <f>A267</f>
        <v/>
      </c>
      <c r="AK267">
        <f>J267</f>
        <v/>
      </c>
      <c r="AL267">
        <f>AK267</f>
        <v/>
      </c>
      <c r="AM267">
        <f>AL267*10000-ROW()</f>
        <v/>
      </c>
      <c r="AN267">
        <f>A267</f>
        <v/>
      </c>
      <c r="AO267">
        <f>F267</f>
        <v/>
      </c>
      <c r="AP267">
        <f>AO267</f>
        <v/>
      </c>
      <c r="AQ267">
        <f>AP267*10000-ROW()</f>
        <v/>
      </c>
    </row>
    <row r="268">
      <c r="A268">
        <f>equipo11!A47</f>
        <v/>
      </c>
      <c r="B268">
        <f>equipo11!B47</f>
        <v/>
      </c>
      <c r="C268">
        <f>equipo11!$A$6</f>
        <v/>
      </c>
      <c r="D268">
        <f>equipo11!C47</f>
        <v/>
      </c>
      <c r="E268">
        <f>equipo11!D47</f>
        <v/>
      </c>
      <c r="F268">
        <f>equipo11!E47</f>
        <v/>
      </c>
      <c r="G268">
        <f>equipo11!F47</f>
        <v/>
      </c>
      <c r="H268">
        <f>equipo11!G47</f>
        <v/>
      </c>
      <c r="I268">
        <f>equipo11!H47</f>
        <v/>
      </c>
      <c r="J268">
        <f>equipo11!I47</f>
        <v/>
      </c>
      <c r="K268">
        <f>equipo11!J47</f>
        <v/>
      </c>
      <c r="L268">
        <f>equipo11!K47</f>
        <v/>
      </c>
      <c r="M268">
        <f>equipo11!L47</f>
        <v/>
      </c>
      <c r="N268">
        <f>equipo11!M47</f>
        <v/>
      </c>
      <c r="O268">
        <f>equipo11!N47</f>
        <v/>
      </c>
      <c r="P268">
        <f>equipo11!O47</f>
        <v/>
      </c>
      <c r="Q268">
        <f>equipo11!P47</f>
        <v/>
      </c>
      <c r="R268">
        <f>equipo11!Q47</f>
        <v/>
      </c>
      <c r="S268">
        <f>equipo11!R47</f>
        <v/>
      </c>
      <c r="U268" s="1">
        <f>equipo11!T47</f>
        <v/>
      </c>
      <c r="V268" s="1">
        <f>equipo11!U47</f>
        <v/>
      </c>
      <c r="X268">
        <f>A268</f>
        <v/>
      </c>
      <c r="Y268">
        <f>U268</f>
        <v/>
      </c>
      <c r="Z268">
        <f>Y268</f>
        <v/>
      </c>
      <c r="AA268">
        <f>Z268*10000-ROW()</f>
        <v/>
      </c>
      <c r="AB268">
        <f>A268</f>
        <v/>
      </c>
      <c r="AC268">
        <f>V268</f>
        <v/>
      </c>
      <c r="AD268">
        <f>AC268</f>
        <v/>
      </c>
      <c r="AE268">
        <f>AD268*10000-ROW()</f>
        <v/>
      </c>
      <c r="AF268">
        <f>A268</f>
        <v/>
      </c>
      <c r="AG268">
        <f>I268</f>
        <v/>
      </c>
      <c r="AH268">
        <f>AG268</f>
        <v/>
      </c>
      <c r="AI268">
        <f>AH268*10000-ROW()</f>
        <v/>
      </c>
      <c r="AJ268">
        <f>A268</f>
        <v/>
      </c>
      <c r="AK268">
        <f>J268</f>
        <v/>
      </c>
      <c r="AL268">
        <f>AK268</f>
        <v/>
      </c>
      <c r="AM268">
        <f>AL268*10000-ROW()</f>
        <v/>
      </c>
      <c r="AN268">
        <f>A268</f>
        <v/>
      </c>
      <c r="AO268">
        <f>F268</f>
        <v/>
      </c>
      <c r="AP268">
        <f>AO268</f>
        <v/>
      </c>
      <c r="AQ268">
        <f>AP268*10000-ROW()</f>
        <v/>
      </c>
    </row>
    <row r="269">
      <c r="A269">
        <f>equipo11!A48</f>
        <v/>
      </c>
      <c r="B269">
        <f>equipo11!B48</f>
        <v/>
      </c>
      <c r="C269">
        <f>equipo11!$A$6</f>
        <v/>
      </c>
      <c r="D269">
        <f>equipo11!C48</f>
        <v/>
      </c>
      <c r="E269">
        <f>equipo11!D48</f>
        <v/>
      </c>
      <c r="F269">
        <f>equipo11!E48</f>
        <v/>
      </c>
      <c r="G269">
        <f>equipo11!F48</f>
        <v/>
      </c>
      <c r="H269">
        <f>equipo11!G48</f>
        <v/>
      </c>
      <c r="I269">
        <f>equipo11!H48</f>
        <v/>
      </c>
      <c r="J269">
        <f>equipo11!I48</f>
        <v/>
      </c>
      <c r="K269">
        <f>equipo11!J48</f>
        <v/>
      </c>
      <c r="L269">
        <f>equipo11!K48</f>
        <v/>
      </c>
      <c r="M269">
        <f>equipo11!L48</f>
        <v/>
      </c>
      <c r="N269">
        <f>equipo11!M48</f>
        <v/>
      </c>
      <c r="O269">
        <f>equipo11!N48</f>
        <v/>
      </c>
      <c r="P269">
        <f>equipo11!O48</f>
        <v/>
      </c>
      <c r="Q269">
        <f>equipo11!P48</f>
        <v/>
      </c>
      <c r="R269">
        <f>equipo11!Q48</f>
        <v/>
      </c>
      <c r="S269">
        <f>equipo11!R48</f>
        <v/>
      </c>
      <c r="U269" s="1">
        <f>equipo11!T48</f>
        <v/>
      </c>
      <c r="V269" s="1">
        <f>equipo11!U48</f>
        <v/>
      </c>
      <c r="X269">
        <f>A269</f>
        <v/>
      </c>
      <c r="Y269">
        <f>U269</f>
        <v/>
      </c>
      <c r="Z269">
        <f>Y269</f>
        <v/>
      </c>
      <c r="AA269">
        <f>Z269*10000-ROW()</f>
        <v/>
      </c>
      <c r="AB269">
        <f>A269</f>
        <v/>
      </c>
      <c r="AC269">
        <f>V269</f>
        <v/>
      </c>
      <c r="AD269">
        <f>AC269</f>
        <v/>
      </c>
      <c r="AE269">
        <f>AD269*10000-ROW()</f>
        <v/>
      </c>
      <c r="AF269">
        <f>A269</f>
        <v/>
      </c>
      <c r="AG269">
        <f>I269</f>
        <v/>
      </c>
      <c r="AH269">
        <f>AG269</f>
        <v/>
      </c>
      <c r="AI269">
        <f>AH269*10000-ROW()</f>
        <v/>
      </c>
      <c r="AJ269">
        <f>A269</f>
        <v/>
      </c>
      <c r="AK269">
        <f>J269</f>
        <v/>
      </c>
      <c r="AL269">
        <f>AK269</f>
        <v/>
      </c>
      <c r="AM269">
        <f>AL269*10000-ROW()</f>
        <v/>
      </c>
      <c r="AN269">
        <f>A269</f>
        <v/>
      </c>
      <c r="AO269">
        <f>F269</f>
        <v/>
      </c>
      <c r="AP269">
        <f>AO269</f>
        <v/>
      </c>
      <c r="AQ269">
        <f>AP269*10000-ROW()</f>
        <v/>
      </c>
    </row>
    <row r="270">
      <c r="A270">
        <f>equipo11!A49</f>
        <v/>
      </c>
      <c r="B270">
        <f>equipo11!B49</f>
        <v/>
      </c>
      <c r="C270">
        <f>equipo11!$A$6</f>
        <v/>
      </c>
      <c r="D270">
        <f>equipo11!C49</f>
        <v/>
      </c>
      <c r="E270">
        <f>equipo11!D49</f>
        <v/>
      </c>
      <c r="F270">
        <f>equipo11!E49</f>
        <v/>
      </c>
      <c r="G270">
        <f>equipo11!F49</f>
        <v/>
      </c>
      <c r="H270">
        <f>equipo11!G49</f>
        <v/>
      </c>
      <c r="I270">
        <f>equipo11!H49</f>
        <v/>
      </c>
      <c r="J270">
        <f>equipo11!I49</f>
        <v/>
      </c>
      <c r="K270">
        <f>equipo11!J49</f>
        <v/>
      </c>
      <c r="L270">
        <f>equipo11!K49</f>
        <v/>
      </c>
      <c r="M270">
        <f>equipo11!L49</f>
        <v/>
      </c>
      <c r="N270">
        <f>equipo11!M49</f>
        <v/>
      </c>
      <c r="O270">
        <f>equipo11!N49</f>
        <v/>
      </c>
      <c r="P270">
        <f>equipo11!O49</f>
        <v/>
      </c>
      <c r="Q270">
        <f>equipo11!P49</f>
        <v/>
      </c>
      <c r="R270">
        <f>equipo11!Q49</f>
        <v/>
      </c>
      <c r="S270">
        <f>equipo11!R49</f>
        <v/>
      </c>
      <c r="U270" s="1">
        <f>equipo11!T49</f>
        <v/>
      </c>
      <c r="V270" s="1">
        <f>equipo11!U49</f>
        <v/>
      </c>
      <c r="X270">
        <f>A270</f>
        <v/>
      </c>
      <c r="Y270">
        <f>U270</f>
        <v/>
      </c>
      <c r="Z270">
        <f>Y270</f>
        <v/>
      </c>
      <c r="AA270">
        <f>Z270*10000-ROW()</f>
        <v/>
      </c>
      <c r="AB270">
        <f>A270</f>
        <v/>
      </c>
      <c r="AC270">
        <f>V270</f>
        <v/>
      </c>
      <c r="AD270">
        <f>AC270</f>
        <v/>
      </c>
      <c r="AE270">
        <f>AD270*10000-ROW()</f>
        <v/>
      </c>
      <c r="AF270">
        <f>A270</f>
        <v/>
      </c>
      <c r="AG270">
        <f>I270</f>
        <v/>
      </c>
      <c r="AH270">
        <f>AG270</f>
        <v/>
      </c>
      <c r="AI270">
        <f>AH270*10000-ROW()</f>
        <v/>
      </c>
      <c r="AJ270">
        <f>A270</f>
        <v/>
      </c>
      <c r="AK270">
        <f>J270</f>
        <v/>
      </c>
      <c r="AL270">
        <f>AK270</f>
        <v/>
      </c>
      <c r="AM270">
        <f>AL270*10000-ROW()</f>
        <v/>
      </c>
      <c r="AN270">
        <f>A270</f>
        <v/>
      </c>
      <c r="AO270">
        <f>F270</f>
        <v/>
      </c>
      <c r="AP270">
        <f>AO270</f>
        <v/>
      </c>
      <c r="AQ270">
        <f>AP270*10000-ROW()</f>
        <v/>
      </c>
    </row>
    <row r="271">
      <c r="A271">
        <f>equipo11!A50</f>
        <v/>
      </c>
      <c r="B271">
        <f>equipo11!B50</f>
        <v/>
      </c>
      <c r="C271">
        <f>equipo11!$A$6</f>
        <v/>
      </c>
      <c r="D271">
        <f>equipo11!C50</f>
        <v/>
      </c>
      <c r="E271">
        <f>equipo11!D50</f>
        <v/>
      </c>
      <c r="F271">
        <f>equipo11!E50</f>
        <v/>
      </c>
      <c r="G271">
        <f>equipo11!F50</f>
        <v/>
      </c>
      <c r="H271">
        <f>equipo11!G50</f>
        <v/>
      </c>
      <c r="I271">
        <f>equipo11!H50</f>
        <v/>
      </c>
      <c r="J271">
        <f>equipo11!I50</f>
        <v/>
      </c>
      <c r="K271">
        <f>equipo11!J50</f>
        <v/>
      </c>
      <c r="L271">
        <f>equipo11!K50</f>
        <v/>
      </c>
      <c r="M271">
        <f>equipo11!L50</f>
        <v/>
      </c>
      <c r="N271">
        <f>equipo11!M50</f>
        <v/>
      </c>
      <c r="O271">
        <f>equipo11!N50</f>
        <v/>
      </c>
      <c r="P271">
        <f>equipo11!O50</f>
        <v/>
      </c>
      <c r="Q271">
        <f>equipo11!P50</f>
        <v/>
      </c>
      <c r="R271">
        <f>equipo11!Q50</f>
        <v/>
      </c>
      <c r="S271">
        <f>equipo11!R50</f>
        <v/>
      </c>
      <c r="U271" s="1">
        <f>equipo11!T50</f>
        <v/>
      </c>
      <c r="V271" s="1">
        <f>equipo11!U50</f>
        <v/>
      </c>
      <c r="X271">
        <f>A271</f>
        <v/>
      </c>
      <c r="Y271">
        <f>U271</f>
        <v/>
      </c>
      <c r="Z271">
        <f>Y271</f>
        <v/>
      </c>
      <c r="AA271">
        <f>Z271*10000-ROW()</f>
        <v/>
      </c>
      <c r="AB271">
        <f>A271</f>
        <v/>
      </c>
      <c r="AC271">
        <f>V271</f>
        <v/>
      </c>
      <c r="AD271">
        <f>AC271</f>
        <v/>
      </c>
      <c r="AE271">
        <f>AD271*10000-ROW()</f>
        <v/>
      </c>
      <c r="AF271">
        <f>A271</f>
        <v/>
      </c>
      <c r="AG271">
        <f>I271</f>
        <v/>
      </c>
      <c r="AH271">
        <f>AG271</f>
        <v/>
      </c>
      <c r="AI271">
        <f>AH271*10000-ROW()</f>
        <v/>
      </c>
      <c r="AJ271">
        <f>A271</f>
        <v/>
      </c>
      <c r="AK271">
        <f>J271</f>
        <v/>
      </c>
      <c r="AL271">
        <f>AK271</f>
        <v/>
      </c>
      <c r="AM271">
        <f>AL271*10000-ROW()</f>
        <v/>
      </c>
      <c r="AN271">
        <f>A271</f>
        <v/>
      </c>
      <c r="AO271">
        <f>F271</f>
        <v/>
      </c>
      <c r="AP271">
        <f>AO271</f>
        <v/>
      </c>
      <c r="AQ271">
        <f>AP271*10000-ROW()</f>
        <v/>
      </c>
    </row>
    <row r="272">
      <c r="A272">
        <f>equipo11!A51</f>
        <v/>
      </c>
      <c r="B272">
        <f>equipo11!B51</f>
        <v/>
      </c>
      <c r="C272">
        <f>equipo11!$A$6</f>
        <v/>
      </c>
      <c r="D272">
        <f>equipo11!C51</f>
        <v/>
      </c>
      <c r="E272">
        <f>equipo11!D51</f>
        <v/>
      </c>
      <c r="F272">
        <f>equipo11!E51</f>
        <v/>
      </c>
      <c r="G272">
        <f>equipo11!F51</f>
        <v/>
      </c>
      <c r="H272">
        <f>equipo11!G51</f>
        <v/>
      </c>
      <c r="I272">
        <f>equipo11!H51</f>
        <v/>
      </c>
      <c r="J272">
        <f>equipo11!I51</f>
        <v/>
      </c>
      <c r="K272">
        <f>equipo11!J51</f>
        <v/>
      </c>
      <c r="L272">
        <f>equipo11!K51</f>
        <v/>
      </c>
      <c r="M272">
        <f>equipo11!L51</f>
        <v/>
      </c>
      <c r="N272">
        <f>equipo11!M51</f>
        <v/>
      </c>
      <c r="O272">
        <f>equipo11!N51</f>
        <v/>
      </c>
      <c r="P272">
        <f>equipo11!O51</f>
        <v/>
      </c>
      <c r="Q272">
        <f>equipo11!P51</f>
        <v/>
      </c>
      <c r="R272">
        <f>equipo11!Q51</f>
        <v/>
      </c>
      <c r="S272">
        <f>equipo11!R51</f>
        <v/>
      </c>
      <c r="U272" s="1">
        <f>equipo11!T51</f>
        <v/>
      </c>
      <c r="V272" s="1">
        <f>equipo11!U51</f>
        <v/>
      </c>
      <c r="X272">
        <f>A272</f>
        <v/>
      </c>
      <c r="Y272">
        <f>U272</f>
        <v/>
      </c>
      <c r="Z272">
        <f>Y272</f>
        <v/>
      </c>
      <c r="AA272">
        <f>Z272*10000-ROW()</f>
        <v/>
      </c>
      <c r="AB272">
        <f>A272</f>
        <v/>
      </c>
      <c r="AC272">
        <f>V272</f>
        <v/>
      </c>
      <c r="AD272">
        <f>AC272</f>
        <v/>
      </c>
      <c r="AE272">
        <f>AD272*10000-ROW()</f>
        <v/>
      </c>
      <c r="AF272">
        <f>A272</f>
        <v/>
      </c>
      <c r="AG272">
        <f>I272</f>
        <v/>
      </c>
      <c r="AH272">
        <f>AG272</f>
        <v/>
      </c>
      <c r="AI272">
        <f>AH272*10000-ROW()</f>
        <v/>
      </c>
      <c r="AJ272">
        <f>A272</f>
        <v/>
      </c>
      <c r="AK272">
        <f>J272</f>
        <v/>
      </c>
      <c r="AL272">
        <f>AK272</f>
        <v/>
      </c>
      <c r="AM272">
        <f>AL272*10000-ROW()</f>
        <v/>
      </c>
      <c r="AN272">
        <f>A272</f>
        <v/>
      </c>
      <c r="AO272">
        <f>F272</f>
        <v/>
      </c>
      <c r="AP272">
        <f>AO272</f>
        <v/>
      </c>
      <c r="AQ272">
        <f>AP272*10000-ROW()</f>
        <v/>
      </c>
    </row>
    <row r="273">
      <c r="A273">
        <f>equipo11!A52</f>
        <v/>
      </c>
      <c r="B273">
        <f>equipo11!B52</f>
        <v/>
      </c>
      <c r="C273">
        <f>equipo11!$A$6</f>
        <v/>
      </c>
      <c r="D273">
        <f>equipo11!C52</f>
        <v/>
      </c>
      <c r="E273">
        <f>equipo11!D52</f>
        <v/>
      </c>
      <c r="F273">
        <f>equipo11!E52</f>
        <v/>
      </c>
      <c r="G273">
        <f>equipo11!F52</f>
        <v/>
      </c>
      <c r="H273">
        <f>equipo11!G52</f>
        <v/>
      </c>
      <c r="I273">
        <f>equipo11!H52</f>
        <v/>
      </c>
      <c r="J273">
        <f>equipo11!I52</f>
        <v/>
      </c>
      <c r="K273">
        <f>equipo11!J52</f>
        <v/>
      </c>
      <c r="L273">
        <f>equipo11!K52</f>
        <v/>
      </c>
      <c r="M273">
        <f>equipo11!L52</f>
        <v/>
      </c>
      <c r="N273">
        <f>equipo11!M52</f>
        <v/>
      </c>
      <c r="O273">
        <f>equipo11!N52</f>
        <v/>
      </c>
      <c r="P273">
        <f>equipo11!O52</f>
        <v/>
      </c>
      <c r="Q273">
        <f>equipo11!P52</f>
        <v/>
      </c>
      <c r="R273">
        <f>equipo11!Q52</f>
        <v/>
      </c>
      <c r="S273">
        <f>equipo11!R52</f>
        <v/>
      </c>
      <c r="U273" s="1">
        <f>equipo11!T52</f>
        <v/>
      </c>
      <c r="V273" s="1">
        <f>equipo11!U52</f>
        <v/>
      </c>
      <c r="X273">
        <f>A273</f>
        <v/>
      </c>
      <c r="Y273">
        <f>U273</f>
        <v/>
      </c>
      <c r="Z273">
        <f>Y273</f>
        <v/>
      </c>
      <c r="AA273">
        <f>Z273*10000-ROW()</f>
        <v/>
      </c>
      <c r="AB273">
        <f>A273</f>
        <v/>
      </c>
      <c r="AC273">
        <f>V273</f>
        <v/>
      </c>
      <c r="AD273">
        <f>AC273</f>
        <v/>
      </c>
      <c r="AE273">
        <f>AD273*10000-ROW()</f>
        <v/>
      </c>
      <c r="AF273">
        <f>A273</f>
        <v/>
      </c>
      <c r="AG273">
        <f>I273</f>
        <v/>
      </c>
      <c r="AH273">
        <f>AG273</f>
        <v/>
      </c>
      <c r="AI273">
        <f>AH273*10000-ROW()</f>
        <v/>
      </c>
      <c r="AJ273">
        <f>A273</f>
        <v/>
      </c>
      <c r="AK273">
        <f>J273</f>
        <v/>
      </c>
      <c r="AL273">
        <f>AK273</f>
        <v/>
      </c>
      <c r="AM273">
        <f>AL273*10000-ROW()</f>
        <v/>
      </c>
      <c r="AN273">
        <f>A273</f>
        <v/>
      </c>
      <c r="AO273">
        <f>F273</f>
        <v/>
      </c>
      <c r="AP273">
        <f>AO273</f>
        <v/>
      </c>
      <c r="AQ273">
        <f>AP273*10000-ROW()</f>
        <v/>
      </c>
    </row>
    <row r="274">
      <c r="A274">
        <f>equipo11!A53</f>
        <v/>
      </c>
      <c r="B274">
        <f>equipo11!B53</f>
        <v/>
      </c>
      <c r="C274">
        <f>equipo11!$A$6</f>
        <v/>
      </c>
      <c r="D274">
        <f>equipo11!C53</f>
        <v/>
      </c>
      <c r="E274">
        <f>equipo11!D53</f>
        <v/>
      </c>
      <c r="F274">
        <f>equipo11!E53</f>
        <v/>
      </c>
      <c r="G274">
        <f>equipo11!F53</f>
        <v/>
      </c>
      <c r="H274">
        <f>equipo11!G53</f>
        <v/>
      </c>
      <c r="I274">
        <f>equipo11!H53</f>
        <v/>
      </c>
      <c r="J274">
        <f>equipo11!I53</f>
        <v/>
      </c>
      <c r="K274">
        <f>equipo11!J53</f>
        <v/>
      </c>
      <c r="L274">
        <f>equipo11!K53</f>
        <v/>
      </c>
      <c r="M274">
        <f>equipo11!L53</f>
        <v/>
      </c>
      <c r="N274">
        <f>equipo11!M53</f>
        <v/>
      </c>
      <c r="O274">
        <f>equipo11!N53</f>
        <v/>
      </c>
      <c r="P274">
        <f>equipo11!O53</f>
        <v/>
      </c>
      <c r="Q274">
        <f>equipo11!P53</f>
        <v/>
      </c>
      <c r="R274">
        <f>equipo11!Q53</f>
        <v/>
      </c>
      <c r="S274">
        <f>equipo11!R53</f>
        <v/>
      </c>
      <c r="U274" s="1">
        <f>equipo11!T53</f>
        <v/>
      </c>
      <c r="V274" s="1">
        <f>equipo11!U53</f>
        <v/>
      </c>
      <c r="X274">
        <f>A274</f>
        <v/>
      </c>
      <c r="Y274">
        <f>U274</f>
        <v/>
      </c>
      <c r="Z274">
        <f>Y274</f>
        <v/>
      </c>
      <c r="AA274">
        <f>Z274*10000-ROW()</f>
        <v/>
      </c>
      <c r="AB274">
        <f>A274</f>
        <v/>
      </c>
      <c r="AC274">
        <f>V274</f>
        <v/>
      </c>
      <c r="AD274">
        <f>AC274</f>
        <v/>
      </c>
      <c r="AE274">
        <f>AD274*10000-ROW()</f>
        <v/>
      </c>
      <c r="AF274">
        <f>A274</f>
        <v/>
      </c>
      <c r="AG274">
        <f>I274</f>
        <v/>
      </c>
      <c r="AH274">
        <f>AG274</f>
        <v/>
      </c>
      <c r="AI274">
        <f>AH274*10000-ROW()</f>
        <v/>
      </c>
      <c r="AJ274">
        <f>A274</f>
        <v/>
      </c>
      <c r="AK274">
        <f>J274</f>
        <v/>
      </c>
      <c r="AL274">
        <f>AK274</f>
        <v/>
      </c>
      <c r="AM274">
        <f>AL274*10000-ROW()</f>
        <v/>
      </c>
      <c r="AN274">
        <f>A274</f>
        <v/>
      </c>
      <c r="AO274">
        <f>F274</f>
        <v/>
      </c>
      <c r="AP274">
        <f>AO274</f>
        <v/>
      </c>
      <c r="AQ274">
        <f>AP274*10000-ROW()</f>
        <v/>
      </c>
    </row>
    <row r="275">
      <c r="A275">
        <f>equipo11!A54</f>
        <v/>
      </c>
      <c r="B275">
        <f>equipo11!B54</f>
        <v/>
      </c>
      <c r="C275">
        <f>equipo11!$A$6</f>
        <v/>
      </c>
      <c r="D275">
        <f>equipo11!C54</f>
        <v/>
      </c>
      <c r="E275">
        <f>equipo11!D54</f>
        <v/>
      </c>
      <c r="F275">
        <f>equipo11!E54</f>
        <v/>
      </c>
      <c r="G275">
        <f>equipo11!F54</f>
        <v/>
      </c>
      <c r="H275">
        <f>equipo11!G54</f>
        <v/>
      </c>
      <c r="I275">
        <f>equipo11!H54</f>
        <v/>
      </c>
      <c r="J275">
        <f>equipo11!I54</f>
        <v/>
      </c>
      <c r="K275">
        <f>equipo11!J54</f>
        <v/>
      </c>
      <c r="L275">
        <f>equipo11!K54</f>
        <v/>
      </c>
      <c r="M275">
        <f>equipo11!L54</f>
        <v/>
      </c>
      <c r="N275">
        <f>equipo11!M54</f>
        <v/>
      </c>
      <c r="O275">
        <f>equipo11!N54</f>
        <v/>
      </c>
      <c r="P275">
        <f>equipo11!O54</f>
        <v/>
      </c>
      <c r="Q275">
        <f>equipo11!P54</f>
        <v/>
      </c>
      <c r="R275">
        <f>equipo11!Q54</f>
        <v/>
      </c>
      <c r="S275">
        <f>equipo11!R54</f>
        <v/>
      </c>
      <c r="U275" s="1">
        <f>equipo11!T54</f>
        <v/>
      </c>
      <c r="V275" s="1">
        <f>equipo11!U54</f>
        <v/>
      </c>
      <c r="X275">
        <f>A275</f>
        <v/>
      </c>
      <c r="Y275">
        <f>U275</f>
        <v/>
      </c>
      <c r="Z275">
        <f>Y275</f>
        <v/>
      </c>
      <c r="AA275">
        <f>Z275*10000-ROW()</f>
        <v/>
      </c>
      <c r="AB275">
        <f>A275</f>
        <v/>
      </c>
      <c r="AC275">
        <f>V275</f>
        <v/>
      </c>
      <c r="AD275">
        <f>AC275</f>
        <v/>
      </c>
      <c r="AE275">
        <f>AD275*10000-ROW()</f>
        <v/>
      </c>
      <c r="AF275">
        <f>A275</f>
        <v/>
      </c>
      <c r="AG275">
        <f>I275</f>
        <v/>
      </c>
      <c r="AH275">
        <f>AG275</f>
        <v/>
      </c>
      <c r="AI275">
        <f>AH275*10000-ROW()</f>
        <v/>
      </c>
      <c r="AJ275">
        <f>A275</f>
        <v/>
      </c>
      <c r="AK275">
        <f>J275</f>
        <v/>
      </c>
      <c r="AL275">
        <f>AK275</f>
        <v/>
      </c>
      <c r="AM275">
        <f>AL275*10000-ROW()</f>
        <v/>
      </c>
      <c r="AN275">
        <f>A275</f>
        <v/>
      </c>
      <c r="AO275">
        <f>F275</f>
        <v/>
      </c>
      <c r="AP275">
        <f>AO275</f>
        <v/>
      </c>
      <c r="AQ275">
        <f>AP275*10000-ROW()</f>
        <v/>
      </c>
    </row>
    <row r="276">
      <c r="A276">
        <f>equipo11!A55</f>
        <v/>
      </c>
      <c r="B276">
        <f>equipo11!B55</f>
        <v/>
      </c>
      <c r="C276">
        <f>equipo11!$A$6</f>
        <v/>
      </c>
      <c r="D276">
        <f>equipo11!C55</f>
        <v/>
      </c>
      <c r="E276">
        <f>equipo11!D55</f>
        <v/>
      </c>
      <c r="F276">
        <f>equipo11!E55</f>
        <v/>
      </c>
      <c r="G276">
        <f>equipo11!F55</f>
        <v/>
      </c>
      <c r="H276">
        <f>equipo11!G55</f>
        <v/>
      </c>
      <c r="I276">
        <f>equipo11!H55</f>
        <v/>
      </c>
      <c r="J276">
        <f>equipo11!I55</f>
        <v/>
      </c>
      <c r="K276">
        <f>equipo11!J55</f>
        <v/>
      </c>
      <c r="L276">
        <f>equipo11!K55</f>
        <v/>
      </c>
      <c r="M276">
        <f>equipo11!L55</f>
        <v/>
      </c>
      <c r="N276">
        <f>equipo11!M55</f>
        <v/>
      </c>
      <c r="O276">
        <f>equipo11!N55</f>
        <v/>
      </c>
      <c r="P276">
        <f>equipo11!O55</f>
        <v/>
      </c>
      <c r="Q276">
        <f>equipo11!P55</f>
        <v/>
      </c>
      <c r="R276">
        <f>equipo11!Q55</f>
        <v/>
      </c>
      <c r="S276">
        <f>equipo11!R55</f>
        <v/>
      </c>
      <c r="U276" s="1">
        <f>equipo11!T55</f>
        <v/>
      </c>
      <c r="V276" s="1">
        <f>equipo11!U55</f>
        <v/>
      </c>
      <c r="X276">
        <f>A276</f>
        <v/>
      </c>
      <c r="Y276">
        <f>U276</f>
        <v/>
      </c>
      <c r="Z276">
        <f>Y276</f>
        <v/>
      </c>
      <c r="AA276">
        <f>Z276*10000-ROW()</f>
        <v/>
      </c>
      <c r="AB276">
        <f>A276</f>
        <v/>
      </c>
      <c r="AC276">
        <f>V276</f>
        <v/>
      </c>
      <c r="AD276">
        <f>AC276</f>
        <v/>
      </c>
      <c r="AE276">
        <f>AD276*10000-ROW()</f>
        <v/>
      </c>
      <c r="AF276">
        <f>A276</f>
        <v/>
      </c>
      <c r="AG276">
        <f>I276</f>
        <v/>
      </c>
      <c r="AH276">
        <f>AG276</f>
        <v/>
      </c>
      <c r="AI276">
        <f>AH276*10000-ROW()</f>
        <v/>
      </c>
      <c r="AJ276">
        <f>A276</f>
        <v/>
      </c>
      <c r="AK276">
        <f>J276</f>
        <v/>
      </c>
      <c r="AL276">
        <f>AK276</f>
        <v/>
      </c>
      <c r="AM276">
        <f>AL276*10000-ROW()</f>
        <v/>
      </c>
      <c r="AN276">
        <f>A276</f>
        <v/>
      </c>
      <c r="AO276">
        <f>F276</f>
        <v/>
      </c>
      <c r="AP276">
        <f>AO276</f>
        <v/>
      </c>
      <c r="AQ276">
        <f>AP276*10000-ROW()</f>
        <v/>
      </c>
    </row>
    <row r="277">
      <c r="A277">
        <f>equipo11!A56</f>
        <v/>
      </c>
      <c r="B277">
        <f>equipo11!B56</f>
        <v/>
      </c>
      <c r="C277">
        <f>equipo11!$A$6</f>
        <v/>
      </c>
      <c r="D277">
        <f>equipo11!C56</f>
        <v/>
      </c>
      <c r="E277">
        <f>equipo11!D56</f>
        <v/>
      </c>
      <c r="F277">
        <f>equipo11!E56</f>
        <v/>
      </c>
      <c r="G277">
        <f>equipo11!F56</f>
        <v/>
      </c>
      <c r="H277">
        <f>equipo11!G56</f>
        <v/>
      </c>
      <c r="I277">
        <f>equipo11!H56</f>
        <v/>
      </c>
      <c r="J277">
        <f>equipo11!I56</f>
        <v/>
      </c>
      <c r="K277">
        <f>equipo11!J56</f>
        <v/>
      </c>
      <c r="L277">
        <f>equipo11!K56</f>
        <v/>
      </c>
      <c r="M277">
        <f>equipo11!L56</f>
        <v/>
      </c>
      <c r="N277">
        <f>equipo11!M56</f>
        <v/>
      </c>
      <c r="O277">
        <f>equipo11!N56</f>
        <v/>
      </c>
      <c r="P277">
        <f>equipo11!O56</f>
        <v/>
      </c>
      <c r="Q277">
        <f>equipo11!P56</f>
        <v/>
      </c>
      <c r="R277">
        <f>equipo11!Q56</f>
        <v/>
      </c>
      <c r="S277">
        <f>equipo11!R56</f>
        <v/>
      </c>
      <c r="U277" s="1">
        <f>equipo11!T56</f>
        <v/>
      </c>
      <c r="V277" s="1">
        <f>equipo11!U56</f>
        <v/>
      </c>
      <c r="X277">
        <f>A277</f>
        <v/>
      </c>
      <c r="Y277">
        <f>U277</f>
        <v/>
      </c>
      <c r="Z277">
        <f>Y277</f>
        <v/>
      </c>
      <c r="AA277">
        <f>Z277*10000-ROW()</f>
        <v/>
      </c>
      <c r="AB277">
        <f>A277</f>
        <v/>
      </c>
      <c r="AC277">
        <f>V277</f>
        <v/>
      </c>
      <c r="AD277">
        <f>AC277</f>
        <v/>
      </c>
      <c r="AE277">
        <f>AD277*10000-ROW()</f>
        <v/>
      </c>
      <c r="AF277">
        <f>A277</f>
        <v/>
      </c>
      <c r="AG277">
        <f>I277</f>
        <v/>
      </c>
      <c r="AH277">
        <f>AG277</f>
        <v/>
      </c>
      <c r="AI277">
        <f>AH277*10000-ROW()</f>
        <v/>
      </c>
      <c r="AJ277">
        <f>A277</f>
        <v/>
      </c>
      <c r="AK277">
        <f>J277</f>
        <v/>
      </c>
      <c r="AL277">
        <f>AK277</f>
        <v/>
      </c>
      <c r="AM277">
        <f>AL277*10000-ROW()</f>
        <v/>
      </c>
      <c r="AN277">
        <f>A277</f>
        <v/>
      </c>
      <c r="AO277">
        <f>F277</f>
        <v/>
      </c>
      <c r="AP277">
        <f>AO277</f>
        <v/>
      </c>
      <c r="AQ277">
        <f>AP277*10000-ROW()</f>
        <v/>
      </c>
    </row>
    <row r="278">
      <c r="A278">
        <f>equipo11!A57</f>
        <v/>
      </c>
      <c r="B278">
        <f>equipo11!B57</f>
        <v/>
      </c>
      <c r="C278">
        <f>equipo11!$A$6</f>
        <v/>
      </c>
      <c r="D278">
        <f>equipo11!C57</f>
        <v/>
      </c>
      <c r="E278">
        <f>equipo11!D57</f>
        <v/>
      </c>
      <c r="F278">
        <f>equipo11!E57</f>
        <v/>
      </c>
      <c r="G278">
        <f>equipo11!F57</f>
        <v/>
      </c>
      <c r="H278">
        <f>equipo11!G57</f>
        <v/>
      </c>
      <c r="I278">
        <f>equipo11!H57</f>
        <v/>
      </c>
      <c r="J278">
        <f>equipo11!I57</f>
        <v/>
      </c>
      <c r="K278">
        <f>equipo11!J57</f>
        <v/>
      </c>
      <c r="L278">
        <f>equipo11!K57</f>
        <v/>
      </c>
      <c r="M278">
        <f>equipo11!L57</f>
        <v/>
      </c>
      <c r="N278">
        <f>equipo11!M57</f>
        <v/>
      </c>
      <c r="O278">
        <f>equipo11!N57</f>
        <v/>
      </c>
      <c r="P278">
        <f>equipo11!O57</f>
        <v/>
      </c>
      <c r="Q278">
        <f>equipo11!P57</f>
        <v/>
      </c>
      <c r="R278">
        <f>equipo11!Q57</f>
        <v/>
      </c>
      <c r="S278">
        <f>equipo11!R57</f>
        <v/>
      </c>
      <c r="U278" s="1">
        <f>equipo11!T57</f>
        <v/>
      </c>
      <c r="V278" s="1">
        <f>equipo11!U57</f>
        <v/>
      </c>
      <c r="X278">
        <f>A278</f>
        <v/>
      </c>
      <c r="Y278">
        <f>U278</f>
        <v/>
      </c>
      <c r="Z278">
        <f>Y278</f>
        <v/>
      </c>
      <c r="AA278">
        <f>Z278*10000-ROW()</f>
        <v/>
      </c>
      <c r="AB278">
        <f>A278</f>
        <v/>
      </c>
      <c r="AC278">
        <f>V278</f>
        <v/>
      </c>
      <c r="AD278">
        <f>AC278</f>
        <v/>
      </c>
      <c r="AE278">
        <f>AD278*10000-ROW()</f>
        <v/>
      </c>
      <c r="AF278">
        <f>A278</f>
        <v/>
      </c>
      <c r="AG278">
        <f>I278</f>
        <v/>
      </c>
      <c r="AH278">
        <f>AG278</f>
        <v/>
      </c>
      <c r="AI278">
        <f>AH278*10000-ROW()</f>
        <v/>
      </c>
      <c r="AJ278">
        <f>A278</f>
        <v/>
      </c>
      <c r="AK278">
        <f>J278</f>
        <v/>
      </c>
      <c r="AL278">
        <f>AK278</f>
        <v/>
      </c>
      <c r="AM278">
        <f>AL278*10000-ROW()</f>
        <v/>
      </c>
      <c r="AN278">
        <f>A278</f>
        <v/>
      </c>
      <c r="AO278">
        <f>F278</f>
        <v/>
      </c>
      <c r="AP278">
        <f>AO278</f>
        <v/>
      </c>
      <c r="AQ278">
        <f>AP278*10000-ROW()</f>
        <v/>
      </c>
    </row>
    <row r="279">
      <c r="A279">
        <f>equipo11!A58</f>
        <v/>
      </c>
      <c r="B279">
        <f>equipo11!B58</f>
        <v/>
      </c>
      <c r="C279">
        <f>equipo11!$A$6</f>
        <v/>
      </c>
      <c r="D279">
        <f>equipo11!C58</f>
        <v/>
      </c>
      <c r="E279">
        <f>equipo11!D58</f>
        <v/>
      </c>
      <c r="F279">
        <f>equipo11!E58</f>
        <v/>
      </c>
      <c r="G279">
        <f>equipo11!F58</f>
        <v/>
      </c>
      <c r="H279">
        <f>equipo11!G58</f>
        <v/>
      </c>
      <c r="I279">
        <f>equipo11!H58</f>
        <v/>
      </c>
      <c r="J279">
        <f>equipo11!I58</f>
        <v/>
      </c>
      <c r="K279">
        <f>equipo11!J58</f>
        <v/>
      </c>
      <c r="L279">
        <f>equipo11!K58</f>
        <v/>
      </c>
      <c r="M279">
        <f>equipo11!L58</f>
        <v/>
      </c>
      <c r="N279">
        <f>equipo11!M58</f>
        <v/>
      </c>
      <c r="O279">
        <f>equipo11!N58</f>
        <v/>
      </c>
      <c r="P279">
        <f>equipo11!O58</f>
        <v/>
      </c>
      <c r="Q279">
        <f>equipo11!P58</f>
        <v/>
      </c>
      <c r="R279">
        <f>equipo11!Q58</f>
        <v/>
      </c>
      <c r="S279">
        <f>equipo11!R58</f>
        <v/>
      </c>
      <c r="U279" s="1">
        <f>equipo11!T58</f>
        <v/>
      </c>
      <c r="V279" s="1">
        <f>equipo11!U58</f>
        <v/>
      </c>
      <c r="X279">
        <f>A279</f>
        <v/>
      </c>
      <c r="Y279">
        <f>U279</f>
        <v/>
      </c>
      <c r="Z279">
        <f>Y279</f>
        <v/>
      </c>
      <c r="AA279">
        <f>Z279*10000-ROW()</f>
        <v/>
      </c>
      <c r="AB279">
        <f>A279</f>
        <v/>
      </c>
      <c r="AC279">
        <f>V279</f>
        <v/>
      </c>
      <c r="AD279">
        <f>AC279</f>
        <v/>
      </c>
      <c r="AE279">
        <f>AD279*10000-ROW()</f>
        <v/>
      </c>
      <c r="AF279">
        <f>A279</f>
        <v/>
      </c>
      <c r="AG279">
        <f>I279</f>
        <v/>
      </c>
      <c r="AH279">
        <f>AG279</f>
        <v/>
      </c>
      <c r="AI279">
        <f>AH279*10000-ROW()</f>
        <v/>
      </c>
      <c r="AJ279">
        <f>A279</f>
        <v/>
      </c>
      <c r="AK279">
        <f>J279</f>
        <v/>
      </c>
      <c r="AL279">
        <f>AK279</f>
        <v/>
      </c>
      <c r="AM279">
        <f>AL279*10000-ROW()</f>
        <v/>
      </c>
      <c r="AN279">
        <f>A279</f>
        <v/>
      </c>
      <c r="AO279">
        <f>F279</f>
        <v/>
      </c>
      <c r="AP279">
        <f>AO279</f>
        <v/>
      </c>
      <c r="AQ279">
        <f>AP279*10000-ROW()</f>
        <v/>
      </c>
    </row>
    <row r="280">
      <c r="A280">
        <f>equipo11!A59</f>
        <v/>
      </c>
      <c r="B280">
        <f>equipo11!B59</f>
        <v/>
      </c>
      <c r="C280">
        <f>equipo11!$A$6</f>
        <v/>
      </c>
      <c r="D280">
        <f>equipo11!C59</f>
        <v/>
      </c>
      <c r="E280">
        <f>equipo11!D59</f>
        <v/>
      </c>
      <c r="F280">
        <f>equipo11!E59</f>
        <v/>
      </c>
      <c r="G280">
        <f>equipo11!F59</f>
        <v/>
      </c>
      <c r="H280">
        <f>equipo11!G59</f>
        <v/>
      </c>
      <c r="I280">
        <f>equipo11!H59</f>
        <v/>
      </c>
      <c r="J280">
        <f>equipo11!I59</f>
        <v/>
      </c>
      <c r="K280">
        <f>equipo11!J59</f>
        <v/>
      </c>
      <c r="L280">
        <f>equipo11!K59</f>
        <v/>
      </c>
      <c r="M280">
        <f>equipo11!L59</f>
        <v/>
      </c>
      <c r="N280">
        <f>equipo11!M59</f>
        <v/>
      </c>
      <c r="O280">
        <f>equipo11!N59</f>
        <v/>
      </c>
      <c r="P280">
        <f>equipo11!O59</f>
        <v/>
      </c>
      <c r="Q280">
        <f>equipo11!P59</f>
        <v/>
      </c>
      <c r="R280">
        <f>equipo11!Q59</f>
        <v/>
      </c>
      <c r="S280">
        <f>equipo11!R59</f>
        <v/>
      </c>
      <c r="U280" s="1">
        <f>equipo11!T59</f>
        <v/>
      </c>
      <c r="V280" s="1">
        <f>equipo11!U59</f>
        <v/>
      </c>
      <c r="X280">
        <f>A280</f>
        <v/>
      </c>
      <c r="Y280">
        <f>U280</f>
        <v/>
      </c>
      <c r="Z280">
        <f>Y280</f>
        <v/>
      </c>
      <c r="AA280">
        <f>Z280*10000-ROW()</f>
        <v/>
      </c>
      <c r="AB280">
        <f>A280</f>
        <v/>
      </c>
      <c r="AC280">
        <f>V280</f>
        <v/>
      </c>
      <c r="AD280">
        <f>AC280</f>
        <v/>
      </c>
      <c r="AE280">
        <f>AD280*10000-ROW()</f>
        <v/>
      </c>
      <c r="AF280">
        <f>A280</f>
        <v/>
      </c>
      <c r="AG280">
        <f>I280</f>
        <v/>
      </c>
      <c r="AH280">
        <f>AG280</f>
        <v/>
      </c>
      <c r="AI280">
        <f>AH280*10000-ROW()</f>
        <v/>
      </c>
      <c r="AJ280">
        <f>A280</f>
        <v/>
      </c>
      <c r="AK280">
        <f>J280</f>
        <v/>
      </c>
      <c r="AL280">
        <f>AK280</f>
        <v/>
      </c>
      <c r="AM280">
        <f>AL280*10000-ROW()</f>
        <v/>
      </c>
      <c r="AN280">
        <f>A280</f>
        <v/>
      </c>
      <c r="AO280">
        <f>F280</f>
        <v/>
      </c>
      <c r="AP280">
        <f>AO280</f>
        <v/>
      </c>
      <c r="AQ280">
        <f>AP280*10000-ROW()</f>
        <v/>
      </c>
    </row>
    <row r="281">
      <c r="A281">
        <f>equipo11!A60</f>
        <v/>
      </c>
      <c r="B281">
        <f>equipo11!B60</f>
        <v/>
      </c>
      <c r="C281">
        <f>equipo11!$A$6</f>
        <v/>
      </c>
      <c r="D281">
        <f>equipo11!C60</f>
        <v/>
      </c>
      <c r="E281">
        <f>equipo11!D60</f>
        <v/>
      </c>
      <c r="F281">
        <f>equipo11!E60</f>
        <v/>
      </c>
      <c r="G281">
        <f>equipo11!F60</f>
        <v/>
      </c>
      <c r="H281">
        <f>equipo11!G60</f>
        <v/>
      </c>
      <c r="I281">
        <f>equipo11!H60</f>
        <v/>
      </c>
      <c r="J281">
        <f>equipo11!I60</f>
        <v/>
      </c>
      <c r="K281">
        <f>equipo11!J60</f>
        <v/>
      </c>
      <c r="L281">
        <f>equipo11!K60</f>
        <v/>
      </c>
      <c r="M281">
        <f>equipo11!L60</f>
        <v/>
      </c>
      <c r="N281">
        <f>equipo11!M60</f>
        <v/>
      </c>
      <c r="O281">
        <f>equipo11!N60</f>
        <v/>
      </c>
      <c r="P281">
        <f>equipo11!O60</f>
        <v/>
      </c>
      <c r="Q281">
        <f>equipo11!P60</f>
        <v/>
      </c>
      <c r="R281">
        <f>equipo11!Q60</f>
        <v/>
      </c>
      <c r="S281">
        <f>equipo11!R60</f>
        <v/>
      </c>
      <c r="U281" s="1">
        <f>equipo11!T60</f>
        <v/>
      </c>
      <c r="V281" s="1">
        <f>equipo11!U60</f>
        <v/>
      </c>
      <c r="X281">
        <f>A281</f>
        <v/>
      </c>
      <c r="Y281">
        <f>U281</f>
        <v/>
      </c>
      <c r="Z281">
        <f>Y281</f>
        <v/>
      </c>
      <c r="AA281">
        <f>Z281*10000-ROW()</f>
        <v/>
      </c>
      <c r="AB281">
        <f>A281</f>
        <v/>
      </c>
      <c r="AC281">
        <f>V281</f>
        <v/>
      </c>
      <c r="AD281">
        <f>AC281</f>
        <v/>
      </c>
      <c r="AE281">
        <f>AD281*10000-ROW()</f>
        <v/>
      </c>
      <c r="AF281">
        <f>A281</f>
        <v/>
      </c>
      <c r="AG281">
        <f>I281</f>
        <v/>
      </c>
      <c r="AH281">
        <f>AG281</f>
        <v/>
      </c>
      <c r="AI281">
        <f>AH281*10000-ROW()</f>
        <v/>
      </c>
      <c r="AJ281">
        <f>A281</f>
        <v/>
      </c>
      <c r="AK281">
        <f>J281</f>
        <v/>
      </c>
      <c r="AL281">
        <f>AK281</f>
        <v/>
      </c>
      <c r="AM281">
        <f>AL281*10000-ROW()</f>
        <v/>
      </c>
      <c r="AN281">
        <f>A281</f>
        <v/>
      </c>
      <c r="AO281">
        <f>F281</f>
        <v/>
      </c>
      <c r="AP281">
        <f>AO281</f>
        <v/>
      </c>
      <c r="AQ281">
        <f>AP281*10000-ROW()</f>
        <v/>
      </c>
    </row>
    <row r="282">
      <c r="A282">
        <f>equipo11!A61</f>
        <v/>
      </c>
      <c r="B282">
        <f>equipo11!B61</f>
        <v/>
      </c>
      <c r="C282">
        <f>equipo11!$A$6</f>
        <v/>
      </c>
      <c r="D282">
        <f>equipo11!C61</f>
        <v/>
      </c>
      <c r="E282">
        <f>equipo11!D61</f>
        <v/>
      </c>
      <c r="F282">
        <f>equipo11!E61</f>
        <v/>
      </c>
      <c r="G282">
        <f>equipo11!F61</f>
        <v/>
      </c>
      <c r="H282">
        <f>equipo11!G61</f>
        <v/>
      </c>
      <c r="I282">
        <f>equipo11!H61</f>
        <v/>
      </c>
      <c r="J282">
        <f>equipo11!I61</f>
        <v/>
      </c>
      <c r="K282">
        <f>equipo11!J61</f>
        <v/>
      </c>
      <c r="L282">
        <f>equipo11!K61</f>
        <v/>
      </c>
      <c r="M282">
        <f>equipo11!L61</f>
        <v/>
      </c>
      <c r="N282">
        <f>equipo11!M61</f>
        <v/>
      </c>
      <c r="O282">
        <f>equipo11!N61</f>
        <v/>
      </c>
      <c r="P282">
        <f>equipo11!O61</f>
        <v/>
      </c>
      <c r="Q282">
        <f>equipo11!P61</f>
        <v/>
      </c>
      <c r="R282">
        <f>equipo11!Q61</f>
        <v/>
      </c>
      <c r="S282">
        <f>equipo11!R61</f>
        <v/>
      </c>
      <c r="U282" s="1">
        <f>equipo11!T61</f>
        <v/>
      </c>
      <c r="V282" s="1">
        <f>equipo11!U61</f>
        <v/>
      </c>
      <c r="X282">
        <f>A282</f>
        <v/>
      </c>
      <c r="Y282">
        <f>U282</f>
        <v/>
      </c>
      <c r="Z282">
        <f>Y282</f>
        <v/>
      </c>
      <c r="AA282">
        <f>Z282*10000-ROW()</f>
        <v/>
      </c>
      <c r="AB282">
        <f>A282</f>
        <v/>
      </c>
      <c r="AC282">
        <f>V282</f>
        <v/>
      </c>
      <c r="AD282">
        <f>AC282</f>
        <v/>
      </c>
      <c r="AE282">
        <f>AD282*10000-ROW()</f>
        <v/>
      </c>
      <c r="AF282">
        <f>A282</f>
        <v/>
      </c>
      <c r="AG282">
        <f>I282</f>
        <v/>
      </c>
      <c r="AH282">
        <f>AG282</f>
        <v/>
      </c>
      <c r="AI282">
        <f>AH282*10000-ROW()</f>
        <v/>
      </c>
      <c r="AJ282">
        <f>A282</f>
        <v/>
      </c>
      <c r="AK282">
        <f>J282</f>
        <v/>
      </c>
      <c r="AL282">
        <f>AK282</f>
        <v/>
      </c>
      <c r="AM282">
        <f>AL282*10000-ROW()</f>
        <v/>
      </c>
      <c r="AN282">
        <f>A282</f>
        <v/>
      </c>
      <c r="AO282">
        <f>F282</f>
        <v/>
      </c>
      <c r="AP282">
        <f>AO282</f>
        <v/>
      </c>
      <c r="AQ282">
        <f>AP282*10000-ROW()</f>
        <v/>
      </c>
    </row>
    <row r="283">
      <c r="A283">
        <f>equipo12!A37</f>
        <v/>
      </c>
      <c r="B283">
        <f>equipo12!B37</f>
        <v/>
      </c>
      <c r="C283">
        <f>equipo12!$A$6</f>
        <v/>
      </c>
      <c r="D283">
        <f>equipo12!C37</f>
        <v/>
      </c>
      <c r="E283">
        <f>equipo12!D37</f>
        <v/>
      </c>
      <c r="F283">
        <f>equipo12!E37</f>
        <v/>
      </c>
      <c r="G283">
        <f>equipo12!F37</f>
        <v/>
      </c>
      <c r="H283">
        <f>equipo12!G37</f>
        <v/>
      </c>
      <c r="I283">
        <f>equipo12!H37</f>
        <v/>
      </c>
      <c r="J283">
        <f>equipo12!I37</f>
        <v/>
      </c>
      <c r="K283">
        <f>equipo12!J37</f>
        <v/>
      </c>
      <c r="L283">
        <f>equipo12!K37</f>
        <v/>
      </c>
      <c r="M283">
        <f>equipo12!L37</f>
        <v/>
      </c>
      <c r="N283">
        <f>equipo12!M37</f>
        <v/>
      </c>
      <c r="O283">
        <f>equipo12!N37</f>
        <v/>
      </c>
      <c r="P283">
        <f>equipo12!O37</f>
        <v/>
      </c>
      <c r="Q283">
        <f>equipo12!P37</f>
        <v/>
      </c>
      <c r="R283">
        <f>equipo12!Q37</f>
        <v/>
      </c>
      <c r="S283">
        <f>equipo12!R37</f>
        <v/>
      </c>
      <c r="U283" s="1">
        <f>equipo12!T37</f>
        <v/>
      </c>
      <c r="V283" s="1">
        <f>equipo12!U37</f>
        <v/>
      </c>
      <c r="X283">
        <f>A283</f>
        <v/>
      </c>
      <c r="Y283">
        <f>U283</f>
        <v/>
      </c>
      <c r="Z283">
        <f>Y283</f>
        <v/>
      </c>
      <c r="AA283">
        <f>Z283*10000-ROW()</f>
        <v/>
      </c>
      <c r="AB283">
        <f>A283</f>
        <v/>
      </c>
      <c r="AC283">
        <f>V283</f>
        <v/>
      </c>
      <c r="AD283">
        <f>AC283</f>
        <v/>
      </c>
      <c r="AE283">
        <f>AD283*10000-ROW()</f>
        <v/>
      </c>
      <c r="AF283">
        <f>A283</f>
        <v/>
      </c>
      <c r="AG283">
        <f>I283</f>
        <v/>
      </c>
      <c r="AH283">
        <f>AG283</f>
        <v/>
      </c>
      <c r="AI283">
        <f>AH283*10000-ROW()</f>
        <v/>
      </c>
      <c r="AJ283">
        <f>A283</f>
        <v/>
      </c>
      <c r="AK283">
        <f>J283</f>
        <v/>
      </c>
      <c r="AL283">
        <f>AK283</f>
        <v/>
      </c>
      <c r="AM283">
        <f>AL283*10000-ROW()</f>
        <v/>
      </c>
      <c r="AN283">
        <f>A283</f>
        <v/>
      </c>
      <c r="AO283">
        <f>F283</f>
        <v/>
      </c>
      <c r="AP283">
        <f>AO283</f>
        <v/>
      </c>
      <c r="AQ283">
        <f>AP283*10000-ROW()</f>
        <v/>
      </c>
    </row>
    <row r="284">
      <c r="A284">
        <f>equipo12!A38</f>
        <v/>
      </c>
      <c r="B284">
        <f>equipo12!B38</f>
        <v/>
      </c>
      <c r="C284">
        <f>equipo12!$A$6</f>
        <v/>
      </c>
      <c r="D284">
        <f>equipo12!C38</f>
        <v/>
      </c>
      <c r="E284">
        <f>equipo12!D38</f>
        <v/>
      </c>
      <c r="F284">
        <f>equipo12!E38</f>
        <v/>
      </c>
      <c r="G284">
        <f>equipo12!F38</f>
        <v/>
      </c>
      <c r="H284">
        <f>equipo12!G38</f>
        <v/>
      </c>
      <c r="I284">
        <f>equipo12!H38</f>
        <v/>
      </c>
      <c r="J284">
        <f>equipo12!I38</f>
        <v/>
      </c>
      <c r="K284">
        <f>equipo12!J38</f>
        <v/>
      </c>
      <c r="L284">
        <f>equipo12!K38</f>
        <v/>
      </c>
      <c r="M284">
        <f>equipo12!L38</f>
        <v/>
      </c>
      <c r="N284">
        <f>equipo12!M38</f>
        <v/>
      </c>
      <c r="O284">
        <f>equipo12!N38</f>
        <v/>
      </c>
      <c r="P284">
        <f>equipo12!O38</f>
        <v/>
      </c>
      <c r="Q284">
        <f>equipo12!P38</f>
        <v/>
      </c>
      <c r="R284">
        <f>equipo12!Q38</f>
        <v/>
      </c>
      <c r="S284">
        <f>equipo12!R38</f>
        <v/>
      </c>
      <c r="U284" s="1">
        <f>equipo12!T38</f>
        <v/>
      </c>
      <c r="V284" s="1">
        <f>equipo12!U38</f>
        <v/>
      </c>
      <c r="X284">
        <f>A284</f>
        <v/>
      </c>
      <c r="Y284">
        <f>U284</f>
        <v/>
      </c>
      <c r="Z284">
        <f>Y284</f>
        <v/>
      </c>
      <c r="AA284">
        <f>Z284*10000-ROW()</f>
        <v/>
      </c>
      <c r="AB284">
        <f>A284</f>
        <v/>
      </c>
      <c r="AC284">
        <f>V284</f>
        <v/>
      </c>
      <c r="AD284">
        <f>AC284</f>
        <v/>
      </c>
      <c r="AE284">
        <f>AD284*10000-ROW()</f>
        <v/>
      </c>
      <c r="AF284">
        <f>A284</f>
        <v/>
      </c>
      <c r="AG284">
        <f>I284</f>
        <v/>
      </c>
      <c r="AH284">
        <f>AG284</f>
        <v/>
      </c>
      <c r="AI284">
        <f>AH284*10000-ROW()</f>
        <v/>
      </c>
      <c r="AJ284">
        <f>A284</f>
        <v/>
      </c>
      <c r="AK284">
        <f>J284</f>
        <v/>
      </c>
      <c r="AL284">
        <f>AK284</f>
        <v/>
      </c>
      <c r="AM284">
        <f>AL284*10000-ROW()</f>
        <v/>
      </c>
      <c r="AN284">
        <f>A284</f>
        <v/>
      </c>
      <c r="AO284">
        <f>F284</f>
        <v/>
      </c>
      <c r="AP284">
        <f>AO284</f>
        <v/>
      </c>
      <c r="AQ284">
        <f>AP284*10000-ROW()</f>
        <v/>
      </c>
    </row>
    <row r="285">
      <c r="A285">
        <f>equipo12!A39</f>
        <v/>
      </c>
      <c r="B285">
        <f>equipo12!B39</f>
        <v/>
      </c>
      <c r="C285">
        <f>equipo12!$A$6</f>
        <v/>
      </c>
      <c r="D285">
        <f>equipo12!C39</f>
        <v/>
      </c>
      <c r="E285">
        <f>equipo12!D39</f>
        <v/>
      </c>
      <c r="F285">
        <f>equipo12!E39</f>
        <v/>
      </c>
      <c r="G285">
        <f>equipo12!F39</f>
        <v/>
      </c>
      <c r="H285">
        <f>equipo12!G39</f>
        <v/>
      </c>
      <c r="I285">
        <f>equipo12!H39</f>
        <v/>
      </c>
      <c r="J285">
        <f>equipo12!I39</f>
        <v/>
      </c>
      <c r="K285">
        <f>equipo12!J39</f>
        <v/>
      </c>
      <c r="L285">
        <f>equipo12!K39</f>
        <v/>
      </c>
      <c r="M285">
        <f>equipo12!L39</f>
        <v/>
      </c>
      <c r="N285">
        <f>equipo12!M39</f>
        <v/>
      </c>
      <c r="O285">
        <f>equipo12!N39</f>
        <v/>
      </c>
      <c r="P285">
        <f>equipo12!O39</f>
        <v/>
      </c>
      <c r="Q285">
        <f>equipo12!P39</f>
        <v/>
      </c>
      <c r="R285">
        <f>equipo12!Q39</f>
        <v/>
      </c>
      <c r="S285">
        <f>equipo12!R39</f>
        <v/>
      </c>
      <c r="U285" s="1">
        <f>equipo12!T39</f>
        <v/>
      </c>
      <c r="V285" s="1">
        <f>equipo12!U39</f>
        <v/>
      </c>
      <c r="X285">
        <f>A285</f>
        <v/>
      </c>
      <c r="Y285">
        <f>U285</f>
        <v/>
      </c>
      <c r="Z285">
        <f>Y285</f>
        <v/>
      </c>
      <c r="AA285">
        <f>Z285*10000-ROW()</f>
        <v/>
      </c>
      <c r="AB285">
        <f>A285</f>
        <v/>
      </c>
      <c r="AC285">
        <f>V285</f>
        <v/>
      </c>
      <c r="AD285">
        <f>AC285</f>
        <v/>
      </c>
      <c r="AE285">
        <f>AD285*10000-ROW()</f>
        <v/>
      </c>
      <c r="AF285">
        <f>A285</f>
        <v/>
      </c>
      <c r="AG285">
        <f>I285</f>
        <v/>
      </c>
      <c r="AH285">
        <f>AG285</f>
        <v/>
      </c>
      <c r="AI285">
        <f>AH285*10000-ROW()</f>
        <v/>
      </c>
      <c r="AJ285">
        <f>A285</f>
        <v/>
      </c>
      <c r="AK285">
        <f>J285</f>
        <v/>
      </c>
      <c r="AL285">
        <f>AK285</f>
        <v/>
      </c>
      <c r="AM285">
        <f>AL285*10000-ROW()</f>
        <v/>
      </c>
      <c r="AN285">
        <f>A285</f>
        <v/>
      </c>
      <c r="AO285">
        <f>F285</f>
        <v/>
      </c>
      <c r="AP285">
        <f>AO285</f>
        <v/>
      </c>
      <c r="AQ285">
        <f>AP285*10000-ROW()</f>
        <v/>
      </c>
    </row>
    <row r="286">
      <c r="A286">
        <f>equipo12!A40</f>
        <v/>
      </c>
      <c r="B286">
        <f>equipo12!B40</f>
        <v/>
      </c>
      <c r="C286">
        <f>equipo12!$A$6</f>
        <v/>
      </c>
      <c r="D286">
        <f>equipo12!C40</f>
        <v/>
      </c>
      <c r="E286">
        <f>equipo12!D40</f>
        <v/>
      </c>
      <c r="F286">
        <f>equipo12!E40</f>
        <v/>
      </c>
      <c r="G286">
        <f>equipo12!F40</f>
        <v/>
      </c>
      <c r="H286">
        <f>equipo12!G40</f>
        <v/>
      </c>
      <c r="I286">
        <f>equipo12!H40</f>
        <v/>
      </c>
      <c r="J286">
        <f>equipo12!I40</f>
        <v/>
      </c>
      <c r="K286">
        <f>equipo12!J40</f>
        <v/>
      </c>
      <c r="L286">
        <f>equipo12!K40</f>
        <v/>
      </c>
      <c r="M286">
        <f>equipo12!L40</f>
        <v/>
      </c>
      <c r="N286">
        <f>equipo12!M40</f>
        <v/>
      </c>
      <c r="O286">
        <f>equipo12!N40</f>
        <v/>
      </c>
      <c r="P286">
        <f>equipo12!O40</f>
        <v/>
      </c>
      <c r="Q286">
        <f>equipo12!P40</f>
        <v/>
      </c>
      <c r="R286">
        <f>equipo12!Q40</f>
        <v/>
      </c>
      <c r="S286">
        <f>equipo12!R40</f>
        <v/>
      </c>
      <c r="U286" s="1">
        <f>equipo12!T40</f>
        <v/>
      </c>
      <c r="V286" s="1">
        <f>equipo12!U40</f>
        <v/>
      </c>
      <c r="X286">
        <f>A286</f>
        <v/>
      </c>
      <c r="Y286">
        <f>U286</f>
        <v/>
      </c>
      <c r="Z286">
        <f>Y286</f>
        <v/>
      </c>
      <c r="AA286">
        <f>Z286*10000-ROW()</f>
        <v/>
      </c>
      <c r="AB286">
        <f>A286</f>
        <v/>
      </c>
      <c r="AC286">
        <f>V286</f>
        <v/>
      </c>
      <c r="AD286">
        <f>AC286</f>
        <v/>
      </c>
      <c r="AE286">
        <f>AD286*10000-ROW()</f>
        <v/>
      </c>
      <c r="AF286">
        <f>A286</f>
        <v/>
      </c>
      <c r="AG286">
        <f>I286</f>
        <v/>
      </c>
      <c r="AH286">
        <f>AG286</f>
        <v/>
      </c>
      <c r="AI286">
        <f>AH286*10000-ROW()</f>
        <v/>
      </c>
      <c r="AJ286">
        <f>A286</f>
        <v/>
      </c>
      <c r="AK286">
        <f>J286</f>
        <v/>
      </c>
      <c r="AL286">
        <f>AK286</f>
        <v/>
      </c>
      <c r="AM286">
        <f>AL286*10000-ROW()</f>
        <v/>
      </c>
      <c r="AN286">
        <f>A286</f>
        <v/>
      </c>
      <c r="AO286">
        <f>F286</f>
        <v/>
      </c>
      <c r="AP286">
        <f>AO286</f>
        <v/>
      </c>
      <c r="AQ286">
        <f>AP286*10000-ROW()</f>
        <v/>
      </c>
    </row>
    <row r="287">
      <c r="A287">
        <f>equipo12!A41</f>
        <v/>
      </c>
      <c r="B287">
        <f>equipo12!B41</f>
        <v/>
      </c>
      <c r="C287">
        <f>equipo12!$A$6</f>
        <v/>
      </c>
      <c r="D287">
        <f>equipo12!C41</f>
        <v/>
      </c>
      <c r="E287">
        <f>equipo12!D41</f>
        <v/>
      </c>
      <c r="F287">
        <f>equipo12!E41</f>
        <v/>
      </c>
      <c r="G287">
        <f>equipo12!F41</f>
        <v/>
      </c>
      <c r="H287">
        <f>equipo12!G41</f>
        <v/>
      </c>
      <c r="I287">
        <f>equipo12!H41</f>
        <v/>
      </c>
      <c r="J287">
        <f>equipo12!I41</f>
        <v/>
      </c>
      <c r="K287">
        <f>equipo12!J41</f>
        <v/>
      </c>
      <c r="L287">
        <f>equipo12!K41</f>
        <v/>
      </c>
      <c r="M287">
        <f>equipo12!L41</f>
        <v/>
      </c>
      <c r="N287">
        <f>equipo12!M41</f>
        <v/>
      </c>
      <c r="O287">
        <f>equipo12!N41</f>
        <v/>
      </c>
      <c r="P287">
        <f>equipo12!O41</f>
        <v/>
      </c>
      <c r="Q287">
        <f>equipo12!P41</f>
        <v/>
      </c>
      <c r="R287">
        <f>equipo12!Q41</f>
        <v/>
      </c>
      <c r="S287">
        <f>equipo12!R41</f>
        <v/>
      </c>
      <c r="U287" s="1">
        <f>equipo12!T41</f>
        <v/>
      </c>
      <c r="V287" s="1">
        <f>equipo12!U41</f>
        <v/>
      </c>
      <c r="X287">
        <f>A287</f>
        <v/>
      </c>
      <c r="Y287">
        <f>U287</f>
        <v/>
      </c>
      <c r="Z287">
        <f>Y287</f>
        <v/>
      </c>
      <c r="AA287">
        <f>Z287*10000-ROW()</f>
        <v/>
      </c>
      <c r="AB287">
        <f>A287</f>
        <v/>
      </c>
      <c r="AC287">
        <f>V287</f>
        <v/>
      </c>
      <c r="AD287">
        <f>AC287</f>
        <v/>
      </c>
      <c r="AE287">
        <f>AD287*10000-ROW()</f>
        <v/>
      </c>
      <c r="AF287">
        <f>A287</f>
        <v/>
      </c>
      <c r="AG287">
        <f>I287</f>
        <v/>
      </c>
      <c r="AH287">
        <f>AG287</f>
        <v/>
      </c>
      <c r="AI287">
        <f>AH287*10000-ROW()</f>
        <v/>
      </c>
      <c r="AJ287">
        <f>A287</f>
        <v/>
      </c>
      <c r="AK287">
        <f>J287</f>
        <v/>
      </c>
      <c r="AL287">
        <f>AK287</f>
        <v/>
      </c>
      <c r="AM287">
        <f>AL287*10000-ROW()</f>
        <v/>
      </c>
      <c r="AN287">
        <f>A287</f>
        <v/>
      </c>
      <c r="AO287">
        <f>F287</f>
        <v/>
      </c>
      <c r="AP287">
        <f>AO287</f>
        <v/>
      </c>
      <c r="AQ287">
        <f>AP287*10000-ROW()</f>
        <v/>
      </c>
    </row>
    <row r="288">
      <c r="A288">
        <f>equipo12!A42</f>
        <v/>
      </c>
      <c r="B288">
        <f>equipo12!B42</f>
        <v/>
      </c>
      <c r="C288">
        <f>equipo12!$A$6</f>
        <v/>
      </c>
      <c r="D288">
        <f>equipo12!C42</f>
        <v/>
      </c>
      <c r="E288">
        <f>equipo12!D42</f>
        <v/>
      </c>
      <c r="F288">
        <f>equipo12!E42</f>
        <v/>
      </c>
      <c r="G288">
        <f>equipo12!F42</f>
        <v/>
      </c>
      <c r="H288">
        <f>equipo12!G42</f>
        <v/>
      </c>
      <c r="I288">
        <f>equipo12!H42</f>
        <v/>
      </c>
      <c r="J288">
        <f>equipo12!I42</f>
        <v/>
      </c>
      <c r="K288">
        <f>equipo12!J42</f>
        <v/>
      </c>
      <c r="L288">
        <f>equipo12!K42</f>
        <v/>
      </c>
      <c r="M288">
        <f>equipo12!L42</f>
        <v/>
      </c>
      <c r="N288">
        <f>equipo12!M42</f>
        <v/>
      </c>
      <c r="O288">
        <f>equipo12!N42</f>
        <v/>
      </c>
      <c r="P288">
        <f>equipo12!O42</f>
        <v/>
      </c>
      <c r="Q288">
        <f>equipo12!P42</f>
        <v/>
      </c>
      <c r="R288">
        <f>equipo12!Q42</f>
        <v/>
      </c>
      <c r="S288">
        <f>equipo12!R42</f>
        <v/>
      </c>
      <c r="U288" s="1">
        <f>equipo12!T42</f>
        <v/>
      </c>
      <c r="V288" s="1">
        <f>equipo12!U42</f>
        <v/>
      </c>
      <c r="X288">
        <f>A288</f>
        <v/>
      </c>
      <c r="Y288">
        <f>U288</f>
        <v/>
      </c>
      <c r="Z288">
        <f>Y288</f>
        <v/>
      </c>
      <c r="AA288">
        <f>Z288*10000-ROW()</f>
        <v/>
      </c>
      <c r="AB288">
        <f>A288</f>
        <v/>
      </c>
      <c r="AC288">
        <f>V288</f>
        <v/>
      </c>
      <c r="AD288">
        <f>AC288</f>
        <v/>
      </c>
      <c r="AE288">
        <f>AD288*10000-ROW()</f>
        <v/>
      </c>
      <c r="AF288">
        <f>A288</f>
        <v/>
      </c>
      <c r="AG288">
        <f>I288</f>
        <v/>
      </c>
      <c r="AH288">
        <f>AG288</f>
        <v/>
      </c>
      <c r="AI288">
        <f>AH288*10000-ROW()</f>
        <v/>
      </c>
      <c r="AJ288">
        <f>A288</f>
        <v/>
      </c>
      <c r="AK288">
        <f>J288</f>
        <v/>
      </c>
      <c r="AL288">
        <f>AK288</f>
        <v/>
      </c>
      <c r="AM288">
        <f>AL288*10000-ROW()</f>
        <v/>
      </c>
      <c r="AN288">
        <f>A288</f>
        <v/>
      </c>
      <c r="AO288">
        <f>F288</f>
        <v/>
      </c>
      <c r="AP288">
        <f>AO288</f>
        <v/>
      </c>
      <c r="AQ288">
        <f>AP288*10000-ROW()</f>
        <v/>
      </c>
    </row>
    <row r="289">
      <c r="A289">
        <f>equipo12!A43</f>
        <v/>
      </c>
      <c r="B289">
        <f>equipo12!B43</f>
        <v/>
      </c>
      <c r="C289">
        <f>equipo12!$A$6</f>
        <v/>
      </c>
      <c r="D289">
        <f>equipo12!C43</f>
        <v/>
      </c>
      <c r="E289">
        <f>equipo12!D43</f>
        <v/>
      </c>
      <c r="F289">
        <f>equipo12!E43</f>
        <v/>
      </c>
      <c r="G289">
        <f>equipo12!F43</f>
        <v/>
      </c>
      <c r="H289">
        <f>equipo12!G43</f>
        <v/>
      </c>
      <c r="I289">
        <f>equipo12!H43</f>
        <v/>
      </c>
      <c r="J289">
        <f>equipo12!I43</f>
        <v/>
      </c>
      <c r="K289">
        <f>equipo12!J43</f>
        <v/>
      </c>
      <c r="L289">
        <f>equipo12!K43</f>
        <v/>
      </c>
      <c r="M289">
        <f>equipo12!L43</f>
        <v/>
      </c>
      <c r="N289">
        <f>equipo12!M43</f>
        <v/>
      </c>
      <c r="O289">
        <f>equipo12!N43</f>
        <v/>
      </c>
      <c r="P289">
        <f>equipo12!O43</f>
        <v/>
      </c>
      <c r="Q289">
        <f>equipo12!P43</f>
        <v/>
      </c>
      <c r="R289">
        <f>equipo12!Q43</f>
        <v/>
      </c>
      <c r="S289">
        <f>equipo12!R43</f>
        <v/>
      </c>
      <c r="U289" s="1">
        <f>equipo12!T43</f>
        <v/>
      </c>
      <c r="V289" s="1">
        <f>equipo12!U43</f>
        <v/>
      </c>
      <c r="X289">
        <f>A289</f>
        <v/>
      </c>
      <c r="Y289">
        <f>U289</f>
        <v/>
      </c>
      <c r="Z289">
        <f>Y289</f>
        <v/>
      </c>
      <c r="AA289">
        <f>Z289*10000-ROW()</f>
        <v/>
      </c>
      <c r="AB289">
        <f>A289</f>
        <v/>
      </c>
      <c r="AC289">
        <f>V289</f>
        <v/>
      </c>
      <c r="AD289">
        <f>AC289</f>
        <v/>
      </c>
      <c r="AE289">
        <f>AD289*10000-ROW()</f>
        <v/>
      </c>
      <c r="AF289">
        <f>A289</f>
        <v/>
      </c>
      <c r="AG289">
        <f>I289</f>
        <v/>
      </c>
      <c r="AH289">
        <f>AG289</f>
        <v/>
      </c>
      <c r="AI289">
        <f>AH289*10000-ROW()</f>
        <v/>
      </c>
      <c r="AJ289">
        <f>A289</f>
        <v/>
      </c>
      <c r="AK289">
        <f>J289</f>
        <v/>
      </c>
      <c r="AL289">
        <f>AK289</f>
        <v/>
      </c>
      <c r="AM289">
        <f>AL289*10000-ROW()</f>
        <v/>
      </c>
      <c r="AN289">
        <f>A289</f>
        <v/>
      </c>
      <c r="AO289">
        <f>F289</f>
        <v/>
      </c>
      <c r="AP289">
        <f>AO289</f>
        <v/>
      </c>
      <c r="AQ289">
        <f>AP289*10000-ROW()</f>
        <v/>
      </c>
    </row>
    <row r="290">
      <c r="A290">
        <f>equipo12!A44</f>
        <v/>
      </c>
      <c r="B290">
        <f>equipo12!B44</f>
        <v/>
      </c>
      <c r="C290">
        <f>equipo12!$A$6</f>
        <v/>
      </c>
      <c r="D290">
        <f>equipo12!C44</f>
        <v/>
      </c>
      <c r="E290">
        <f>equipo12!D44</f>
        <v/>
      </c>
      <c r="F290">
        <f>equipo12!E44</f>
        <v/>
      </c>
      <c r="G290">
        <f>equipo12!F44</f>
        <v/>
      </c>
      <c r="H290">
        <f>equipo12!G44</f>
        <v/>
      </c>
      <c r="I290">
        <f>equipo12!H44</f>
        <v/>
      </c>
      <c r="J290">
        <f>equipo12!I44</f>
        <v/>
      </c>
      <c r="K290">
        <f>equipo12!J44</f>
        <v/>
      </c>
      <c r="L290">
        <f>equipo12!K44</f>
        <v/>
      </c>
      <c r="M290">
        <f>equipo12!L44</f>
        <v/>
      </c>
      <c r="N290">
        <f>equipo12!M44</f>
        <v/>
      </c>
      <c r="O290">
        <f>equipo12!N44</f>
        <v/>
      </c>
      <c r="P290">
        <f>equipo12!O44</f>
        <v/>
      </c>
      <c r="Q290">
        <f>equipo12!P44</f>
        <v/>
      </c>
      <c r="R290">
        <f>equipo12!Q44</f>
        <v/>
      </c>
      <c r="S290">
        <f>equipo12!R44</f>
        <v/>
      </c>
      <c r="U290" s="1">
        <f>equipo12!T44</f>
        <v/>
      </c>
      <c r="V290" s="1">
        <f>equipo12!U44</f>
        <v/>
      </c>
      <c r="X290">
        <f>A290</f>
        <v/>
      </c>
      <c r="Y290">
        <f>U290</f>
        <v/>
      </c>
      <c r="Z290">
        <f>Y290</f>
        <v/>
      </c>
      <c r="AA290">
        <f>Z290*10000-ROW()</f>
        <v/>
      </c>
      <c r="AB290">
        <f>A290</f>
        <v/>
      </c>
      <c r="AC290">
        <f>V290</f>
        <v/>
      </c>
      <c r="AD290">
        <f>AC290</f>
        <v/>
      </c>
      <c r="AE290">
        <f>AD290*10000-ROW()</f>
        <v/>
      </c>
      <c r="AF290">
        <f>A290</f>
        <v/>
      </c>
      <c r="AG290">
        <f>I290</f>
        <v/>
      </c>
      <c r="AH290">
        <f>AG290</f>
        <v/>
      </c>
      <c r="AI290">
        <f>AH290*10000-ROW()</f>
        <v/>
      </c>
      <c r="AJ290">
        <f>A290</f>
        <v/>
      </c>
      <c r="AK290">
        <f>J290</f>
        <v/>
      </c>
      <c r="AL290">
        <f>AK290</f>
        <v/>
      </c>
      <c r="AM290">
        <f>AL290*10000-ROW()</f>
        <v/>
      </c>
      <c r="AN290">
        <f>A290</f>
        <v/>
      </c>
      <c r="AO290">
        <f>F290</f>
        <v/>
      </c>
      <c r="AP290">
        <f>AO290</f>
        <v/>
      </c>
      <c r="AQ290">
        <f>AP290*10000-ROW()</f>
        <v/>
      </c>
    </row>
    <row r="291">
      <c r="A291">
        <f>equipo12!A45</f>
        <v/>
      </c>
      <c r="B291">
        <f>equipo12!B45</f>
        <v/>
      </c>
      <c r="C291">
        <f>equipo12!$A$6</f>
        <v/>
      </c>
      <c r="D291">
        <f>equipo12!C45</f>
        <v/>
      </c>
      <c r="E291">
        <f>equipo12!D45</f>
        <v/>
      </c>
      <c r="F291">
        <f>equipo12!E45</f>
        <v/>
      </c>
      <c r="G291">
        <f>equipo12!F45</f>
        <v/>
      </c>
      <c r="H291">
        <f>equipo12!G45</f>
        <v/>
      </c>
      <c r="I291">
        <f>equipo12!H45</f>
        <v/>
      </c>
      <c r="J291">
        <f>equipo12!I45</f>
        <v/>
      </c>
      <c r="K291">
        <f>equipo12!J45</f>
        <v/>
      </c>
      <c r="L291">
        <f>equipo12!K45</f>
        <v/>
      </c>
      <c r="M291">
        <f>equipo12!L45</f>
        <v/>
      </c>
      <c r="N291">
        <f>equipo12!M45</f>
        <v/>
      </c>
      <c r="O291">
        <f>equipo12!N45</f>
        <v/>
      </c>
      <c r="P291">
        <f>equipo12!O45</f>
        <v/>
      </c>
      <c r="Q291">
        <f>equipo12!P45</f>
        <v/>
      </c>
      <c r="R291">
        <f>equipo12!Q45</f>
        <v/>
      </c>
      <c r="S291">
        <f>equipo12!R45</f>
        <v/>
      </c>
      <c r="U291" s="1">
        <f>equipo12!T45</f>
        <v/>
      </c>
      <c r="V291" s="1">
        <f>equipo12!U45</f>
        <v/>
      </c>
      <c r="X291">
        <f>A291</f>
        <v/>
      </c>
      <c r="Y291">
        <f>U291</f>
        <v/>
      </c>
      <c r="Z291">
        <f>Y291</f>
        <v/>
      </c>
      <c r="AA291">
        <f>Z291*10000-ROW()</f>
        <v/>
      </c>
      <c r="AB291">
        <f>A291</f>
        <v/>
      </c>
      <c r="AC291">
        <f>V291</f>
        <v/>
      </c>
      <c r="AD291">
        <f>AC291</f>
        <v/>
      </c>
      <c r="AE291">
        <f>AD291*10000-ROW()</f>
        <v/>
      </c>
      <c r="AF291">
        <f>A291</f>
        <v/>
      </c>
      <c r="AG291">
        <f>I291</f>
        <v/>
      </c>
      <c r="AH291">
        <f>AG291</f>
        <v/>
      </c>
      <c r="AI291">
        <f>AH291*10000-ROW()</f>
        <v/>
      </c>
      <c r="AJ291">
        <f>A291</f>
        <v/>
      </c>
      <c r="AK291">
        <f>J291</f>
        <v/>
      </c>
      <c r="AL291">
        <f>AK291</f>
        <v/>
      </c>
      <c r="AM291">
        <f>AL291*10000-ROW()</f>
        <v/>
      </c>
      <c r="AN291">
        <f>A291</f>
        <v/>
      </c>
      <c r="AO291">
        <f>F291</f>
        <v/>
      </c>
      <c r="AP291">
        <f>AO291</f>
        <v/>
      </c>
      <c r="AQ291">
        <f>AP291*10000-ROW()</f>
        <v/>
      </c>
    </row>
    <row r="292">
      <c r="A292">
        <f>equipo12!A46</f>
        <v/>
      </c>
      <c r="B292">
        <f>equipo12!B46</f>
        <v/>
      </c>
      <c r="C292">
        <f>equipo12!$A$6</f>
        <v/>
      </c>
      <c r="D292">
        <f>equipo12!C46</f>
        <v/>
      </c>
      <c r="E292">
        <f>equipo12!D46</f>
        <v/>
      </c>
      <c r="F292">
        <f>equipo12!E46</f>
        <v/>
      </c>
      <c r="G292">
        <f>equipo12!F46</f>
        <v/>
      </c>
      <c r="H292">
        <f>equipo12!G46</f>
        <v/>
      </c>
      <c r="I292">
        <f>equipo12!H46</f>
        <v/>
      </c>
      <c r="J292">
        <f>equipo12!I46</f>
        <v/>
      </c>
      <c r="K292">
        <f>equipo12!J46</f>
        <v/>
      </c>
      <c r="L292">
        <f>equipo12!K46</f>
        <v/>
      </c>
      <c r="M292">
        <f>equipo12!L46</f>
        <v/>
      </c>
      <c r="N292">
        <f>equipo12!M46</f>
        <v/>
      </c>
      <c r="O292">
        <f>equipo12!N46</f>
        <v/>
      </c>
      <c r="P292">
        <f>equipo12!O46</f>
        <v/>
      </c>
      <c r="Q292">
        <f>equipo12!P46</f>
        <v/>
      </c>
      <c r="R292">
        <f>equipo12!Q46</f>
        <v/>
      </c>
      <c r="S292">
        <f>equipo12!R46</f>
        <v/>
      </c>
      <c r="U292" s="1">
        <f>equipo12!T46</f>
        <v/>
      </c>
      <c r="V292" s="1">
        <f>equipo12!U46</f>
        <v/>
      </c>
      <c r="X292">
        <f>A292</f>
        <v/>
      </c>
      <c r="Y292">
        <f>U292</f>
        <v/>
      </c>
      <c r="Z292">
        <f>Y292</f>
        <v/>
      </c>
      <c r="AA292">
        <f>Z292*10000-ROW()</f>
        <v/>
      </c>
      <c r="AB292">
        <f>A292</f>
        <v/>
      </c>
      <c r="AC292">
        <f>V292</f>
        <v/>
      </c>
      <c r="AD292">
        <f>AC292</f>
        <v/>
      </c>
      <c r="AE292">
        <f>AD292*10000-ROW()</f>
        <v/>
      </c>
      <c r="AF292">
        <f>A292</f>
        <v/>
      </c>
      <c r="AG292">
        <f>I292</f>
        <v/>
      </c>
      <c r="AH292">
        <f>AG292</f>
        <v/>
      </c>
      <c r="AI292">
        <f>AH292*10000-ROW()</f>
        <v/>
      </c>
      <c r="AJ292">
        <f>A292</f>
        <v/>
      </c>
      <c r="AK292">
        <f>J292</f>
        <v/>
      </c>
      <c r="AL292">
        <f>AK292</f>
        <v/>
      </c>
      <c r="AM292">
        <f>AL292*10000-ROW()</f>
        <v/>
      </c>
      <c r="AN292">
        <f>A292</f>
        <v/>
      </c>
      <c r="AO292">
        <f>F292</f>
        <v/>
      </c>
      <c r="AP292">
        <f>AO292</f>
        <v/>
      </c>
      <c r="AQ292">
        <f>AP292*10000-ROW()</f>
        <v/>
      </c>
    </row>
    <row r="293">
      <c r="A293">
        <f>equipo12!A47</f>
        <v/>
      </c>
      <c r="B293">
        <f>equipo12!B47</f>
        <v/>
      </c>
      <c r="C293">
        <f>equipo12!$A$6</f>
        <v/>
      </c>
      <c r="D293">
        <f>equipo12!C47</f>
        <v/>
      </c>
      <c r="E293">
        <f>equipo12!D47</f>
        <v/>
      </c>
      <c r="F293">
        <f>equipo12!E47</f>
        <v/>
      </c>
      <c r="G293">
        <f>equipo12!F47</f>
        <v/>
      </c>
      <c r="H293">
        <f>equipo12!G47</f>
        <v/>
      </c>
      <c r="I293">
        <f>equipo12!H47</f>
        <v/>
      </c>
      <c r="J293">
        <f>equipo12!I47</f>
        <v/>
      </c>
      <c r="K293">
        <f>equipo12!J47</f>
        <v/>
      </c>
      <c r="L293">
        <f>equipo12!K47</f>
        <v/>
      </c>
      <c r="M293">
        <f>equipo12!L47</f>
        <v/>
      </c>
      <c r="N293">
        <f>equipo12!M47</f>
        <v/>
      </c>
      <c r="O293">
        <f>equipo12!N47</f>
        <v/>
      </c>
      <c r="P293">
        <f>equipo12!O47</f>
        <v/>
      </c>
      <c r="Q293">
        <f>equipo12!P47</f>
        <v/>
      </c>
      <c r="R293">
        <f>equipo12!Q47</f>
        <v/>
      </c>
      <c r="S293">
        <f>equipo12!R47</f>
        <v/>
      </c>
      <c r="U293" s="1">
        <f>equipo12!T47</f>
        <v/>
      </c>
      <c r="V293" s="1">
        <f>equipo12!U47</f>
        <v/>
      </c>
      <c r="X293">
        <f>A293</f>
        <v/>
      </c>
      <c r="Y293">
        <f>U293</f>
        <v/>
      </c>
      <c r="Z293">
        <f>Y293</f>
        <v/>
      </c>
      <c r="AA293">
        <f>Z293*10000-ROW()</f>
        <v/>
      </c>
      <c r="AB293">
        <f>A293</f>
        <v/>
      </c>
      <c r="AC293">
        <f>V293</f>
        <v/>
      </c>
      <c r="AD293">
        <f>AC293</f>
        <v/>
      </c>
      <c r="AE293">
        <f>AD293*10000-ROW()</f>
        <v/>
      </c>
      <c r="AF293">
        <f>A293</f>
        <v/>
      </c>
      <c r="AG293">
        <f>I293</f>
        <v/>
      </c>
      <c r="AH293">
        <f>AG293</f>
        <v/>
      </c>
      <c r="AI293">
        <f>AH293*10000-ROW()</f>
        <v/>
      </c>
      <c r="AJ293">
        <f>A293</f>
        <v/>
      </c>
      <c r="AK293">
        <f>J293</f>
        <v/>
      </c>
      <c r="AL293">
        <f>AK293</f>
        <v/>
      </c>
      <c r="AM293">
        <f>AL293*10000-ROW()</f>
        <v/>
      </c>
      <c r="AN293">
        <f>A293</f>
        <v/>
      </c>
      <c r="AO293">
        <f>F293</f>
        <v/>
      </c>
      <c r="AP293">
        <f>AO293</f>
        <v/>
      </c>
      <c r="AQ293">
        <f>AP293*10000-ROW()</f>
        <v/>
      </c>
    </row>
    <row r="294">
      <c r="A294">
        <f>equipo12!A48</f>
        <v/>
      </c>
      <c r="B294">
        <f>equipo12!B48</f>
        <v/>
      </c>
      <c r="C294">
        <f>equipo12!$A$6</f>
        <v/>
      </c>
      <c r="D294">
        <f>equipo12!C48</f>
        <v/>
      </c>
      <c r="E294">
        <f>equipo12!D48</f>
        <v/>
      </c>
      <c r="F294">
        <f>equipo12!E48</f>
        <v/>
      </c>
      <c r="G294">
        <f>equipo12!F48</f>
        <v/>
      </c>
      <c r="H294">
        <f>equipo12!G48</f>
        <v/>
      </c>
      <c r="I294">
        <f>equipo12!H48</f>
        <v/>
      </c>
      <c r="J294">
        <f>equipo12!I48</f>
        <v/>
      </c>
      <c r="K294">
        <f>equipo12!J48</f>
        <v/>
      </c>
      <c r="L294">
        <f>equipo12!K48</f>
        <v/>
      </c>
      <c r="M294">
        <f>equipo12!L48</f>
        <v/>
      </c>
      <c r="N294">
        <f>equipo12!M48</f>
        <v/>
      </c>
      <c r="O294">
        <f>equipo12!N48</f>
        <v/>
      </c>
      <c r="P294">
        <f>equipo12!O48</f>
        <v/>
      </c>
      <c r="Q294">
        <f>equipo12!P48</f>
        <v/>
      </c>
      <c r="R294">
        <f>equipo12!Q48</f>
        <v/>
      </c>
      <c r="S294">
        <f>equipo12!R48</f>
        <v/>
      </c>
      <c r="U294" s="1">
        <f>equipo12!T48</f>
        <v/>
      </c>
      <c r="V294" s="1">
        <f>equipo12!U48</f>
        <v/>
      </c>
      <c r="X294">
        <f>A294</f>
        <v/>
      </c>
      <c r="Y294">
        <f>U294</f>
        <v/>
      </c>
      <c r="Z294">
        <f>Y294</f>
        <v/>
      </c>
      <c r="AA294">
        <f>Z294*10000-ROW()</f>
        <v/>
      </c>
      <c r="AB294">
        <f>A294</f>
        <v/>
      </c>
      <c r="AC294">
        <f>V294</f>
        <v/>
      </c>
      <c r="AD294">
        <f>AC294</f>
        <v/>
      </c>
      <c r="AE294">
        <f>AD294*10000-ROW()</f>
        <v/>
      </c>
      <c r="AF294">
        <f>A294</f>
        <v/>
      </c>
      <c r="AG294">
        <f>I294</f>
        <v/>
      </c>
      <c r="AH294">
        <f>AG294</f>
        <v/>
      </c>
      <c r="AI294">
        <f>AH294*10000-ROW()</f>
        <v/>
      </c>
      <c r="AJ294">
        <f>A294</f>
        <v/>
      </c>
      <c r="AK294">
        <f>J294</f>
        <v/>
      </c>
      <c r="AL294">
        <f>AK294</f>
        <v/>
      </c>
      <c r="AM294">
        <f>AL294*10000-ROW()</f>
        <v/>
      </c>
      <c r="AN294">
        <f>A294</f>
        <v/>
      </c>
      <c r="AO294">
        <f>F294</f>
        <v/>
      </c>
      <c r="AP294">
        <f>AO294</f>
        <v/>
      </c>
      <c r="AQ294">
        <f>AP294*10000-ROW()</f>
        <v/>
      </c>
    </row>
    <row r="295">
      <c r="A295">
        <f>equipo12!A49</f>
        <v/>
      </c>
      <c r="B295">
        <f>equipo12!B49</f>
        <v/>
      </c>
      <c r="C295">
        <f>equipo12!$A$6</f>
        <v/>
      </c>
      <c r="D295">
        <f>equipo12!C49</f>
        <v/>
      </c>
      <c r="E295">
        <f>equipo12!D49</f>
        <v/>
      </c>
      <c r="F295">
        <f>equipo12!E49</f>
        <v/>
      </c>
      <c r="G295">
        <f>equipo12!F49</f>
        <v/>
      </c>
      <c r="H295">
        <f>equipo12!G49</f>
        <v/>
      </c>
      <c r="I295">
        <f>equipo12!H49</f>
        <v/>
      </c>
      <c r="J295">
        <f>equipo12!I49</f>
        <v/>
      </c>
      <c r="K295">
        <f>equipo12!J49</f>
        <v/>
      </c>
      <c r="L295">
        <f>equipo12!K49</f>
        <v/>
      </c>
      <c r="M295">
        <f>equipo12!L49</f>
        <v/>
      </c>
      <c r="N295">
        <f>equipo12!M49</f>
        <v/>
      </c>
      <c r="O295">
        <f>equipo12!N49</f>
        <v/>
      </c>
      <c r="P295">
        <f>equipo12!O49</f>
        <v/>
      </c>
      <c r="Q295">
        <f>equipo12!P49</f>
        <v/>
      </c>
      <c r="R295">
        <f>equipo12!Q49</f>
        <v/>
      </c>
      <c r="S295">
        <f>equipo12!R49</f>
        <v/>
      </c>
      <c r="U295" s="1">
        <f>equipo12!T49</f>
        <v/>
      </c>
      <c r="V295" s="1">
        <f>equipo12!U49</f>
        <v/>
      </c>
      <c r="X295">
        <f>A295</f>
        <v/>
      </c>
      <c r="Y295">
        <f>U295</f>
        <v/>
      </c>
      <c r="Z295">
        <f>Y295</f>
        <v/>
      </c>
      <c r="AA295">
        <f>Z295*10000-ROW()</f>
        <v/>
      </c>
      <c r="AB295">
        <f>A295</f>
        <v/>
      </c>
      <c r="AC295">
        <f>V295</f>
        <v/>
      </c>
      <c r="AD295">
        <f>AC295</f>
        <v/>
      </c>
      <c r="AE295">
        <f>AD295*10000-ROW()</f>
        <v/>
      </c>
      <c r="AF295">
        <f>A295</f>
        <v/>
      </c>
      <c r="AG295">
        <f>I295</f>
        <v/>
      </c>
      <c r="AH295">
        <f>AG295</f>
        <v/>
      </c>
      <c r="AI295">
        <f>AH295*10000-ROW()</f>
        <v/>
      </c>
      <c r="AJ295">
        <f>A295</f>
        <v/>
      </c>
      <c r="AK295">
        <f>J295</f>
        <v/>
      </c>
      <c r="AL295">
        <f>AK295</f>
        <v/>
      </c>
      <c r="AM295">
        <f>AL295*10000-ROW()</f>
        <v/>
      </c>
      <c r="AN295">
        <f>A295</f>
        <v/>
      </c>
      <c r="AO295">
        <f>F295</f>
        <v/>
      </c>
      <c r="AP295">
        <f>AO295</f>
        <v/>
      </c>
      <c r="AQ295">
        <f>AP295*10000-ROW()</f>
        <v/>
      </c>
    </row>
    <row r="296">
      <c r="A296">
        <f>equipo12!A50</f>
        <v/>
      </c>
      <c r="B296">
        <f>equipo12!B50</f>
        <v/>
      </c>
      <c r="C296">
        <f>equipo12!$A$6</f>
        <v/>
      </c>
      <c r="D296">
        <f>equipo12!C50</f>
        <v/>
      </c>
      <c r="E296">
        <f>equipo12!D50</f>
        <v/>
      </c>
      <c r="F296">
        <f>equipo12!E50</f>
        <v/>
      </c>
      <c r="G296">
        <f>equipo12!F50</f>
        <v/>
      </c>
      <c r="H296">
        <f>equipo12!G50</f>
        <v/>
      </c>
      <c r="I296">
        <f>equipo12!H50</f>
        <v/>
      </c>
      <c r="J296">
        <f>equipo12!I50</f>
        <v/>
      </c>
      <c r="K296">
        <f>equipo12!J50</f>
        <v/>
      </c>
      <c r="L296">
        <f>equipo12!K50</f>
        <v/>
      </c>
      <c r="M296">
        <f>equipo12!L50</f>
        <v/>
      </c>
      <c r="N296">
        <f>equipo12!M50</f>
        <v/>
      </c>
      <c r="O296">
        <f>equipo12!N50</f>
        <v/>
      </c>
      <c r="P296">
        <f>equipo12!O50</f>
        <v/>
      </c>
      <c r="Q296">
        <f>equipo12!P50</f>
        <v/>
      </c>
      <c r="R296">
        <f>equipo12!Q50</f>
        <v/>
      </c>
      <c r="S296">
        <f>equipo12!R50</f>
        <v/>
      </c>
      <c r="U296" s="1">
        <f>equipo12!T50</f>
        <v/>
      </c>
      <c r="V296" s="1">
        <f>equipo12!U50</f>
        <v/>
      </c>
      <c r="X296">
        <f>A296</f>
        <v/>
      </c>
      <c r="Y296">
        <f>U296</f>
        <v/>
      </c>
      <c r="Z296">
        <f>Y296</f>
        <v/>
      </c>
      <c r="AA296">
        <f>Z296*10000-ROW()</f>
        <v/>
      </c>
      <c r="AB296">
        <f>A296</f>
        <v/>
      </c>
      <c r="AC296">
        <f>V296</f>
        <v/>
      </c>
      <c r="AD296">
        <f>AC296</f>
        <v/>
      </c>
      <c r="AE296">
        <f>AD296*10000-ROW()</f>
        <v/>
      </c>
      <c r="AF296">
        <f>A296</f>
        <v/>
      </c>
      <c r="AG296">
        <f>I296</f>
        <v/>
      </c>
      <c r="AH296">
        <f>AG296</f>
        <v/>
      </c>
      <c r="AI296">
        <f>AH296*10000-ROW()</f>
        <v/>
      </c>
      <c r="AJ296">
        <f>A296</f>
        <v/>
      </c>
      <c r="AK296">
        <f>J296</f>
        <v/>
      </c>
      <c r="AL296">
        <f>AK296</f>
        <v/>
      </c>
      <c r="AM296">
        <f>AL296*10000-ROW()</f>
        <v/>
      </c>
      <c r="AN296">
        <f>A296</f>
        <v/>
      </c>
      <c r="AO296">
        <f>F296</f>
        <v/>
      </c>
      <c r="AP296">
        <f>AO296</f>
        <v/>
      </c>
      <c r="AQ296">
        <f>AP296*10000-ROW()</f>
        <v/>
      </c>
    </row>
    <row r="297">
      <c r="A297">
        <f>equipo12!A51</f>
        <v/>
      </c>
      <c r="B297">
        <f>equipo12!B51</f>
        <v/>
      </c>
      <c r="C297">
        <f>equipo12!$A$6</f>
        <v/>
      </c>
      <c r="D297">
        <f>equipo12!C51</f>
        <v/>
      </c>
      <c r="E297">
        <f>equipo12!D51</f>
        <v/>
      </c>
      <c r="F297">
        <f>equipo12!E51</f>
        <v/>
      </c>
      <c r="G297">
        <f>equipo12!F51</f>
        <v/>
      </c>
      <c r="H297">
        <f>equipo12!G51</f>
        <v/>
      </c>
      <c r="I297">
        <f>equipo12!H51</f>
        <v/>
      </c>
      <c r="J297">
        <f>equipo12!I51</f>
        <v/>
      </c>
      <c r="K297">
        <f>equipo12!J51</f>
        <v/>
      </c>
      <c r="L297">
        <f>equipo12!K51</f>
        <v/>
      </c>
      <c r="M297">
        <f>equipo12!L51</f>
        <v/>
      </c>
      <c r="N297">
        <f>equipo12!M51</f>
        <v/>
      </c>
      <c r="O297">
        <f>equipo12!N51</f>
        <v/>
      </c>
      <c r="P297">
        <f>equipo12!O51</f>
        <v/>
      </c>
      <c r="Q297">
        <f>equipo12!P51</f>
        <v/>
      </c>
      <c r="R297">
        <f>equipo12!Q51</f>
        <v/>
      </c>
      <c r="S297">
        <f>equipo12!R51</f>
        <v/>
      </c>
      <c r="U297" s="1">
        <f>equipo12!T51</f>
        <v/>
      </c>
      <c r="V297" s="1">
        <f>equipo12!U51</f>
        <v/>
      </c>
      <c r="X297">
        <f>A297</f>
        <v/>
      </c>
      <c r="Y297">
        <f>U297</f>
        <v/>
      </c>
      <c r="Z297">
        <f>Y297</f>
        <v/>
      </c>
      <c r="AA297">
        <f>Z297*10000-ROW()</f>
        <v/>
      </c>
      <c r="AB297">
        <f>A297</f>
        <v/>
      </c>
      <c r="AC297">
        <f>V297</f>
        <v/>
      </c>
      <c r="AD297">
        <f>AC297</f>
        <v/>
      </c>
      <c r="AE297">
        <f>AD297*10000-ROW()</f>
        <v/>
      </c>
      <c r="AF297">
        <f>A297</f>
        <v/>
      </c>
      <c r="AG297">
        <f>I297</f>
        <v/>
      </c>
      <c r="AH297">
        <f>AG297</f>
        <v/>
      </c>
      <c r="AI297">
        <f>AH297*10000-ROW()</f>
        <v/>
      </c>
      <c r="AJ297">
        <f>A297</f>
        <v/>
      </c>
      <c r="AK297">
        <f>J297</f>
        <v/>
      </c>
      <c r="AL297">
        <f>AK297</f>
        <v/>
      </c>
      <c r="AM297">
        <f>AL297*10000-ROW()</f>
        <v/>
      </c>
      <c r="AN297">
        <f>A297</f>
        <v/>
      </c>
      <c r="AO297">
        <f>F297</f>
        <v/>
      </c>
      <c r="AP297">
        <f>AO297</f>
        <v/>
      </c>
      <c r="AQ297">
        <f>AP297*10000-ROW()</f>
        <v/>
      </c>
    </row>
    <row r="298">
      <c r="A298">
        <f>equipo12!A52</f>
        <v/>
      </c>
      <c r="B298">
        <f>equipo12!B52</f>
        <v/>
      </c>
      <c r="C298">
        <f>equipo12!$A$6</f>
        <v/>
      </c>
      <c r="D298">
        <f>equipo12!C52</f>
        <v/>
      </c>
      <c r="E298">
        <f>equipo12!D52</f>
        <v/>
      </c>
      <c r="F298">
        <f>equipo12!E52</f>
        <v/>
      </c>
      <c r="G298">
        <f>equipo12!F52</f>
        <v/>
      </c>
      <c r="H298">
        <f>equipo12!G52</f>
        <v/>
      </c>
      <c r="I298">
        <f>equipo12!H52</f>
        <v/>
      </c>
      <c r="J298">
        <f>equipo12!I52</f>
        <v/>
      </c>
      <c r="K298">
        <f>equipo12!J52</f>
        <v/>
      </c>
      <c r="L298">
        <f>equipo12!K52</f>
        <v/>
      </c>
      <c r="M298">
        <f>equipo12!L52</f>
        <v/>
      </c>
      <c r="N298">
        <f>equipo12!M52</f>
        <v/>
      </c>
      <c r="O298">
        <f>equipo12!N52</f>
        <v/>
      </c>
      <c r="P298">
        <f>equipo12!O52</f>
        <v/>
      </c>
      <c r="Q298">
        <f>equipo12!P52</f>
        <v/>
      </c>
      <c r="R298">
        <f>equipo12!Q52</f>
        <v/>
      </c>
      <c r="S298">
        <f>equipo12!R52</f>
        <v/>
      </c>
      <c r="U298" s="1">
        <f>equipo12!T52</f>
        <v/>
      </c>
      <c r="V298" s="1">
        <f>equipo12!U52</f>
        <v/>
      </c>
      <c r="X298">
        <f>A298</f>
        <v/>
      </c>
      <c r="Y298">
        <f>U298</f>
        <v/>
      </c>
      <c r="Z298">
        <f>Y298</f>
        <v/>
      </c>
      <c r="AA298">
        <f>Z298*10000-ROW()</f>
        <v/>
      </c>
      <c r="AB298">
        <f>A298</f>
        <v/>
      </c>
      <c r="AC298">
        <f>V298</f>
        <v/>
      </c>
      <c r="AD298">
        <f>AC298</f>
        <v/>
      </c>
      <c r="AE298">
        <f>AD298*10000-ROW()</f>
        <v/>
      </c>
      <c r="AF298">
        <f>A298</f>
        <v/>
      </c>
      <c r="AG298">
        <f>I298</f>
        <v/>
      </c>
      <c r="AH298">
        <f>AG298</f>
        <v/>
      </c>
      <c r="AI298">
        <f>AH298*10000-ROW()</f>
        <v/>
      </c>
      <c r="AJ298">
        <f>A298</f>
        <v/>
      </c>
      <c r="AK298">
        <f>J298</f>
        <v/>
      </c>
      <c r="AL298">
        <f>AK298</f>
        <v/>
      </c>
      <c r="AM298">
        <f>AL298*10000-ROW()</f>
        <v/>
      </c>
      <c r="AN298">
        <f>A298</f>
        <v/>
      </c>
      <c r="AO298">
        <f>F298</f>
        <v/>
      </c>
      <c r="AP298">
        <f>AO298</f>
        <v/>
      </c>
      <c r="AQ298">
        <f>AP298*10000-ROW()</f>
        <v/>
      </c>
    </row>
    <row r="299">
      <c r="A299">
        <f>equipo12!A53</f>
        <v/>
      </c>
      <c r="B299">
        <f>equipo12!B53</f>
        <v/>
      </c>
      <c r="C299">
        <f>equipo12!$A$6</f>
        <v/>
      </c>
      <c r="D299">
        <f>equipo12!C53</f>
        <v/>
      </c>
      <c r="E299">
        <f>equipo12!D53</f>
        <v/>
      </c>
      <c r="F299">
        <f>equipo12!E53</f>
        <v/>
      </c>
      <c r="G299">
        <f>equipo12!F53</f>
        <v/>
      </c>
      <c r="H299">
        <f>equipo12!G53</f>
        <v/>
      </c>
      <c r="I299">
        <f>equipo12!H53</f>
        <v/>
      </c>
      <c r="J299">
        <f>equipo12!I53</f>
        <v/>
      </c>
      <c r="K299">
        <f>equipo12!J53</f>
        <v/>
      </c>
      <c r="L299">
        <f>equipo12!K53</f>
        <v/>
      </c>
      <c r="M299">
        <f>equipo12!L53</f>
        <v/>
      </c>
      <c r="N299">
        <f>equipo12!M53</f>
        <v/>
      </c>
      <c r="O299">
        <f>equipo12!N53</f>
        <v/>
      </c>
      <c r="P299">
        <f>equipo12!O53</f>
        <v/>
      </c>
      <c r="Q299">
        <f>equipo12!P53</f>
        <v/>
      </c>
      <c r="R299">
        <f>equipo12!Q53</f>
        <v/>
      </c>
      <c r="S299">
        <f>equipo12!R53</f>
        <v/>
      </c>
      <c r="U299" s="1">
        <f>equipo12!T53</f>
        <v/>
      </c>
      <c r="V299" s="1">
        <f>equipo12!U53</f>
        <v/>
      </c>
      <c r="X299">
        <f>A299</f>
        <v/>
      </c>
      <c r="Y299">
        <f>U299</f>
        <v/>
      </c>
      <c r="Z299">
        <f>Y299</f>
        <v/>
      </c>
      <c r="AA299">
        <f>Z299*10000-ROW()</f>
        <v/>
      </c>
      <c r="AB299">
        <f>A299</f>
        <v/>
      </c>
      <c r="AC299">
        <f>V299</f>
        <v/>
      </c>
      <c r="AD299">
        <f>AC299</f>
        <v/>
      </c>
      <c r="AE299">
        <f>AD299*10000-ROW()</f>
        <v/>
      </c>
      <c r="AF299">
        <f>A299</f>
        <v/>
      </c>
      <c r="AG299">
        <f>I299</f>
        <v/>
      </c>
      <c r="AH299">
        <f>AG299</f>
        <v/>
      </c>
      <c r="AI299">
        <f>AH299*10000-ROW()</f>
        <v/>
      </c>
      <c r="AJ299">
        <f>A299</f>
        <v/>
      </c>
      <c r="AK299">
        <f>J299</f>
        <v/>
      </c>
      <c r="AL299">
        <f>AK299</f>
        <v/>
      </c>
      <c r="AM299">
        <f>AL299*10000-ROW()</f>
        <v/>
      </c>
      <c r="AN299">
        <f>A299</f>
        <v/>
      </c>
      <c r="AO299">
        <f>F299</f>
        <v/>
      </c>
      <c r="AP299">
        <f>AO299</f>
        <v/>
      </c>
      <c r="AQ299">
        <f>AP299*10000-ROW()</f>
        <v/>
      </c>
    </row>
    <row r="300">
      <c r="A300">
        <f>equipo12!A54</f>
        <v/>
      </c>
      <c r="B300">
        <f>equipo12!B54</f>
        <v/>
      </c>
      <c r="C300">
        <f>equipo12!$A$6</f>
        <v/>
      </c>
      <c r="D300">
        <f>equipo12!C54</f>
        <v/>
      </c>
      <c r="E300">
        <f>equipo12!D54</f>
        <v/>
      </c>
      <c r="F300">
        <f>equipo12!E54</f>
        <v/>
      </c>
      <c r="G300">
        <f>equipo12!F54</f>
        <v/>
      </c>
      <c r="H300">
        <f>equipo12!G54</f>
        <v/>
      </c>
      <c r="I300">
        <f>equipo12!H54</f>
        <v/>
      </c>
      <c r="J300">
        <f>equipo12!I54</f>
        <v/>
      </c>
      <c r="K300">
        <f>equipo12!J54</f>
        <v/>
      </c>
      <c r="L300">
        <f>equipo12!K54</f>
        <v/>
      </c>
      <c r="M300">
        <f>equipo12!L54</f>
        <v/>
      </c>
      <c r="N300">
        <f>equipo12!M54</f>
        <v/>
      </c>
      <c r="O300">
        <f>equipo12!N54</f>
        <v/>
      </c>
      <c r="P300">
        <f>equipo12!O54</f>
        <v/>
      </c>
      <c r="Q300">
        <f>equipo12!P54</f>
        <v/>
      </c>
      <c r="R300">
        <f>equipo12!Q54</f>
        <v/>
      </c>
      <c r="S300">
        <f>equipo12!R54</f>
        <v/>
      </c>
      <c r="U300" s="1">
        <f>equipo12!T54</f>
        <v/>
      </c>
      <c r="V300" s="1">
        <f>equipo12!U54</f>
        <v/>
      </c>
      <c r="X300">
        <f>A300</f>
        <v/>
      </c>
      <c r="Y300">
        <f>U300</f>
        <v/>
      </c>
      <c r="Z300">
        <f>Y300</f>
        <v/>
      </c>
      <c r="AA300">
        <f>Z300*10000-ROW()</f>
        <v/>
      </c>
      <c r="AB300">
        <f>A300</f>
        <v/>
      </c>
      <c r="AC300">
        <f>V300</f>
        <v/>
      </c>
      <c r="AD300">
        <f>AC300</f>
        <v/>
      </c>
      <c r="AE300">
        <f>AD300*10000-ROW()</f>
        <v/>
      </c>
      <c r="AF300">
        <f>A300</f>
        <v/>
      </c>
      <c r="AG300">
        <f>I300</f>
        <v/>
      </c>
      <c r="AH300">
        <f>AG300</f>
        <v/>
      </c>
      <c r="AI300">
        <f>AH300*10000-ROW()</f>
        <v/>
      </c>
      <c r="AJ300">
        <f>A300</f>
        <v/>
      </c>
      <c r="AK300">
        <f>J300</f>
        <v/>
      </c>
      <c r="AL300">
        <f>AK300</f>
        <v/>
      </c>
      <c r="AM300">
        <f>AL300*10000-ROW()</f>
        <v/>
      </c>
      <c r="AN300">
        <f>A300</f>
        <v/>
      </c>
      <c r="AO300">
        <f>F300</f>
        <v/>
      </c>
      <c r="AP300">
        <f>AO300</f>
        <v/>
      </c>
      <c r="AQ300">
        <f>AP300*10000-ROW()</f>
        <v/>
      </c>
    </row>
    <row r="301">
      <c r="A301">
        <f>equipo12!A55</f>
        <v/>
      </c>
      <c r="B301">
        <f>equipo12!B55</f>
        <v/>
      </c>
      <c r="C301">
        <f>equipo12!$A$6</f>
        <v/>
      </c>
      <c r="D301">
        <f>equipo12!C55</f>
        <v/>
      </c>
      <c r="E301">
        <f>equipo12!D55</f>
        <v/>
      </c>
      <c r="F301">
        <f>equipo12!E55</f>
        <v/>
      </c>
      <c r="G301">
        <f>equipo12!F55</f>
        <v/>
      </c>
      <c r="H301">
        <f>equipo12!G55</f>
        <v/>
      </c>
      <c r="I301">
        <f>equipo12!H55</f>
        <v/>
      </c>
      <c r="J301">
        <f>equipo12!I55</f>
        <v/>
      </c>
      <c r="K301">
        <f>equipo12!J55</f>
        <v/>
      </c>
      <c r="L301">
        <f>equipo12!K55</f>
        <v/>
      </c>
      <c r="M301">
        <f>equipo12!L55</f>
        <v/>
      </c>
      <c r="N301">
        <f>equipo12!M55</f>
        <v/>
      </c>
      <c r="O301">
        <f>equipo12!N55</f>
        <v/>
      </c>
      <c r="P301">
        <f>equipo12!O55</f>
        <v/>
      </c>
      <c r="Q301">
        <f>equipo12!P55</f>
        <v/>
      </c>
      <c r="R301">
        <f>equipo12!Q55</f>
        <v/>
      </c>
      <c r="S301">
        <f>equipo12!R55</f>
        <v/>
      </c>
      <c r="U301" s="1">
        <f>equipo12!T55</f>
        <v/>
      </c>
      <c r="V301" s="1">
        <f>equipo12!U55</f>
        <v/>
      </c>
      <c r="X301">
        <f>A301</f>
        <v/>
      </c>
      <c r="Y301">
        <f>U301</f>
        <v/>
      </c>
      <c r="Z301">
        <f>Y301</f>
        <v/>
      </c>
      <c r="AA301">
        <f>Z301*10000-ROW()</f>
        <v/>
      </c>
      <c r="AB301">
        <f>A301</f>
        <v/>
      </c>
      <c r="AC301">
        <f>V301</f>
        <v/>
      </c>
      <c r="AD301">
        <f>AC301</f>
        <v/>
      </c>
      <c r="AE301">
        <f>AD301*10000-ROW()</f>
        <v/>
      </c>
      <c r="AF301">
        <f>A301</f>
        <v/>
      </c>
      <c r="AG301">
        <f>I301</f>
        <v/>
      </c>
      <c r="AH301">
        <f>AG301</f>
        <v/>
      </c>
      <c r="AI301">
        <f>AH301*10000-ROW()</f>
        <v/>
      </c>
      <c r="AJ301">
        <f>A301</f>
        <v/>
      </c>
      <c r="AK301">
        <f>J301</f>
        <v/>
      </c>
      <c r="AL301">
        <f>AK301</f>
        <v/>
      </c>
      <c r="AM301">
        <f>AL301*10000-ROW()</f>
        <v/>
      </c>
      <c r="AN301">
        <f>A301</f>
        <v/>
      </c>
      <c r="AO301">
        <f>F301</f>
        <v/>
      </c>
      <c r="AP301">
        <f>AO301</f>
        <v/>
      </c>
      <c r="AQ301">
        <f>AP301*10000-ROW()</f>
        <v/>
      </c>
    </row>
    <row r="302">
      <c r="A302">
        <f>equipo12!A56</f>
        <v/>
      </c>
      <c r="B302">
        <f>equipo12!B56</f>
        <v/>
      </c>
      <c r="C302">
        <f>equipo12!$A$6</f>
        <v/>
      </c>
      <c r="D302">
        <f>equipo12!C56</f>
        <v/>
      </c>
      <c r="E302">
        <f>equipo12!D56</f>
        <v/>
      </c>
      <c r="F302">
        <f>equipo12!E56</f>
        <v/>
      </c>
      <c r="G302">
        <f>equipo12!F56</f>
        <v/>
      </c>
      <c r="H302">
        <f>equipo12!G56</f>
        <v/>
      </c>
      <c r="I302">
        <f>equipo12!H56</f>
        <v/>
      </c>
      <c r="J302">
        <f>equipo12!I56</f>
        <v/>
      </c>
      <c r="K302">
        <f>equipo12!J56</f>
        <v/>
      </c>
      <c r="L302">
        <f>equipo12!K56</f>
        <v/>
      </c>
      <c r="M302">
        <f>equipo12!L56</f>
        <v/>
      </c>
      <c r="N302">
        <f>equipo12!M56</f>
        <v/>
      </c>
      <c r="O302">
        <f>equipo12!N56</f>
        <v/>
      </c>
      <c r="P302">
        <f>equipo12!O56</f>
        <v/>
      </c>
      <c r="Q302">
        <f>equipo12!P56</f>
        <v/>
      </c>
      <c r="R302">
        <f>equipo12!Q56</f>
        <v/>
      </c>
      <c r="S302">
        <f>equipo12!R56</f>
        <v/>
      </c>
      <c r="U302" s="1">
        <f>equipo12!T56</f>
        <v/>
      </c>
      <c r="V302" s="1">
        <f>equipo12!U56</f>
        <v/>
      </c>
      <c r="X302">
        <f>A302</f>
        <v/>
      </c>
      <c r="Y302">
        <f>U302</f>
        <v/>
      </c>
      <c r="Z302">
        <f>Y302</f>
        <v/>
      </c>
      <c r="AA302">
        <f>Z302*10000-ROW()</f>
        <v/>
      </c>
      <c r="AB302">
        <f>A302</f>
        <v/>
      </c>
      <c r="AC302">
        <f>V302</f>
        <v/>
      </c>
      <c r="AD302">
        <f>AC302</f>
        <v/>
      </c>
      <c r="AE302">
        <f>AD302*10000-ROW()</f>
        <v/>
      </c>
      <c r="AF302">
        <f>A302</f>
        <v/>
      </c>
      <c r="AG302">
        <f>I302</f>
        <v/>
      </c>
      <c r="AH302">
        <f>AG302</f>
        <v/>
      </c>
      <c r="AI302">
        <f>AH302*10000-ROW()</f>
        <v/>
      </c>
      <c r="AJ302">
        <f>A302</f>
        <v/>
      </c>
      <c r="AK302">
        <f>J302</f>
        <v/>
      </c>
      <c r="AL302">
        <f>AK302</f>
        <v/>
      </c>
      <c r="AM302">
        <f>AL302*10000-ROW()</f>
        <v/>
      </c>
      <c r="AN302">
        <f>A302</f>
        <v/>
      </c>
      <c r="AO302">
        <f>F302</f>
        <v/>
      </c>
      <c r="AP302">
        <f>AO302</f>
        <v/>
      </c>
      <c r="AQ302">
        <f>AP302*10000-ROW()</f>
        <v/>
      </c>
    </row>
    <row r="303">
      <c r="A303">
        <f>equipo12!A57</f>
        <v/>
      </c>
      <c r="B303">
        <f>equipo12!B57</f>
        <v/>
      </c>
      <c r="C303">
        <f>equipo12!$A$6</f>
        <v/>
      </c>
      <c r="D303">
        <f>equipo12!C57</f>
        <v/>
      </c>
      <c r="E303">
        <f>equipo12!D57</f>
        <v/>
      </c>
      <c r="F303">
        <f>equipo12!E57</f>
        <v/>
      </c>
      <c r="G303">
        <f>equipo12!F57</f>
        <v/>
      </c>
      <c r="H303">
        <f>equipo12!G57</f>
        <v/>
      </c>
      <c r="I303">
        <f>equipo12!H57</f>
        <v/>
      </c>
      <c r="J303">
        <f>equipo12!I57</f>
        <v/>
      </c>
      <c r="K303">
        <f>equipo12!J57</f>
        <v/>
      </c>
      <c r="L303">
        <f>equipo12!K57</f>
        <v/>
      </c>
      <c r="M303">
        <f>equipo12!L57</f>
        <v/>
      </c>
      <c r="N303">
        <f>equipo12!M57</f>
        <v/>
      </c>
      <c r="O303">
        <f>equipo12!N57</f>
        <v/>
      </c>
      <c r="P303">
        <f>equipo12!O57</f>
        <v/>
      </c>
      <c r="Q303">
        <f>equipo12!P57</f>
        <v/>
      </c>
      <c r="R303">
        <f>equipo12!Q57</f>
        <v/>
      </c>
      <c r="S303">
        <f>equipo12!R57</f>
        <v/>
      </c>
      <c r="U303" s="1">
        <f>equipo12!T57</f>
        <v/>
      </c>
      <c r="V303" s="1">
        <f>equipo12!U57</f>
        <v/>
      </c>
      <c r="X303">
        <f>A303</f>
        <v/>
      </c>
      <c r="Y303">
        <f>U303</f>
        <v/>
      </c>
      <c r="Z303">
        <f>Y303</f>
        <v/>
      </c>
      <c r="AA303">
        <f>Z303*10000-ROW()</f>
        <v/>
      </c>
      <c r="AB303">
        <f>A303</f>
        <v/>
      </c>
      <c r="AC303">
        <f>V303</f>
        <v/>
      </c>
      <c r="AD303">
        <f>AC303</f>
        <v/>
      </c>
      <c r="AE303">
        <f>AD303*10000-ROW()</f>
        <v/>
      </c>
      <c r="AF303">
        <f>A303</f>
        <v/>
      </c>
      <c r="AG303">
        <f>I303</f>
        <v/>
      </c>
      <c r="AH303">
        <f>AG303</f>
        <v/>
      </c>
      <c r="AI303">
        <f>AH303*10000-ROW()</f>
        <v/>
      </c>
      <c r="AJ303">
        <f>A303</f>
        <v/>
      </c>
      <c r="AK303">
        <f>J303</f>
        <v/>
      </c>
      <c r="AL303">
        <f>AK303</f>
        <v/>
      </c>
      <c r="AM303">
        <f>AL303*10000-ROW()</f>
        <v/>
      </c>
      <c r="AN303">
        <f>A303</f>
        <v/>
      </c>
      <c r="AO303">
        <f>F303</f>
        <v/>
      </c>
      <c r="AP303">
        <f>AO303</f>
        <v/>
      </c>
      <c r="AQ303">
        <f>AP303*10000-ROW()</f>
        <v/>
      </c>
    </row>
    <row r="304">
      <c r="A304">
        <f>equipo12!A58</f>
        <v/>
      </c>
      <c r="B304">
        <f>equipo12!B58</f>
        <v/>
      </c>
      <c r="C304">
        <f>equipo12!$A$6</f>
        <v/>
      </c>
      <c r="D304">
        <f>equipo12!C58</f>
        <v/>
      </c>
      <c r="E304">
        <f>equipo12!D58</f>
        <v/>
      </c>
      <c r="F304">
        <f>equipo12!E58</f>
        <v/>
      </c>
      <c r="G304">
        <f>equipo12!F58</f>
        <v/>
      </c>
      <c r="H304">
        <f>equipo12!G58</f>
        <v/>
      </c>
      <c r="I304">
        <f>equipo12!H58</f>
        <v/>
      </c>
      <c r="J304">
        <f>equipo12!I58</f>
        <v/>
      </c>
      <c r="K304">
        <f>equipo12!J58</f>
        <v/>
      </c>
      <c r="L304">
        <f>equipo12!K58</f>
        <v/>
      </c>
      <c r="M304">
        <f>equipo12!L58</f>
        <v/>
      </c>
      <c r="N304">
        <f>equipo12!M58</f>
        <v/>
      </c>
      <c r="O304">
        <f>equipo12!N58</f>
        <v/>
      </c>
      <c r="P304">
        <f>equipo12!O58</f>
        <v/>
      </c>
      <c r="Q304">
        <f>equipo12!P58</f>
        <v/>
      </c>
      <c r="R304">
        <f>equipo12!Q58</f>
        <v/>
      </c>
      <c r="S304">
        <f>equipo12!R58</f>
        <v/>
      </c>
      <c r="U304" s="1">
        <f>equipo12!T58</f>
        <v/>
      </c>
      <c r="V304" s="1">
        <f>equipo12!U58</f>
        <v/>
      </c>
      <c r="X304">
        <f>A304</f>
        <v/>
      </c>
      <c r="Y304">
        <f>U304</f>
        <v/>
      </c>
      <c r="Z304">
        <f>Y304</f>
        <v/>
      </c>
      <c r="AA304">
        <f>Z304*10000-ROW()</f>
        <v/>
      </c>
      <c r="AB304">
        <f>A304</f>
        <v/>
      </c>
      <c r="AC304">
        <f>V304</f>
        <v/>
      </c>
      <c r="AD304">
        <f>AC304</f>
        <v/>
      </c>
      <c r="AE304">
        <f>AD304*10000-ROW()</f>
        <v/>
      </c>
      <c r="AF304">
        <f>A304</f>
        <v/>
      </c>
      <c r="AG304">
        <f>I304</f>
        <v/>
      </c>
      <c r="AH304">
        <f>AG304</f>
        <v/>
      </c>
      <c r="AI304">
        <f>AH304*10000-ROW()</f>
        <v/>
      </c>
      <c r="AJ304">
        <f>A304</f>
        <v/>
      </c>
      <c r="AK304">
        <f>J304</f>
        <v/>
      </c>
      <c r="AL304">
        <f>AK304</f>
        <v/>
      </c>
      <c r="AM304">
        <f>AL304*10000-ROW()</f>
        <v/>
      </c>
      <c r="AN304">
        <f>A304</f>
        <v/>
      </c>
      <c r="AO304">
        <f>F304</f>
        <v/>
      </c>
      <c r="AP304">
        <f>AO304</f>
        <v/>
      </c>
      <c r="AQ304">
        <f>AP304*10000-ROW()</f>
        <v/>
      </c>
    </row>
    <row r="305">
      <c r="A305">
        <f>equipo12!A59</f>
        <v/>
      </c>
      <c r="B305">
        <f>equipo12!B59</f>
        <v/>
      </c>
      <c r="C305">
        <f>equipo12!$A$6</f>
        <v/>
      </c>
      <c r="D305">
        <f>equipo12!C59</f>
        <v/>
      </c>
      <c r="E305">
        <f>equipo12!D59</f>
        <v/>
      </c>
      <c r="F305">
        <f>equipo12!E59</f>
        <v/>
      </c>
      <c r="G305">
        <f>equipo12!F59</f>
        <v/>
      </c>
      <c r="H305">
        <f>equipo12!G59</f>
        <v/>
      </c>
      <c r="I305">
        <f>equipo12!H59</f>
        <v/>
      </c>
      <c r="J305">
        <f>equipo12!I59</f>
        <v/>
      </c>
      <c r="K305">
        <f>equipo12!J59</f>
        <v/>
      </c>
      <c r="L305">
        <f>equipo12!K59</f>
        <v/>
      </c>
      <c r="M305">
        <f>equipo12!L59</f>
        <v/>
      </c>
      <c r="N305">
        <f>equipo12!M59</f>
        <v/>
      </c>
      <c r="O305">
        <f>equipo12!N59</f>
        <v/>
      </c>
      <c r="P305">
        <f>equipo12!O59</f>
        <v/>
      </c>
      <c r="Q305">
        <f>equipo12!P59</f>
        <v/>
      </c>
      <c r="R305">
        <f>equipo12!Q59</f>
        <v/>
      </c>
      <c r="S305">
        <f>equipo12!R59</f>
        <v/>
      </c>
      <c r="U305" s="1">
        <f>equipo12!T59</f>
        <v/>
      </c>
      <c r="V305" s="1">
        <f>equipo12!U59</f>
        <v/>
      </c>
      <c r="X305">
        <f>A305</f>
        <v/>
      </c>
      <c r="Y305">
        <f>U305</f>
        <v/>
      </c>
      <c r="Z305">
        <f>Y305</f>
        <v/>
      </c>
      <c r="AA305">
        <f>Z305*10000-ROW()</f>
        <v/>
      </c>
      <c r="AB305">
        <f>A305</f>
        <v/>
      </c>
      <c r="AC305">
        <f>V305</f>
        <v/>
      </c>
      <c r="AD305">
        <f>AC305</f>
        <v/>
      </c>
      <c r="AE305">
        <f>AD305*10000-ROW()</f>
        <v/>
      </c>
      <c r="AF305">
        <f>A305</f>
        <v/>
      </c>
      <c r="AG305">
        <f>I305</f>
        <v/>
      </c>
      <c r="AH305">
        <f>AG305</f>
        <v/>
      </c>
      <c r="AI305">
        <f>AH305*10000-ROW()</f>
        <v/>
      </c>
      <c r="AJ305">
        <f>A305</f>
        <v/>
      </c>
      <c r="AK305">
        <f>J305</f>
        <v/>
      </c>
      <c r="AL305">
        <f>AK305</f>
        <v/>
      </c>
      <c r="AM305">
        <f>AL305*10000-ROW()</f>
        <v/>
      </c>
      <c r="AN305">
        <f>A305</f>
        <v/>
      </c>
      <c r="AO305">
        <f>F305</f>
        <v/>
      </c>
      <c r="AP305">
        <f>AO305</f>
        <v/>
      </c>
      <c r="AQ305">
        <f>AP305*10000-ROW()</f>
        <v/>
      </c>
    </row>
    <row r="306">
      <c r="A306">
        <f>equipo12!A60</f>
        <v/>
      </c>
      <c r="B306">
        <f>equipo12!B60</f>
        <v/>
      </c>
      <c r="C306">
        <f>equipo12!$A$6</f>
        <v/>
      </c>
      <c r="D306">
        <f>equipo12!C60</f>
        <v/>
      </c>
      <c r="E306">
        <f>equipo12!D60</f>
        <v/>
      </c>
      <c r="F306">
        <f>equipo12!E60</f>
        <v/>
      </c>
      <c r="G306">
        <f>equipo12!F60</f>
        <v/>
      </c>
      <c r="H306">
        <f>equipo12!G60</f>
        <v/>
      </c>
      <c r="I306">
        <f>equipo12!H60</f>
        <v/>
      </c>
      <c r="J306">
        <f>equipo12!I60</f>
        <v/>
      </c>
      <c r="K306">
        <f>equipo12!J60</f>
        <v/>
      </c>
      <c r="L306">
        <f>equipo12!K60</f>
        <v/>
      </c>
      <c r="M306">
        <f>equipo12!L60</f>
        <v/>
      </c>
      <c r="N306">
        <f>equipo12!M60</f>
        <v/>
      </c>
      <c r="O306">
        <f>equipo12!N60</f>
        <v/>
      </c>
      <c r="P306">
        <f>equipo12!O60</f>
        <v/>
      </c>
      <c r="Q306">
        <f>equipo12!P60</f>
        <v/>
      </c>
      <c r="R306">
        <f>equipo12!Q60</f>
        <v/>
      </c>
      <c r="S306">
        <f>equipo12!R60</f>
        <v/>
      </c>
      <c r="U306" s="1">
        <f>equipo12!T60</f>
        <v/>
      </c>
      <c r="V306" s="1">
        <f>equipo12!U60</f>
        <v/>
      </c>
      <c r="X306">
        <f>A306</f>
        <v/>
      </c>
      <c r="Y306">
        <f>U306</f>
        <v/>
      </c>
      <c r="Z306">
        <f>Y306</f>
        <v/>
      </c>
      <c r="AA306">
        <f>Z306*10000-ROW()</f>
        <v/>
      </c>
      <c r="AB306">
        <f>A306</f>
        <v/>
      </c>
      <c r="AC306">
        <f>V306</f>
        <v/>
      </c>
      <c r="AD306">
        <f>AC306</f>
        <v/>
      </c>
      <c r="AE306">
        <f>AD306*10000-ROW()</f>
        <v/>
      </c>
      <c r="AF306">
        <f>A306</f>
        <v/>
      </c>
      <c r="AG306">
        <f>I306</f>
        <v/>
      </c>
      <c r="AH306">
        <f>AG306</f>
        <v/>
      </c>
      <c r="AI306">
        <f>AH306*10000-ROW()</f>
        <v/>
      </c>
      <c r="AJ306">
        <f>A306</f>
        <v/>
      </c>
      <c r="AK306">
        <f>J306</f>
        <v/>
      </c>
      <c r="AL306">
        <f>AK306</f>
        <v/>
      </c>
      <c r="AM306">
        <f>AL306*10000-ROW()</f>
        <v/>
      </c>
      <c r="AN306">
        <f>A306</f>
        <v/>
      </c>
      <c r="AO306">
        <f>F306</f>
        <v/>
      </c>
      <c r="AP306">
        <f>AO306</f>
        <v/>
      </c>
      <c r="AQ306">
        <f>AP306*10000-ROW()</f>
        <v/>
      </c>
    </row>
    <row r="307">
      <c r="A307">
        <f>equipo12!A61</f>
        <v/>
      </c>
      <c r="B307">
        <f>equipo12!B61</f>
        <v/>
      </c>
      <c r="C307">
        <f>equipo12!$A$6</f>
        <v/>
      </c>
      <c r="D307">
        <f>equipo12!C61</f>
        <v/>
      </c>
      <c r="E307">
        <f>equipo12!D61</f>
        <v/>
      </c>
      <c r="F307">
        <f>equipo12!E61</f>
        <v/>
      </c>
      <c r="G307">
        <f>equipo12!F61</f>
        <v/>
      </c>
      <c r="H307">
        <f>equipo12!G61</f>
        <v/>
      </c>
      <c r="I307">
        <f>equipo12!H61</f>
        <v/>
      </c>
      <c r="J307">
        <f>equipo12!I61</f>
        <v/>
      </c>
      <c r="K307">
        <f>equipo12!J61</f>
        <v/>
      </c>
      <c r="L307">
        <f>equipo12!K61</f>
        <v/>
      </c>
      <c r="M307">
        <f>equipo12!L61</f>
        <v/>
      </c>
      <c r="N307">
        <f>equipo12!M61</f>
        <v/>
      </c>
      <c r="O307">
        <f>equipo12!N61</f>
        <v/>
      </c>
      <c r="P307">
        <f>equipo12!O61</f>
        <v/>
      </c>
      <c r="Q307">
        <f>equipo12!P61</f>
        <v/>
      </c>
      <c r="R307">
        <f>equipo12!Q61</f>
        <v/>
      </c>
      <c r="S307">
        <f>equipo12!R61</f>
        <v/>
      </c>
      <c r="U307" s="1">
        <f>equipo12!T61</f>
        <v/>
      </c>
      <c r="V307" s="1">
        <f>equipo12!U61</f>
        <v/>
      </c>
      <c r="X307">
        <f>A307</f>
        <v/>
      </c>
      <c r="Y307">
        <f>U307</f>
        <v/>
      </c>
      <c r="Z307">
        <f>Y307</f>
        <v/>
      </c>
      <c r="AA307">
        <f>Z307*10000-ROW()</f>
        <v/>
      </c>
      <c r="AB307">
        <f>A307</f>
        <v/>
      </c>
      <c r="AC307">
        <f>V307</f>
        <v/>
      </c>
      <c r="AD307">
        <f>AC307</f>
        <v/>
      </c>
      <c r="AE307">
        <f>AD307*10000-ROW()</f>
        <v/>
      </c>
      <c r="AF307">
        <f>A307</f>
        <v/>
      </c>
      <c r="AG307">
        <f>I307</f>
        <v/>
      </c>
      <c r="AH307">
        <f>AG307</f>
        <v/>
      </c>
      <c r="AI307">
        <f>AH307*10000-ROW()</f>
        <v/>
      </c>
      <c r="AJ307">
        <f>A307</f>
        <v/>
      </c>
      <c r="AK307">
        <f>J307</f>
        <v/>
      </c>
      <c r="AL307">
        <f>AK307</f>
        <v/>
      </c>
      <c r="AM307">
        <f>AL307*10000-ROW()</f>
        <v/>
      </c>
      <c r="AN307">
        <f>A307</f>
        <v/>
      </c>
      <c r="AO307">
        <f>F307</f>
        <v/>
      </c>
      <c r="AP307">
        <f>AO307</f>
        <v/>
      </c>
      <c r="AQ307">
        <f>AP307*10000-ROW()</f>
        <v/>
      </c>
    </row>
    <row r="308">
      <c r="A308">
        <f>equipo13!A37</f>
        <v/>
      </c>
      <c r="B308">
        <f>equipo13!B37</f>
        <v/>
      </c>
      <c r="C308">
        <f>equipo13!$A$6</f>
        <v/>
      </c>
      <c r="D308">
        <f>equipo13!C37</f>
        <v/>
      </c>
      <c r="E308">
        <f>equipo13!D37</f>
        <v/>
      </c>
      <c r="F308">
        <f>equipo13!E37</f>
        <v/>
      </c>
      <c r="G308">
        <f>equipo13!F37</f>
        <v/>
      </c>
      <c r="H308">
        <f>equipo13!G37</f>
        <v/>
      </c>
      <c r="I308">
        <f>equipo13!H37</f>
        <v/>
      </c>
      <c r="J308">
        <f>equipo13!I37</f>
        <v/>
      </c>
      <c r="K308">
        <f>equipo13!J37</f>
        <v/>
      </c>
      <c r="L308">
        <f>equipo13!K37</f>
        <v/>
      </c>
      <c r="M308">
        <f>equipo13!L37</f>
        <v/>
      </c>
      <c r="N308">
        <f>equipo13!M37</f>
        <v/>
      </c>
      <c r="O308">
        <f>equipo13!N37</f>
        <v/>
      </c>
      <c r="P308">
        <f>equipo13!O37</f>
        <v/>
      </c>
      <c r="Q308">
        <f>equipo13!P37</f>
        <v/>
      </c>
      <c r="R308">
        <f>equipo13!Q37</f>
        <v/>
      </c>
      <c r="S308">
        <f>equipo13!R37</f>
        <v/>
      </c>
      <c r="U308" s="1">
        <f>equipo13!T37</f>
        <v/>
      </c>
      <c r="V308" s="1">
        <f>equipo13!U37</f>
        <v/>
      </c>
      <c r="X308">
        <f>A308</f>
        <v/>
      </c>
      <c r="Y308">
        <f>U308</f>
        <v/>
      </c>
      <c r="Z308">
        <f>Y308</f>
        <v/>
      </c>
      <c r="AA308">
        <f>Z308*10000-ROW()</f>
        <v/>
      </c>
      <c r="AB308">
        <f>A308</f>
        <v/>
      </c>
      <c r="AC308">
        <f>V308</f>
        <v/>
      </c>
      <c r="AD308">
        <f>AC308</f>
        <v/>
      </c>
      <c r="AE308">
        <f>AD308*10000-ROW()</f>
        <v/>
      </c>
      <c r="AF308">
        <f>A308</f>
        <v/>
      </c>
      <c r="AG308">
        <f>I308</f>
        <v/>
      </c>
      <c r="AH308">
        <f>AG308</f>
        <v/>
      </c>
      <c r="AI308">
        <f>AH308*10000-ROW()</f>
        <v/>
      </c>
      <c r="AJ308">
        <f>A308</f>
        <v/>
      </c>
      <c r="AK308">
        <f>J308</f>
        <v/>
      </c>
      <c r="AL308">
        <f>AK308</f>
        <v/>
      </c>
      <c r="AM308">
        <f>AL308*10000-ROW()</f>
        <v/>
      </c>
      <c r="AN308">
        <f>A308</f>
        <v/>
      </c>
      <c r="AO308">
        <f>F308</f>
        <v/>
      </c>
      <c r="AP308">
        <f>AO308</f>
        <v/>
      </c>
      <c r="AQ308">
        <f>AP308*10000-ROW()</f>
        <v/>
      </c>
    </row>
    <row r="309">
      <c r="A309">
        <f>equipo13!A38</f>
        <v/>
      </c>
      <c r="B309">
        <f>equipo13!B38</f>
        <v/>
      </c>
      <c r="C309">
        <f>equipo13!$A$6</f>
        <v/>
      </c>
      <c r="D309">
        <f>equipo13!C38</f>
        <v/>
      </c>
      <c r="E309">
        <f>equipo13!D38</f>
        <v/>
      </c>
      <c r="F309">
        <f>equipo13!E38</f>
        <v/>
      </c>
      <c r="G309">
        <f>equipo13!F38</f>
        <v/>
      </c>
      <c r="H309">
        <f>equipo13!G38</f>
        <v/>
      </c>
      <c r="I309">
        <f>equipo13!H38</f>
        <v/>
      </c>
      <c r="J309">
        <f>equipo13!I38</f>
        <v/>
      </c>
      <c r="K309">
        <f>equipo13!J38</f>
        <v/>
      </c>
      <c r="L309">
        <f>equipo13!K38</f>
        <v/>
      </c>
      <c r="M309">
        <f>equipo13!L38</f>
        <v/>
      </c>
      <c r="N309">
        <f>equipo13!M38</f>
        <v/>
      </c>
      <c r="O309">
        <f>equipo13!N38</f>
        <v/>
      </c>
      <c r="P309">
        <f>equipo13!O38</f>
        <v/>
      </c>
      <c r="Q309">
        <f>equipo13!P38</f>
        <v/>
      </c>
      <c r="R309">
        <f>equipo13!Q38</f>
        <v/>
      </c>
      <c r="S309">
        <f>equipo13!R38</f>
        <v/>
      </c>
      <c r="U309" s="1">
        <f>equipo13!T38</f>
        <v/>
      </c>
      <c r="V309" s="1">
        <f>equipo13!U38</f>
        <v/>
      </c>
      <c r="X309">
        <f>A309</f>
        <v/>
      </c>
      <c r="Y309">
        <f>U309</f>
        <v/>
      </c>
      <c r="Z309">
        <f>Y309</f>
        <v/>
      </c>
      <c r="AA309">
        <f>Z309*10000-ROW()</f>
        <v/>
      </c>
      <c r="AB309">
        <f>A309</f>
        <v/>
      </c>
      <c r="AC309">
        <f>V309</f>
        <v/>
      </c>
      <c r="AD309">
        <f>AC309</f>
        <v/>
      </c>
      <c r="AE309">
        <f>AD309*10000-ROW()</f>
        <v/>
      </c>
      <c r="AF309">
        <f>A309</f>
        <v/>
      </c>
      <c r="AG309">
        <f>I309</f>
        <v/>
      </c>
      <c r="AH309">
        <f>AG309</f>
        <v/>
      </c>
      <c r="AI309">
        <f>AH309*10000-ROW()</f>
        <v/>
      </c>
      <c r="AJ309">
        <f>A309</f>
        <v/>
      </c>
      <c r="AK309">
        <f>J309</f>
        <v/>
      </c>
      <c r="AL309">
        <f>AK309</f>
        <v/>
      </c>
      <c r="AM309">
        <f>AL309*10000-ROW()</f>
        <v/>
      </c>
      <c r="AN309">
        <f>A309</f>
        <v/>
      </c>
      <c r="AO309">
        <f>F309</f>
        <v/>
      </c>
      <c r="AP309">
        <f>AO309</f>
        <v/>
      </c>
      <c r="AQ309">
        <f>AP309*10000-ROW()</f>
        <v/>
      </c>
    </row>
    <row r="310">
      <c r="A310">
        <f>equipo13!A39</f>
        <v/>
      </c>
      <c r="B310">
        <f>equipo13!B39</f>
        <v/>
      </c>
      <c r="C310">
        <f>equipo13!$A$6</f>
        <v/>
      </c>
      <c r="D310">
        <f>equipo13!C39</f>
        <v/>
      </c>
      <c r="E310">
        <f>equipo13!D39</f>
        <v/>
      </c>
      <c r="F310">
        <f>equipo13!E39</f>
        <v/>
      </c>
      <c r="G310">
        <f>equipo13!F39</f>
        <v/>
      </c>
      <c r="H310">
        <f>equipo13!G39</f>
        <v/>
      </c>
      <c r="I310">
        <f>equipo13!H39</f>
        <v/>
      </c>
      <c r="J310">
        <f>equipo13!I39</f>
        <v/>
      </c>
      <c r="K310">
        <f>equipo13!J39</f>
        <v/>
      </c>
      <c r="L310">
        <f>equipo13!K39</f>
        <v/>
      </c>
      <c r="M310">
        <f>equipo13!L39</f>
        <v/>
      </c>
      <c r="N310">
        <f>equipo13!M39</f>
        <v/>
      </c>
      <c r="O310">
        <f>equipo13!N39</f>
        <v/>
      </c>
      <c r="P310">
        <f>equipo13!O39</f>
        <v/>
      </c>
      <c r="Q310">
        <f>equipo13!P39</f>
        <v/>
      </c>
      <c r="R310">
        <f>equipo13!Q39</f>
        <v/>
      </c>
      <c r="S310">
        <f>equipo13!R39</f>
        <v/>
      </c>
      <c r="U310" s="1">
        <f>equipo13!T39</f>
        <v/>
      </c>
      <c r="V310" s="1">
        <f>equipo13!U39</f>
        <v/>
      </c>
      <c r="X310">
        <f>A310</f>
        <v/>
      </c>
      <c r="Y310">
        <f>U310</f>
        <v/>
      </c>
      <c r="Z310">
        <f>Y310</f>
        <v/>
      </c>
      <c r="AA310">
        <f>Z310*10000-ROW()</f>
        <v/>
      </c>
      <c r="AB310">
        <f>A310</f>
        <v/>
      </c>
      <c r="AC310">
        <f>V310</f>
        <v/>
      </c>
      <c r="AD310">
        <f>AC310</f>
        <v/>
      </c>
      <c r="AE310">
        <f>AD310*10000-ROW()</f>
        <v/>
      </c>
      <c r="AF310">
        <f>A310</f>
        <v/>
      </c>
      <c r="AG310">
        <f>I310</f>
        <v/>
      </c>
      <c r="AH310">
        <f>AG310</f>
        <v/>
      </c>
      <c r="AI310">
        <f>AH310*10000-ROW()</f>
        <v/>
      </c>
      <c r="AJ310">
        <f>A310</f>
        <v/>
      </c>
      <c r="AK310">
        <f>J310</f>
        <v/>
      </c>
      <c r="AL310">
        <f>AK310</f>
        <v/>
      </c>
      <c r="AM310">
        <f>AL310*10000-ROW()</f>
        <v/>
      </c>
      <c r="AN310">
        <f>A310</f>
        <v/>
      </c>
      <c r="AO310">
        <f>F310</f>
        <v/>
      </c>
      <c r="AP310">
        <f>AO310</f>
        <v/>
      </c>
      <c r="AQ310">
        <f>AP310*10000-ROW()</f>
        <v/>
      </c>
    </row>
    <row r="311">
      <c r="A311">
        <f>equipo13!A40</f>
        <v/>
      </c>
      <c r="B311">
        <f>equipo13!B40</f>
        <v/>
      </c>
      <c r="C311">
        <f>equipo13!$A$6</f>
        <v/>
      </c>
      <c r="D311">
        <f>equipo13!C40</f>
        <v/>
      </c>
      <c r="E311">
        <f>equipo13!D40</f>
        <v/>
      </c>
      <c r="F311">
        <f>equipo13!E40</f>
        <v/>
      </c>
      <c r="G311">
        <f>equipo13!F40</f>
        <v/>
      </c>
      <c r="H311">
        <f>equipo13!G40</f>
        <v/>
      </c>
      <c r="I311">
        <f>equipo13!H40</f>
        <v/>
      </c>
      <c r="J311">
        <f>equipo13!I40</f>
        <v/>
      </c>
      <c r="K311">
        <f>equipo13!J40</f>
        <v/>
      </c>
      <c r="L311">
        <f>equipo13!K40</f>
        <v/>
      </c>
      <c r="M311">
        <f>equipo13!L40</f>
        <v/>
      </c>
      <c r="N311">
        <f>equipo13!M40</f>
        <v/>
      </c>
      <c r="O311">
        <f>equipo13!N40</f>
        <v/>
      </c>
      <c r="P311">
        <f>equipo13!O40</f>
        <v/>
      </c>
      <c r="Q311">
        <f>equipo13!P40</f>
        <v/>
      </c>
      <c r="R311">
        <f>equipo13!Q40</f>
        <v/>
      </c>
      <c r="S311">
        <f>equipo13!R40</f>
        <v/>
      </c>
      <c r="U311" s="1">
        <f>equipo13!T40</f>
        <v/>
      </c>
      <c r="V311" s="1">
        <f>equipo13!U40</f>
        <v/>
      </c>
      <c r="X311">
        <f>A311</f>
        <v/>
      </c>
      <c r="Y311">
        <f>U311</f>
        <v/>
      </c>
      <c r="Z311">
        <f>Y311</f>
        <v/>
      </c>
      <c r="AA311">
        <f>Z311*10000-ROW()</f>
        <v/>
      </c>
      <c r="AB311">
        <f>A311</f>
        <v/>
      </c>
      <c r="AC311">
        <f>V311</f>
        <v/>
      </c>
      <c r="AD311">
        <f>AC311</f>
        <v/>
      </c>
      <c r="AE311">
        <f>AD311*10000-ROW()</f>
        <v/>
      </c>
      <c r="AF311">
        <f>A311</f>
        <v/>
      </c>
      <c r="AG311">
        <f>I311</f>
        <v/>
      </c>
      <c r="AH311">
        <f>AG311</f>
        <v/>
      </c>
      <c r="AI311">
        <f>AH311*10000-ROW()</f>
        <v/>
      </c>
      <c r="AJ311">
        <f>A311</f>
        <v/>
      </c>
      <c r="AK311">
        <f>J311</f>
        <v/>
      </c>
      <c r="AL311">
        <f>AK311</f>
        <v/>
      </c>
      <c r="AM311">
        <f>AL311*10000-ROW()</f>
        <v/>
      </c>
      <c r="AN311">
        <f>A311</f>
        <v/>
      </c>
      <c r="AO311">
        <f>F311</f>
        <v/>
      </c>
      <c r="AP311">
        <f>AO311</f>
        <v/>
      </c>
      <c r="AQ311">
        <f>AP311*10000-ROW()</f>
        <v/>
      </c>
    </row>
    <row r="312">
      <c r="A312">
        <f>equipo13!A41</f>
        <v/>
      </c>
      <c r="B312">
        <f>equipo13!B41</f>
        <v/>
      </c>
      <c r="C312">
        <f>equipo13!$A$6</f>
        <v/>
      </c>
      <c r="D312">
        <f>equipo13!C41</f>
        <v/>
      </c>
      <c r="E312">
        <f>equipo13!D41</f>
        <v/>
      </c>
      <c r="F312">
        <f>equipo13!E41</f>
        <v/>
      </c>
      <c r="G312">
        <f>equipo13!F41</f>
        <v/>
      </c>
      <c r="H312">
        <f>equipo13!G41</f>
        <v/>
      </c>
      <c r="I312">
        <f>equipo13!H41</f>
        <v/>
      </c>
      <c r="J312">
        <f>equipo13!I41</f>
        <v/>
      </c>
      <c r="K312">
        <f>equipo13!J41</f>
        <v/>
      </c>
      <c r="L312">
        <f>equipo13!K41</f>
        <v/>
      </c>
      <c r="M312">
        <f>equipo13!L41</f>
        <v/>
      </c>
      <c r="N312">
        <f>equipo13!M41</f>
        <v/>
      </c>
      <c r="O312">
        <f>equipo13!N41</f>
        <v/>
      </c>
      <c r="P312">
        <f>equipo13!O41</f>
        <v/>
      </c>
      <c r="Q312">
        <f>equipo13!P41</f>
        <v/>
      </c>
      <c r="R312">
        <f>equipo13!Q41</f>
        <v/>
      </c>
      <c r="S312">
        <f>equipo13!R41</f>
        <v/>
      </c>
      <c r="U312" s="1">
        <f>equipo13!T41</f>
        <v/>
      </c>
      <c r="V312" s="1">
        <f>equipo13!U41</f>
        <v/>
      </c>
      <c r="X312">
        <f>A312</f>
        <v/>
      </c>
      <c r="Y312">
        <f>U312</f>
        <v/>
      </c>
      <c r="Z312">
        <f>Y312</f>
        <v/>
      </c>
      <c r="AA312">
        <f>Z312*10000-ROW()</f>
        <v/>
      </c>
      <c r="AB312">
        <f>A312</f>
        <v/>
      </c>
      <c r="AC312">
        <f>V312</f>
        <v/>
      </c>
      <c r="AD312">
        <f>AC312</f>
        <v/>
      </c>
      <c r="AE312">
        <f>AD312*10000-ROW()</f>
        <v/>
      </c>
      <c r="AF312">
        <f>A312</f>
        <v/>
      </c>
      <c r="AG312">
        <f>I312</f>
        <v/>
      </c>
      <c r="AH312">
        <f>AG312</f>
        <v/>
      </c>
      <c r="AI312">
        <f>AH312*10000-ROW()</f>
        <v/>
      </c>
      <c r="AJ312">
        <f>A312</f>
        <v/>
      </c>
      <c r="AK312">
        <f>J312</f>
        <v/>
      </c>
      <c r="AL312">
        <f>AK312</f>
        <v/>
      </c>
      <c r="AM312">
        <f>AL312*10000-ROW()</f>
        <v/>
      </c>
      <c r="AN312">
        <f>A312</f>
        <v/>
      </c>
      <c r="AO312">
        <f>F312</f>
        <v/>
      </c>
      <c r="AP312">
        <f>AO312</f>
        <v/>
      </c>
      <c r="AQ312">
        <f>AP312*10000-ROW()</f>
        <v/>
      </c>
    </row>
    <row r="313">
      <c r="A313">
        <f>equipo13!A42</f>
        <v/>
      </c>
      <c r="B313">
        <f>equipo13!B42</f>
        <v/>
      </c>
      <c r="C313">
        <f>equipo13!$A$6</f>
        <v/>
      </c>
      <c r="D313">
        <f>equipo13!C42</f>
        <v/>
      </c>
      <c r="E313">
        <f>equipo13!D42</f>
        <v/>
      </c>
      <c r="F313">
        <f>equipo13!E42</f>
        <v/>
      </c>
      <c r="G313">
        <f>equipo13!F42</f>
        <v/>
      </c>
      <c r="H313">
        <f>equipo13!G42</f>
        <v/>
      </c>
      <c r="I313">
        <f>equipo13!H42</f>
        <v/>
      </c>
      <c r="J313">
        <f>equipo13!I42</f>
        <v/>
      </c>
      <c r="K313">
        <f>equipo13!J42</f>
        <v/>
      </c>
      <c r="L313">
        <f>equipo13!K42</f>
        <v/>
      </c>
      <c r="M313">
        <f>equipo13!L42</f>
        <v/>
      </c>
      <c r="N313">
        <f>equipo13!M42</f>
        <v/>
      </c>
      <c r="O313">
        <f>equipo13!N42</f>
        <v/>
      </c>
      <c r="P313">
        <f>equipo13!O42</f>
        <v/>
      </c>
      <c r="Q313">
        <f>equipo13!P42</f>
        <v/>
      </c>
      <c r="R313">
        <f>equipo13!Q42</f>
        <v/>
      </c>
      <c r="S313">
        <f>equipo13!R42</f>
        <v/>
      </c>
      <c r="U313" s="1">
        <f>equipo13!T42</f>
        <v/>
      </c>
      <c r="V313" s="1">
        <f>equipo13!U42</f>
        <v/>
      </c>
      <c r="X313">
        <f>A313</f>
        <v/>
      </c>
      <c r="Y313">
        <f>U313</f>
        <v/>
      </c>
      <c r="Z313">
        <f>Y313</f>
        <v/>
      </c>
      <c r="AA313">
        <f>Z313*10000-ROW()</f>
        <v/>
      </c>
      <c r="AB313">
        <f>A313</f>
        <v/>
      </c>
      <c r="AC313">
        <f>V313</f>
        <v/>
      </c>
      <c r="AD313">
        <f>AC313</f>
        <v/>
      </c>
      <c r="AE313">
        <f>AD313*10000-ROW()</f>
        <v/>
      </c>
      <c r="AF313">
        <f>A313</f>
        <v/>
      </c>
      <c r="AG313">
        <f>I313</f>
        <v/>
      </c>
      <c r="AH313">
        <f>AG313</f>
        <v/>
      </c>
      <c r="AI313">
        <f>AH313*10000-ROW()</f>
        <v/>
      </c>
      <c r="AJ313">
        <f>A313</f>
        <v/>
      </c>
      <c r="AK313">
        <f>J313</f>
        <v/>
      </c>
      <c r="AL313">
        <f>AK313</f>
        <v/>
      </c>
      <c r="AM313">
        <f>AL313*10000-ROW()</f>
        <v/>
      </c>
      <c r="AN313">
        <f>A313</f>
        <v/>
      </c>
      <c r="AO313">
        <f>F313</f>
        <v/>
      </c>
      <c r="AP313">
        <f>AO313</f>
        <v/>
      </c>
      <c r="AQ313">
        <f>AP313*10000-ROW()</f>
        <v/>
      </c>
    </row>
    <row r="314">
      <c r="A314">
        <f>equipo13!A43</f>
        <v/>
      </c>
      <c r="B314">
        <f>equipo13!B43</f>
        <v/>
      </c>
      <c r="C314">
        <f>equipo13!$A$6</f>
        <v/>
      </c>
      <c r="D314">
        <f>equipo13!C43</f>
        <v/>
      </c>
      <c r="E314">
        <f>equipo13!D43</f>
        <v/>
      </c>
      <c r="F314">
        <f>equipo13!E43</f>
        <v/>
      </c>
      <c r="G314">
        <f>equipo13!F43</f>
        <v/>
      </c>
      <c r="H314">
        <f>equipo13!G43</f>
        <v/>
      </c>
      <c r="I314">
        <f>equipo13!H43</f>
        <v/>
      </c>
      <c r="J314">
        <f>equipo13!I43</f>
        <v/>
      </c>
      <c r="K314">
        <f>equipo13!J43</f>
        <v/>
      </c>
      <c r="L314">
        <f>equipo13!K43</f>
        <v/>
      </c>
      <c r="M314">
        <f>equipo13!L43</f>
        <v/>
      </c>
      <c r="N314">
        <f>equipo13!M43</f>
        <v/>
      </c>
      <c r="O314">
        <f>equipo13!N43</f>
        <v/>
      </c>
      <c r="P314">
        <f>equipo13!O43</f>
        <v/>
      </c>
      <c r="Q314">
        <f>equipo13!P43</f>
        <v/>
      </c>
      <c r="R314">
        <f>equipo13!Q43</f>
        <v/>
      </c>
      <c r="S314">
        <f>equipo13!R43</f>
        <v/>
      </c>
      <c r="U314" s="1">
        <f>equipo13!T43</f>
        <v/>
      </c>
      <c r="V314" s="1">
        <f>equipo13!U43</f>
        <v/>
      </c>
      <c r="X314">
        <f>A314</f>
        <v/>
      </c>
      <c r="Y314">
        <f>U314</f>
        <v/>
      </c>
      <c r="Z314">
        <f>Y314</f>
        <v/>
      </c>
      <c r="AA314">
        <f>Z314*10000-ROW()</f>
        <v/>
      </c>
      <c r="AB314">
        <f>A314</f>
        <v/>
      </c>
      <c r="AC314">
        <f>V314</f>
        <v/>
      </c>
      <c r="AD314">
        <f>AC314</f>
        <v/>
      </c>
      <c r="AE314">
        <f>AD314*10000-ROW()</f>
        <v/>
      </c>
      <c r="AF314">
        <f>A314</f>
        <v/>
      </c>
      <c r="AG314">
        <f>I314</f>
        <v/>
      </c>
      <c r="AH314">
        <f>AG314</f>
        <v/>
      </c>
      <c r="AI314">
        <f>AH314*10000-ROW()</f>
        <v/>
      </c>
      <c r="AJ314">
        <f>A314</f>
        <v/>
      </c>
      <c r="AK314">
        <f>J314</f>
        <v/>
      </c>
      <c r="AL314">
        <f>AK314</f>
        <v/>
      </c>
      <c r="AM314">
        <f>AL314*10000-ROW()</f>
        <v/>
      </c>
      <c r="AN314">
        <f>A314</f>
        <v/>
      </c>
      <c r="AO314">
        <f>F314</f>
        <v/>
      </c>
      <c r="AP314">
        <f>AO314</f>
        <v/>
      </c>
      <c r="AQ314">
        <f>AP314*10000-ROW()</f>
        <v/>
      </c>
    </row>
    <row r="315">
      <c r="A315">
        <f>equipo13!A44</f>
        <v/>
      </c>
      <c r="B315">
        <f>equipo13!B44</f>
        <v/>
      </c>
      <c r="C315">
        <f>equipo13!$A$6</f>
        <v/>
      </c>
      <c r="D315">
        <f>equipo13!C44</f>
        <v/>
      </c>
      <c r="E315">
        <f>equipo13!D44</f>
        <v/>
      </c>
      <c r="F315">
        <f>equipo13!E44</f>
        <v/>
      </c>
      <c r="G315">
        <f>equipo13!F44</f>
        <v/>
      </c>
      <c r="H315">
        <f>equipo13!G44</f>
        <v/>
      </c>
      <c r="I315">
        <f>equipo13!H44</f>
        <v/>
      </c>
      <c r="J315">
        <f>equipo13!I44</f>
        <v/>
      </c>
      <c r="K315">
        <f>equipo13!J44</f>
        <v/>
      </c>
      <c r="L315">
        <f>equipo13!K44</f>
        <v/>
      </c>
      <c r="M315">
        <f>equipo13!L44</f>
        <v/>
      </c>
      <c r="N315">
        <f>equipo13!M44</f>
        <v/>
      </c>
      <c r="O315">
        <f>equipo13!N44</f>
        <v/>
      </c>
      <c r="P315">
        <f>equipo13!O44</f>
        <v/>
      </c>
      <c r="Q315">
        <f>equipo13!P44</f>
        <v/>
      </c>
      <c r="R315">
        <f>equipo13!Q44</f>
        <v/>
      </c>
      <c r="S315">
        <f>equipo13!R44</f>
        <v/>
      </c>
      <c r="U315" s="1">
        <f>equipo13!T44</f>
        <v/>
      </c>
      <c r="V315" s="1">
        <f>equipo13!U44</f>
        <v/>
      </c>
      <c r="X315">
        <f>A315</f>
        <v/>
      </c>
      <c r="Y315">
        <f>U315</f>
        <v/>
      </c>
      <c r="Z315">
        <f>Y315</f>
        <v/>
      </c>
      <c r="AA315">
        <f>Z315*10000-ROW()</f>
        <v/>
      </c>
      <c r="AB315">
        <f>A315</f>
        <v/>
      </c>
      <c r="AC315">
        <f>V315</f>
        <v/>
      </c>
      <c r="AD315">
        <f>AC315</f>
        <v/>
      </c>
      <c r="AE315">
        <f>AD315*10000-ROW()</f>
        <v/>
      </c>
      <c r="AF315">
        <f>A315</f>
        <v/>
      </c>
      <c r="AG315">
        <f>I315</f>
        <v/>
      </c>
      <c r="AH315">
        <f>AG315</f>
        <v/>
      </c>
      <c r="AI315">
        <f>AH315*10000-ROW()</f>
        <v/>
      </c>
      <c r="AJ315">
        <f>A315</f>
        <v/>
      </c>
      <c r="AK315">
        <f>J315</f>
        <v/>
      </c>
      <c r="AL315">
        <f>AK315</f>
        <v/>
      </c>
      <c r="AM315">
        <f>AL315*10000-ROW()</f>
        <v/>
      </c>
      <c r="AN315">
        <f>A315</f>
        <v/>
      </c>
      <c r="AO315">
        <f>F315</f>
        <v/>
      </c>
      <c r="AP315">
        <f>AO315</f>
        <v/>
      </c>
      <c r="AQ315">
        <f>AP315*10000-ROW()</f>
        <v/>
      </c>
    </row>
    <row r="316">
      <c r="A316">
        <f>equipo13!A45</f>
        <v/>
      </c>
      <c r="B316">
        <f>equipo13!B45</f>
        <v/>
      </c>
      <c r="C316">
        <f>equipo13!$A$6</f>
        <v/>
      </c>
      <c r="D316">
        <f>equipo13!C45</f>
        <v/>
      </c>
      <c r="E316">
        <f>equipo13!D45</f>
        <v/>
      </c>
      <c r="F316">
        <f>equipo13!E45</f>
        <v/>
      </c>
      <c r="G316">
        <f>equipo13!F45</f>
        <v/>
      </c>
      <c r="H316">
        <f>equipo13!G45</f>
        <v/>
      </c>
      <c r="I316">
        <f>equipo13!H45</f>
        <v/>
      </c>
      <c r="J316">
        <f>equipo13!I45</f>
        <v/>
      </c>
      <c r="K316">
        <f>equipo13!J45</f>
        <v/>
      </c>
      <c r="L316">
        <f>equipo13!K45</f>
        <v/>
      </c>
      <c r="M316">
        <f>equipo13!L45</f>
        <v/>
      </c>
      <c r="N316">
        <f>equipo13!M45</f>
        <v/>
      </c>
      <c r="O316">
        <f>equipo13!N45</f>
        <v/>
      </c>
      <c r="P316">
        <f>equipo13!O45</f>
        <v/>
      </c>
      <c r="Q316">
        <f>equipo13!P45</f>
        <v/>
      </c>
      <c r="R316">
        <f>equipo13!Q45</f>
        <v/>
      </c>
      <c r="S316">
        <f>equipo13!R45</f>
        <v/>
      </c>
      <c r="U316" s="1">
        <f>equipo13!T45</f>
        <v/>
      </c>
      <c r="V316" s="1">
        <f>equipo13!U45</f>
        <v/>
      </c>
      <c r="X316">
        <f>A316</f>
        <v/>
      </c>
      <c r="Y316">
        <f>U316</f>
        <v/>
      </c>
      <c r="Z316">
        <f>Y316</f>
        <v/>
      </c>
      <c r="AA316">
        <f>Z316*10000-ROW()</f>
        <v/>
      </c>
      <c r="AB316">
        <f>A316</f>
        <v/>
      </c>
      <c r="AC316">
        <f>V316</f>
        <v/>
      </c>
      <c r="AD316">
        <f>AC316</f>
        <v/>
      </c>
      <c r="AE316">
        <f>AD316*10000-ROW()</f>
        <v/>
      </c>
      <c r="AF316">
        <f>A316</f>
        <v/>
      </c>
      <c r="AG316">
        <f>I316</f>
        <v/>
      </c>
      <c r="AH316">
        <f>AG316</f>
        <v/>
      </c>
      <c r="AI316">
        <f>AH316*10000-ROW()</f>
        <v/>
      </c>
      <c r="AJ316">
        <f>A316</f>
        <v/>
      </c>
      <c r="AK316">
        <f>J316</f>
        <v/>
      </c>
      <c r="AL316">
        <f>AK316</f>
        <v/>
      </c>
      <c r="AM316">
        <f>AL316*10000-ROW()</f>
        <v/>
      </c>
      <c r="AN316">
        <f>A316</f>
        <v/>
      </c>
      <c r="AO316">
        <f>F316</f>
        <v/>
      </c>
      <c r="AP316">
        <f>AO316</f>
        <v/>
      </c>
      <c r="AQ316">
        <f>AP316*10000-ROW()</f>
        <v/>
      </c>
    </row>
    <row r="317">
      <c r="A317">
        <f>equipo13!A46</f>
        <v/>
      </c>
      <c r="B317">
        <f>equipo13!B46</f>
        <v/>
      </c>
      <c r="C317">
        <f>equipo13!$A$6</f>
        <v/>
      </c>
      <c r="D317">
        <f>equipo13!C46</f>
        <v/>
      </c>
      <c r="E317">
        <f>equipo13!D46</f>
        <v/>
      </c>
      <c r="F317">
        <f>equipo13!E46</f>
        <v/>
      </c>
      <c r="G317">
        <f>equipo13!F46</f>
        <v/>
      </c>
      <c r="H317">
        <f>equipo13!G46</f>
        <v/>
      </c>
      <c r="I317">
        <f>equipo13!H46</f>
        <v/>
      </c>
      <c r="J317">
        <f>equipo13!I46</f>
        <v/>
      </c>
      <c r="K317">
        <f>equipo13!J46</f>
        <v/>
      </c>
      <c r="L317">
        <f>equipo13!K46</f>
        <v/>
      </c>
      <c r="M317">
        <f>equipo13!L46</f>
        <v/>
      </c>
      <c r="N317">
        <f>equipo13!M46</f>
        <v/>
      </c>
      <c r="O317">
        <f>equipo13!N46</f>
        <v/>
      </c>
      <c r="P317">
        <f>equipo13!O46</f>
        <v/>
      </c>
      <c r="Q317">
        <f>equipo13!P46</f>
        <v/>
      </c>
      <c r="R317">
        <f>equipo13!Q46</f>
        <v/>
      </c>
      <c r="S317">
        <f>equipo13!R46</f>
        <v/>
      </c>
      <c r="U317" s="1">
        <f>equipo13!T46</f>
        <v/>
      </c>
      <c r="V317" s="1">
        <f>equipo13!U46</f>
        <v/>
      </c>
      <c r="X317">
        <f>A317</f>
        <v/>
      </c>
      <c r="Y317">
        <f>U317</f>
        <v/>
      </c>
      <c r="Z317">
        <f>Y317</f>
        <v/>
      </c>
      <c r="AA317">
        <f>Z317*10000-ROW()</f>
        <v/>
      </c>
      <c r="AB317">
        <f>A317</f>
        <v/>
      </c>
      <c r="AC317">
        <f>V317</f>
        <v/>
      </c>
      <c r="AD317">
        <f>AC317</f>
        <v/>
      </c>
      <c r="AE317">
        <f>AD317*10000-ROW()</f>
        <v/>
      </c>
      <c r="AF317">
        <f>A317</f>
        <v/>
      </c>
      <c r="AG317">
        <f>I317</f>
        <v/>
      </c>
      <c r="AH317">
        <f>AG317</f>
        <v/>
      </c>
      <c r="AI317">
        <f>AH317*10000-ROW()</f>
        <v/>
      </c>
      <c r="AJ317">
        <f>A317</f>
        <v/>
      </c>
      <c r="AK317">
        <f>J317</f>
        <v/>
      </c>
      <c r="AL317">
        <f>AK317</f>
        <v/>
      </c>
      <c r="AM317">
        <f>AL317*10000-ROW()</f>
        <v/>
      </c>
      <c r="AN317">
        <f>A317</f>
        <v/>
      </c>
      <c r="AO317">
        <f>F317</f>
        <v/>
      </c>
      <c r="AP317">
        <f>AO317</f>
        <v/>
      </c>
      <c r="AQ317">
        <f>AP317*10000-ROW()</f>
        <v/>
      </c>
    </row>
    <row r="318">
      <c r="A318">
        <f>equipo13!A47</f>
        <v/>
      </c>
      <c r="B318">
        <f>equipo13!B47</f>
        <v/>
      </c>
      <c r="C318">
        <f>equipo13!$A$6</f>
        <v/>
      </c>
      <c r="D318">
        <f>equipo13!C47</f>
        <v/>
      </c>
      <c r="E318">
        <f>equipo13!D47</f>
        <v/>
      </c>
      <c r="F318">
        <f>equipo13!E47</f>
        <v/>
      </c>
      <c r="G318">
        <f>equipo13!F47</f>
        <v/>
      </c>
      <c r="H318">
        <f>equipo13!G47</f>
        <v/>
      </c>
      <c r="I318">
        <f>equipo13!H47</f>
        <v/>
      </c>
      <c r="J318">
        <f>equipo13!I47</f>
        <v/>
      </c>
      <c r="K318">
        <f>equipo13!J47</f>
        <v/>
      </c>
      <c r="L318">
        <f>equipo13!K47</f>
        <v/>
      </c>
      <c r="M318">
        <f>equipo13!L47</f>
        <v/>
      </c>
      <c r="N318">
        <f>equipo13!M47</f>
        <v/>
      </c>
      <c r="O318">
        <f>equipo13!N47</f>
        <v/>
      </c>
      <c r="P318">
        <f>equipo13!O47</f>
        <v/>
      </c>
      <c r="Q318">
        <f>equipo13!P47</f>
        <v/>
      </c>
      <c r="R318">
        <f>equipo13!Q47</f>
        <v/>
      </c>
      <c r="S318">
        <f>equipo13!R47</f>
        <v/>
      </c>
      <c r="U318" s="1">
        <f>equipo13!T47</f>
        <v/>
      </c>
      <c r="V318" s="1">
        <f>equipo13!U47</f>
        <v/>
      </c>
      <c r="X318">
        <f>A318</f>
        <v/>
      </c>
      <c r="Y318">
        <f>U318</f>
        <v/>
      </c>
      <c r="Z318">
        <f>Y318</f>
        <v/>
      </c>
      <c r="AA318">
        <f>Z318*10000-ROW()</f>
        <v/>
      </c>
      <c r="AB318">
        <f>A318</f>
        <v/>
      </c>
      <c r="AC318">
        <f>V318</f>
        <v/>
      </c>
      <c r="AD318">
        <f>AC318</f>
        <v/>
      </c>
      <c r="AE318">
        <f>AD318*10000-ROW()</f>
        <v/>
      </c>
      <c r="AF318">
        <f>A318</f>
        <v/>
      </c>
      <c r="AG318">
        <f>I318</f>
        <v/>
      </c>
      <c r="AH318">
        <f>AG318</f>
        <v/>
      </c>
      <c r="AI318">
        <f>AH318*10000-ROW()</f>
        <v/>
      </c>
      <c r="AJ318">
        <f>A318</f>
        <v/>
      </c>
      <c r="AK318">
        <f>J318</f>
        <v/>
      </c>
      <c r="AL318">
        <f>AK318</f>
        <v/>
      </c>
      <c r="AM318">
        <f>AL318*10000-ROW()</f>
        <v/>
      </c>
      <c r="AN318">
        <f>A318</f>
        <v/>
      </c>
      <c r="AO318">
        <f>F318</f>
        <v/>
      </c>
      <c r="AP318">
        <f>AO318</f>
        <v/>
      </c>
      <c r="AQ318">
        <f>AP318*10000-ROW()</f>
        <v/>
      </c>
    </row>
    <row r="319">
      <c r="A319">
        <f>equipo13!A48</f>
        <v/>
      </c>
      <c r="B319">
        <f>equipo13!B48</f>
        <v/>
      </c>
      <c r="C319">
        <f>equipo13!$A$6</f>
        <v/>
      </c>
      <c r="D319">
        <f>equipo13!C48</f>
        <v/>
      </c>
      <c r="E319">
        <f>equipo13!D48</f>
        <v/>
      </c>
      <c r="F319">
        <f>equipo13!E48</f>
        <v/>
      </c>
      <c r="G319">
        <f>equipo13!F48</f>
        <v/>
      </c>
      <c r="H319">
        <f>equipo13!G48</f>
        <v/>
      </c>
      <c r="I319">
        <f>equipo13!H48</f>
        <v/>
      </c>
      <c r="J319">
        <f>equipo13!I48</f>
        <v/>
      </c>
      <c r="K319">
        <f>equipo13!J48</f>
        <v/>
      </c>
      <c r="L319">
        <f>equipo13!K48</f>
        <v/>
      </c>
      <c r="M319">
        <f>equipo13!L48</f>
        <v/>
      </c>
      <c r="N319">
        <f>equipo13!M48</f>
        <v/>
      </c>
      <c r="O319">
        <f>equipo13!N48</f>
        <v/>
      </c>
      <c r="P319">
        <f>equipo13!O48</f>
        <v/>
      </c>
      <c r="Q319">
        <f>equipo13!P48</f>
        <v/>
      </c>
      <c r="R319">
        <f>equipo13!Q48</f>
        <v/>
      </c>
      <c r="S319">
        <f>equipo13!R48</f>
        <v/>
      </c>
      <c r="U319" s="1">
        <f>equipo13!T48</f>
        <v/>
      </c>
      <c r="V319" s="1">
        <f>equipo13!U48</f>
        <v/>
      </c>
      <c r="X319">
        <f>A319</f>
        <v/>
      </c>
      <c r="Y319">
        <f>U319</f>
        <v/>
      </c>
      <c r="Z319">
        <f>Y319</f>
        <v/>
      </c>
      <c r="AA319">
        <f>Z319*10000-ROW()</f>
        <v/>
      </c>
      <c r="AB319">
        <f>A319</f>
        <v/>
      </c>
      <c r="AC319">
        <f>V319</f>
        <v/>
      </c>
      <c r="AD319">
        <f>AC319</f>
        <v/>
      </c>
      <c r="AE319">
        <f>AD319*10000-ROW()</f>
        <v/>
      </c>
      <c r="AF319">
        <f>A319</f>
        <v/>
      </c>
      <c r="AG319">
        <f>I319</f>
        <v/>
      </c>
      <c r="AH319">
        <f>AG319</f>
        <v/>
      </c>
      <c r="AI319">
        <f>AH319*10000-ROW()</f>
        <v/>
      </c>
      <c r="AJ319">
        <f>A319</f>
        <v/>
      </c>
      <c r="AK319">
        <f>J319</f>
        <v/>
      </c>
      <c r="AL319">
        <f>AK319</f>
        <v/>
      </c>
      <c r="AM319">
        <f>AL319*10000-ROW()</f>
        <v/>
      </c>
      <c r="AN319">
        <f>A319</f>
        <v/>
      </c>
      <c r="AO319">
        <f>F319</f>
        <v/>
      </c>
      <c r="AP319">
        <f>AO319</f>
        <v/>
      </c>
      <c r="AQ319">
        <f>AP319*10000-ROW()</f>
        <v/>
      </c>
    </row>
    <row r="320">
      <c r="A320">
        <f>equipo13!A49</f>
        <v/>
      </c>
      <c r="B320">
        <f>equipo13!B49</f>
        <v/>
      </c>
      <c r="C320">
        <f>equipo13!$A$6</f>
        <v/>
      </c>
      <c r="D320">
        <f>equipo13!C49</f>
        <v/>
      </c>
      <c r="E320">
        <f>equipo13!D49</f>
        <v/>
      </c>
      <c r="F320">
        <f>equipo13!E49</f>
        <v/>
      </c>
      <c r="G320">
        <f>equipo13!F49</f>
        <v/>
      </c>
      <c r="H320">
        <f>equipo13!G49</f>
        <v/>
      </c>
      <c r="I320">
        <f>equipo13!H49</f>
        <v/>
      </c>
      <c r="J320">
        <f>equipo13!I49</f>
        <v/>
      </c>
      <c r="K320">
        <f>equipo13!J49</f>
        <v/>
      </c>
      <c r="L320">
        <f>equipo13!K49</f>
        <v/>
      </c>
      <c r="M320">
        <f>equipo13!L49</f>
        <v/>
      </c>
      <c r="N320">
        <f>equipo13!M49</f>
        <v/>
      </c>
      <c r="O320">
        <f>equipo13!N49</f>
        <v/>
      </c>
      <c r="P320">
        <f>equipo13!O49</f>
        <v/>
      </c>
      <c r="Q320">
        <f>equipo13!P49</f>
        <v/>
      </c>
      <c r="R320">
        <f>equipo13!Q49</f>
        <v/>
      </c>
      <c r="S320">
        <f>equipo13!R49</f>
        <v/>
      </c>
      <c r="U320" s="1">
        <f>equipo13!T49</f>
        <v/>
      </c>
      <c r="V320" s="1">
        <f>equipo13!U49</f>
        <v/>
      </c>
      <c r="X320">
        <f>A320</f>
        <v/>
      </c>
      <c r="Y320">
        <f>U320</f>
        <v/>
      </c>
      <c r="Z320">
        <f>Y320</f>
        <v/>
      </c>
      <c r="AA320">
        <f>Z320*10000-ROW()</f>
        <v/>
      </c>
      <c r="AB320">
        <f>A320</f>
        <v/>
      </c>
      <c r="AC320">
        <f>V320</f>
        <v/>
      </c>
      <c r="AD320">
        <f>AC320</f>
        <v/>
      </c>
      <c r="AE320">
        <f>AD320*10000-ROW()</f>
        <v/>
      </c>
      <c r="AF320">
        <f>A320</f>
        <v/>
      </c>
      <c r="AG320">
        <f>I320</f>
        <v/>
      </c>
      <c r="AH320">
        <f>AG320</f>
        <v/>
      </c>
      <c r="AI320">
        <f>AH320*10000-ROW()</f>
        <v/>
      </c>
      <c r="AJ320">
        <f>A320</f>
        <v/>
      </c>
      <c r="AK320">
        <f>J320</f>
        <v/>
      </c>
      <c r="AL320">
        <f>AK320</f>
        <v/>
      </c>
      <c r="AM320">
        <f>AL320*10000-ROW()</f>
        <v/>
      </c>
      <c r="AN320">
        <f>A320</f>
        <v/>
      </c>
      <c r="AO320">
        <f>F320</f>
        <v/>
      </c>
      <c r="AP320">
        <f>AO320</f>
        <v/>
      </c>
      <c r="AQ320">
        <f>AP320*10000-ROW()</f>
        <v/>
      </c>
    </row>
    <row r="321">
      <c r="A321">
        <f>equipo13!A50</f>
        <v/>
      </c>
      <c r="B321">
        <f>equipo13!B50</f>
        <v/>
      </c>
      <c r="C321">
        <f>equipo13!$A$6</f>
        <v/>
      </c>
      <c r="D321">
        <f>equipo13!C50</f>
        <v/>
      </c>
      <c r="E321">
        <f>equipo13!D50</f>
        <v/>
      </c>
      <c r="F321">
        <f>equipo13!E50</f>
        <v/>
      </c>
      <c r="G321">
        <f>equipo13!F50</f>
        <v/>
      </c>
      <c r="H321">
        <f>equipo13!G50</f>
        <v/>
      </c>
      <c r="I321">
        <f>equipo13!H50</f>
        <v/>
      </c>
      <c r="J321">
        <f>equipo13!I50</f>
        <v/>
      </c>
      <c r="K321">
        <f>equipo13!J50</f>
        <v/>
      </c>
      <c r="L321">
        <f>equipo13!K50</f>
        <v/>
      </c>
      <c r="M321">
        <f>equipo13!L50</f>
        <v/>
      </c>
      <c r="N321">
        <f>equipo13!M50</f>
        <v/>
      </c>
      <c r="O321">
        <f>equipo13!N50</f>
        <v/>
      </c>
      <c r="P321">
        <f>equipo13!O50</f>
        <v/>
      </c>
      <c r="Q321">
        <f>equipo13!P50</f>
        <v/>
      </c>
      <c r="R321">
        <f>equipo13!Q50</f>
        <v/>
      </c>
      <c r="S321">
        <f>equipo13!R50</f>
        <v/>
      </c>
      <c r="U321" s="1">
        <f>equipo13!T50</f>
        <v/>
      </c>
      <c r="V321" s="1">
        <f>equipo13!U50</f>
        <v/>
      </c>
      <c r="X321">
        <f>A321</f>
        <v/>
      </c>
      <c r="Y321">
        <f>U321</f>
        <v/>
      </c>
      <c r="Z321">
        <f>Y321</f>
        <v/>
      </c>
      <c r="AA321">
        <f>Z321*10000-ROW()</f>
        <v/>
      </c>
      <c r="AB321">
        <f>A321</f>
        <v/>
      </c>
      <c r="AC321">
        <f>V321</f>
        <v/>
      </c>
      <c r="AD321">
        <f>AC321</f>
        <v/>
      </c>
      <c r="AE321">
        <f>AD321*10000-ROW()</f>
        <v/>
      </c>
      <c r="AF321">
        <f>A321</f>
        <v/>
      </c>
      <c r="AG321">
        <f>I321</f>
        <v/>
      </c>
      <c r="AH321">
        <f>AG321</f>
        <v/>
      </c>
      <c r="AI321">
        <f>AH321*10000-ROW()</f>
        <v/>
      </c>
      <c r="AJ321">
        <f>A321</f>
        <v/>
      </c>
      <c r="AK321">
        <f>J321</f>
        <v/>
      </c>
      <c r="AL321">
        <f>AK321</f>
        <v/>
      </c>
      <c r="AM321">
        <f>AL321*10000-ROW()</f>
        <v/>
      </c>
      <c r="AN321">
        <f>A321</f>
        <v/>
      </c>
      <c r="AO321">
        <f>F321</f>
        <v/>
      </c>
      <c r="AP321">
        <f>AO321</f>
        <v/>
      </c>
      <c r="AQ321">
        <f>AP321*10000-ROW()</f>
        <v/>
      </c>
    </row>
    <row r="322">
      <c r="A322">
        <f>equipo13!A51</f>
        <v/>
      </c>
      <c r="B322">
        <f>equipo13!B51</f>
        <v/>
      </c>
      <c r="C322">
        <f>equipo13!$A$6</f>
        <v/>
      </c>
      <c r="D322">
        <f>equipo13!C51</f>
        <v/>
      </c>
      <c r="E322">
        <f>equipo13!D51</f>
        <v/>
      </c>
      <c r="F322">
        <f>equipo13!E51</f>
        <v/>
      </c>
      <c r="G322">
        <f>equipo13!F51</f>
        <v/>
      </c>
      <c r="H322">
        <f>equipo13!G51</f>
        <v/>
      </c>
      <c r="I322">
        <f>equipo13!H51</f>
        <v/>
      </c>
      <c r="J322">
        <f>equipo13!I51</f>
        <v/>
      </c>
      <c r="K322">
        <f>equipo13!J51</f>
        <v/>
      </c>
      <c r="L322">
        <f>equipo13!K51</f>
        <v/>
      </c>
      <c r="M322">
        <f>equipo13!L51</f>
        <v/>
      </c>
      <c r="N322">
        <f>equipo13!M51</f>
        <v/>
      </c>
      <c r="O322">
        <f>equipo13!N51</f>
        <v/>
      </c>
      <c r="P322">
        <f>equipo13!O51</f>
        <v/>
      </c>
      <c r="Q322">
        <f>equipo13!P51</f>
        <v/>
      </c>
      <c r="R322">
        <f>equipo13!Q51</f>
        <v/>
      </c>
      <c r="S322">
        <f>equipo13!R51</f>
        <v/>
      </c>
      <c r="U322" s="1">
        <f>equipo13!T51</f>
        <v/>
      </c>
      <c r="V322" s="1">
        <f>equipo13!U51</f>
        <v/>
      </c>
      <c r="X322">
        <f>A322</f>
        <v/>
      </c>
      <c r="Y322">
        <f>U322</f>
        <v/>
      </c>
      <c r="Z322">
        <f>Y322</f>
        <v/>
      </c>
      <c r="AA322">
        <f>Z322*10000-ROW()</f>
        <v/>
      </c>
      <c r="AB322">
        <f>A322</f>
        <v/>
      </c>
      <c r="AC322">
        <f>V322</f>
        <v/>
      </c>
      <c r="AD322">
        <f>AC322</f>
        <v/>
      </c>
      <c r="AE322">
        <f>AD322*10000-ROW()</f>
        <v/>
      </c>
      <c r="AF322">
        <f>A322</f>
        <v/>
      </c>
      <c r="AG322">
        <f>I322</f>
        <v/>
      </c>
      <c r="AH322">
        <f>AG322</f>
        <v/>
      </c>
      <c r="AI322">
        <f>AH322*10000-ROW()</f>
        <v/>
      </c>
      <c r="AJ322">
        <f>A322</f>
        <v/>
      </c>
      <c r="AK322">
        <f>J322</f>
        <v/>
      </c>
      <c r="AL322">
        <f>AK322</f>
        <v/>
      </c>
      <c r="AM322">
        <f>AL322*10000-ROW()</f>
        <v/>
      </c>
      <c r="AN322">
        <f>A322</f>
        <v/>
      </c>
      <c r="AO322">
        <f>F322</f>
        <v/>
      </c>
      <c r="AP322">
        <f>AO322</f>
        <v/>
      </c>
      <c r="AQ322">
        <f>AP322*10000-ROW()</f>
        <v/>
      </c>
    </row>
    <row r="323">
      <c r="A323">
        <f>equipo13!A52</f>
        <v/>
      </c>
      <c r="B323">
        <f>equipo13!B52</f>
        <v/>
      </c>
      <c r="C323">
        <f>equipo13!$A$6</f>
        <v/>
      </c>
      <c r="D323">
        <f>equipo13!C52</f>
        <v/>
      </c>
      <c r="E323">
        <f>equipo13!D52</f>
        <v/>
      </c>
      <c r="F323">
        <f>equipo13!E52</f>
        <v/>
      </c>
      <c r="G323">
        <f>equipo13!F52</f>
        <v/>
      </c>
      <c r="H323">
        <f>equipo13!G52</f>
        <v/>
      </c>
      <c r="I323">
        <f>equipo13!H52</f>
        <v/>
      </c>
      <c r="J323">
        <f>equipo13!I52</f>
        <v/>
      </c>
      <c r="K323">
        <f>equipo13!J52</f>
        <v/>
      </c>
      <c r="L323">
        <f>equipo13!K52</f>
        <v/>
      </c>
      <c r="M323">
        <f>equipo13!L52</f>
        <v/>
      </c>
      <c r="N323">
        <f>equipo13!M52</f>
        <v/>
      </c>
      <c r="O323">
        <f>equipo13!N52</f>
        <v/>
      </c>
      <c r="P323">
        <f>equipo13!O52</f>
        <v/>
      </c>
      <c r="Q323">
        <f>equipo13!P52</f>
        <v/>
      </c>
      <c r="R323">
        <f>equipo13!Q52</f>
        <v/>
      </c>
      <c r="S323">
        <f>equipo13!R52</f>
        <v/>
      </c>
      <c r="U323" s="1">
        <f>equipo13!T52</f>
        <v/>
      </c>
      <c r="V323" s="1">
        <f>equipo13!U52</f>
        <v/>
      </c>
      <c r="X323">
        <f>A323</f>
        <v/>
      </c>
      <c r="Y323">
        <f>U323</f>
        <v/>
      </c>
      <c r="Z323">
        <f>Y323</f>
        <v/>
      </c>
      <c r="AA323">
        <f>Z323*10000-ROW()</f>
        <v/>
      </c>
      <c r="AB323">
        <f>A323</f>
        <v/>
      </c>
      <c r="AC323">
        <f>V323</f>
        <v/>
      </c>
      <c r="AD323">
        <f>AC323</f>
        <v/>
      </c>
      <c r="AE323">
        <f>AD323*10000-ROW()</f>
        <v/>
      </c>
      <c r="AF323">
        <f>A323</f>
        <v/>
      </c>
      <c r="AG323">
        <f>I323</f>
        <v/>
      </c>
      <c r="AH323">
        <f>AG323</f>
        <v/>
      </c>
      <c r="AI323">
        <f>AH323*10000-ROW()</f>
        <v/>
      </c>
      <c r="AJ323">
        <f>A323</f>
        <v/>
      </c>
      <c r="AK323">
        <f>J323</f>
        <v/>
      </c>
      <c r="AL323">
        <f>AK323</f>
        <v/>
      </c>
      <c r="AM323">
        <f>AL323*10000-ROW()</f>
        <v/>
      </c>
      <c r="AN323">
        <f>A323</f>
        <v/>
      </c>
      <c r="AO323">
        <f>F323</f>
        <v/>
      </c>
      <c r="AP323">
        <f>AO323</f>
        <v/>
      </c>
      <c r="AQ323">
        <f>AP323*10000-ROW()</f>
        <v/>
      </c>
    </row>
    <row r="324">
      <c r="A324">
        <f>equipo13!A53</f>
        <v/>
      </c>
      <c r="B324">
        <f>equipo13!B53</f>
        <v/>
      </c>
      <c r="C324">
        <f>equipo13!$A$6</f>
        <v/>
      </c>
      <c r="D324">
        <f>equipo13!C53</f>
        <v/>
      </c>
      <c r="E324">
        <f>equipo13!D53</f>
        <v/>
      </c>
      <c r="F324">
        <f>equipo13!E53</f>
        <v/>
      </c>
      <c r="G324">
        <f>equipo13!F53</f>
        <v/>
      </c>
      <c r="H324">
        <f>equipo13!G53</f>
        <v/>
      </c>
      <c r="I324">
        <f>equipo13!H53</f>
        <v/>
      </c>
      <c r="J324">
        <f>equipo13!I53</f>
        <v/>
      </c>
      <c r="K324">
        <f>equipo13!J53</f>
        <v/>
      </c>
      <c r="L324">
        <f>equipo13!K53</f>
        <v/>
      </c>
      <c r="M324">
        <f>equipo13!L53</f>
        <v/>
      </c>
      <c r="N324">
        <f>equipo13!M53</f>
        <v/>
      </c>
      <c r="O324">
        <f>equipo13!N53</f>
        <v/>
      </c>
      <c r="P324">
        <f>equipo13!O53</f>
        <v/>
      </c>
      <c r="Q324">
        <f>equipo13!P53</f>
        <v/>
      </c>
      <c r="R324">
        <f>equipo13!Q53</f>
        <v/>
      </c>
      <c r="S324">
        <f>equipo13!R53</f>
        <v/>
      </c>
      <c r="U324" s="1">
        <f>equipo13!T53</f>
        <v/>
      </c>
      <c r="V324" s="1">
        <f>equipo13!U53</f>
        <v/>
      </c>
      <c r="X324">
        <f>A324</f>
        <v/>
      </c>
      <c r="Y324">
        <f>U324</f>
        <v/>
      </c>
      <c r="Z324">
        <f>Y324</f>
        <v/>
      </c>
      <c r="AA324">
        <f>Z324*10000-ROW()</f>
        <v/>
      </c>
      <c r="AB324">
        <f>A324</f>
        <v/>
      </c>
      <c r="AC324">
        <f>V324</f>
        <v/>
      </c>
      <c r="AD324">
        <f>AC324</f>
        <v/>
      </c>
      <c r="AE324">
        <f>AD324*10000-ROW()</f>
        <v/>
      </c>
      <c r="AF324">
        <f>A324</f>
        <v/>
      </c>
      <c r="AG324">
        <f>I324</f>
        <v/>
      </c>
      <c r="AH324">
        <f>AG324</f>
        <v/>
      </c>
      <c r="AI324">
        <f>AH324*10000-ROW()</f>
        <v/>
      </c>
      <c r="AJ324">
        <f>A324</f>
        <v/>
      </c>
      <c r="AK324">
        <f>J324</f>
        <v/>
      </c>
      <c r="AL324">
        <f>AK324</f>
        <v/>
      </c>
      <c r="AM324">
        <f>AL324*10000-ROW()</f>
        <v/>
      </c>
      <c r="AN324">
        <f>A324</f>
        <v/>
      </c>
      <c r="AO324">
        <f>F324</f>
        <v/>
      </c>
      <c r="AP324">
        <f>AO324</f>
        <v/>
      </c>
      <c r="AQ324">
        <f>AP324*10000-ROW()</f>
        <v/>
      </c>
    </row>
    <row r="325">
      <c r="A325">
        <f>equipo13!A54</f>
        <v/>
      </c>
      <c r="B325">
        <f>equipo13!B54</f>
        <v/>
      </c>
      <c r="C325">
        <f>equipo13!$A$6</f>
        <v/>
      </c>
      <c r="D325">
        <f>equipo13!C54</f>
        <v/>
      </c>
      <c r="E325">
        <f>equipo13!D54</f>
        <v/>
      </c>
      <c r="F325">
        <f>equipo13!E54</f>
        <v/>
      </c>
      <c r="G325">
        <f>equipo13!F54</f>
        <v/>
      </c>
      <c r="H325">
        <f>equipo13!G54</f>
        <v/>
      </c>
      <c r="I325">
        <f>equipo13!H54</f>
        <v/>
      </c>
      <c r="J325">
        <f>equipo13!I54</f>
        <v/>
      </c>
      <c r="K325">
        <f>equipo13!J54</f>
        <v/>
      </c>
      <c r="L325">
        <f>equipo13!K54</f>
        <v/>
      </c>
      <c r="M325">
        <f>equipo13!L54</f>
        <v/>
      </c>
      <c r="N325">
        <f>equipo13!M54</f>
        <v/>
      </c>
      <c r="O325">
        <f>equipo13!N54</f>
        <v/>
      </c>
      <c r="P325">
        <f>equipo13!O54</f>
        <v/>
      </c>
      <c r="Q325">
        <f>equipo13!P54</f>
        <v/>
      </c>
      <c r="R325">
        <f>equipo13!Q54</f>
        <v/>
      </c>
      <c r="S325">
        <f>equipo13!R54</f>
        <v/>
      </c>
      <c r="U325" s="1">
        <f>equipo13!T54</f>
        <v/>
      </c>
      <c r="V325" s="1">
        <f>equipo13!U54</f>
        <v/>
      </c>
      <c r="X325">
        <f>A325</f>
        <v/>
      </c>
      <c r="Y325">
        <f>U325</f>
        <v/>
      </c>
      <c r="Z325">
        <f>Y325</f>
        <v/>
      </c>
      <c r="AA325">
        <f>Z325*10000-ROW()</f>
        <v/>
      </c>
      <c r="AB325">
        <f>A325</f>
        <v/>
      </c>
      <c r="AC325">
        <f>V325</f>
        <v/>
      </c>
      <c r="AD325">
        <f>AC325</f>
        <v/>
      </c>
      <c r="AE325">
        <f>AD325*10000-ROW()</f>
        <v/>
      </c>
      <c r="AF325">
        <f>A325</f>
        <v/>
      </c>
      <c r="AG325">
        <f>I325</f>
        <v/>
      </c>
      <c r="AH325">
        <f>AG325</f>
        <v/>
      </c>
      <c r="AI325">
        <f>AH325*10000-ROW()</f>
        <v/>
      </c>
      <c r="AJ325">
        <f>A325</f>
        <v/>
      </c>
      <c r="AK325">
        <f>J325</f>
        <v/>
      </c>
      <c r="AL325">
        <f>AK325</f>
        <v/>
      </c>
      <c r="AM325">
        <f>AL325*10000-ROW()</f>
        <v/>
      </c>
      <c r="AN325">
        <f>A325</f>
        <v/>
      </c>
      <c r="AO325">
        <f>F325</f>
        <v/>
      </c>
      <c r="AP325">
        <f>AO325</f>
        <v/>
      </c>
      <c r="AQ325">
        <f>AP325*10000-ROW()</f>
        <v/>
      </c>
    </row>
    <row r="326">
      <c r="A326">
        <f>equipo13!A55</f>
        <v/>
      </c>
      <c r="B326">
        <f>equipo13!B55</f>
        <v/>
      </c>
      <c r="C326">
        <f>equipo13!$A$6</f>
        <v/>
      </c>
      <c r="D326">
        <f>equipo13!C55</f>
        <v/>
      </c>
      <c r="E326">
        <f>equipo13!D55</f>
        <v/>
      </c>
      <c r="F326">
        <f>equipo13!E55</f>
        <v/>
      </c>
      <c r="G326">
        <f>equipo13!F55</f>
        <v/>
      </c>
      <c r="H326">
        <f>equipo13!G55</f>
        <v/>
      </c>
      <c r="I326">
        <f>equipo13!H55</f>
        <v/>
      </c>
      <c r="J326">
        <f>equipo13!I55</f>
        <v/>
      </c>
      <c r="K326">
        <f>equipo13!J55</f>
        <v/>
      </c>
      <c r="L326">
        <f>equipo13!K55</f>
        <v/>
      </c>
      <c r="M326">
        <f>equipo13!L55</f>
        <v/>
      </c>
      <c r="N326">
        <f>equipo13!M55</f>
        <v/>
      </c>
      <c r="O326">
        <f>equipo13!N55</f>
        <v/>
      </c>
      <c r="P326">
        <f>equipo13!O55</f>
        <v/>
      </c>
      <c r="Q326">
        <f>equipo13!P55</f>
        <v/>
      </c>
      <c r="R326">
        <f>equipo13!Q55</f>
        <v/>
      </c>
      <c r="S326">
        <f>equipo13!R55</f>
        <v/>
      </c>
      <c r="U326" s="1">
        <f>equipo13!T55</f>
        <v/>
      </c>
      <c r="V326" s="1">
        <f>equipo13!U55</f>
        <v/>
      </c>
      <c r="X326">
        <f>A326</f>
        <v/>
      </c>
      <c r="Y326">
        <f>U326</f>
        <v/>
      </c>
      <c r="Z326">
        <f>Y326</f>
        <v/>
      </c>
      <c r="AA326">
        <f>Z326*10000-ROW()</f>
        <v/>
      </c>
      <c r="AB326">
        <f>A326</f>
        <v/>
      </c>
      <c r="AC326">
        <f>V326</f>
        <v/>
      </c>
      <c r="AD326">
        <f>AC326</f>
        <v/>
      </c>
      <c r="AE326">
        <f>AD326*10000-ROW()</f>
        <v/>
      </c>
      <c r="AF326">
        <f>A326</f>
        <v/>
      </c>
      <c r="AG326">
        <f>I326</f>
        <v/>
      </c>
      <c r="AH326">
        <f>AG326</f>
        <v/>
      </c>
      <c r="AI326">
        <f>AH326*10000-ROW()</f>
        <v/>
      </c>
      <c r="AJ326">
        <f>A326</f>
        <v/>
      </c>
      <c r="AK326">
        <f>J326</f>
        <v/>
      </c>
      <c r="AL326">
        <f>AK326</f>
        <v/>
      </c>
      <c r="AM326">
        <f>AL326*10000-ROW()</f>
        <v/>
      </c>
      <c r="AN326">
        <f>A326</f>
        <v/>
      </c>
      <c r="AO326">
        <f>F326</f>
        <v/>
      </c>
      <c r="AP326">
        <f>AO326</f>
        <v/>
      </c>
      <c r="AQ326">
        <f>AP326*10000-ROW()</f>
        <v/>
      </c>
    </row>
    <row r="327">
      <c r="A327">
        <f>equipo13!A56</f>
        <v/>
      </c>
      <c r="B327">
        <f>equipo13!B56</f>
        <v/>
      </c>
      <c r="C327">
        <f>equipo13!$A$6</f>
        <v/>
      </c>
      <c r="D327">
        <f>equipo13!C56</f>
        <v/>
      </c>
      <c r="E327">
        <f>equipo13!D56</f>
        <v/>
      </c>
      <c r="F327">
        <f>equipo13!E56</f>
        <v/>
      </c>
      <c r="G327">
        <f>equipo13!F56</f>
        <v/>
      </c>
      <c r="H327">
        <f>equipo13!G56</f>
        <v/>
      </c>
      <c r="I327">
        <f>equipo13!H56</f>
        <v/>
      </c>
      <c r="J327">
        <f>equipo13!I56</f>
        <v/>
      </c>
      <c r="K327">
        <f>equipo13!J56</f>
        <v/>
      </c>
      <c r="L327">
        <f>equipo13!K56</f>
        <v/>
      </c>
      <c r="M327">
        <f>equipo13!L56</f>
        <v/>
      </c>
      <c r="N327">
        <f>equipo13!M56</f>
        <v/>
      </c>
      <c r="O327">
        <f>equipo13!N56</f>
        <v/>
      </c>
      <c r="P327">
        <f>equipo13!O56</f>
        <v/>
      </c>
      <c r="Q327">
        <f>equipo13!P56</f>
        <v/>
      </c>
      <c r="R327">
        <f>equipo13!Q56</f>
        <v/>
      </c>
      <c r="S327">
        <f>equipo13!R56</f>
        <v/>
      </c>
      <c r="U327" s="1">
        <f>equipo13!T56</f>
        <v/>
      </c>
      <c r="V327" s="1">
        <f>equipo13!U56</f>
        <v/>
      </c>
      <c r="X327">
        <f>A327</f>
        <v/>
      </c>
      <c r="Y327">
        <f>U327</f>
        <v/>
      </c>
      <c r="Z327">
        <f>Y327</f>
        <v/>
      </c>
      <c r="AA327">
        <f>Z327*10000-ROW()</f>
        <v/>
      </c>
      <c r="AB327">
        <f>A327</f>
        <v/>
      </c>
      <c r="AC327">
        <f>V327</f>
        <v/>
      </c>
      <c r="AD327">
        <f>AC327</f>
        <v/>
      </c>
      <c r="AE327">
        <f>AD327*10000-ROW()</f>
        <v/>
      </c>
      <c r="AF327">
        <f>A327</f>
        <v/>
      </c>
      <c r="AG327">
        <f>I327</f>
        <v/>
      </c>
      <c r="AH327">
        <f>AG327</f>
        <v/>
      </c>
      <c r="AI327">
        <f>AH327*10000-ROW()</f>
        <v/>
      </c>
      <c r="AJ327">
        <f>A327</f>
        <v/>
      </c>
      <c r="AK327">
        <f>J327</f>
        <v/>
      </c>
      <c r="AL327">
        <f>AK327</f>
        <v/>
      </c>
      <c r="AM327">
        <f>AL327*10000-ROW()</f>
        <v/>
      </c>
      <c r="AN327">
        <f>A327</f>
        <v/>
      </c>
      <c r="AO327">
        <f>F327</f>
        <v/>
      </c>
      <c r="AP327">
        <f>AO327</f>
        <v/>
      </c>
      <c r="AQ327">
        <f>AP327*10000-ROW()</f>
        <v/>
      </c>
    </row>
    <row r="328">
      <c r="A328">
        <f>equipo13!A57</f>
        <v/>
      </c>
      <c r="B328">
        <f>equipo13!B57</f>
        <v/>
      </c>
      <c r="C328">
        <f>equipo13!$A$6</f>
        <v/>
      </c>
      <c r="D328">
        <f>equipo13!C57</f>
        <v/>
      </c>
      <c r="E328">
        <f>equipo13!D57</f>
        <v/>
      </c>
      <c r="F328">
        <f>equipo13!E57</f>
        <v/>
      </c>
      <c r="G328">
        <f>equipo13!F57</f>
        <v/>
      </c>
      <c r="H328">
        <f>equipo13!G57</f>
        <v/>
      </c>
      <c r="I328">
        <f>equipo13!H57</f>
        <v/>
      </c>
      <c r="J328">
        <f>equipo13!I57</f>
        <v/>
      </c>
      <c r="K328">
        <f>equipo13!J57</f>
        <v/>
      </c>
      <c r="L328">
        <f>equipo13!K57</f>
        <v/>
      </c>
      <c r="M328">
        <f>equipo13!L57</f>
        <v/>
      </c>
      <c r="N328">
        <f>equipo13!M57</f>
        <v/>
      </c>
      <c r="O328">
        <f>equipo13!N57</f>
        <v/>
      </c>
      <c r="P328">
        <f>equipo13!O57</f>
        <v/>
      </c>
      <c r="Q328">
        <f>equipo13!P57</f>
        <v/>
      </c>
      <c r="R328">
        <f>equipo13!Q57</f>
        <v/>
      </c>
      <c r="S328">
        <f>equipo13!R57</f>
        <v/>
      </c>
      <c r="U328" s="1">
        <f>equipo13!T57</f>
        <v/>
      </c>
      <c r="V328" s="1">
        <f>equipo13!U57</f>
        <v/>
      </c>
      <c r="X328">
        <f>A328</f>
        <v/>
      </c>
      <c r="Y328">
        <f>U328</f>
        <v/>
      </c>
      <c r="Z328">
        <f>Y328</f>
        <v/>
      </c>
      <c r="AA328">
        <f>Z328*10000-ROW()</f>
        <v/>
      </c>
      <c r="AB328">
        <f>A328</f>
        <v/>
      </c>
      <c r="AC328">
        <f>V328</f>
        <v/>
      </c>
      <c r="AD328">
        <f>AC328</f>
        <v/>
      </c>
      <c r="AE328">
        <f>AD328*10000-ROW()</f>
        <v/>
      </c>
      <c r="AF328">
        <f>A328</f>
        <v/>
      </c>
      <c r="AG328">
        <f>I328</f>
        <v/>
      </c>
      <c r="AH328">
        <f>AG328</f>
        <v/>
      </c>
      <c r="AI328">
        <f>AH328*10000-ROW()</f>
        <v/>
      </c>
      <c r="AJ328">
        <f>A328</f>
        <v/>
      </c>
      <c r="AK328">
        <f>J328</f>
        <v/>
      </c>
      <c r="AL328">
        <f>AK328</f>
        <v/>
      </c>
      <c r="AM328">
        <f>AL328*10000-ROW()</f>
        <v/>
      </c>
      <c r="AN328">
        <f>A328</f>
        <v/>
      </c>
      <c r="AO328">
        <f>F328</f>
        <v/>
      </c>
      <c r="AP328">
        <f>AO328</f>
        <v/>
      </c>
      <c r="AQ328">
        <f>AP328*10000-ROW()</f>
        <v/>
      </c>
    </row>
    <row r="329">
      <c r="A329">
        <f>equipo13!A58</f>
        <v/>
      </c>
      <c r="B329">
        <f>equipo13!B58</f>
        <v/>
      </c>
      <c r="C329">
        <f>equipo13!$A$6</f>
        <v/>
      </c>
      <c r="D329">
        <f>equipo13!C58</f>
        <v/>
      </c>
      <c r="E329">
        <f>equipo13!D58</f>
        <v/>
      </c>
      <c r="F329">
        <f>equipo13!E58</f>
        <v/>
      </c>
      <c r="G329">
        <f>equipo13!F58</f>
        <v/>
      </c>
      <c r="H329">
        <f>equipo13!G58</f>
        <v/>
      </c>
      <c r="I329">
        <f>equipo13!H58</f>
        <v/>
      </c>
      <c r="J329">
        <f>equipo13!I58</f>
        <v/>
      </c>
      <c r="K329">
        <f>equipo13!J58</f>
        <v/>
      </c>
      <c r="L329">
        <f>equipo13!K58</f>
        <v/>
      </c>
      <c r="M329">
        <f>equipo13!L58</f>
        <v/>
      </c>
      <c r="N329">
        <f>equipo13!M58</f>
        <v/>
      </c>
      <c r="O329">
        <f>equipo13!N58</f>
        <v/>
      </c>
      <c r="P329">
        <f>equipo13!O58</f>
        <v/>
      </c>
      <c r="Q329">
        <f>equipo13!P58</f>
        <v/>
      </c>
      <c r="R329">
        <f>equipo13!Q58</f>
        <v/>
      </c>
      <c r="S329">
        <f>equipo13!R58</f>
        <v/>
      </c>
      <c r="U329" s="1">
        <f>equipo13!T58</f>
        <v/>
      </c>
      <c r="V329" s="1">
        <f>equipo13!U58</f>
        <v/>
      </c>
      <c r="X329">
        <f>A329</f>
        <v/>
      </c>
      <c r="Y329">
        <f>U329</f>
        <v/>
      </c>
      <c r="Z329">
        <f>Y329</f>
        <v/>
      </c>
      <c r="AA329">
        <f>Z329*10000-ROW()</f>
        <v/>
      </c>
      <c r="AB329">
        <f>A329</f>
        <v/>
      </c>
      <c r="AC329">
        <f>V329</f>
        <v/>
      </c>
      <c r="AD329">
        <f>AC329</f>
        <v/>
      </c>
      <c r="AE329">
        <f>AD329*10000-ROW()</f>
        <v/>
      </c>
      <c r="AF329">
        <f>A329</f>
        <v/>
      </c>
      <c r="AG329">
        <f>I329</f>
        <v/>
      </c>
      <c r="AH329">
        <f>AG329</f>
        <v/>
      </c>
      <c r="AI329">
        <f>AH329*10000-ROW()</f>
        <v/>
      </c>
      <c r="AJ329">
        <f>A329</f>
        <v/>
      </c>
      <c r="AK329">
        <f>J329</f>
        <v/>
      </c>
      <c r="AL329">
        <f>AK329</f>
        <v/>
      </c>
      <c r="AM329">
        <f>AL329*10000-ROW()</f>
        <v/>
      </c>
      <c r="AN329">
        <f>A329</f>
        <v/>
      </c>
      <c r="AO329">
        <f>F329</f>
        <v/>
      </c>
      <c r="AP329">
        <f>AO329</f>
        <v/>
      </c>
      <c r="AQ329">
        <f>AP329*10000-ROW()</f>
        <v/>
      </c>
    </row>
    <row r="330">
      <c r="A330">
        <f>equipo13!A59</f>
        <v/>
      </c>
      <c r="B330">
        <f>equipo13!B59</f>
        <v/>
      </c>
      <c r="C330">
        <f>equipo13!$A$6</f>
        <v/>
      </c>
      <c r="D330">
        <f>equipo13!C59</f>
        <v/>
      </c>
      <c r="E330">
        <f>equipo13!D59</f>
        <v/>
      </c>
      <c r="F330">
        <f>equipo13!E59</f>
        <v/>
      </c>
      <c r="G330">
        <f>equipo13!F59</f>
        <v/>
      </c>
      <c r="H330">
        <f>equipo13!G59</f>
        <v/>
      </c>
      <c r="I330">
        <f>equipo13!H59</f>
        <v/>
      </c>
      <c r="J330">
        <f>equipo13!I59</f>
        <v/>
      </c>
      <c r="K330">
        <f>equipo13!J59</f>
        <v/>
      </c>
      <c r="L330">
        <f>equipo13!K59</f>
        <v/>
      </c>
      <c r="M330">
        <f>equipo13!L59</f>
        <v/>
      </c>
      <c r="N330">
        <f>equipo13!M59</f>
        <v/>
      </c>
      <c r="O330">
        <f>equipo13!N59</f>
        <v/>
      </c>
      <c r="P330">
        <f>equipo13!O59</f>
        <v/>
      </c>
      <c r="Q330">
        <f>equipo13!P59</f>
        <v/>
      </c>
      <c r="R330">
        <f>equipo13!Q59</f>
        <v/>
      </c>
      <c r="S330">
        <f>equipo13!R59</f>
        <v/>
      </c>
      <c r="U330" s="1">
        <f>equipo13!T59</f>
        <v/>
      </c>
      <c r="V330" s="1">
        <f>equipo13!U59</f>
        <v/>
      </c>
      <c r="X330">
        <f>A330</f>
        <v/>
      </c>
      <c r="Y330">
        <f>U330</f>
        <v/>
      </c>
      <c r="Z330">
        <f>Y330</f>
        <v/>
      </c>
      <c r="AA330">
        <f>Z330*10000-ROW()</f>
        <v/>
      </c>
      <c r="AB330">
        <f>A330</f>
        <v/>
      </c>
      <c r="AC330">
        <f>V330</f>
        <v/>
      </c>
      <c r="AD330">
        <f>AC330</f>
        <v/>
      </c>
      <c r="AE330">
        <f>AD330*10000-ROW()</f>
        <v/>
      </c>
      <c r="AF330">
        <f>A330</f>
        <v/>
      </c>
      <c r="AG330">
        <f>I330</f>
        <v/>
      </c>
      <c r="AH330">
        <f>AG330</f>
        <v/>
      </c>
      <c r="AI330">
        <f>AH330*10000-ROW()</f>
        <v/>
      </c>
      <c r="AJ330">
        <f>A330</f>
        <v/>
      </c>
      <c r="AK330">
        <f>J330</f>
        <v/>
      </c>
      <c r="AL330">
        <f>AK330</f>
        <v/>
      </c>
      <c r="AM330">
        <f>AL330*10000-ROW()</f>
        <v/>
      </c>
      <c r="AN330">
        <f>A330</f>
        <v/>
      </c>
      <c r="AO330">
        <f>F330</f>
        <v/>
      </c>
      <c r="AP330">
        <f>AO330</f>
        <v/>
      </c>
      <c r="AQ330">
        <f>AP330*10000-ROW()</f>
        <v/>
      </c>
    </row>
    <row r="331">
      <c r="A331">
        <f>equipo13!A60</f>
        <v/>
      </c>
      <c r="B331">
        <f>equipo13!B60</f>
        <v/>
      </c>
      <c r="C331">
        <f>equipo13!$A$6</f>
        <v/>
      </c>
      <c r="D331">
        <f>equipo13!C60</f>
        <v/>
      </c>
      <c r="E331">
        <f>equipo13!D60</f>
        <v/>
      </c>
      <c r="F331">
        <f>equipo13!E60</f>
        <v/>
      </c>
      <c r="G331">
        <f>equipo13!F60</f>
        <v/>
      </c>
      <c r="H331">
        <f>equipo13!G60</f>
        <v/>
      </c>
      <c r="I331">
        <f>equipo13!H60</f>
        <v/>
      </c>
      <c r="J331">
        <f>equipo13!I60</f>
        <v/>
      </c>
      <c r="K331">
        <f>equipo13!J60</f>
        <v/>
      </c>
      <c r="L331">
        <f>equipo13!K60</f>
        <v/>
      </c>
      <c r="M331">
        <f>equipo13!L60</f>
        <v/>
      </c>
      <c r="N331">
        <f>equipo13!M60</f>
        <v/>
      </c>
      <c r="O331">
        <f>equipo13!N60</f>
        <v/>
      </c>
      <c r="P331">
        <f>equipo13!O60</f>
        <v/>
      </c>
      <c r="Q331">
        <f>equipo13!P60</f>
        <v/>
      </c>
      <c r="R331">
        <f>equipo13!Q60</f>
        <v/>
      </c>
      <c r="S331">
        <f>equipo13!R60</f>
        <v/>
      </c>
      <c r="U331" s="1">
        <f>equipo13!T60</f>
        <v/>
      </c>
      <c r="V331" s="1">
        <f>equipo13!U60</f>
        <v/>
      </c>
      <c r="X331">
        <f>A331</f>
        <v/>
      </c>
      <c r="Y331">
        <f>U331</f>
        <v/>
      </c>
      <c r="Z331">
        <f>Y331</f>
        <v/>
      </c>
      <c r="AA331">
        <f>Z331*10000-ROW()</f>
        <v/>
      </c>
      <c r="AB331">
        <f>A331</f>
        <v/>
      </c>
      <c r="AC331">
        <f>V331</f>
        <v/>
      </c>
      <c r="AD331">
        <f>AC331</f>
        <v/>
      </c>
      <c r="AE331">
        <f>AD331*10000-ROW()</f>
        <v/>
      </c>
      <c r="AF331">
        <f>A331</f>
        <v/>
      </c>
      <c r="AG331">
        <f>I331</f>
        <v/>
      </c>
      <c r="AH331">
        <f>AG331</f>
        <v/>
      </c>
      <c r="AI331">
        <f>AH331*10000-ROW()</f>
        <v/>
      </c>
      <c r="AJ331">
        <f>A331</f>
        <v/>
      </c>
      <c r="AK331">
        <f>J331</f>
        <v/>
      </c>
      <c r="AL331">
        <f>AK331</f>
        <v/>
      </c>
      <c r="AM331">
        <f>AL331*10000-ROW()</f>
        <v/>
      </c>
      <c r="AN331">
        <f>A331</f>
        <v/>
      </c>
      <c r="AO331">
        <f>F331</f>
        <v/>
      </c>
      <c r="AP331">
        <f>AO331</f>
        <v/>
      </c>
      <c r="AQ331">
        <f>AP331*10000-ROW()</f>
        <v/>
      </c>
    </row>
    <row r="332">
      <c r="A332">
        <f>equipo13!A61</f>
        <v/>
      </c>
      <c r="B332">
        <f>equipo13!B61</f>
        <v/>
      </c>
      <c r="C332">
        <f>equipo13!$A$6</f>
        <v/>
      </c>
      <c r="D332">
        <f>equipo13!C61</f>
        <v/>
      </c>
      <c r="E332">
        <f>equipo13!D61</f>
        <v/>
      </c>
      <c r="F332">
        <f>equipo13!E61</f>
        <v/>
      </c>
      <c r="G332">
        <f>equipo13!F61</f>
        <v/>
      </c>
      <c r="H332">
        <f>equipo13!G61</f>
        <v/>
      </c>
      <c r="I332">
        <f>equipo13!H61</f>
        <v/>
      </c>
      <c r="J332">
        <f>equipo13!I61</f>
        <v/>
      </c>
      <c r="K332">
        <f>equipo13!J61</f>
        <v/>
      </c>
      <c r="L332">
        <f>equipo13!K61</f>
        <v/>
      </c>
      <c r="M332">
        <f>equipo13!L61</f>
        <v/>
      </c>
      <c r="N332">
        <f>equipo13!M61</f>
        <v/>
      </c>
      <c r="O332">
        <f>equipo13!N61</f>
        <v/>
      </c>
      <c r="P332">
        <f>equipo13!O61</f>
        <v/>
      </c>
      <c r="Q332">
        <f>equipo13!P61</f>
        <v/>
      </c>
      <c r="R332">
        <f>equipo13!Q61</f>
        <v/>
      </c>
      <c r="S332">
        <f>equipo13!R61</f>
        <v/>
      </c>
      <c r="U332" s="1">
        <f>equipo13!T61</f>
        <v/>
      </c>
      <c r="V332" s="1">
        <f>equipo13!U61</f>
        <v/>
      </c>
      <c r="X332">
        <f>A332</f>
        <v/>
      </c>
      <c r="Y332">
        <f>U332</f>
        <v/>
      </c>
      <c r="Z332">
        <f>Y332</f>
        <v/>
      </c>
      <c r="AA332">
        <f>Z332*10000-ROW()</f>
        <v/>
      </c>
      <c r="AB332">
        <f>A332</f>
        <v/>
      </c>
      <c r="AC332">
        <f>V332</f>
        <v/>
      </c>
      <c r="AD332">
        <f>AC332</f>
        <v/>
      </c>
      <c r="AE332">
        <f>AD332*10000-ROW()</f>
        <v/>
      </c>
      <c r="AF332">
        <f>A332</f>
        <v/>
      </c>
      <c r="AG332">
        <f>I332</f>
        <v/>
      </c>
      <c r="AH332">
        <f>AG332</f>
        <v/>
      </c>
      <c r="AI332">
        <f>AH332*10000-ROW()</f>
        <v/>
      </c>
      <c r="AJ332">
        <f>A332</f>
        <v/>
      </c>
      <c r="AK332">
        <f>J332</f>
        <v/>
      </c>
      <c r="AL332">
        <f>AK332</f>
        <v/>
      </c>
      <c r="AM332">
        <f>AL332*10000-ROW()</f>
        <v/>
      </c>
      <c r="AN332">
        <f>A332</f>
        <v/>
      </c>
      <c r="AO332">
        <f>F332</f>
        <v/>
      </c>
      <c r="AP332">
        <f>AO332</f>
        <v/>
      </c>
      <c r="AQ332">
        <f>AP332*10000-ROW()</f>
        <v/>
      </c>
    </row>
    <row r="333">
      <c r="A333">
        <f>equipo14!A37</f>
        <v/>
      </c>
      <c r="B333">
        <f>equipo14!B37</f>
        <v/>
      </c>
      <c r="C333">
        <f>equipo14!$A$6</f>
        <v/>
      </c>
      <c r="D333">
        <f>equipo14!C37</f>
        <v/>
      </c>
      <c r="E333">
        <f>equipo14!D37</f>
        <v/>
      </c>
      <c r="F333">
        <f>equipo14!E37</f>
        <v/>
      </c>
      <c r="G333">
        <f>equipo14!F37</f>
        <v/>
      </c>
      <c r="H333">
        <f>equipo14!G37</f>
        <v/>
      </c>
      <c r="I333">
        <f>equipo14!H37</f>
        <v/>
      </c>
      <c r="J333">
        <f>equipo14!I37</f>
        <v/>
      </c>
      <c r="K333">
        <f>equipo14!J37</f>
        <v/>
      </c>
      <c r="L333">
        <f>equipo14!K37</f>
        <v/>
      </c>
      <c r="M333">
        <f>equipo14!L37</f>
        <v/>
      </c>
      <c r="N333">
        <f>equipo14!M37</f>
        <v/>
      </c>
      <c r="O333">
        <f>equipo14!N37</f>
        <v/>
      </c>
      <c r="P333">
        <f>equipo14!O37</f>
        <v/>
      </c>
      <c r="Q333">
        <f>equipo14!P37</f>
        <v/>
      </c>
      <c r="R333">
        <f>equipo14!Q37</f>
        <v/>
      </c>
      <c r="S333">
        <f>equipo14!R37</f>
        <v/>
      </c>
      <c r="U333" s="1">
        <f>equipo14!T37</f>
        <v/>
      </c>
      <c r="V333" s="1">
        <f>equipo14!U37</f>
        <v/>
      </c>
      <c r="X333">
        <f>A333</f>
        <v/>
      </c>
      <c r="Y333">
        <f>U333</f>
        <v/>
      </c>
      <c r="Z333">
        <f>Y333</f>
        <v/>
      </c>
      <c r="AA333">
        <f>Z333*10000-ROW()</f>
        <v/>
      </c>
      <c r="AB333">
        <f>A333</f>
        <v/>
      </c>
      <c r="AC333">
        <f>V333</f>
        <v/>
      </c>
      <c r="AD333">
        <f>AC333</f>
        <v/>
      </c>
      <c r="AE333">
        <f>AD333*10000-ROW()</f>
        <v/>
      </c>
      <c r="AF333">
        <f>A333</f>
        <v/>
      </c>
      <c r="AG333">
        <f>I333</f>
        <v/>
      </c>
      <c r="AH333">
        <f>AG333</f>
        <v/>
      </c>
      <c r="AI333">
        <f>AH333*10000-ROW()</f>
        <v/>
      </c>
      <c r="AJ333">
        <f>A333</f>
        <v/>
      </c>
      <c r="AK333">
        <f>J333</f>
        <v/>
      </c>
      <c r="AL333">
        <f>AK333</f>
        <v/>
      </c>
      <c r="AM333">
        <f>AL333*10000-ROW()</f>
        <v/>
      </c>
      <c r="AN333">
        <f>A333</f>
        <v/>
      </c>
      <c r="AO333">
        <f>F333</f>
        <v/>
      </c>
      <c r="AP333">
        <f>AO333</f>
        <v/>
      </c>
      <c r="AQ333">
        <f>AP333*10000-ROW()</f>
        <v/>
      </c>
    </row>
    <row r="334">
      <c r="A334">
        <f>equipo14!A38</f>
        <v/>
      </c>
      <c r="B334">
        <f>equipo14!B38</f>
        <v/>
      </c>
      <c r="C334">
        <f>equipo14!$A$6</f>
        <v/>
      </c>
      <c r="D334">
        <f>equipo14!C38</f>
        <v/>
      </c>
      <c r="E334">
        <f>equipo14!D38</f>
        <v/>
      </c>
      <c r="F334">
        <f>equipo14!E38</f>
        <v/>
      </c>
      <c r="G334">
        <f>equipo14!F38</f>
        <v/>
      </c>
      <c r="H334">
        <f>equipo14!G38</f>
        <v/>
      </c>
      <c r="I334">
        <f>equipo14!H38</f>
        <v/>
      </c>
      <c r="J334">
        <f>equipo14!I38</f>
        <v/>
      </c>
      <c r="K334">
        <f>equipo14!J38</f>
        <v/>
      </c>
      <c r="L334">
        <f>equipo14!K38</f>
        <v/>
      </c>
      <c r="M334">
        <f>equipo14!L38</f>
        <v/>
      </c>
      <c r="N334">
        <f>equipo14!M38</f>
        <v/>
      </c>
      <c r="O334">
        <f>equipo14!N38</f>
        <v/>
      </c>
      <c r="P334">
        <f>equipo14!O38</f>
        <v/>
      </c>
      <c r="Q334">
        <f>equipo14!P38</f>
        <v/>
      </c>
      <c r="R334">
        <f>equipo14!Q38</f>
        <v/>
      </c>
      <c r="S334">
        <f>equipo14!R38</f>
        <v/>
      </c>
      <c r="U334" s="1">
        <f>equipo14!T38</f>
        <v/>
      </c>
      <c r="V334" s="1">
        <f>equipo14!U38</f>
        <v/>
      </c>
      <c r="X334">
        <f>A334</f>
        <v/>
      </c>
      <c r="Y334">
        <f>U334</f>
        <v/>
      </c>
      <c r="Z334">
        <f>Y334</f>
        <v/>
      </c>
      <c r="AA334">
        <f>Z334*10000-ROW()</f>
        <v/>
      </c>
      <c r="AB334">
        <f>A334</f>
        <v/>
      </c>
      <c r="AC334">
        <f>V334</f>
        <v/>
      </c>
      <c r="AD334">
        <f>AC334</f>
        <v/>
      </c>
      <c r="AE334">
        <f>AD334*10000-ROW()</f>
        <v/>
      </c>
      <c r="AF334">
        <f>A334</f>
        <v/>
      </c>
      <c r="AG334">
        <f>I334</f>
        <v/>
      </c>
      <c r="AH334">
        <f>AG334</f>
        <v/>
      </c>
      <c r="AI334">
        <f>AH334*10000-ROW()</f>
        <v/>
      </c>
      <c r="AJ334">
        <f>A334</f>
        <v/>
      </c>
      <c r="AK334">
        <f>J334</f>
        <v/>
      </c>
      <c r="AL334">
        <f>AK334</f>
        <v/>
      </c>
      <c r="AM334">
        <f>AL334*10000-ROW()</f>
        <v/>
      </c>
      <c r="AN334">
        <f>A334</f>
        <v/>
      </c>
      <c r="AO334">
        <f>F334</f>
        <v/>
      </c>
      <c r="AP334">
        <f>AO334</f>
        <v/>
      </c>
      <c r="AQ334">
        <f>AP334*10000-ROW()</f>
        <v/>
      </c>
    </row>
    <row r="335">
      <c r="A335">
        <f>equipo14!A39</f>
        <v/>
      </c>
      <c r="B335">
        <f>equipo14!B39</f>
        <v/>
      </c>
      <c r="C335">
        <f>equipo14!$A$6</f>
        <v/>
      </c>
      <c r="D335">
        <f>equipo14!C39</f>
        <v/>
      </c>
      <c r="E335">
        <f>equipo14!D39</f>
        <v/>
      </c>
      <c r="F335">
        <f>equipo14!E39</f>
        <v/>
      </c>
      <c r="G335">
        <f>equipo14!F39</f>
        <v/>
      </c>
      <c r="H335">
        <f>equipo14!G39</f>
        <v/>
      </c>
      <c r="I335">
        <f>equipo14!H39</f>
        <v/>
      </c>
      <c r="J335">
        <f>equipo14!I39</f>
        <v/>
      </c>
      <c r="K335">
        <f>equipo14!J39</f>
        <v/>
      </c>
      <c r="L335">
        <f>equipo14!K39</f>
        <v/>
      </c>
      <c r="M335">
        <f>equipo14!L39</f>
        <v/>
      </c>
      <c r="N335">
        <f>equipo14!M39</f>
        <v/>
      </c>
      <c r="O335">
        <f>equipo14!N39</f>
        <v/>
      </c>
      <c r="P335">
        <f>equipo14!O39</f>
        <v/>
      </c>
      <c r="Q335">
        <f>equipo14!P39</f>
        <v/>
      </c>
      <c r="R335">
        <f>equipo14!Q39</f>
        <v/>
      </c>
      <c r="S335">
        <f>equipo14!R39</f>
        <v/>
      </c>
      <c r="U335" s="1">
        <f>equipo14!T39</f>
        <v/>
      </c>
      <c r="V335" s="1">
        <f>equipo14!U39</f>
        <v/>
      </c>
      <c r="X335">
        <f>A335</f>
        <v/>
      </c>
      <c r="Y335">
        <f>U335</f>
        <v/>
      </c>
      <c r="Z335">
        <f>Y335</f>
        <v/>
      </c>
      <c r="AA335">
        <f>Z335*10000-ROW()</f>
        <v/>
      </c>
      <c r="AB335">
        <f>A335</f>
        <v/>
      </c>
      <c r="AC335">
        <f>V335</f>
        <v/>
      </c>
      <c r="AD335">
        <f>AC335</f>
        <v/>
      </c>
      <c r="AE335">
        <f>AD335*10000-ROW()</f>
        <v/>
      </c>
      <c r="AF335">
        <f>A335</f>
        <v/>
      </c>
      <c r="AG335">
        <f>I335</f>
        <v/>
      </c>
      <c r="AH335">
        <f>AG335</f>
        <v/>
      </c>
      <c r="AI335">
        <f>AH335*10000-ROW()</f>
        <v/>
      </c>
      <c r="AJ335">
        <f>A335</f>
        <v/>
      </c>
      <c r="AK335">
        <f>J335</f>
        <v/>
      </c>
      <c r="AL335">
        <f>AK335</f>
        <v/>
      </c>
      <c r="AM335">
        <f>AL335*10000-ROW()</f>
        <v/>
      </c>
      <c r="AN335">
        <f>A335</f>
        <v/>
      </c>
      <c r="AO335">
        <f>F335</f>
        <v/>
      </c>
      <c r="AP335">
        <f>AO335</f>
        <v/>
      </c>
      <c r="AQ335">
        <f>AP335*10000-ROW()</f>
        <v/>
      </c>
    </row>
    <row r="336">
      <c r="A336">
        <f>equipo14!A40</f>
        <v/>
      </c>
      <c r="B336">
        <f>equipo14!B40</f>
        <v/>
      </c>
      <c r="C336">
        <f>equipo14!$A$6</f>
        <v/>
      </c>
      <c r="D336">
        <f>equipo14!C40</f>
        <v/>
      </c>
      <c r="E336">
        <f>equipo14!D40</f>
        <v/>
      </c>
      <c r="F336">
        <f>equipo14!E40</f>
        <v/>
      </c>
      <c r="G336">
        <f>equipo14!F40</f>
        <v/>
      </c>
      <c r="H336">
        <f>equipo14!G40</f>
        <v/>
      </c>
      <c r="I336">
        <f>equipo14!H40</f>
        <v/>
      </c>
      <c r="J336">
        <f>equipo14!I40</f>
        <v/>
      </c>
      <c r="K336">
        <f>equipo14!J40</f>
        <v/>
      </c>
      <c r="L336">
        <f>equipo14!K40</f>
        <v/>
      </c>
      <c r="M336">
        <f>equipo14!L40</f>
        <v/>
      </c>
      <c r="N336">
        <f>equipo14!M40</f>
        <v/>
      </c>
      <c r="O336">
        <f>equipo14!N40</f>
        <v/>
      </c>
      <c r="P336">
        <f>equipo14!O40</f>
        <v/>
      </c>
      <c r="Q336">
        <f>equipo14!P40</f>
        <v/>
      </c>
      <c r="R336">
        <f>equipo14!Q40</f>
        <v/>
      </c>
      <c r="S336">
        <f>equipo14!R40</f>
        <v/>
      </c>
      <c r="U336" s="1">
        <f>equipo14!T40</f>
        <v/>
      </c>
      <c r="V336" s="1">
        <f>equipo14!U40</f>
        <v/>
      </c>
      <c r="X336">
        <f>A336</f>
        <v/>
      </c>
      <c r="Y336">
        <f>U336</f>
        <v/>
      </c>
      <c r="Z336">
        <f>Y336</f>
        <v/>
      </c>
      <c r="AA336">
        <f>Z336*10000-ROW()</f>
        <v/>
      </c>
      <c r="AB336">
        <f>A336</f>
        <v/>
      </c>
      <c r="AC336">
        <f>V336</f>
        <v/>
      </c>
      <c r="AD336">
        <f>AC336</f>
        <v/>
      </c>
      <c r="AE336">
        <f>AD336*10000-ROW()</f>
        <v/>
      </c>
      <c r="AF336">
        <f>A336</f>
        <v/>
      </c>
      <c r="AG336">
        <f>I336</f>
        <v/>
      </c>
      <c r="AH336">
        <f>AG336</f>
        <v/>
      </c>
      <c r="AI336">
        <f>AH336*10000-ROW()</f>
        <v/>
      </c>
      <c r="AJ336">
        <f>A336</f>
        <v/>
      </c>
      <c r="AK336">
        <f>J336</f>
        <v/>
      </c>
      <c r="AL336">
        <f>AK336</f>
        <v/>
      </c>
      <c r="AM336">
        <f>AL336*10000-ROW()</f>
        <v/>
      </c>
      <c r="AN336">
        <f>A336</f>
        <v/>
      </c>
      <c r="AO336">
        <f>F336</f>
        <v/>
      </c>
      <c r="AP336">
        <f>AO336</f>
        <v/>
      </c>
      <c r="AQ336">
        <f>AP336*10000-ROW()</f>
        <v/>
      </c>
    </row>
    <row r="337">
      <c r="A337">
        <f>equipo14!A41</f>
        <v/>
      </c>
      <c r="B337">
        <f>equipo14!B41</f>
        <v/>
      </c>
      <c r="C337">
        <f>equipo14!$A$6</f>
        <v/>
      </c>
      <c r="D337">
        <f>equipo14!C41</f>
        <v/>
      </c>
      <c r="E337">
        <f>equipo14!D41</f>
        <v/>
      </c>
      <c r="F337">
        <f>equipo14!E41</f>
        <v/>
      </c>
      <c r="G337">
        <f>equipo14!F41</f>
        <v/>
      </c>
      <c r="H337">
        <f>equipo14!G41</f>
        <v/>
      </c>
      <c r="I337">
        <f>equipo14!H41</f>
        <v/>
      </c>
      <c r="J337">
        <f>equipo14!I41</f>
        <v/>
      </c>
      <c r="K337">
        <f>equipo14!J41</f>
        <v/>
      </c>
      <c r="L337">
        <f>equipo14!K41</f>
        <v/>
      </c>
      <c r="M337">
        <f>equipo14!L41</f>
        <v/>
      </c>
      <c r="N337">
        <f>equipo14!M41</f>
        <v/>
      </c>
      <c r="O337">
        <f>equipo14!N41</f>
        <v/>
      </c>
      <c r="P337">
        <f>equipo14!O41</f>
        <v/>
      </c>
      <c r="Q337">
        <f>equipo14!P41</f>
        <v/>
      </c>
      <c r="R337">
        <f>equipo14!Q41</f>
        <v/>
      </c>
      <c r="S337">
        <f>equipo14!R41</f>
        <v/>
      </c>
      <c r="U337" s="1">
        <f>equipo14!T41</f>
        <v/>
      </c>
      <c r="V337" s="1">
        <f>equipo14!U41</f>
        <v/>
      </c>
      <c r="X337">
        <f>A337</f>
        <v/>
      </c>
      <c r="Y337">
        <f>U337</f>
        <v/>
      </c>
      <c r="Z337">
        <f>Y337</f>
        <v/>
      </c>
      <c r="AA337">
        <f>Z337*10000-ROW()</f>
        <v/>
      </c>
      <c r="AB337">
        <f>A337</f>
        <v/>
      </c>
      <c r="AC337">
        <f>V337</f>
        <v/>
      </c>
      <c r="AD337">
        <f>AC337</f>
        <v/>
      </c>
      <c r="AE337">
        <f>AD337*10000-ROW()</f>
        <v/>
      </c>
      <c r="AF337">
        <f>A337</f>
        <v/>
      </c>
      <c r="AG337">
        <f>I337</f>
        <v/>
      </c>
      <c r="AH337">
        <f>AG337</f>
        <v/>
      </c>
      <c r="AI337">
        <f>AH337*10000-ROW()</f>
        <v/>
      </c>
      <c r="AJ337">
        <f>A337</f>
        <v/>
      </c>
      <c r="AK337">
        <f>J337</f>
        <v/>
      </c>
      <c r="AL337">
        <f>AK337</f>
        <v/>
      </c>
      <c r="AM337">
        <f>AL337*10000-ROW()</f>
        <v/>
      </c>
      <c r="AN337">
        <f>A337</f>
        <v/>
      </c>
      <c r="AO337">
        <f>F337</f>
        <v/>
      </c>
      <c r="AP337">
        <f>AO337</f>
        <v/>
      </c>
      <c r="AQ337">
        <f>AP337*10000-ROW()</f>
        <v/>
      </c>
    </row>
    <row r="338">
      <c r="A338">
        <f>equipo14!A42</f>
        <v/>
      </c>
      <c r="B338">
        <f>equipo14!B42</f>
        <v/>
      </c>
      <c r="C338">
        <f>equipo14!$A$6</f>
        <v/>
      </c>
      <c r="D338">
        <f>equipo14!C42</f>
        <v/>
      </c>
      <c r="E338">
        <f>equipo14!D42</f>
        <v/>
      </c>
      <c r="F338">
        <f>equipo14!E42</f>
        <v/>
      </c>
      <c r="G338">
        <f>equipo14!F42</f>
        <v/>
      </c>
      <c r="H338">
        <f>equipo14!G42</f>
        <v/>
      </c>
      <c r="I338">
        <f>equipo14!H42</f>
        <v/>
      </c>
      <c r="J338">
        <f>equipo14!I42</f>
        <v/>
      </c>
      <c r="K338">
        <f>equipo14!J42</f>
        <v/>
      </c>
      <c r="L338">
        <f>equipo14!K42</f>
        <v/>
      </c>
      <c r="M338">
        <f>equipo14!L42</f>
        <v/>
      </c>
      <c r="N338">
        <f>equipo14!M42</f>
        <v/>
      </c>
      <c r="O338">
        <f>equipo14!N42</f>
        <v/>
      </c>
      <c r="P338">
        <f>equipo14!O42</f>
        <v/>
      </c>
      <c r="Q338">
        <f>equipo14!P42</f>
        <v/>
      </c>
      <c r="R338">
        <f>equipo14!Q42</f>
        <v/>
      </c>
      <c r="S338">
        <f>equipo14!R42</f>
        <v/>
      </c>
      <c r="U338" s="1">
        <f>equipo14!T42</f>
        <v/>
      </c>
      <c r="V338" s="1">
        <f>equipo14!U42</f>
        <v/>
      </c>
      <c r="X338">
        <f>A338</f>
        <v/>
      </c>
      <c r="Y338">
        <f>U338</f>
        <v/>
      </c>
      <c r="Z338">
        <f>Y338</f>
        <v/>
      </c>
      <c r="AA338">
        <f>Z338*10000-ROW()</f>
        <v/>
      </c>
      <c r="AB338">
        <f>A338</f>
        <v/>
      </c>
      <c r="AC338">
        <f>V338</f>
        <v/>
      </c>
      <c r="AD338">
        <f>AC338</f>
        <v/>
      </c>
      <c r="AE338">
        <f>AD338*10000-ROW()</f>
        <v/>
      </c>
      <c r="AF338">
        <f>A338</f>
        <v/>
      </c>
      <c r="AG338">
        <f>I338</f>
        <v/>
      </c>
      <c r="AH338">
        <f>AG338</f>
        <v/>
      </c>
      <c r="AI338">
        <f>AH338*10000-ROW()</f>
        <v/>
      </c>
      <c r="AJ338">
        <f>A338</f>
        <v/>
      </c>
      <c r="AK338">
        <f>J338</f>
        <v/>
      </c>
      <c r="AL338">
        <f>AK338</f>
        <v/>
      </c>
      <c r="AM338">
        <f>AL338*10000-ROW()</f>
        <v/>
      </c>
      <c r="AN338">
        <f>A338</f>
        <v/>
      </c>
      <c r="AO338">
        <f>F338</f>
        <v/>
      </c>
      <c r="AP338">
        <f>AO338</f>
        <v/>
      </c>
      <c r="AQ338">
        <f>AP338*10000-ROW()</f>
        <v/>
      </c>
    </row>
    <row r="339">
      <c r="A339">
        <f>equipo14!A43</f>
        <v/>
      </c>
      <c r="B339">
        <f>equipo14!B43</f>
        <v/>
      </c>
      <c r="C339">
        <f>equipo14!$A$6</f>
        <v/>
      </c>
      <c r="D339">
        <f>equipo14!C43</f>
        <v/>
      </c>
      <c r="E339">
        <f>equipo14!D43</f>
        <v/>
      </c>
      <c r="F339">
        <f>equipo14!E43</f>
        <v/>
      </c>
      <c r="G339">
        <f>equipo14!F43</f>
        <v/>
      </c>
      <c r="H339">
        <f>equipo14!G43</f>
        <v/>
      </c>
      <c r="I339">
        <f>equipo14!H43</f>
        <v/>
      </c>
      <c r="J339">
        <f>equipo14!I43</f>
        <v/>
      </c>
      <c r="K339">
        <f>equipo14!J43</f>
        <v/>
      </c>
      <c r="L339">
        <f>equipo14!K43</f>
        <v/>
      </c>
      <c r="M339">
        <f>equipo14!L43</f>
        <v/>
      </c>
      <c r="N339">
        <f>equipo14!M43</f>
        <v/>
      </c>
      <c r="O339">
        <f>equipo14!N43</f>
        <v/>
      </c>
      <c r="P339">
        <f>equipo14!O43</f>
        <v/>
      </c>
      <c r="Q339">
        <f>equipo14!P43</f>
        <v/>
      </c>
      <c r="R339">
        <f>equipo14!Q43</f>
        <v/>
      </c>
      <c r="S339">
        <f>equipo14!R43</f>
        <v/>
      </c>
      <c r="U339" s="1">
        <f>equipo14!T43</f>
        <v/>
      </c>
      <c r="V339" s="1">
        <f>equipo14!U43</f>
        <v/>
      </c>
      <c r="X339">
        <f>A339</f>
        <v/>
      </c>
      <c r="Y339">
        <f>U339</f>
        <v/>
      </c>
      <c r="Z339">
        <f>Y339</f>
        <v/>
      </c>
      <c r="AA339">
        <f>Z339*10000-ROW()</f>
        <v/>
      </c>
      <c r="AB339">
        <f>A339</f>
        <v/>
      </c>
      <c r="AC339">
        <f>V339</f>
        <v/>
      </c>
      <c r="AD339">
        <f>AC339</f>
        <v/>
      </c>
      <c r="AE339">
        <f>AD339*10000-ROW()</f>
        <v/>
      </c>
      <c r="AF339">
        <f>A339</f>
        <v/>
      </c>
      <c r="AG339">
        <f>I339</f>
        <v/>
      </c>
      <c r="AH339">
        <f>AG339</f>
        <v/>
      </c>
      <c r="AI339">
        <f>AH339*10000-ROW()</f>
        <v/>
      </c>
      <c r="AJ339">
        <f>A339</f>
        <v/>
      </c>
      <c r="AK339">
        <f>J339</f>
        <v/>
      </c>
      <c r="AL339">
        <f>AK339</f>
        <v/>
      </c>
      <c r="AM339">
        <f>AL339*10000-ROW()</f>
        <v/>
      </c>
      <c r="AN339">
        <f>A339</f>
        <v/>
      </c>
      <c r="AO339">
        <f>F339</f>
        <v/>
      </c>
      <c r="AP339">
        <f>AO339</f>
        <v/>
      </c>
      <c r="AQ339">
        <f>AP339*10000-ROW()</f>
        <v/>
      </c>
    </row>
    <row r="340">
      <c r="A340">
        <f>equipo14!A44</f>
        <v/>
      </c>
      <c r="B340">
        <f>equipo14!B44</f>
        <v/>
      </c>
      <c r="C340">
        <f>equipo14!$A$6</f>
        <v/>
      </c>
      <c r="D340">
        <f>equipo14!C44</f>
        <v/>
      </c>
      <c r="E340">
        <f>equipo14!D44</f>
        <v/>
      </c>
      <c r="F340">
        <f>equipo14!E44</f>
        <v/>
      </c>
      <c r="G340">
        <f>equipo14!F44</f>
        <v/>
      </c>
      <c r="H340">
        <f>equipo14!G44</f>
        <v/>
      </c>
      <c r="I340">
        <f>equipo14!H44</f>
        <v/>
      </c>
      <c r="J340">
        <f>equipo14!I44</f>
        <v/>
      </c>
      <c r="K340">
        <f>equipo14!J44</f>
        <v/>
      </c>
      <c r="L340">
        <f>equipo14!K44</f>
        <v/>
      </c>
      <c r="M340">
        <f>equipo14!L44</f>
        <v/>
      </c>
      <c r="N340">
        <f>equipo14!M44</f>
        <v/>
      </c>
      <c r="O340">
        <f>equipo14!N44</f>
        <v/>
      </c>
      <c r="P340">
        <f>equipo14!O44</f>
        <v/>
      </c>
      <c r="Q340">
        <f>equipo14!P44</f>
        <v/>
      </c>
      <c r="R340">
        <f>equipo14!Q44</f>
        <v/>
      </c>
      <c r="S340">
        <f>equipo14!R44</f>
        <v/>
      </c>
      <c r="U340" s="1">
        <f>equipo14!T44</f>
        <v/>
      </c>
      <c r="V340" s="1">
        <f>equipo14!U44</f>
        <v/>
      </c>
      <c r="X340">
        <f>A340</f>
        <v/>
      </c>
      <c r="Y340">
        <f>U340</f>
        <v/>
      </c>
      <c r="Z340">
        <f>Y340</f>
        <v/>
      </c>
      <c r="AA340">
        <f>Z340*10000-ROW()</f>
        <v/>
      </c>
      <c r="AB340">
        <f>A340</f>
        <v/>
      </c>
      <c r="AC340">
        <f>V340</f>
        <v/>
      </c>
      <c r="AD340">
        <f>AC340</f>
        <v/>
      </c>
      <c r="AE340">
        <f>AD340*10000-ROW()</f>
        <v/>
      </c>
      <c r="AF340">
        <f>A340</f>
        <v/>
      </c>
      <c r="AG340">
        <f>I340</f>
        <v/>
      </c>
      <c r="AH340">
        <f>AG340</f>
        <v/>
      </c>
      <c r="AI340">
        <f>AH340*10000-ROW()</f>
        <v/>
      </c>
      <c r="AJ340">
        <f>A340</f>
        <v/>
      </c>
      <c r="AK340">
        <f>J340</f>
        <v/>
      </c>
      <c r="AL340">
        <f>AK340</f>
        <v/>
      </c>
      <c r="AM340">
        <f>AL340*10000-ROW()</f>
        <v/>
      </c>
      <c r="AN340">
        <f>A340</f>
        <v/>
      </c>
      <c r="AO340">
        <f>F340</f>
        <v/>
      </c>
      <c r="AP340">
        <f>AO340</f>
        <v/>
      </c>
      <c r="AQ340">
        <f>AP340*10000-ROW()</f>
        <v/>
      </c>
    </row>
    <row r="341">
      <c r="A341">
        <f>equipo14!A45</f>
        <v/>
      </c>
      <c r="B341">
        <f>equipo14!B45</f>
        <v/>
      </c>
      <c r="C341">
        <f>equipo14!$A$6</f>
        <v/>
      </c>
      <c r="D341">
        <f>equipo14!C45</f>
        <v/>
      </c>
      <c r="E341">
        <f>equipo14!D45</f>
        <v/>
      </c>
      <c r="F341">
        <f>equipo14!E45</f>
        <v/>
      </c>
      <c r="G341">
        <f>equipo14!F45</f>
        <v/>
      </c>
      <c r="H341">
        <f>equipo14!G45</f>
        <v/>
      </c>
      <c r="I341">
        <f>equipo14!H45</f>
        <v/>
      </c>
      <c r="J341">
        <f>equipo14!I45</f>
        <v/>
      </c>
      <c r="K341">
        <f>equipo14!J45</f>
        <v/>
      </c>
      <c r="L341">
        <f>equipo14!K45</f>
        <v/>
      </c>
      <c r="M341">
        <f>equipo14!L45</f>
        <v/>
      </c>
      <c r="N341">
        <f>equipo14!M45</f>
        <v/>
      </c>
      <c r="O341">
        <f>equipo14!N45</f>
        <v/>
      </c>
      <c r="P341">
        <f>equipo14!O45</f>
        <v/>
      </c>
      <c r="Q341">
        <f>equipo14!P45</f>
        <v/>
      </c>
      <c r="R341">
        <f>equipo14!Q45</f>
        <v/>
      </c>
      <c r="S341">
        <f>equipo14!R45</f>
        <v/>
      </c>
      <c r="U341" s="1">
        <f>equipo14!T45</f>
        <v/>
      </c>
      <c r="V341" s="1">
        <f>equipo14!U45</f>
        <v/>
      </c>
      <c r="X341">
        <f>A341</f>
        <v/>
      </c>
      <c r="Y341">
        <f>U341</f>
        <v/>
      </c>
      <c r="Z341">
        <f>Y341</f>
        <v/>
      </c>
      <c r="AA341">
        <f>Z341*10000-ROW()</f>
        <v/>
      </c>
      <c r="AB341">
        <f>A341</f>
        <v/>
      </c>
      <c r="AC341">
        <f>V341</f>
        <v/>
      </c>
      <c r="AD341">
        <f>AC341</f>
        <v/>
      </c>
      <c r="AE341">
        <f>AD341*10000-ROW()</f>
        <v/>
      </c>
      <c r="AF341">
        <f>A341</f>
        <v/>
      </c>
      <c r="AG341">
        <f>I341</f>
        <v/>
      </c>
      <c r="AH341">
        <f>AG341</f>
        <v/>
      </c>
      <c r="AI341">
        <f>AH341*10000-ROW()</f>
        <v/>
      </c>
      <c r="AJ341">
        <f>A341</f>
        <v/>
      </c>
      <c r="AK341">
        <f>J341</f>
        <v/>
      </c>
      <c r="AL341">
        <f>AK341</f>
        <v/>
      </c>
      <c r="AM341">
        <f>AL341*10000-ROW()</f>
        <v/>
      </c>
      <c r="AN341">
        <f>A341</f>
        <v/>
      </c>
      <c r="AO341">
        <f>F341</f>
        <v/>
      </c>
      <c r="AP341">
        <f>AO341</f>
        <v/>
      </c>
      <c r="AQ341">
        <f>AP341*10000-ROW()</f>
        <v/>
      </c>
    </row>
    <row r="342">
      <c r="A342">
        <f>equipo14!A46</f>
        <v/>
      </c>
      <c r="B342">
        <f>equipo14!B46</f>
        <v/>
      </c>
      <c r="C342">
        <f>equipo14!$A$6</f>
        <v/>
      </c>
      <c r="D342">
        <f>equipo14!C46</f>
        <v/>
      </c>
      <c r="E342">
        <f>equipo14!D46</f>
        <v/>
      </c>
      <c r="F342">
        <f>equipo14!E46</f>
        <v/>
      </c>
      <c r="G342">
        <f>equipo14!F46</f>
        <v/>
      </c>
      <c r="H342">
        <f>equipo14!G46</f>
        <v/>
      </c>
      <c r="I342">
        <f>equipo14!H46</f>
        <v/>
      </c>
      <c r="J342">
        <f>equipo14!I46</f>
        <v/>
      </c>
      <c r="K342">
        <f>equipo14!J46</f>
        <v/>
      </c>
      <c r="L342">
        <f>equipo14!K46</f>
        <v/>
      </c>
      <c r="M342">
        <f>equipo14!L46</f>
        <v/>
      </c>
      <c r="N342">
        <f>equipo14!M46</f>
        <v/>
      </c>
      <c r="O342">
        <f>equipo14!N46</f>
        <v/>
      </c>
      <c r="P342">
        <f>equipo14!O46</f>
        <v/>
      </c>
      <c r="Q342">
        <f>equipo14!P46</f>
        <v/>
      </c>
      <c r="R342">
        <f>equipo14!Q46</f>
        <v/>
      </c>
      <c r="S342">
        <f>equipo14!R46</f>
        <v/>
      </c>
      <c r="U342" s="1">
        <f>equipo14!T46</f>
        <v/>
      </c>
      <c r="V342" s="1">
        <f>equipo14!U46</f>
        <v/>
      </c>
      <c r="X342">
        <f>A342</f>
        <v/>
      </c>
      <c r="Y342">
        <f>U342</f>
        <v/>
      </c>
      <c r="Z342">
        <f>Y342</f>
        <v/>
      </c>
      <c r="AA342">
        <f>Z342*10000-ROW()</f>
        <v/>
      </c>
      <c r="AB342">
        <f>A342</f>
        <v/>
      </c>
      <c r="AC342">
        <f>V342</f>
        <v/>
      </c>
      <c r="AD342">
        <f>AC342</f>
        <v/>
      </c>
      <c r="AE342">
        <f>AD342*10000-ROW()</f>
        <v/>
      </c>
      <c r="AF342">
        <f>A342</f>
        <v/>
      </c>
      <c r="AG342">
        <f>I342</f>
        <v/>
      </c>
      <c r="AH342">
        <f>AG342</f>
        <v/>
      </c>
      <c r="AI342">
        <f>AH342*10000-ROW()</f>
        <v/>
      </c>
      <c r="AJ342">
        <f>A342</f>
        <v/>
      </c>
      <c r="AK342">
        <f>J342</f>
        <v/>
      </c>
      <c r="AL342">
        <f>AK342</f>
        <v/>
      </c>
      <c r="AM342">
        <f>AL342*10000-ROW()</f>
        <v/>
      </c>
      <c r="AN342">
        <f>A342</f>
        <v/>
      </c>
      <c r="AO342">
        <f>F342</f>
        <v/>
      </c>
      <c r="AP342">
        <f>AO342</f>
        <v/>
      </c>
      <c r="AQ342">
        <f>AP342*10000-ROW()</f>
        <v/>
      </c>
    </row>
    <row r="343">
      <c r="A343">
        <f>equipo14!A47</f>
        <v/>
      </c>
      <c r="B343">
        <f>equipo14!B47</f>
        <v/>
      </c>
      <c r="C343">
        <f>equipo14!$A$6</f>
        <v/>
      </c>
      <c r="D343">
        <f>equipo14!C47</f>
        <v/>
      </c>
      <c r="E343">
        <f>equipo14!D47</f>
        <v/>
      </c>
      <c r="F343">
        <f>equipo14!E47</f>
        <v/>
      </c>
      <c r="G343">
        <f>equipo14!F47</f>
        <v/>
      </c>
      <c r="H343">
        <f>equipo14!G47</f>
        <v/>
      </c>
      <c r="I343">
        <f>equipo14!H47</f>
        <v/>
      </c>
      <c r="J343">
        <f>equipo14!I47</f>
        <v/>
      </c>
      <c r="K343">
        <f>equipo14!J47</f>
        <v/>
      </c>
      <c r="L343">
        <f>equipo14!K47</f>
        <v/>
      </c>
      <c r="M343">
        <f>equipo14!L47</f>
        <v/>
      </c>
      <c r="N343">
        <f>equipo14!M47</f>
        <v/>
      </c>
      <c r="O343">
        <f>equipo14!N47</f>
        <v/>
      </c>
      <c r="P343">
        <f>equipo14!O47</f>
        <v/>
      </c>
      <c r="Q343">
        <f>equipo14!P47</f>
        <v/>
      </c>
      <c r="R343">
        <f>equipo14!Q47</f>
        <v/>
      </c>
      <c r="S343">
        <f>equipo14!R47</f>
        <v/>
      </c>
      <c r="U343" s="1">
        <f>equipo14!T47</f>
        <v/>
      </c>
      <c r="V343" s="1">
        <f>equipo14!U47</f>
        <v/>
      </c>
      <c r="X343">
        <f>A343</f>
        <v/>
      </c>
      <c r="Y343">
        <f>U343</f>
        <v/>
      </c>
      <c r="Z343">
        <f>Y343</f>
        <v/>
      </c>
      <c r="AA343">
        <f>Z343*10000-ROW()</f>
        <v/>
      </c>
      <c r="AB343">
        <f>A343</f>
        <v/>
      </c>
      <c r="AC343">
        <f>V343</f>
        <v/>
      </c>
      <c r="AD343">
        <f>AC343</f>
        <v/>
      </c>
      <c r="AE343">
        <f>AD343*10000-ROW()</f>
        <v/>
      </c>
      <c r="AF343">
        <f>A343</f>
        <v/>
      </c>
      <c r="AG343">
        <f>I343</f>
        <v/>
      </c>
      <c r="AH343">
        <f>AG343</f>
        <v/>
      </c>
      <c r="AI343">
        <f>AH343*10000-ROW()</f>
        <v/>
      </c>
      <c r="AJ343">
        <f>A343</f>
        <v/>
      </c>
      <c r="AK343">
        <f>J343</f>
        <v/>
      </c>
      <c r="AL343">
        <f>AK343</f>
        <v/>
      </c>
      <c r="AM343">
        <f>AL343*10000-ROW()</f>
        <v/>
      </c>
      <c r="AN343">
        <f>A343</f>
        <v/>
      </c>
      <c r="AO343">
        <f>F343</f>
        <v/>
      </c>
      <c r="AP343">
        <f>AO343</f>
        <v/>
      </c>
      <c r="AQ343">
        <f>AP343*10000-ROW()</f>
        <v/>
      </c>
    </row>
    <row r="344">
      <c r="A344">
        <f>equipo14!A48</f>
        <v/>
      </c>
      <c r="B344">
        <f>equipo14!B48</f>
        <v/>
      </c>
      <c r="C344">
        <f>equipo14!$A$6</f>
        <v/>
      </c>
      <c r="D344">
        <f>equipo14!C48</f>
        <v/>
      </c>
      <c r="E344">
        <f>equipo14!D48</f>
        <v/>
      </c>
      <c r="F344">
        <f>equipo14!E48</f>
        <v/>
      </c>
      <c r="G344">
        <f>equipo14!F48</f>
        <v/>
      </c>
      <c r="H344">
        <f>equipo14!G48</f>
        <v/>
      </c>
      <c r="I344">
        <f>equipo14!H48</f>
        <v/>
      </c>
      <c r="J344">
        <f>equipo14!I48</f>
        <v/>
      </c>
      <c r="K344">
        <f>equipo14!J48</f>
        <v/>
      </c>
      <c r="L344">
        <f>equipo14!K48</f>
        <v/>
      </c>
      <c r="M344">
        <f>equipo14!L48</f>
        <v/>
      </c>
      <c r="N344">
        <f>equipo14!M48</f>
        <v/>
      </c>
      <c r="O344">
        <f>equipo14!N48</f>
        <v/>
      </c>
      <c r="P344">
        <f>equipo14!O48</f>
        <v/>
      </c>
      <c r="Q344">
        <f>equipo14!P48</f>
        <v/>
      </c>
      <c r="R344">
        <f>equipo14!Q48</f>
        <v/>
      </c>
      <c r="S344">
        <f>equipo14!R48</f>
        <v/>
      </c>
      <c r="U344" s="1">
        <f>equipo14!T48</f>
        <v/>
      </c>
      <c r="V344" s="1">
        <f>equipo14!U48</f>
        <v/>
      </c>
      <c r="X344">
        <f>A344</f>
        <v/>
      </c>
      <c r="Y344">
        <f>U344</f>
        <v/>
      </c>
      <c r="Z344">
        <f>Y344</f>
        <v/>
      </c>
      <c r="AA344">
        <f>Z344*10000-ROW()</f>
        <v/>
      </c>
      <c r="AB344">
        <f>A344</f>
        <v/>
      </c>
      <c r="AC344">
        <f>V344</f>
        <v/>
      </c>
      <c r="AD344">
        <f>AC344</f>
        <v/>
      </c>
      <c r="AE344">
        <f>AD344*10000-ROW()</f>
        <v/>
      </c>
      <c r="AF344">
        <f>A344</f>
        <v/>
      </c>
      <c r="AG344">
        <f>I344</f>
        <v/>
      </c>
      <c r="AH344">
        <f>AG344</f>
        <v/>
      </c>
      <c r="AI344">
        <f>AH344*10000-ROW()</f>
        <v/>
      </c>
      <c r="AJ344">
        <f>A344</f>
        <v/>
      </c>
      <c r="AK344">
        <f>J344</f>
        <v/>
      </c>
      <c r="AL344">
        <f>AK344</f>
        <v/>
      </c>
      <c r="AM344">
        <f>AL344*10000-ROW()</f>
        <v/>
      </c>
      <c r="AN344">
        <f>A344</f>
        <v/>
      </c>
      <c r="AO344">
        <f>F344</f>
        <v/>
      </c>
      <c r="AP344">
        <f>AO344</f>
        <v/>
      </c>
      <c r="AQ344">
        <f>AP344*10000-ROW()</f>
        <v/>
      </c>
    </row>
    <row r="345">
      <c r="A345">
        <f>equipo14!A49</f>
        <v/>
      </c>
      <c r="B345">
        <f>equipo14!B49</f>
        <v/>
      </c>
      <c r="C345">
        <f>equipo14!$A$6</f>
        <v/>
      </c>
      <c r="D345">
        <f>equipo14!C49</f>
        <v/>
      </c>
      <c r="E345">
        <f>equipo14!D49</f>
        <v/>
      </c>
      <c r="F345">
        <f>equipo14!E49</f>
        <v/>
      </c>
      <c r="G345">
        <f>equipo14!F49</f>
        <v/>
      </c>
      <c r="H345">
        <f>equipo14!G49</f>
        <v/>
      </c>
      <c r="I345">
        <f>equipo14!H49</f>
        <v/>
      </c>
      <c r="J345">
        <f>equipo14!I49</f>
        <v/>
      </c>
      <c r="K345">
        <f>equipo14!J49</f>
        <v/>
      </c>
      <c r="L345">
        <f>equipo14!K49</f>
        <v/>
      </c>
      <c r="M345">
        <f>equipo14!L49</f>
        <v/>
      </c>
      <c r="N345">
        <f>equipo14!M49</f>
        <v/>
      </c>
      <c r="O345">
        <f>equipo14!N49</f>
        <v/>
      </c>
      <c r="P345">
        <f>equipo14!O49</f>
        <v/>
      </c>
      <c r="Q345">
        <f>equipo14!P49</f>
        <v/>
      </c>
      <c r="R345">
        <f>equipo14!Q49</f>
        <v/>
      </c>
      <c r="S345">
        <f>equipo14!R49</f>
        <v/>
      </c>
      <c r="U345" s="1">
        <f>equipo14!T49</f>
        <v/>
      </c>
      <c r="V345" s="1">
        <f>equipo14!U49</f>
        <v/>
      </c>
      <c r="X345">
        <f>A345</f>
        <v/>
      </c>
      <c r="Y345">
        <f>U345</f>
        <v/>
      </c>
      <c r="Z345">
        <f>Y345</f>
        <v/>
      </c>
      <c r="AA345">
        <f>Z345*10000-ROW()</f>
        <v/>
      </c>
      <c r="AB345">
        <f>A345</f>
        <v/>
      </c>
      <c r="AC345">
        <f>V345</f>
        <v/>
      </c>
      <c r="AD345">
        <f>AC345</f>
        <v/>
      </c>
      <c r="AE345">
        <f>AD345*10000-ROW()</f>
        <v/>
      </c>
      <c r="AF345">
        <f>A345</f>
        <v/>
      </c>
      <c r="AG345">
        <f>I345</f>
        <v/>
      </c>
      <c r="AH345">
        <f>AG345</f>
        <v/>
      </c>
      <c r="AI345">
        <f>AH345*10000-ROW()</f>
        <v/>
      </c>
      <c r="AJ345">
        <f>A345</f>
        <v/>
      </c>
      <c r="AK345">
        <f>J345</f>
        <v/>
      </c>
      <c r="AL345">
        <f>AK345</f>
        <v/>
      </c>
      <c r="AM345">
        <f>AL345*10000-ROW()</f>
        <v/>
      </c>
      <c r="AN345">
        <f>A345</f>
        <v/>
      </c>
      <c r="AO345">
        <f>F345</f>
        <v/>
      </c>
      <c r="AP345">
        <f>AO345</f>
        <v/>
      </c>
      <c r="AQ345">
        <f>AP345*10000-ROW()</f>
        <v/>
      </c>
    </row>
    <row r="346">
      <c r="A346">
        <f>equipo14!A50</f>
        <v/>
      </c>
      <c r="B346">
        <f>equipo14!B50</f>
        <v/>
      </c>
      <c r="C346">
        <f>equipo14!$A$6</f>
        <v/>
      </c>
      <c r="D346">
        <f>equipo14!C50</f>
        <v/>
      </c>
      <c r="E346">
        <f>equipo14!D50</f>
        <v/>
      </c>
      <c r="F346">
        <f>equipo14!E50</f>
        <v/>
      </c>
      <c r="G346">
        <f>equipo14!F50</f>
        <v/>
      </c>
      <c r="H346">
        <f>equipo14!G50</f>
        <v/>
      </c>
      <c r="I346">
        <f>equipo14!H50</f>
        <v/>
      </c>
      <c r="J346">
        <f>equipo14!I50</f>
        <v/>
      </c>
      <c r="K346">
        <f>equipo14!J50</f>
        <v/>
      </c>
      <c r="L346">
        <f>equipo14!K50</f>
        <v/>
      </c>
      <c r="M346">
        <f>equipo14!L50</f>
        <v/>
      </c>
      <c r="N346">
        <f>equipo14!M50</f>
        <v/>
      </c>
      <c r="O346">
        <f>equipo14!N50</f>
        <v/>
      </c>
      <c r="P346">
        <f>equipo14!O50</f>
        <v/>
      </c>
      <c r="Q346">
        <f>equipo14!P50</f>
        <v/>
      </c>
      <c r="R346">
        <f>equipo14!Q50</f>
        <v/>
      </c>
      <c r="S346">
        <f>equipo14!R50</f>
        <v/>
      </c>
      <c r="U346" s="1">
        <f>equipo14!T50</f>
        <v/>
      </c>
      <c r="V346" s="1">
        <f>equipo14!U50</f>
        <v/>
      </c>
      <c r="X346">
        <f>A346</f>
        <v/>
      </c>
      <c r="Y346">
        <f>U346</f>
        <v/>
      </c>
      <c r="Z346">
        <f>Y346</f>
        <v/>
      </c>
      <c r="AA346">
        <f>Z346*10000-ROW()</f>
        <v/>
      </c>
      <c r="AB346">
        <f>A346</f>
        <v/>
      </c>
      <c r="AC346">
        <f>V346</f>
        <v/>
      </c>
      <c r="AD346">
        <f>AC346</f>
        <v/>
      </c>
      <c r="AE346">
        <f>AD346*10000-ROW()</f>
        <v/>
      </c>
      <c r="AF346">
        <f>A346</f>
        <v/>
      </c>
      <c r="AG346">
        <f>I346</f>
        <v/>
      </c>
      <c r="AH346">
        <f>AG346</f>
        <v/>
      </c>
      <c r="AI346">
        <f>AH346*10000-ROW()</f>
        <v/>
      </c>
      <c r="AJ346">
        <f>A346</f>
        <v/>
      </c>
      <c r="AK346">
        <f>J346</f>
        <v/>
      </c>
      <c r="AL346">
        <f>AK346</f>
        <v/>
      </c>
      <c r="AM346">
        <f>AL346*10000-ROW()</f>
        <v/>
      </c>
      <c r="AN346">
        <f>A346</f>
        <v/>
      </c>
      <c r="AO346">
        <f>F346</f>
        <v/>
      </c>
      <c r="AP346">
        <f>AO346</f>
        <v/>
      </c>
      <c r="AQ346">
        <f>AP346*10000-ROW()</f>
        <v/>
      </c>
    </row>
    <row r="347">
      <c r="A347">
        <f>equipo14!A51</f>
        <v/>
      </c>
      <c r="B347">
        <f>equipo14!B51</f>
        <v/>
      </c>
      <c r="C347">
        <f>equipo14!$A$6</f>
        <v/>
      </c>
      <c r="D347">
        <f>equipo14!C51</f>
        <v/>
      </c>
      <c r="E347">
        <f>equipo14!D51</f>
        <v/>
      </c>
      <c r="F347">
        <f>equipo14!E51</f>
        <v/>
      </c>
      <c r="G347">
        <f>equipo14!F51</f>
        <v/>
      </c>
      <c r="H347">
        <f>equipo14!G51</f>
        <v/>
      </c>
      <c r="I347">
        <f>equipo14!H51</f>
        <v/>
      </c>
      <c r="J347">
        <f>equipo14!I51</f>
        <v/>
      </c>
      <c r="K347">
        <f>equipo14!J51</f>
        <v/>
      </c>
      <c r="L347">
        <f>equipo14!K51</f>
        <v/>
      </c>
      <c r="M347">
        <f>equipo14!L51</f>
        <v/>
      </c>
      <c r="N347">
        <f>equipo14!M51</f>
        <v/>
      </c>
      <c r="O347">
        <f>equipo14!N51</f>
        <v/>
      </c>
      <c r="P347">
        <f>equipo14!O51</f>
        <v/>
      </c>
      <c r="Q347">
        <f>equipo14!P51</f>
        <v/>
      </c>
      <c r="R347">
        <f>equipo14!Q51</f>
        <v/>
      </c>
      <c r="S347">
        <f>equipo14!R51</f>
        <v/>
      </c>
      <c r="U347" s="1">
        <f>equipo14!T51</f>
        <v/>
      </c>
      <c r="V347" s="1">
        <f>equipo14!U51</f>
        <v/>
      </c>
      <c r="X347">
        <f>A347</f>
        <v/>
      </c>
      <c r="Y347">
        <f>U347</f>
        <v/>
      </c>
      <c r="Z347">
        <f>Y347</f>
        <v/>
      </c>
      <c r="AA347">
        <f>Z347*10000-ROW()</f>
        <v/>
      </c>
      <c r="AB347">
        <f>A347</f>
        <v/>
      </c>
      <c r="AC347">
        <f>V347</f>
        <v/>
      </c>
      <c r="AD347">
        <f>AC347</f>
        <v/>
      </c>
      <c r="AE347">
        <f>AD347*10000-ROW()</f>
        <v/>
      </c>
      <c r="AF347">
        <f>A347</f>
        <v/>
      </c>
      <c r="AG347">
        <f>I347</f>
        <v/>
      </c>
      <c r="AH347">
        <f>AG347</f>
        <v/>
      </c>
      <c r="AI347">
        <f>AH347*10000-ROW()</f>
        <v/>
      </c>
      <c r="AJ347">
        <f>A347</f>
        <v/>
      </c>
      <c r="AK347">
        <f>J347</f>
        <v/>
      </c>
      <c r="AL347">
        <f>AK347</f>
        <v/>
      </c>
      <c r="AM347">
        <f>AL347*10000-ROW()</f>
        <v/>
      </c>
      <c r="AN347">
        <f>A347</f>
        <v/>
      </c>
      <c r="AO347">
        <f>F347</f>
        <v/>
      </c>
      <c r="AP347">
        <f>AO347</f>
        <v/>
      </c>
      <c r="AQ347">
        <f>AP347*10000-ROW()</f>
        <v/>
      </c>
    </row>
    <row r="348">
      <c r="A348">
        <f>equipo14!A52</f>
        <v/>
      </c>
      <c r="B348">
        <f>equipo14!B52</f>
        <v/>
      </c>
      <c r="C348">
        <f>equipo14!$A$6</f>
        <v/>
      </c>
      <c r="D348">
        <f>equipo14!C52</f>
        <v/>
      </c>
      <c r="E348">
        <f>equipo14!D52</f>
        <v/>
      </c>
      <c r="F348">
        <f>equipo14!E52</f>
        <v/>
      </c>
      <c r="G348">
        <f>equipo14!F52</f>
        <v/>
      </c>
      <c r="H348">
        <f>equipo14!G52</f>
        <v/>
      </c>
      <c r="I348">
        <f>equipo14!H52</f>
        <v/>
      </c>
      <c r="J348">
        <f>equipo14!I52</f>
        <v/>
      </c>
      <c r="K348">
        <f>equipo14!J52</f>
        <v/>
      </c>
      <c r="L348">
        <f>equipo14!K52</f>
        <v/>
      </c>
      <c r="M348">
        <f>equipo14!L52</f>
        <v/>
      </c>
      <c r="N348">
        <f>equipo14!M52</f>
        <v/>
      </c>
      <c r="O348">
        <f>equipo14!N52</f>
        <v/>
      </c>
      <c r="P348">
        <f>equipo14!O52</f>
        <v/>
      </c>
      <c r="Q348">
        <f>equipo14!P52</f>
        <v/>
      </c>
      <c r="R348">
        <f>equipo14!Q52</f>
        <v/>
      </c>
      <c r="S348">
        <f>equipo14!R52</f>
        <v/>
      </c>
      <c r="U348" s="1">
        <f>equipo14!T52</f>
        <v/>
      </c>
      <c r="V348" s="1">
        <f>equipo14!U52</f>
        <v/>
      </c>
      <c r="X348">
        <f>A348</f>
        <v/>
      </c>
      <c r="Y348">
        <f>U348</f>
        <v/>
      </c>
      <c r="Z348">
        <f>Y348</f>
        <v/>
      </c>
      <c r="AA348">
        <f>Z348*10000-ROW()</f>
        <v/>
      </c>
      <c r="AB348">
        <f>A348</f>
        <v/>
      </c>
      <c r="AC348">
        <f>V348</f>
        <v/>
      </c>
      <c r="AD348">
        <f>AC348</f>
        <v/>
      </c>
      <c r="AE348">
        <f>AD348*10000-ROW()</f>
        <v/>
      </c>
      <c r="AF348">
        <f>A348</f>
        <v/>
      </c>
      <c r="AG348">
        <f>I348</f>
        <v/>
      </c>
      <c r="AH348">
        <f>AG348</f>
        <v/>
      </c>
      <c r="AI348">
        <f>AH348*10000-ROW()</f>
        <v/>
      </c>
      <c r="AJ348">
        <f>A348</f>
        <v/>
      </c>
      <c r="AK348">
        <f>J348</f>
        <v/>
      </c>
      <c r="AL348">
        <f>AK348</f>
        <v/>
      </c>
      <c r="AM348">
        <f>AL348*10000-ROW()</f>
        <v/>
      </c>
      <c r="AN348">
        <f>A348</f>
        <v/>
      </c>
      <c r="AO348">
        <f>F348</f>
        <v/>
      </c>
      <c r="AP348">
        <f>AO348</f>
        <v/>
      </c>
      <c r="AQ348">
        <f>AP348*10000-ROW()</f>
        <v/>
      </c>
    </row>
    <row r="349">
      <c r="A349">
        <f>equipo14!A53</f>
        <v/>
      </c>
      <c r="B349">
        <f>equipo14!B53</f>
        <v/>
      </c>
      <c r="C349">
        <f>equipo14!$A$6</f>
        <v/>
      </c>
      <c r="D349">
        <f>equipo14!C53</f>
        <v/>
      </c>
      <c r="E349">
        <f>equipo14!D53</f>
        <v/>
      </c>
      <c r="F349">
        <f>equipo14!E53</f>
        <v/>
      </c>
      <c r="G349">
        <f>equipo14!F53</f>
        <v/>
      </c>
      <c r="H349">
        <f>equipo14!G53</f>
        <v/>
      </c>
      <c r="I349">
        <f>equipo14!H53</f>
        <v/>
      </c>
      <c r="J349">
        <f>equipo14!I53</f>
        <v/>
      </c>
      <c r="K349">
        <f>equipo14!J53</f>
        <v/>
      </c>
      <c r="L349">
        <f>equipo14!K53</f>
        <v/>
      </c>
      <c r="M349">
        <f>equipo14!L53</f>
        <v/>
      </c>
      <c r="N349">
        <f>equipo14!M53</f>
        <v/>
      </c>
      <c r="O349">
        <f>equipo14!N53</f>
        <v/>
      </c>
      <c r="P349">
        <f>equipo14!O53</f>
        <v/>
      </c>
      <c r="Q349">
        <f>equipo14!P53</f>
        <v/>
      </c>
      <c r="R349">
        <f>equipo14!Q53</f>
        <v/>
      </c>
      <c r="S349">
        <f>equipo14!R53</f>
        <v/>
      </c>
      <c r="U349" s="1">
        <f>equipo14!T53</f>
        <v/>
      </c>
      <c r="V349" s="1">
        <f>equipo14!U53</f>
        <v/>
      </c>
      <c r="X349">
        <f>A349</f>
        <v/>
      </c>
      <c r="Y349">
        <f>U349</f>
        <v/>
      </c>
      <c r="Z349">
        <f>Y349</f>
        <v/>
      </c>
      <c r="AA349">
        <f>Z349*10000-ROW()</f>
        <v/>
      </c>
      <c r="AB349">
        <f>A349</f>
        <v/>
      </c>
      <c r="AC349">
        <f>V349</f>
        <v/>
      </c>
      <c r="AD349">
        <f>AC349</f>
        <v/>
      </c>
      <c r="AE349">
        <f>AD349*10000-ROW()</f>
        <v/>
      </c>
      <c r="AF349">
        <f>A349</f>
        <v/>
      </c>
      <c r="AG349">
        <f>I349</f>
        <v/>
      </c>
      <c r="AH349">
        <f>AG349</f>
        <v/>
      </c>
      <c r="AI349">
        <f>AH349*10000-ROW()</f>
        <v/>
      </c>
      <c r="AJ349">
        <f>A349</f>
        <v/>
      </c>
      <c r="AK349">
        <f>J349</f>
        <v/>
      </c>
      <c r="AL349">
        <f>AK349</f>
        <v/>
      </c>
      <c r="AM349">
        <f>AL349*10000-ROW()</f>
        <v/>
      </c>
      <c r="AN349">
        <f>A349</f>
        <v/>
      </c>
      <c r="AO349">
        <f>F349</f>
        <v/>
      </c>
      <c r="AP349">
        <f>AO349</f>
        <v/>
      </c>
      <c r="AQ349">
        <f>AP349*10000-ROW()</f>
        <v/>
      </c>
    </row>
    <row r="350">
      <c r="A350">
        <f>equipo14!A54</f>
        <v/>
      </c>
      <c r="B350">
        <f>equipo14!B54</f>
        <v/>
      </c>
      <c r="C350">
        <f>equipo14!$A$6</f>
        <v/>
      </c>
      <c r="D350">
        <f>equipo14!C54</f>
        <v/>
      </c>
      <c r="E350">
        <f>equipo14!D54</f>
        <v/>
      </c>
      <c r="F350">
        <f>equipo14!E54</f>
        <v/>
      </c>
      <c r="G350">
        <f>equipo14!F54</f>
        <v/>
      </c>
      <c r="H350">
        <f>equipo14!G54</f>
        <v/>
      </c>
      <c r="I350">
        <f>equipo14!H54</f>
        <v/>
      </c>
      <c r="J350">
        <f>equipo14!I54</f>
        <v/>
      </c>
      <c r="K350">
        <f>equipo14!J54</f>
        <v/>
      </c>
      <c r="L350">
        <f>equipo14!K54</f>
        <v/>
      </c>
      <c r="M350">
        <f>equipo14!L54</f>
        <v/>
      </c>
      <c r="N350">
        <f>equipo14!M54</f>
        <v/>
      </c>
      <c r="O350">
        <f>equipo14!N54</f>
        <v/>
      </c>
      <c r="P350">
        <f>equipo14!O54</f>
        <v/>
      </c>
      <c r="Q350">
        <f>equipo14!P54</f>
        <v/>
      </c>
      <c r="R350">
        <f>equipo14!Q54</f>
        <v/>
      </c>
      <c r="S350">
        <f>equipo14!R54</f>
        <v/>
      </c>
      <c r="U350" s="1">
        <f>equipo14!T54</f>
        <v/>
      </c>
      <c r="V350" s="1">
        <f>equipo14!U54</f>
        <v/>
      </c>
      <c r="X350">
        <f>A350</f>
        <v/>
      </c>
      <c r="Y350">
        <f>U350</f>
        <v/>
      </c>
      <c r="Z350">
        <f>Y350</f>
        <v/>
      </c>
      <c r="AA350">
        <f>Z350*10000-ROW()</f>
        <v/>
      </c>
      <c r="AB350">
        <f>A350</f>
        <v/>
      </c>
      <c r="AC350">
        <f>V350</f>
        <v/>
      </c>
      <c r="AD350">
        <f>AC350</f>
        <v/>
      </c>
      <c r="AE350">
        <f>AD350*10000-ROW()</f>
        <v/>
      </c>
      <c r="AF350">
        <f>A350</f>
        <v/>
      </c>
      <c r="AG350">
        <f>I350</f>
        <v/>
      </c>
      <c r="AH350">
        <f>AG350</f>
        <v/>
      </c>
      <c r="AI350">
        <f>AH350*10000-ROW()</f>
        <v/>
      </c>
      <c r="AJ350">
        <f>A350</f>
        <v/>
      </c>
      <c r="AK350">
        <f>J350</f>
        <v/>
      </c>
      <c r="AL350">
        <f>AK350</f>
        <v/>
      </c>
      <c r="AM350">
        <f>AL350*10000-ROW()</f>
        <v/>
      </c>
      <c r="AN350">
        <f>A350</f>
        <v/>
      </c>
      <c r="AO350">
        <f>F350</f>
        <v/>
      </c>
      <c r="AP350">
        <f>AO350</f>
        <v/>
      </c>
      <c r="AQ350">
        <f>AP350*10000-ROW()</f>
        <v/>
      </c>
    </row>
    <row r="351">
      <c r="A351">
        <f>equipo14!A55</f>
        <v/>
      </c>
      <c r="B351">
        <f>equipo14!B55</f>
        <v/>
      </c>
      <c r="C351">
        <f>equipo14!$A$6</f>
        <v/>
      </c>
      <c r="D351">
        <f>equipo14!C55</f>
        <v/>
      </c>
      <c r="E351">
        <f>equipo14!D55</f>
        <v/>
      </c>
      <c r="F351">
        <f>equipo14!E55</f>
        <v/>
      </c>
      <c r="G351">
        <f>equipo14!F55</f>
        <v/>
      </c>
      <c r="H351">
        <f>equipo14!G55</f>
        <v/>
      </c>
      <c r="I351">
        <f>equipo14!H55</f>
        <v/>
      </c>
      <c r="J351">
        <f>equipo14!I55</f>
        <v/>
      </c>
      <c r="K351">
        <f>equipo14!J55</f>
        <v/>
      </c>
      <c r="L351">
        <f>equipo14!K55</f>
        <v/>
      </c>
      <c r="M351">
        <f>equipo14!L55</f>
        <v/>
      </c>
      <c r="N351">
        <f>equipo14!M55</f>
        <v/>
      </c>
      <c r="O351">
        <f>equipo14!N55</f>
        <v/>
      </c>
      <c r="P351">
        <f>equipo14!O55</f>
        <v/>
      </c>
      <c r="Q351">
        <f>equipo14!P55</f>
        <v/>
      </c>
      <c r="R351">
        <f>equipo14!Q55</f>
        <v/>
      </c>
      <c r="S351">
        <f>equipo14!R55</f>
        <v/>
      </c>
      <c r="U351" s="1">
        <f>equipo14!T55</f>
        <v/>
      </c>
      <c r="V351" s="1">
        <f>equipo14!U55</f>
        <v/>
      </c>
      <c r="X351">
        <f>A351</f>
        <v/>
      </c>
      <c r="Y351">
        <f>U351</f>
        <v/>
      </c>
      <c r="Z351">
        <f>Y351</f>
        <v/>
      </c>
      <c r="AA351">
        <f>Z351*10000-ROW()</f>
        <v/>
      </c>
      <c r="AB351">
        <f>A351</f>
        <v/>
      </c>
      <c r="AC351">
        <f>V351</f>
        <v/>
      </c>
      <c r="AD351">
        <f>AC351</f>
        <v/>
      </c>
      <c r="AE351">
        <f>AD351*10000-ROW()</f>
        <v/>
      </c>
      <c r="AF351">
        <f>A351</f>
        <v/>
      </c>
      <c r="AG351">
        <f>I351</f>
        <v/>
      </c>
      <c r="AH351">
        <f>AG351</f>
        <v/>
      </c>
      <c r="AI351">
        <f>AH351*10000-ROW()</f>
        <v/>
      </c>
      <c r="AJ351">
        <f>A351</f>
        <v/>
      </c>
      <c r="AK351">
        <f>J351</f>
        <v/>
      </c>
      <c r="AL351">
        <f>AK351</f>
        <v/>
      </c>
      <c r="AM351">
        <f>AL351*10000-ROW()</f>
        <v/>
      </c>
      <c r="AN351">
        <f>A351</f>
        <v/>
      </c>
      <c r="AO351">
        <f>F351</f>
        <v/>
      </c>
      <c r="AP351">
        <f>AO351</f>
        <v/>
      </c>
      <c r="AQ351">
        <f>AP351*10000-ROW()</f>
        <v/>
      </c>
    </row>
    <row r="352">
      <c r="A352">
        <f>equipo14!A56</f>
        <v/>
      </c>
      <c r="B352">
        <f>equipo14!B56</f>
        <v/>
      </c>
      <c r="C352">
        <f>equipo14!$A$6</f>
        <v/>
      </c>
      <c r="D352">
        <f>equipo14!C56</f>
        <v/>
      </c>
      <c r="E352">
        <f>equipo14!D56</f>
        <v/>
      </c>
      <c r="F352">
        <f>equipo14!E56</f>
        <v/>
      </c>
      <c r="G352">
        <f>equipo14!F56</f>
        <v/>
      </c>
      <c r="H352">
        <f>equipo14!G56</f>
        <v/>
      </c>
      <c r="I352">
        <f>equipo14!H56</f>
        <v/>
      </c>
      <c r="J352">
        <f>equipo14!I56</f>
        <v/>
      </c>
      <c r="K352">
        <f>equipo14!J56</f>
        <v/>
      </c>
      <c r="L352">
        <f>equipo14!K56</f>
        <v/>
      </c>
      <c r="M352">
        <f>equipo14!L56</f>
        <v/>
      </c>
      <c r="N352">
        <f>equipo14!M56</f>
        <v/>
      </c>
      <c r="O352">
        <f>equipo14!N56</f>
        <v/>
      </c>
      <c r="P352">
        <f>equipo14!O56</f>
        <v/>
      </c>
      <c r="Q352">
        <f>equipo14!P56</f>
        <v/>
      </c>
      <c r="R352">
        <f>equipo14!Q56</f>
        <v/>
      </c>
      <c r="S352">
        <f>equipo14!R56</f>
        <v/>
      </c>
      <c r="U352" s="1">
        <f>equipo14!T56</f>
        <v/>
      </c>
      <c r="V352" s="1">
        <f>equipo14!U56</f>
        <v/>
      </c>
      <c r="X352">
        <f>A352</f>
        <v/>
      </c>
      <c r="Y352">
        <f>U352</f>
        <v/>
      </c>
      <c r="Z352">
        <f>Y352</f>
        <v/>
      </c>
      <c r="AA352">
        <f>Z352*10000-ROW()</f>
        <v/>
      </c>
      <c r="AB352">
        <f>A352</f>
        <v/>
      </c>
      <c r="AC352">
        <f>V352</f>
        <v/>
      </c>
      <c r="AD352">
        <f>AC352</f>
        <v/>
      </c>
      <c r="AE352">
        <f>AD352*10000-ROW()</f>
        <v/>
      </c>
      <c r="AF352">
        <f>A352</f>
        <v/>
      </c>
      <c r="AG352">
        <f>I352</f>
        <v/>
      </c>
      <c r="AH352">
        <f>AG352</f>
        <v/>
      </c>
      <c r="AI352">
        <f>AH352*10000-ROW()</f>
        <v/>
      </c>
      <c r="AJ352">
        <f>A352</f>
        <v/>
      </c>
      <c r="AK352">
        <f>J352</f>
        <v/>
      </c>
      <c r="AL352">
        <f>AK352</f>
        <v/>
      </c>
      <c r="AM352">
        <f>AL352*10000-ROW()</f>
        <v/>
      </c>
      <c r="AN352">
        <f>A352</f>
        <v/>
      </c>
      <c r="AO352">
        <f>F352</f>
        <v/>
      </c>
      <c r="AP352">
        <f>AO352</f>
        <v/>
      </c>
      <c r="AQ352">
        <f>AP352*10000-ROW()</f>
        <v/>
      </c>
    </row>
    <row r="353">
      <c r="A353">
        <f>equipo14!A57</f>
        <v/>
      </c>
      <c r="B353">
        <f>equipo14!B57</f>
        <v/>
      </c>
      <c r="C353">
        <f>equipo14!$A$6</f>
        <v/>
      </c>
      <c r="D353">
        <f>equipo14!C57</f>
        <v/>
      </c>
      <c r="E353">
        <f>equipo14!D57</f>
        <v/>
      </c>
      <c r="F353">
        <f>equipo14!E57</f>
        <v/>
      </c>
      <c r="G353">
        <f>equipo14!F57</f>
        <v/>
      </c>
      <c r="H353">
        <f>equipo14!G57</f>
        <v/>
      </c>
      <c r="I353">
        <f>equipo14!H57</f>
        <v/>
      </c>
      <c r="J353">
        <f>equipo14!I57</f>
        <v/>
      </c>
      <c r="K353">
        <f>equipo14!J57</f>
        <v/>
      </c>
      <c r="L353">
        <f>equipo14!K57</f>
        <v/>
      </c>
      <c r="M353">
        <f>equipo14!L57</f>
        <v/>
      </c>
      <c r="N353">
        <f>equipo14!M57</f>
        <v/>
      </c>
      <c r="O353">
        <f>equipo14!N57</f>
        <v/>
      </c>
      <c r="P353">
        <f>equipo14!O57</f>
        <v/>
      </c>
      <c r="Q353">
        <f>equipo14!P57</f>
        <v/>
      </c>
      <c r="R353">
        <f>equipo14!Q57</f>
        <v/>
      </c>
      <c r="S353">
        <f>equipo14!R57</f>
        <v/>
      </c>
      <c r="U353" s="1">
        <f>equipo14!T57</f>
        <v/>
      </c>
      <c r="V353" s="1">
        <f>equipo14!U57</f>
        <v/>
      </c>
      <c r="X353">
        <f>A353</f>
        <v/>
      </c>
      <c r="Y353">
        <f>U353</f>
        <v/>
      </c>
      <c r="Z353">
        <f>Y353</f>
        <v/>
      </c>
      <c r="AA353">
        <f>Z353*10000-ROW()</f>
        <v/>
      </c>
      <c r="AB353">
        <f>A353</f>
        <v/>
      </c>
      <c r="AC353">
        <f>V353</f>
        <v/>
      </c>
      <c r="AD353">
        <f>AC353</f>
        <v/>
      </c>
      <c r="AE353">
        <f>AD353*10000-ROW()</f>
        <v/>
      </c>
      <c r="AF353">
        <f>A353</f>
        <v/>
      </c>
      <c r="AG353">
        <f>I353</f>
        <v/>
      </c>
      <c r="AH353">
        <f>AG353</f>
        <v/>
      </c>
      <c r="AI353">
        <f>AH353*10000-ROW()</f>
        <v/>
      </c>
      <c r="AJ353">
        <f>A353</f>
        <v/>
      </c>
      <c r="AK353">
        <f>J353</f>
        <v/>
      </c>
      <c r="AL353">
        <f>AK353</f>
        <v/>
      </c>
      <c r="AM353">
        <f>AL353*10000-ROW()</f>
        <v/>
      </c>
      <c r="AN353">
        <f>A353</f>
        <v/>
      </c>
      <c r="AO353">
        <f>F353</f>
        <v/>
      </c>
      <c r="AP353">
        <f>AO353</f>
        <v/>
      </c>
      <c r="AQ353">
        <f>AP353*10000-ROW()</f>
        <v/>
      </c>
    </row>
    <row r="354">
      <c r="A354">
        <f>equipo14!A58</f>
        <v/>
      </c>
      <c r="B354">
        <f>equipo14!B58</f>
        <v/>
      </c>
      <c r="C354">
        <f>equipo14!$A$6</f>
        <v/>
      </c>
      <c r="D354">
        <f>equipo14!C58</f>
        <v/>
      </c>
      <c r="E354">
        <f>equipo14!D58</f>
        <v/>
      </c>
      <c r="F354">
        <f>equipo14!E58</f>
        <v/>
      </c>
      <c r="G354">
        <f>equipo14!F58</f>
        <v/>
      </c>
      <c r="H354">
        <f>equipo14!G58</f>
        <v/>
      </c>
      <c r="I354">
        <f>equipo14!H58</f>
        <v/>
      </c>
      <c r="J354">
        <f>equipo14!I58</f>
        <v/>
      </c>
      <c r="K354">
        <f>equipo14!J58</f>
        <v/>
      </c>
      <c r="L354">
        <f>equipo14!K58</f>
        <v/>
      </c>
      <c r="M354">
        <f>equipo14!L58</f>
        <v/>
      </c>
      <c r="N354">
        <f>equipo14!M58</f>
        <v/>
      </c>
      <c r="O354">
        <f>equipo14!N58</f>
        <v/>
      </c>
      <c r="P354">
        <f>equipo14!O58</f>
        <v/>
      </c>
      <c r="Q354">
        <f>equipo14!P58</f>
        <v/>
      </c>
      <c r="R354">
        <f>equipo14!Q58</f>
        <v/>
      </c>
      <c r="S354">
        <f>equipo14!R58</f>
        <v/>
      </c>
      <c r="U354" s="1">
        <f>equipo14!T58</f>
        <v/>
      </c>
      <c r="V354" s="1">
        <f>equipo14!U58</f>
        <v/>
      </c>
      <c r="X354">
        <f>A354</f>
        <v/>
      </c>
      <c r="Y354">
        <f>U354</f>
        <v/>
      </c>
      <c r="Z354">
        <f>Y354</f>
        <v/>
      </c>
      <c r="AA354">
        <f>Z354*10000-ROW()</f>
        <v/>
      </c>
      <c r="AB354">
        <f>A354</f>
        <v/>
      </c>
      <c r="AC354">
        <f>V354</f>
        <v/>
      </c>
      <c r="AD354">
        <f>AC354</f>
        <v/>
      </c>
      <c r="AE354">
        <f>AD354*10000-ROW()</f>
        <v/>
      </c>
      <c r="AF354">
        <f>A354</f>
        <v/>
      </c>
      <c r="AG354">
        <f>I354</f>
        <v/>
      </c>
      <c r="AH354">
        <f>AG354</f>
        <v/>
      </c>
      <c r="AI354">
        <f>AH354*10000-ROW()</f>
        <v/>
      </c>
      <c r="AJ354">
        <f>A354</f>
        <v/>
      </c>
      <c r="AK354">
        <f>J354</f>
        <v/>
      </c>
      <c r="AL354">
        <f>AK354</f>
        <v/>
      </c>
      <c r="AM354">
        <f>AL354*10000-ROW()</f>
        <v/>
      </c>
      <c r="AN354">
        <f>A354</f>
        <v/>
      </c>
      <c r="AO354">
        <f>F354</f>
        <v/>
      </c>
      <c r="AP354">
        <f>AO354</f>
        <v/>
      </c>
      <c r="AQ354">
        <f>AP354*10000-ROW()</f>
        <v/>
      </c>
    </row>
    <row r="355">
      <c r="A355">
        <f>equipo14!A59</f>
        <v/>
      </c>
      <c r="B355">
        <f>equipo14!B59</f>
        <v/>
      </c>
      <c r="C355">
        <f>equipo14!$A$6</f>
        <v/>
      </c>
      <c r="D355">
        <f>equipo14!C59</f>
        <v/>
      </c>
      <c r="E355">
        <f>equipo14!D59</f>
        <v/>
      </c>
      <c r="F355">
        <f>equipo14!E59</f>
        <v/>
      </c>
      <c r="G355">
        <f>equipo14!F59</f>
        <v/>
      </c>
      <c r="H355">
        <f>equipo14!G59</f>
        <v/>
      </c>
      <c r="I355">
        <f>equipo14!H59</f>
        <v/>
      </c>
      <c r="J355">
        <f>equipo14!I59</f>
        <v/>
      </c>
      <c r="K355">
        <f>equipo14!J59</f>
        <v/>
      </c>
      <c r="L355">
        <f>equipo14!K59</f>
        <v/>
      </c>
      <c r="M355">
        <f>equipo14!L59</f>
        <v/>
      </c>
      <c r="N355">
        <f>equipo14!M59</f>
        <v/>
      </c>
      <c r="O355">
        <f>equipo14!N59</f>
        <v/>
      </c>
      <c r="P355">
        <f>equipo14!O59</f>
        <v/>
      </c>
      <c r="Q355">
        <f>equipo14!P59</f>
        <v/>
      </c>
      <c r="R355">
        <f>equipo14!Q59</f>
        <v/>
      </c>
      <c r="S355">
        <f>equipo14!R59</f>
        <v/>
      </c>
      <c r="U355" s="1">
        <f>equipo14!T59</f>
        <v/>
      </c>
      <c r="V355" s="1">
        <f>equipo14!U59</f>
        <v/>
      </c>
      <c r="X355">
        <f>A355</f>
        <v/>
      </c>
      <c r="Y355">
        <f>U355</f>
        <v/>
      </c>
      <c r="Z355">
        <f>Y355</f>
        <v/>
      </c>
      <c r="AA355">
        <f>Z355*10000-ROW()</f>
        <v/>
      </c>
      <c r="AB355">
        <f>A355</f>
        <v/>
      </c>
      <c r="AC355">
        <f>V355</f>
        <v/>
      </c>
      <c r="AD355">
        <f>AC355</f>
        <v/>
      </c>
      <c r="AE355">
        <f>AD355*10000-ROW()</f>
        <v/>
      </c>
      <c r="AF355">
        <f>A355</f>
        <v/>
      </c>
      <c r="AG355">
        <f>I355</f>
        <v/>
      </c>
      <c r="AH355">
        <f>AG355</f>
        <v/>
      </c>
      <c r="AI355">
        <f>AH355*10000-ROW()</f>
        <v/>
      </c>
      <c r="AJ355">
        <f>A355</f>
        <v/>
      </c>
      <c r="AK355">
        <f>J355</f>
        <v/>
      </c>
      <c r="AL355">
        <f>AK355</f>
        <v/>
      </c>
      <c r="AM355">
        <f>AL355*10000-ROW()</f>
        <v/>
      </c>
      <c r="AN355">
        <f>A355</f>
        <v/>
      </c>
      <c r="AO355">
        <f>F355</f>
        <v/>
      </c>
      <c r="AP355">
        <f>AO355</f>
        <v/>
      </c>
      <c r="AQ355">
        <f>AP355*10000-ROW()</f>
        <v/>
      </c>
    </row>
    <row r="356">
      <c r="A356">
        <f>equipo14!A60</f>
        <v/>
      </c>
      <c r="B356">
        <f>equipo14!B60</f>
        <v/>
      </c>
      <c r="C356">
        <f>equipo14!$A$6</f>
        <v/>
      </c>
      <c r="D356">
        <f>equipo14!C60</f>
        <v/>
      </c>
      <c r="E356">
        <f>equipo14!D60</f>
        <v/>
      </c>
      <c r="F356">
        <f>equipo14!E60</f>
        <v/>
      </c>
      <c r="G356">
        <f>equipo14!F60</f>
        <v/>
      </c>
      <c r="H356">
        <f>equipo14!G60</f>
        <v/>
      </c>
      <c r="I356">
        <f>equipo14!H60</f>
        <v/>
      </c>
      <c r="J356">
        <f>equipo14!I60</f>
        <v/>
      </c>
      <c r="K356">
        <f>equipo14!J60</f>
        <v/>
      </c>
      <c r="L356">
        <f>equipo14!K60</f>
        <v/>
      </c>
      <c r="M356">
        <f>equipo14!L60</f>
        <v/>
      </c>
      <c r="N356">
        <f>equipo14!M60</f>
        <v/>
      </c>
      <c r="O356">
        <f>equipo14!N60</f>
        <v/>
      </c>
      <c r="P356">
        <f>equipo14!O60</f>
        <v/>
      </c>
      <c r="Q356">
        <f>equipo14!P60</f>
        <v/>
      </c>
      <c r="R356">
        <f>equipo14!Q60</f>
        <v/>
      </c>
      <c r="S356">
        <f>equipo14!R60</f>
        <v/>
      </c>
      <c r="U356" s="1">
        <f>equipo14!T60</f>
        <v/>
      </c>
      <c r="V356" s="1">
        <f>equipo14!U60</f>
        <v/>
      </c>
      <c r="X356">
        <f>A356</f>
        <v/>
      </c>
      <c r="Y356">
        <f>U356</f>
        <v/>
      </c>
      <c r="Z356">
        <f>Y356</f>
        <v/>
      </c>
      <c r="AA356">
        <f>Z356*10000-ROW()</f>
        <v/>
      </c>
      <c r="AB356">
        <f>A356</f>
        <v/>
      </c>
      <c r="AC356">
        <f>V356</f>
        <v/>
      </c>
      <c r="AD356">
        <f>AC356</f>
        <v/>
      </c>
      <c r="AE356">
        <f>AD356*10000-ROW()</f>
        <v/>
      </c>
      <c r="AF356">
        <f>A356</f>
        <v/>
      </c>
      <c r="AG356">
        <f>I356</f>
        <v/>
      </c>
      <c r="AH356">
        <f>AG356</f>
        <v/>
      </c>
      <c r="AI356">
        <f>AH356*10000-ROW()</f>
        <v/>
      </c>
      <c r="AJ356">
        <f>A356</f>
        <v/>
      </c>
      <c r="AK356">
        <f>J356</f>
        <v/>
      </c>
      <c r="AL356">
        <f>AK356</f>
        <v/>
      </c>
      <c r="AM356">
        <f>AL356*10000-ROW()</f>
        <v/>
      </c>
      <c r="AN356">
        <f>A356</f>
        <v/>
      </c>
      <c r="AO356">
        <f>F356</f>
        <v/>
      </c>
      <c r="AP356">
        <f>AO356</f>
        <v/>
      </c>
      <c r="AQ356">
        <f>AP356*10000-ROW()</f>
        <v/>
      </c>
    </row>
    <row r="357">
      <c r="A357">
        <f>equipo14!A61</f>
        <v/>
      </c>
      <c r="B357">
        <f>equipo14!B61</f>
        <v/>
      </c>
      <c r="C357">
        <f>equipo14!$A$6</f>
        <v/>
      </c>
      <c r="D357">
        <f>equipo14!C61</f>
        <v/>
      </c>
      <c r="E357">
        <f>equipo14!D61</f>
        <v/>
      </c>
      <c r="F357">
        <f>equipo14!E61</f>
        <v/>
      </c>
      <c r="G357">
        <f>equipo14!F61</f>
        <v/>
      </c>
      <c r="H357">
        <f>equipo14!G61</f>
        <v/>
      </c>
      <c r="I357">
        <f>equipo14!H61</f>
        <v/>
      </c>
      <c r="J357">
        <f>equipo14!I61</f>
        <v/>
      </c>
      <c r="K357">
        <f>equipo14!J61</f>
        <v/>
      </c>
      <c r="L357">
        <f>equipo14!K61</f>
        <v/>
      </c>
      <c r="M357">
        <f>equipo14!L61</f>
        <v/>
      </c>
      <c r="N357">
        <f>equipo14!M61</f>
        <v/>
      </c>
      <c r="O357">
        <f>equipo14!N61</f>
        <v/>
      </c>
      <c r="P357">
        <f>equipo14!O61</f>
        <v/>
      </c>
      <c r="Q357">
        <f>equipo14!P61</f>
        <v/>
      </c>
      <c r="R357">
        <f>equipo14!Q61</f>
        <v/>
      </c>
      <c r="S357">
        <f>equipo14!R61</f>
        <v/>
      </c>
      <c r="U357" s="1">
        <f>equipo14!T61</f>
        <v/>
      </c>
      <c r="V357" s="1">
        <f>equipo14!U61</f>
        <v/>
      </c>
      <c r="X357">
        <f>A357</f>
        <v/>
      </c>
      <c r="Y357">
        <f>U357</f>
        <v/>
      </c>
      <c r="Z357">
        <f>Y357</f>
        <v/>
      </c>
      <c r="AA357">
        <f>Z357*10000-ROW()</f>
        <v/>
      </c>
      <c r="AB357">
        <f>A357</f>
        <v/>
      </c>
      <c r="AC357">
        <f>V357</f>
        <v/>
      </c>
      <c r="AD357">
        <f>AC357</f>
        <v/>
      </c>
      <c r="AE357">
        <f>AD357*10000-ROW()</f>
        <v/>
      </c>
      <c r="AF357">
        <f>A357</f>
        <v/>
      </c>
      <c r="AG357">
        <f>I357</f>
        <v/>
      </c>
      <c r="AH357">
        <f>AG357</f>
        <v/>
      </c>
      <c r="AI357">
        <f>AH357*10000-ROW()</f>
        <v/>
      </c>
      <c r="AJ357">
        <f>A357</f>
        <v/>
      </c>
      <c r="AK357">
        <f>J357</f>
        <v/>
      </c>
      <c r="AL357">
        <f>AK357</f>
        <v/>
      </c>
      <c r="AM357">
        <f>AL357*10000-ROW()</f>
        <v/>
      </c>
      <c r="AN357">
        <f>A357</f>
        <v/>
      </c>
      <c r="AO357">
        <f>F357</f>
        <v/>
      </c>
      <c r="AP357">
        <f>AO357</f>
        <v/>
      </c>
      <c r="AQ357">
        <f>AP357*10000-ROW()</f>
        <v/>
      </c>
    </row>
    <row r="358">
      <c r="A358">
        <f>equipo15!A37</f>
        <v/>
      </c>
      <c r="B358">
        <f>equipo15!B37</f>
        <v/>
      </c>
      <c r="C358">
        <f>equipo15!$A$6</f>
        <v/>
      </c>
      <c r="D358">
        <f>equipo15!C37</f>
        <v/>
      </c>
      <c r="E358">
        <f>equipo15!D37</f>
        <v/>
      </c>
      <c r="F358">
        <f>equipo15!E37</f>
        <v/>
      </c>
      <c r="G358">
        <f>equipo15!F37</f>
        <v/>
      </c>
      <c r="H358">
        <f>equipo15!G37</f>
        <v/>
      </c>
      <c r="I358">
        <f>equipo15!H37</f>
        <v/>
      </c>
      <c r="J358">
        <f>equipo15!I37</f>
        <v/>
      </c>
      <c r="K358">
        <f>equipo15!J37</f>
        <v/>
      </c>
      <c r="L358">
        <f>equipo15!K37</f>
        <v/>
      </c>
      <c r="M358">
        <f>equipo15!L37</f>
        <v/>
      </c>
      <c r="N358">
        <f>equipo15!M37</f>
        <v/>
      </c>
      <c r="O358">
        <f>equipo15!N37</f>
        <v/>
      </c>
      <c r="P358">
        <f>equipo15!O37</f>
        <v/>
      </c>
      <c r="Q358">
        <f>equipo15!P37</f>
        <v/>
      </c>
      <c r="R358">
        <f>equipo15!Q37</f>
        <v/>
      </c>
      <c r="S358">
        <f>equipo15!R37</f>
        <v/>
      </c>
      <c r="U358" s="1">
        <f>equipo15!T37</f>
        <v/>
      </c>
      <c r="V358" s="1">
        <f>equipo15!U37</f>
        <v/>
      </c>
      <c r="X358">
        <f>A358</f>
        <v/>
      </c>
      <c r="Y358">
        <f>U358</f>
        <v/>
      </c>
      <c r="Z358">
        <f>Y358</f>
        <v/>
      </c>
      <c r="AA358">
        <f>Z358*10000-ROW()</f>
        <v/>
      </c>
      <c r="AB358">
        <f>A358</f>
        <v/>
      </c>
      <c r="AC358">
        <f>V358</f>
        <v/>
      </c>
      <c r="AD358">
        <f>AC358</f>
        <v/>
      </c>
      <c r="AE358">
        <f>AD358*10000-ROW()</f>
        <v/>
      </c>
      <c r="AF358">
        <f>A358</f>
        <v/>
      </c>
      <c r="AG358">
        <f>I358</f>
        <v/>
      </c>
      <c r="AH358">
        <f>AG358</f>
        <v/>
      </c>
      <c r="AI358">
        <f>AH358*10000-ROW()</f>
        <v/>
      </c>
      <c r="AJ358">
        <f>A358</f>
        <v/>
      </c>
      <c r="AK358">
        <f>J358</f>
        <v/>
      </c>
      <c r="AL358">
        <f>AK358</f>
        <v/>
      </c>
      <c r="AM358">
        <f>AL358*10000-ROW()</f>
        <v/>
      </c>
      <c r="AN358">
        <f>A358</f>
        <v/>
      </c>
      <c r="AO358">
        <f>F358</f>
        <v/>
      </c>
      <c r="AP358">
        <f>AO358</f>
        <v/>
      </c>
      <c r="AQ358">
        <f>AP358*10000-ROW()</f>
        <v/>
      </c>
    </row>
    <row r="359">
      <c r="A359">
        <f>equipo15!A38</f>
        <v/>
      </c>
      <c r="B359">
        <f>equipo15!B38</f>
        <v/>
      </c>
      <c r="C359">
        <f>equipo15!$A$6</f>
        <v/>
      </c>
      <c r="D359">
        <f>equipo15!C38</f>
        <v/>
      </c>
      <c r="E359">
        <f>equipo15!D38</f>
        <v/>
      </c>
      <c r="F359">
        <f>equipo15!E38</f>
        <v/>
      </c>
      <c r="G359">
        <f>equipo15!F38</f>
        <v/>
      </c>
      <c r="H359">
        <f>equipo15!G38</f>
        <v/>
      </c>
      <c r="I359">
        <f>equipo15!H38</f>
        <v/>
      </c>
      <c r="J359">
        <f>equipo15!I38</f>
        <v/>
      </c>
      <c r="K359">
        <f>equipo15!J38</f>
        <v/>
      </c>
      <c r="L359">
        <f>equipo15!K38</f>
        <v/>
      </c>
      <c r="M359">
        <f>equipo15!L38</f>
        <v/>
      </c>
      <c r="N359">
        <f>equipo15!M38</f>
        <v/>
      </c>
      <c r="O359">
        <f>equipo15!N38</f>
        <v/>
      </c>
      <c r="P359">
        <f>equipo15!O38</f>
        <v/>
      </c>
      <c r="Q359">
        <f>equipo15!P38</f>
        <v/>
      </c>
      <c r="R359">
        <f>equipo15!Q38</f>
        <v/>
      </c>
      <c r="S359">
        <f>equipo15!R38</f>
        <v/>
      </c>
      <c r="U359" s="1">
        <f>equipo15!T38</f>
        <v/>
      </c>
      <c r="V359" s="1">
        <f>equipo15!U38</f>
        <v/>
      </c>
      <c r="X359">
        <f>A359</f>
        <v/>
      </c>
      <c r="Y359">
        <f>U359</f>
        <v/>
      </c>
      <c r="Z359">
        <f>Y359</f>
        <v/>
      </c>
      <c r="AA359">
        <f>Z359*10000-ROW()</f>
        <v/>
      </c>
      <c r="AB359">
        <f>A359</f>
        <v/>
      </c>
      <c r="AC359">
        <f>V359</f>
        <v/>
      </c>
      <c r="AD359">
        <f>AC359</f>
        <v/>
      </c>
      <c r="AE359">
        <f>AD359*10000-ROW()</f>
        <v/>
      </c>
      <c r="AF359">
        <f>A359</f>
        <v/>
      </c>
      <c r="AG359">
        <f>I359</f>
        <v/>
      </c>
      <c r="AH359">
        <f>AG359</f>
        <v/>
      </c>
      <c r="AI359">
        <f>AH359*10000-ROW()</f>
        <v/>
      </c>
      <c r="AJ359">
        <f>A359</f>
        <v/>
      </c>
      <c r="AK359">
        <f>J359</f>
        <v/>
      </c>
      <c r="AL359">
        <f>AK359</f>
        <v/>
      </c>
      <c r="AM359">
        <f>AL359*10000-ROW()</f>
        <v/>
      </c>
      <c r="AN359">
        <f>A359</f>
        <v/>
      </c>
      <c r="AO359">
        <f>F359</f>
        <v/>
      </c>
      <c r="AP359">
        <f>AO359</f>
        <v/>
      </c>
      <c r="AQ359">
        <f>AP359*10000-ROW()</f>
        <v/>
      </c>
    </row>
    <row r="360">
      <c r="A360">
        <f>equipo15!A39</f>
        <v/>
      </c>
      <c r="B360">
        <f>equipo15!B39</f>
        <v/>
      </c>
      <c r="C360">
        <f>equipo15!$A$6</f>
        <v/>
      </c>
      <c r="D360">
        <f>equipo15!C39</f>
        <v/>
      </c>
      <c r="E360">
        <f>equipo15!D39</f>
        <v/>
      </c>
      <c r="F360">
        <f>equipo15!E39</f>
        <v/>
      </c>
      <c r="G360">
        <f>equipo15!F39</f>
        <v/>
      </c>
      <c r="H360">
        <f>equipo15!G39</f>
        <v/>
      </c>
      <c r="I360">
        <f>equipo15!H39</f>
        <v/>
      </c>
      <c r="J360">
        <f>equipo15!I39</f>
        <v/>
      </c>
      <c r="K360">
        <f>equipo15!J39</f>
        <v/>
      </c>
      <c r="L360">
        <f>equipo15!K39</f>
        <v/>
      </c>
      <c r="M360">
        <f>equipo15!L39</f>
        <v/>
      </c>
      <c r="N360">
        <f>equipo15!M39</f>
        <v/>
      </c>
      <c r="O360">
        <f>equipo15!N39</f>
        <v/>
      </c>
      <c r="P360">
        <f>equipo15!O39</f>
        <v/>
      </c>
      <c r="Q360">
        <f>equipo15!P39</f>
        <v/>
      </c>
      <c r="R360">
        <f>equipo15!Q39</f>
        <v/>
      </c>
      <c r="S360">
        <f>equipo15!R39</f>
        <v/>
      </c>
      <c r="U360" s="1">
        <f>equipo15!T39</f>
        <v/>
      </c>
      <c r="V360" s="1">
        <f>equipo15!U39</f>
        <v/>
      </c>
      <c r="X360">
        <f>A360</f>
        <v/>
      </c>
      <c r="Y360">
        <f>U360</f>
        <v/>
      </c>
      <c r="Z360">
        <f>Y360</f>
        <v/>
      </c>
      <c r="AA360">
        <f>Z360*10000-ROW()</f>
        <v/>
      </c>
      <c r="AB360">
        <f>A360</f>
        <v/>
      </c>
      <c r="AC360">
        <f>V360</f>
        <v/>
      </c>
      <c r="AD360">
        <f>AC360</f>
        <v/>
      </c>
      <c r="AE360">
        <f>AD360*10000-ROW()</f>
        <v/>
      </c>
      <c r="AF360">
        <f>A360</f>
        <v/>
      </c>
      <c r="AG360">
        <f>I360</f>
        <v/>
      </c>
      <c r="AH360">
        <f>AG360</f>
        <v/>
      </c>
      <c r="AI360">
        <f>AH360*10000-ROW()</f>
        <v/>
      </c>
      <c r="AJ360">
        <f>A360</f>
        <v/>
      </c>
      <c r="AK360">
        <f>J360</f>
        <v/>
      </c>
      <c r="AL360">
        <f>AK360</f>
        <v/>
      </c>
      <c r="AM360">
        <f>AL360*10000-ROW()</f>
        <v/>
      </c>
      <c r="AN360">
        <f>A360</f>
        <v/>
      </c>
      <c r="AO360">
        <f>F360</f>
        <v/>
      </c>
      <c r="AP360">
        <f>AO360</f>
        <v/>
      </c>
      <c r="AQ360">
        <f>AP360*10000-ROW()</f>
        <v/>
      </c>
    </row>
    <row r="361">
      <c r="A361">
        <f>equipo15!A40</f>
        <v/>
      </c>
      <c r="B361">
        <f>equipo15!B40</f>
        <v/>
      </c>
      <c r="C361">
        <f>equipo15!$A$6</f>
        <v/>
      </c>
      <c r="D361">
        <f>equipo15!C40</f>
        <v/>
      </c>
      <c r="E361">
        <f>equipo15!D40</f>
        <v/>
      </c>
      <c r="F361">
        <f>equipo15!E40</f>
        <v/>
      </c>
      <c r="G361">
        <f>equipo15!F40</f>
        <v/>
      </c>
      <c r="H361">
        <f>equipo15!G40</f>
        <v/>
      </c>
      <c r="I361">
        <f>equipo15!H40</f>
        <v/>
      </c>
      <c r="J361">
        <f>equipo15!I40</f>
        <v/>
      </c>
      <c r="K361">
        <f>equipo15!J40</f>
        <v/>
      </c>
      <c r="L361">
        <f>equipo15!K40</f>
        <v/>
      </c>
      <c r="M361">
        <f>equipo15!L40</f>
        <v/>
      </c>
      <c r="N361">
        <f>equipo15!M40</f>
        <v/>
      </c>
      <c r="O361">
        <f>equipo15!N40</f>
        <v/>
      </c>
      <c r="P361">
        <f>equipo15!O40</f>
        <v/>
      </c>
      <c r="Q361">
        <f>equipo15!P40</f>
        <v/>
      </c>
      <c r="R361">
        <f>equipo15!Q40</f>
        <v/>
      </c>
      <c r="S361">
        <f>equipo15!R40</f>
        <v/>
      </c>
      <c r="U361" s="1">
        <f>equipo15!T40</f>
        <v/>
      </c>
      <c r="V361" s="1">
        <f>equipo15!U40</f>
        <v/>
      </c>
      <c r="X361">
        <f>A361</f>
        <v/>
      </c>
      <c r="Y361">
        <f>U361</f>
        <v/>
      </c>
      <c r="Z361">
        <f>Y361</f>
        <v/>
      </c>
      <c r="AA361">
        <f>Z361*10000-ROW()</f>
        <v/>
      </c>
      <c r="AB361">
        <f>A361</f>
        <v/>
      </c>
      <c r="AC361">
        <f>V361</f>
        <v/>
      </c>
      <c r="AD361">
        <f>AC361</f>
        <v/>
      </c>
      <c r="AE361">
        <f>AD361*10000-ROW()</f>
        <v/>
      </c>
      <c r="AF361">
        <f>A361</f>
        <v/>
      </c>
      <c r="AG361">
        <f>I361</f>
        <v/>
      </c>
      <c r="AH361">
        <f>AG361</f>
        <v/>
      </c>
      <c r="AI361">
        <f>AH361*10000-ROW()</f>
        <v/>
      </c>
      <c r="AJ361">
        <f>A361</f>
        <v/>
      </c>
      <c r="AK361">
        <f>J361</f>
        <v/>
      </c>
      <c r="AL361">
        <f>AK361</f>
        <v/>
      </c>
      <c r="AM361">
        <f>AL361*10000-ROW()</f>
        <v/>
      </c>
      <c r="AN361">
        <f>A361</f>
        <v/>
      </c>
      <c r="AO361">
        <f>F361</f>
        <v/>
      </c>
      <c r="AP361">
        <f>AO361</f>
        <v/>
      </c>
      <c r="AQ361">
        <f>AP361*10000-ROW()</f>
        <v/>
      </c>
    </row>
    <row r="362">
      <c r="A362">
        <f>equipo15!A41</f>
        <v/>
      </c>
      <c r="B362">
        <f>equipo15!B41</f>
        <v/>
      </c>
      <c r="C362">
        <f>equipo15!$A$6</f>
        <v/>
      </c>
      <c r="D362">
        <f>equipo15!C41</f>
        <v/>
      </c>
      <c r="E362">
        <f>equipo15!D41</f>
        <v/>
      </c>
      <c r="F362">
        <f>equipo15!E41</f>
        <v/>
      </c>
      <c r="G362">
        <f>equipo15!F41</f>
        <v/>
      </c>
      <c r="H362">
        <f>equipo15!G41</f>
        <v/>
      </c>
      <c r="I362">
        <f>equipo15!H41</f>
        <v/>
      </c>
      <c r="J362">
        <f>equipo15!I41</f>
        <v/>
      </c>
      <c r="K362">
        <f>equipo15!J41</f>
        <v/>
      </c>
      <c r="L362">
        <f>equipo15!K41</f>
        <v/>
      </c>
      <c r="M362">
        <f>equipo15!L41</f>
        <v/>
      </c>
      <c r="N362">
        <f>equipo15!M41</f>
        <v/>
      </c>
      <c r="O362">
        <f>equipo15!N41</f>
        <v/>
      </c>
      <c r="P362">
        <f>equipo15!O41</f>
        <v/>
      </c>
      <c r="Q362">
        <f>equipo15!P41</f>
        <v/>
      </c>
      <c r="R362">
        <f>equipo15!Q41</f>
        <v/>
      </c>
      <c r="S362">
        <f>equipo15!R41</f>
        <v/>
      </c>
      <c r="U362" s="1">
        <f>equipo15!T41</f>
        <v/>
      </c>
      <c r="V362" s="1">
        <f>equipo15!U41</f>
        <v/>
      </c>
      <c r="X362">
        <f>A362</f>
        <v/>
      </c>
      <c r="Y362">
        <f>U362</f>
        <v/>
      </c>
      <c r="Z362">
        <f>Y362</f>
        <v/>
      </c>
      <c r="AA362">
        <f>Z362*10000-ROW()</f>
        <v/>
      </c>
      <c r="AB362">
        <f>A362</f>
        <v/>
      </c>
      <c r="AC362">
        <f>V362</f>
        <v/>
      </c>
      <c r="AD362">
        <f>AC362</f>
        <v/>
      </c>
      <c r="AE362">
        <f>AD362*10000-ROW()</f>
        <v/>
      </c>
      <c r="AF362">
        <f>A362</f>
        <v/>
      </c>
      <c r="AG362">
        <f>I362</f>
        <v/>
      </c>
      <c r="AH362">
        <f>AG362</f>
        <v/>
      </c>
      <c r="AI362">
        <f>AH362*10000-ROW()</f>
        <v/>
      </c>
      <c r="AJ362">
        <f>A362</f>
        <v/>
      </c>
      <c r="AK362">
        <f>J362</f>
        <v/>
      </c>
      <c r="AL362">
        <f>AK362</f>
        <v/>
      </c>
      <c r="AM362">
        <f>AL362*10000-ROW()</f>
        <v/>
      </c>
      <c r="AN362">
        <f>A362</f>
        <v/>
      </c>
      <c r="AO362">
        <f>F362</f>
        <v/>
      </c>
      <c r="AP362">
        <f>AO362</f>
        <v/>
      </c>
      <c r="AQ362">
        <f>AP362*10000-ROW()</f>
        <v/>
      </c>
    </row>
    <row r="363">
      <c r="A363">
        <f>equipo15!A42</f>
        <v/>
      </c>
      <c r="B363">
        <f>equipo15!B42</f>
        <v/>
      </c>
      <c r="C363">
        <f>equipo15!$A$6</f>
        <v/>
      </c>
      <c r="D363">
        <f>equipo15!C42</f>
        <v/>
      </c>
      <c r="E363">
        <f>equipo15!D42</f>
        <v/>
      </c>
      <c r="F363">
        <f>equipo15!E42</f>
        <v/>
      </c>
      <c r="G363">
        <f>equipo15!F42</f>
        <v/>
      </c>
      <c r="H363">
        <f>equipo15!G42</f>
        <v/>
      </c>
      <c r="I363">
        <f>equipo15!H42</f>
        <v/>
      </c>
      <c r="J363">
        <f>equipo15!I42</f>
        <v/>
      </c>
      <c r="K363">
        <f>equipo15!J42</f>
        <v/>
      </c>
      <c r="L363">
        <f>equipo15!K42</f>
        <v/>
      </c>
      <c r="M363">
        <f>equipo15!L42</f>
        <v/>
      </c>
      <c r="N363">
        <f>equipo15!M42</f>
        <v/>
      </c>
      <c r="O363">
        <f>equipo15!N42</f>
        <v/>
      </c>
      <c r="P363">
        <f>equipo15!O42</f>
        <v/>
      </c>
      <c r="Q363">
        <f>equipo15!P42</f>
        <v/>
      </c>
      <c r="R363">
        <f>equipo15!Q42</f>
        <v/>
      </c>
      <c r="S363">
        <f>equipo15!R42</f>
        <v/>
      </c>
      <c r="U363" s="1">
        <f>equipo15!T42</f>
        <v/>
      </c>
      <c r="V363" s="1">
        <f>equipo15!U42</f>
        <v/>
      </c>
      <c r="X363">
        <f>A363</f>
        <v/>
      </c>
      <c r="Y363">
        <f>U363</f>
        <v/>
      </c>
      <c r="Z363">
        <f>Y363</f>
        <v/>
      </c>
      <c r="AA363">
        <f>Z363*10000-ROW()</f>
        <v/>
      </c>
      <c r="AB363">
        <f>A363</f>
        <v/>
      </c>
      <c r="AC363">
        <f>V363</f>
        <v/>
      </c>
      <c r="AD363">
        <f>AC363</f>
        <v/>
      </c>
      <c r="AE363">
        <f>AD363*10000-ROW()</f>
        <v/>
      </c>
      <c r="AF363">
        <f>A363</f>
        <v/>
      </c>
      <c r="AG363">
        <f>I363</f>
        <v/>
      </c>
      <c r="AH363">
        <f>AG363</f>
        <v/>
      </c>
      <c r="AI363">
        <f>AH363*10000-ROW()</f>
        <v/>
      </c>
      <c r="AJ363">
        <f>A363</f>
        <v/>
      </c>
      <c r="AK363">
        <f>J363</f>
        <v/>
      </c>
      <c r="AL363">
        <f>AK363</f>
        <v/>
      </c>
      <c r="AM363">
        <f>AL363*10000-ROW()</f>
        <v/>
      </c>
      <c r="AN363">
        <f>A363</f>
        <v/>
      </c>
      <c r="AO363">
        <f>F363</f>
        <v/>
      </c>
      <c r="AP363">
        <f>AO363</f>
        <v/>
      </c>
      <c r="AQ363">
        <f>AP363*10000-ROW()</f>
        <v/>
      </c>
    </row>
    <row r="364">
      <c r="A364">
        <f>equipo15!A43</f>
        <v/>
      </c>
      <c r="B364">
        <f>equipo15!B43</f>
        <v/>
      </c>
      <c r="C364">
        <f>equipo15!$A$6</f>
        <v/>
      </c>
      <c r="D364">
        <f>equipo15!C43</f>
        <v/>
      </c>
      <c r="E364">
        <f>equipo15!D43</f>
        <v/>
      </c>
      <c r="F364">
        <f>equipo15!E43</f>
        <v/>
      </c>
      <c r="G364">
        <f>equipo15!F43</f>
        <v/>
      </c>
      <c r="H364">
        <f>equipo15!G43</f>
        <v/>
      </c>
      <c r="I364">
        <f>equipo15!H43</f>
        <v/>
      </c>
      <c r="J364">
        <f>equipo15!I43</f>
        <v/>
      </c>
      <c r="K364">
        <f>equipo15!J43</f>
        <v/>
      </c>
      <c r="L364">
        <f>equipo15!K43</f>
        <v/>
      </c>
      <c r="M364">
        <f>equipo15!L43</f>
        <v/>
      </c>
      <c r="N364">
        <f>equipo15!M43</f>
        <v/>
      </c>
      <c r="O364">
        <f>equipo15!N43</f>
        <v/>
      </c>
      <c r="P364">
        <f>equipo15!O43</f>
        <v/>
      </c>
      <c r="Q364">
        <f>equipo15!P43</f>
        <v/>
      </c>
      <c r="R364">
        <f>equipo15!Q43</f>
        <v/>
      </c>
      <c r="S364">
        <f>equipo15!R43</f>
        <v/>
      </c>
      <c r="U364" s="1">
        <f>equipo15!T43</f>
        <v/>
      </c>
      <c r="V364" s="1">
        <f>equipo15!U43</f>
        <v/>
      </c>
      <c r="X364">
        <f>A364</f>
        <v/>
      </c>
      <c r="Y364">
        <f>U364</f>
        <v/>
      </c>
      <c r="Z364">
        <f>Y364</f>
        <v/>
      </c>
      <c r="AA364">
        <f>Z364*10000-ROW()</f>
        <v/>
      </c>
      <c r="AB364">
        <f>A364</f>
        <v/>
      </c>
      <c r="AC364">
        <f>V364</f>
        <v/>
      </c>
      <c r="AD364">
        <f>AC364</f>
        <v/>
      </c>
      <c r="AE364">
        <f>AD364*10000-ROW()</f>
        <v/>
      </c>
      <c r="AF364">
        <f>A364</f>
        <v/>
      </c>
      <c r="AG364">
        <f>I364</f>
        <v/>
      </c>
      <c r="AH364">
        <f>AG364</f>
        <v/>
      </c>
      <c r="AI364">
        <f>AH364*10000-ROW()</f>
        <v/>
      </c>
      <c r="AJ364">
        <f>A364</f>
        <v/>
      </c>
      <c r="AK364">
        <f>J364</f>
        <v/>
      </c>
      <c r="AL364">
        <f>AK364</f>
        <v/>
      </c>
      <c r="AM364">
        <f>AL364*10000-ROW()</f>
        <v/>
      </c>
      <c r="AN364">
        <f>A364</f>
        <v/>
      </c>
      <c r="AO364">
        <f>F364</f>
        <v/>
      </c>
      <c r="AP364">
        <f>AO364</f>
        <v/>
      </c>
      <c r="AQ364">
        <f>AP364*10000-ROW()</f>
        <v/>
      </c>
    </row>
    <row r="365">
      <c r="A365">
        <f>equipo15!A44</f>
        <v/>
      </c>
      <c r="B365">
        <f>equipo15!B44</f>
        <v/>
      </c>
      <c r="C365">
        <f>equipo15!$A$6</f>
        <v/>
      </c>
      <c r="D365">
        <f>equipo15!C44</f>
        <v/>
      </c>
      <c r="E365">
        <f>equipo15!D44</f>
        <v/>
      </c>
      <c r="F365">
        <f>equipo15!E44</f>
        <v/>
      </c>
      <c r="G365">
        <f>equipo15!F44</f>
        <v/>
      </c>
      <c r="H365">
        <f>equipo15!G44</f>
        <v/>
      </c>
      <c r="I365">
        <f>equipo15!H44</f>
        <v/>
      </c>
      <c r="J365">
        <f>equipo15!I44</f>
        <v/>
      </c>
      <c r="K365">
        <f>equipo15!J44</f>
        <v/>
      </c>
      <c r="L365">
        <f>equipo15!K44</f>
        <v/>
      </c>
      <c r="M365">
        <f>equipo15!L44</f>
        <v/>
      </c>
      <c r="N365">
        <f>equipo15!M44</f>
        <v/>
      </c>
      <c r="O365">
        <f>equipo15!N44</f>
        <v/>
      </c>
      <c r="P365">
        <f>equipo15!O44</f>
        <v/>
      </c>
      <c r="Q365">
        <f>equipo15!P44</f>
        <v/>
      </c>
      <c r="R365">
        <f>equipo15!Q44</f>
        <v/>
      </c>
      <c r="S365">
        <f>equipo15!R44</f>
        <v/>
      </c>
      <c r="U365" s="1">
        <f>equipo15!T44</f>
        <v/>
      </c>
      <c r="V365" s="1">
        <f>equipo15!U44</f>
        <v/>
      </c>
      <c r="X365">
        <f>A365</f>
        <v/>
      </c>
      <c r="Y365">
        <f>U365</f>
        <v/>
      </c>
      <c r="Z365">
        <f>Y365</f>
        <v/>
      </c>
      <c r="AA365">
        <f>Z365*10000-ROW()</f>
        <v/>
      </c>
      <c r="AB365">
        <f>A365</f>
        <v/>
      </c>
      <c r="AC365">
        <f>V365</f>
        <v/>
      </c>
      <c r="AD365">
        <f>AC365</f>
        <v/>
      </c>
      <c r="AE365">
        <f>AD365*10000-ROW()</f>
        <v/>
      </c>
      <c r="AF365">
        <f>A365</f>
        <v/>
      </c>
      <c r="AG365">
        <f>I365</f>
        <v/>
      </c>
      <c r="AH365">
        <f>AG365</f>
        <v/>
      </c>
      <c r="AI365">
        <f>AH365*10000-ROW()</f>
        <v/>
      </c>
      <c r="AJ365">
        <f>A365</f>
        <v/>
      </c>
      <c r="AK365">
        <f>J365</f>
        <v/>
      </c>
      <c r="AL365">
        <f>AK365</f>
        <v/>
      </c>
      <c r="AM365">
        <f>AL365*10000-ROW()</f>
        <v/>
      </c>
      <c r="AN365">
        <f>A365</f>
        <v/>
      </c>
      <c r="AO365">
        <f>F365</f>
        <v/>
      </c>
      <c r="AP365">
        <f>AO365</f>
        <v/>
      </c>
      <c r="AQ365">
        <f>AP365*10000-ROW()</f>
        <v/>
      </c>
    </row>
    <row r="366">
      <c r="A366">
        <f>equipo15!A45</f>
        <v/>
      </c>
      <c r="B366">
        <f>equipo15!B45</f>
        <v/>
      </c>
      <c r="C366">
        <f>equipo15!$A$6</f>
        <v/>
      </c>
      <c r="D366">
        <f>equipo15!C45</f>
        <v/>
      </c>
      <c r="E366">
        <f>equipo15!D45</f>
        <v/>
      </c>
      <c r="F366">
        <f>equipo15!E45</f>
        <v/>
      </c>
      <c r="G366">
        <f>equipo15!F45</f>
        <v/>
      </c>
      <c r="H366">
        <f>equipo15!G45</f>
        <v/>
      </c>
      <c r="I366">
        <f>equipo15!H45</f>
        <v/>
      </c>
      <c r="J366">
        <f>equipo15!I45</f>
        <v/>
      </c>
      <c r="K366">
        <f>equipo15!J45</f>
        <v/>
      </c>
      <c r="L366">
        <f>equipo15!K45</f>
        <v/>
      </c>
      <c r="M366">
        <f>equipo15!L45</f>
        <v/>
      </c>
      <c r="N366">
        <f>equipo15!M45</f>
        <v/>
      </c>
      <c r="O366">
        <f>equipo15!N45</f>
        <v/>
      </c>
      <c r="P366">
        <f>equipo15!O45</f>
        <v/>
      </c>
      <c r="Q366">
        <f>equipo15!P45</f>
        <v/>
      </c>
      <c r="R366">
        <f>equipo15!Q45</f>
        <v/>
      </c>
      <c r="S366">
        <f>equipo15!R45</f>
        <v/>
      </c>
      <c r="U366" s="1">
        <f>equipo15!T45</f>
        <v/>
      </c>
      <c r="V366" s="1">
        <f>equipo15!U45</f>
        <v/>
      </c>
      <c r="X366">
        <f>A366</f>
        <v/>
      </c>
      <c r="Y366">
        <f>U366</f>
        <v/>
      </c>
      <c r="Z366">
        <f>Y366</f>
        <v/>
      </c>
      <c r="AA366">
        <f>Z366*10000-ROW()</f>
        <v/>
      </c>
      <c r="AB366">
        <f>A366</f>
        <v/>
      </c>
      <c r="AC366">
        <f>V366</f>
        <v/>
      </c>
      <c r="AD366">
        <f>AC366</f>
        <v/>
      </c>
      <c r="AE366">
        <f>AD366*10000-ROW()</f>
        <v/>
      </c>
      <c r="AF366">
        <f>A366</f>
        <v/>
      </c>
      <c r="AG366">
        <f>I366</f>
        <v/>
      </c>
      <c r="AH366">
        <f>AG366</f>
        <v/>
      </c>
      <c r="AI366">
        <f>AH366*10000-ROW()</f>
        <v/>
      </c>
      <c r="AJ366">
        <f>A366</f>
        <v/>
      </c>
      <c r="AK366">
        <f>J366</f>
        <v/>
      </c>
      <c r="AL366">
        <f>AK366</f>
        <v/>
      </c>
      <c r="AM366">
        <f>AL366*10000-ROW()</f>
        <v/>
      </c>
      <c r="AN366">
        <f>A366</f>
        <v/>
      </c>
      <c r="AO366">
        <f>F366</f>
        <v/>
      </c>
      <c r="AP366">
        <f>AO366</f>
        <v/>
      </c>
      <c r="AQ366">
        <f>AP366*10000-ROW()</f>
        <v/>
      </c>
    </row>
    <row r="367">
      <c r="A367">
        <f>equipo15!A46</f>
        <v/>
      </c>
      <c r="B367">
        <f>equipo15!B46</f>
        <v/>
      </c>
      <c r="C367">
        <f>equipo15!$A$6</f>
        <v/>
      </c>
      <c r="D367">
        <f>equipo15!C46</f>
        <v/>
      </c>
      <c r="E367">
        <f>equipo15!D46</f>
        <v/>
      </c>
      <c r="F367">
        <f>equipo15!E46</f>
        <v/>
      </c>
      <c r="G367">
        <f>equipo15!F46</f>
        <v/>
      </c>
      <c r="H367">
        <f>equipo15!G46</f>
        <v/>
      </c>
      <c r="I367">
        <f>equipo15!H46</f>
        <v/>
      </c>
      <c r="J367">
        <f>equipo15!I46</f>
        <v/>
      </c>
      <c r="K367">
        <f>equipo15!J46</f>
        <v/>
      </c>
      <c r="L367">
        <f>equipo15!K46</f>
        <v/>
      </c>
      <c r="M367">
        <f>equipo15!L46</f>
        <v/>
      </c>
      <c r="N367">
        <f>equipo15!M46</f>
        <v/>
      </c>
      <c r="O367">
        <f>equipo15!N46</f>
        <v/>
      </c>
      <c r="P367">
        <f>equipo15!O46</f>
        <v/>
      </c>
      <c r="Q367">
        <f>equipo15!P46</f>
        <v/>
      </c>
      <c r="R367">
        <f>equipo15!Q46</f>
        <v/>
      </c>
      <c r="S367">
        <f>equipo15!R46</f>
        <v/>
      </c>
      <c r="U367" s="1">
        <f>equipo15!T46</f>
        <v/>
      </c>
      <c r="V367" s="1">
        <f>equipo15!U46</f>
        <v/>
      </c>
      <c r="X367">
        <f>A367</f>
        <v/>
      </c>
      <c r="Y367">
        <f>U367</f>
        <v/>
      </c>
      <c r="Z367">
        <f>Y367</f>
        <v/>
      </c>
      <c r="AA367">
        <f>Z367*10000-ROW()</f>
        <v/>
      </c>
      <c r="AB367">
        <f>A367</f>
        <v/>
      </c>
      <c r="AC367">
        <f>V367</f>
        <v/>
      </c>
      <c r="AD367">
        <f>AC367</f>
        <v/>
      </c>
      <c r="AE367">
        <f>AD367*10000-ROW()</f>
        <v/>
      </c>
      <c r="AF367">
        <f>A367</f>
        <v/>
      </c>
      <c r="AG367">
        <f>I367</f>
        <v/>
      </c>
      <c r="AH367">
        <f>AG367</f>
        <v/>
      </c>
      <c r="AI367">
        <f>AH367*10000-ROW()</f>
        <v/>
      </c>
      <c r="AJ367">
        <f>A367</f>
        <v/>
      </c>
      <c r="AK367">
        <f>J367</f>
        <v/>
      </c>
      <c r="AL367">
        <f>AK367</f>
        <v/>
      </c>
      <c r="AM367">
        <f>AL367*10000-ROW()</f>
        <v/>
      </c>
      <c r="AN367">
        <f>A367</f>
        <v/>
      </c>
      <c r="AO367">
        <f>F367</f>
        <v/>
      </c>
      <c r="AP367">
        <f>AO367</f>
        <v/>
      </c>
      <c r="AQ367">
        <f>AP367*10000-ROW()</f>
        <v/>
      </c>
    </row>
    <row r="368">
      <c r="A368">
        <f>equipo15!A47</f>
        <v/>
      </c>
      <c r="B368">
        <f>equipo15!B47</f>
        <v/>
      </c>
      <c r="C368">
        <f>equipo15!$A$6</f>
        <v/>
      </c>
      <c r="D368">
        <f>equipo15!C47</f>
        <v/>
      </c>
      <c r="E368">
        <f>equipo15!D47</f>
        <v/>
      </c>
      <c r="F368">
        <f>equipo15!E47</f>
        <v/>
      </c>
      <c r="G368">
        <f>equipo15!F47</f>
        <v/>
      </c>
      <c r="H368">
        <f>equipo15!G47</f>
        <v/>
      </c>
      <c r="I368">
        <f>equipo15!H47</f>
        <v/>
      </c>
      <c r="J368">
        <f>equipo15!I47</f>
        <v/>
      </c>
      <c r="K368">
        <f>equipo15!J47</f>
        <v/>
      </c>
      <c r="L368">
        <f>equipo15!K47</f>
        <v/>
      </c>
      <c r="M368">
        <f>equipo15!L47</f>
        <v/>
      </c>
      <c r="N368">
        <f>equipo15!M47</f>
        <v/>
      </c>
      <c r="O368">
        <f>equipo15!N47</f>
        <v/>
      </c>
      <c r="P368">
        <f>equipo15!O47</f>
        <v/>
      </c>
      <c r="Q368">
        <f>equipo15!P47</f>
        <v/>
      </c>
      <c r="R368">
        <f>equipo15!Q47</f>
        <v/>
      </c>
      <c r="S368">
        <f>equipo15!R47</f>
        <v/>
      </c>
      <c r="U368" s="1">
        <f>equipo15!T47</f>
        <v/>
      </c>
      <c r="V368" s="1">
        <f>equipo15!U47</f>
        <v/>
      </c>
      <c r="X368">
        <f>A368</f>
        <v/>
      </c>
      <c r="Y368">
        <f>U368</f>
        <v/>
      </c>
      <c r="Z368">
        <f>Y368</f>
        <v/>
      </c>
      <c r="AA368">
        <f>Z368*10000-ROW()</f>
        <v/>
      </c>
      <c r="AB368">
        <f>A368</f>
        <v/>
      </c>
      <c r="AC368">
        <f>V368</f>
        <v/>
      </c>
      <c r="AD368">
        <f>AC368</f>
        <v/>
      </c>
      <c r="AE368">
        <f>AD368*10000-ROW()</f>
        <v/>
      </c>
      <c r="AF368">
        <f>A368</f>
        <v/>
      </c>
      <c r="AG368">
        <f>I368</f>
        <v/>
      </c>
      <c r="AH368">
        <f>AG368</f>
        <v/>
      </c>
      <c r="AI368">
        <f>AH368*10000-ROW()</f>
        <v/>
      </c>
      <c r="AJ368">
        <f>A368</f>
        <v/>
      </c>
      <c r="AK368">
        <f>J368</f>
        <v/>
      </c>
      <c r="AL368">
        <f>AK368</f>
        <v/>
      </c>
      <c r="AM368">
        <f>AL368*10000-ROW()</f>
        <v/>
      </c>
      <c r="AN368">
        <f>A368</f>
        <v/>
      </c>
      <c r="AO368">
        <f>F368</f>
        <v/>
      </c>
      <c r="AP368">
        <f>AO368</f>
        <v/>
      </c>
      <c r="AQ368">
        <f>AP368*10000-ROW()</f>
        <v/>
      </c>
    </row>
    <row r="369">
      <c r="A369">
        <f>equipo15!A48</f>
        <v/>
      </c>
      <c r="B369">
        <f>equipo15!B48</f>
        <v/>
      </c>
      <c r="C369">
        <f>equipo15!$A$6</f>
        <v/>
      </c>
      <c r="D369">
        <f>equipo15!C48</f>
        <v/>
      </c>
      <c r="E369">
        <f>equipo15!D48</f>
        <v/>
      </c>
      <c r="F369">
        <f>equipo15!E48</f>
        <v/>
      </c>
      <c r="G369">
        <f>equipo15!F48</f>
        <v/>
      </c>
      <c r="H369">
        <f>equipo15!G48</f>
        <v/>
      </c>
      <c r="I369">
        <f>equipo15!H48</f>
        <v/>
      </c>
      <c r="J369">
        <f>equipo15!I48</f>
        <v/>
      </c>
      <c r="K369">
        <f>equipo15!J48</f>
        <v/>
      </c>
      <c r="L369">
        <f>equipo15!K48</f>
        <v/>
      </c>
      <c r="M369">
        <f>equipo15!L48</f>
        <v/>
      </c>
      <c r="N369">
        <f>equipo15!M48</f>
        <v/>
      </c>
      <c r="O369">
        <f>equipo15!N48</f>
        <v/>
      </c>
      <c r="P369">
        <f>equipo15!O48</f>
        <v/>
      </c>
      <c r="Q369">
        <f>equipo15!P48</f>
        <v/>
      </c>
      <c r="R369">
        <f>equipo15!Q48</f>
        <v/>
      </c>
      <c r="S369">
        <f>equipo15!R48</f>
        <v/>
      </c>
      <c r="U369" s="1">
        <f>equipo15!T48</f>
        <v/>
      </c>
      <c r="V369" s="1">
        <f>equipo15!U48</f>
        <v/>
      </c>
      <c r="X369">
        <f>A369</f>
        <v/>
      </c>
      <c r="Y369">
        <f>U369</f>
        <v/>
      </c>
      <c r="Z369">
        <f>Y369</f>
        <v/>
      </c>
      <c r="AA369">
        <f>Z369*10000-ROW()</f>
        <v/>
      </c>
      <c r="AB369">
        <f>A369</f>
        <v/>
      </c>
      <c r="AC369">
        <f>V369</f>
        <v/>
      </c>
      <c r="AD369">
        <f>AC369</f>
        <v/>
      </c>
      <c r="AE369">
        <f>AD369*10000-ROW()</f>
        <v/>
      </c>
      <c r="AF369">
        <f>A369</f>
        <v/>
      </c>
      <c r="AG369">
        <f>I369</f>
        <v/>
      </c>
      <c r="AH369">
        <f>AG369</f>
        <v/>
      </c>
      <c r="AI369">
        <f>AH369*10000-ROW()</f>
        <v/>
      </c>
      <c r="AJ369">
        <f>A369</f>
        <v/>
      </c>
      <c r="AK369">
        <f>J369</f>
        <v/>
      </c>
      <c r="AL369">
        <f>AK369</f>
        <v/>
      </c>
      <c r="AM369">
        <f>AL369*10000-ROW()</f>
        <v/>
      </c>
      <c r="AN369">
        <f>A369</f>
        <v/>
      </c>
      <c r="AO369">
        <f>F369</f>
        <v/>
      </c>
      <c r="AP369">
        <f>AO369</f>
        <v/>
      </c>
      <c r="AQ369">
        <f>AP369*10000-ROW()</f>
        <v/>
      </c>
    </row>
    <row r="370">
      <c r="A370">
        <f>equipo15!A49</f>
        <v/>
      </c>
      <c r="B370">
        <f>equipo15!B49</f>
        <v/>
      </c>
      <c r="C370">
        <f>equipo15!$A$6</f>
        <v/>
      </c>
      <c r="D370">
        <f>equipo15!C49</f>
        <v/>
      </c>
      <c r="E370">
        <f>equipo15!D49</f>
        <v/>
      </c>
      <c r="F370">
        <f>equipo15!E49</f>
        <v/>
      </c>
      <c r="G370">
        <f>equipo15!F49</f>
        <v/>
      </c>
      <c r="H370">
        <f>equipo15!G49</f>
        <v/>
      </c>
      <c r="I370">
        <f>equipo15!H49</f>
        <v/>
      </c>
      <c r="J370">
        <f>equipo15!I49</f>
        <v/>
      </c>
      <c r="K370">
        <f>equipo15!J49</f>
        <v/>
      </c>
      <c r="L370">
        <f>equipo15!K49</f>
        <v/>
      </c>
      <c r="M370">
        <f>equipo15!L49</f>
        <v/>
      </c>
      <c r="N370">
        <f>equipo15!M49</f>
        <v/>
      </c>
      <c r="O370">
        <f>equipo15!N49</f>
        <v/>
      </c>
      <c r="P370">
        <f>equipo15!O49</f>
        <v/>
      </c>
      <c r="Q370">
        <f>equipo15!P49</f>
        <v/>
      </c>
      <c r="R370">
        <f>equipo15!Q49</f>
        <v/>
      </c>
      <c r="S370">
        <f>equipo15!R49</f>
        <v/>
      </c>
      <c r="U370" s="1">
        <f>equipo15!T49</f>
        <v/>
      </c>
      <c r="V370" s="1">
        <f>equipo15!U49</f>
        <v/>
      </c>
      <c r="X370">
        <f>A370</f>
        <v/>
      </c>
      <c r="Y370">
        <f>U370</f>
        <v/>
      </c>
      <c r="Z370">
        <f>Y370</f>
        <v/>
      </c>
      <c r="AA370">
        <f>Z370*10000-ROW()</f>
        <v/>
      </c>
      <c r="AB370">
        <f>A370</f>
        <v/>
      </c>
      <c r="AC370">
        <f>V370</f>
        <v/>
      </c>
      <c r="AD370">
        <f>AC370</f>
        <v/>
      </c>
      <c r="AE370">
        <f>AD370*10000-ROW()</f>
        <v/>
      </c>
      <c r="AF370">
        <f>A370</f>
        <v/>
      </c>
      <c r="AG370">
        <f>I370</f>
        <v/>
      </c>
      <c r="AH370">
        <f>AG370</f>
        <v/>
      </c>
      <c r="AI370">
        <f>AH370*10000-ROW()</f>
        <v/>
      </c>
      <c r="AJ370">
        <f>A370</f>
        <v/>
      </c>
      <c r="AK370">
        <f>J370</f>
        <v/>
      </c>
      <c r="AL370">
        <f>AK370</f>
        <v/>
      </c>
      <c r="AM370">
        <f>AL370*10000-ROW()</f>
        <v/>
      </c>
      <c r="AN370">
        <f>A370</f>
        <v/>
      </c>
      <c r="AO370">
        <f>F370</f>
        <v/>
      </c>
      <c r="AP370">
        <f>AO370</f>
        <v/>
      </c>
      <c r="AQ370">
        <f>AP370*10000-ROW()</f>
        <v/>
      </c>
    </row>
    <row r="371">
      <c r="A371">
        <f>equipo15!A50</f>
        <v/>
      </c>
      <c r="B371">
        <f>equipo15!B50</f>
        <v/>
      </c>
      <c r="C371">
        <f>equipo15!$A$6</f>
        <v/>
      </c>
      <c r="D371">
        <f>equipo15!C50</f>
        <v/>
      </c>
      <c r="E371">
        <f>equipo15!D50</f>
        <v/>
      </c>
      <c r="F371">
        <f>equipo15!E50</f>
        <v/>
      </c>
      <c r="G371">
        <f>equipo15!F50</f>
        <v/>
      </c>
      <c r="H371">
        <f>equipo15!G50</f>
        <v/>
      </c>
      <c r="I371">
        <f>equipo15!H50</f>
        <v/>
      </c>
      <c r="J371">
        <f>equipo15!I50</f>
        <v/>
      </c>
      <c r="K371">
        <f>equipo15!J50</f>
        <v/>
      </c>
      <c r="L371">
        <f>equipo15!K50</f>
        <v/>
      </c>
      <c r="M371">
        <f>equipo15!L50</f>
        <v/>
      </c>
      <c r="N371">
        <f>equipo15!M50</f>
        <v/>
      </c>
      <c r="O371">
        <f>equipo15!N50</f>
        <v/>
      </c>
      <c r="P371">
        <f>equipo15!O50</f>
        <v/>
      </c>
      <c r="Q371">
        <f>equipo15!P50</f>
        <v/>
      </c>
      <c r="R371">
        <f>equipo15!Q50</f>
        <v/>
      </c>
      <c r="S371">
        <f>equipo15!R50</f>
        <v/>
      </c>
      <c r="U371" s="1">
        <f>equipo15!T50</f>
        <v/>
      </c>
      <c r="V371" s="1">
        <f>equipo15!U50</f>
        <v/>
      </c>
      <c r="X371">
        <f>A371</f>
        <v/>
      </c>
      <c r="Y371">
        <f>U371</f>
        <v/>
      </c>
      <c r="Z371">
        <f>Y371</f>
        <v/>
      </c>
      <c r="AA371">
        <f>Z371*10000-ROW()</f>
        <v/>
      </c>
      <c r="AB371">
        <f>A371</f>
        <v/>
      </c>
      <c r="AC371">
        <f>V371</f>
        <v/>
      </c>
      <c r="AD371">
        <f>AC371</f>
        <v/>
      </c>
      <c r="AE371">
        <f>AD371*10000-ROW()</f>
        <v/>
      </c>
      <c r="AF371">
        <f>A371</f>
        <v/>
      </c>
      <c r="AG371">
        <f>I371</f>
        <v/>
      </c>
      <c r="AH371">
        <f>AG371</f>
        <v/>
      </c>
      <c r="AI371">
        <f>AH371*10000-ROW()</f>
        <v/>
      </c>
      <c r="AJ371">
        <f>A371</f>
        <v/>
      </c>
      <c r="AK371">
        <f>J371</f>
        <v/>
      </c>
      <c r="AL371">
        <f>AK371</f>
        <v/>
      </c>
      <c r="AM371">
        <f>AL371*10000-ROW()</f>
        <v/>
      </c>
      <c r="AN371">
        <f>A371</f>
        <v/>
      </c>
      <c r="AO371">
        <f>F371</f>
        <v/>
      </c>
      <c r="AP371">
        <f>AO371</f>
        <v/>
      </c>
      <c r="AQ371">
        <f>AP371*10000-ROW()</f>
        <v/>
      </c>
    </row>
    <row r="372">
      <c r="A372">
        <f>equipo15!A51</f>
        <v/>
      </c>
      <c r="B372">
        <f>equipo15!B51</f>
        <v/>
      </c>
      <c r="C372">
        <f>equipo15!$A$6</f>
        <v/>
      </c>
      <c r="D372">
        <f>equipo15!C51</f>
        <v/>
      </c>
      <c r="E372">
        <f>equipo15!D51</f>
        <v/>
      </c>
      <c r="F372">
        <f>equipo15!E51</f>
        <v/>
      </c>
      <c r="G372">
        <f>equipo15!F51</f>
        <v/>
      </c>
      <c r="H372">
        <f>equipo15!G51</f>
        <v/>
      </c>
      <c r="I372">
        <f>equipo15!H51</f>
        <v/>
      </c>
      <c r="J372">
        <f>equipo15!I51</f>
        <v/>
      </c>
      <c r="K372">
        <f>equipo15!J51</f>
        <v/>
      </c>
      <c r="L372">
        <f>equipo15!K51</f>
        <v/>
      </c>
      <c r="M372">
        <f>equipo15!L51</f>
        <v/>
      </c>
      <c r="N372">
        <f>equipo15!M51</f>
        <v/>
      </c>
      <c r="O372">
        <f>equipo15!N51</f>
        <v/>
      </c>
      <c r="P372">
        <f>equipo15!O51</f>
        <v/>
      </c>
      <c r="Q372">
        <f>equipo15!P51</f>
        <v/>
      </c>
      <c r="R372">
        <f>equipo15!Q51</f>
        <v/>
      </c>
      <c r="S372">
        <f>equipo15!R51</f>
        <v/>
      </c>
      <c r="U372" s="1">
        <f>equipo15!T51</f>
        <v/>
      </c>
      <c r="V372" s="1">
        <f>equipo15!U51</f>
        <v/>
      </c>
      <c r="X372">
        <f>A372</f>
        <v/>
      </c>
      <c r="Y372">
        <f>U372</f>
        <v/>
      </c>
      <c r="Z372">
        <f>Y372</f>
        <v/>
      </c>
      <c r="AA372">
        <f>Z372*10000-ROW()</f>
        <v/>
      </c>
      <c r="AB372">
        <f>A372</f>
        <v/>
      </c>
      <c r="AC372">
        <f>V372</f>
        <v/>
      </c>
      <c r="AD372">
        <f>AC372</f>
        <v/>
      </c>
      <c r="AE372">
        <f>AD372*10000-ROW()</f>
        <v/>
      </c>
      <c r="AF372">
        <f>A372</f>
        <v/>
      </c>
      <c r="AG372">
        <f>I372</f>
        <v/>
      </c>
      <c r="AH372">
        <f>AG372</f>
        <v/>
      </c>
      <c r="AI372">
        <f>AH372*10000-ROW()</f>
        <v/>
      </c>
      <c r="AJ372">
        <f>A372</f>
        <v/>
      </c>
      <c r="AK372">
        <f>J372</f>
        <v/>
      </c>
      <c r="AL372">
        <f>AK372</f>
        <v/>
      </c>
      <c r="AM372">
        <f>AL372*10000-ROW()</f>
        <v/>
      </c>
      <c r="AN372">
        <f>A372</f>
        <v/>
      </c>
      <c r="AO372">
        <f>F372</f>
        <v/>
      </c>
      <c r="AP372">
        <f>AO372</f>
        <v/>
      </c>
      <c r="AQ372">
        <f>AP372*10000-ROW()</f>
        <v/>
      </c>
    </row>
    <row r="373">
      <c r="A373">
        <f>equipo15!A52</f>
        <v/>
      </c>
      <c r="B373">
        <f>equipo15!B52</f>
        <v/>
      </c>
      <c r="C373">
        <f>equipo15!$A$6</f>
        <v/>
      </c>
      <c r="D373">
        <f>equipo15!C52</f>
        <v/>
      </c>
      <c r="E373">
        <f>equipo15!D52</f>
        <v/>
      </c>
      <c r="F373">
        <f>equipo15!E52</f>
        <v/>
      </c>
      <c r="G373">
        <f>equipo15!F52</f>
        <v/>
      </c>
      <c r="H373">
        <f>equipo15!G52</f>
        <v/>
      </c>
      <c r="I373">
        <f>equipo15!H52</f>
        <v/>
      </c>
      <c r="J373">
        <f>equipo15!I52</f>
        <v/>
      </c>
      <c r="K373">
        <f>equipo15!J52</f>
        <v/>
      </c>
      <c r="L373">
        <f>equipo15!K52</f>
        <v/>
      </c>
      <c r="M373">
        <f>equipo15!L52</f>
        <v/>
      </c>
      <c r="N373">
        <f>equipo15!M52</f>
        <v/>
      </c>
      <c r="O373">
        <f>equipo15!N52</f>
        <v/>
      </c>
      <c r="P373">
        <f>equipo15!O52</f>
        <v/>
      </c>
      <c r="Q373">
        <f>equipo15!P52</f>
        <v/>
      </c>
      <c r="R373">
        <f>equipo15!Q52</f>
        <v/>
      </c>
      <c r="S373">
        <f>equipo15!R52</f>
        <v/>
      </c>
      <c r="U373" s="1">
        <f>equipo15!T52</f>
        <v/>
      </c>
      <c r="V373" s="1">
        <f>equipo15!U52</f>
        <v/>
      </c>
      <c r="X373">
        <f>A373</f>
        <v/>
      </c>
      <c r="Y373">
        <f>U373</f>
        <v/>
      </c>
      <c r="Z373">
        <f>Y373</f>
        <v/>
      </c>
      <c r="AA373">
        <f>Z373*10000-ROW()</f>
        <v/>
      </c>
      <c r="AB373">
        <f>A373</f>
        <v/>
      </c>
      <c r="AC373">
        <f>V373</f>
        <v/>
      </c>
      <c r="AD373">
        <f>AC373</f>
        <v/>
      </c>
      <c r="AE373">
        <f>AD373*10000-ROW()</f>
        <v/>
      </c>
      <c r="AF373">
        <f>A373</f>
        <v/>
      </c>
      <c r="AG373">
        <f>I373</f>
        <v/>
      </c>
      <c r="AH373">
        <f>AG373</f>
        <v/>
      </c>
      <c r="AI373">
        <f>AH373*10000-ROW()</f>
        <v/>
      </c>
      <c r="AJ373">
        <f>A373</f>
        <v/>
      </c>
      <c r="AK373">
        <f>J373</f>
        <v/>
      </c>
      <c r="AL373">
        <f>AK373</f>
        <v/>
      </c>
      <c r="AM373">
        <f>AL373*10000-ROW()</f>
        <v/>
      </c>
      <c r="AN373">
        <f>A373</f>
        <v/>
      </c>
      <c r="AO373">
        <f>F373</f>
        <v/>
      </c>
      <c r="AP373">
        <f>AO373</f>
        <v/>
      </c>
      <c r="AQ373">
        <f>AP373*10000-ROW()</f>
        <v/>
      </c>
    </row>
    <row r="374">
      <c r="A374">
        <f>equipo15!A53</f>
        <v/>
      </c>
      <c r="B374">
        <f>equipo15!B53</f>
        <v/>
      </c>
      <c r="C374">
        <f>equipo15!$A$6</f>
        <v/>
      </c>
      <c r="D374">
        <f>equipo15!C53</f>
        <v/>
      </c>
      <c r="E374">
        <f>equipo15!D53</f>
        <v/>
      </c>
      <c r="F374">
        <f>equipo15!E53</f>
        <v/>
      </c>
      <c r="G374">
        <f>equipo15!F53</f>
        <v/>
      </c>
      <c r="H374">
        <f>equipo15!G53</f>
        <v/>
      </c>
      <c r="I374">
        <f>equipo15!H53</f>
        <v/>
      </c>
      <c r="J374">
        <f>equipo15!I53</f>
        <v/>
      </c>
      <c r="K374">
        <f>equipo15!J53</f>
        <v/>
      </c>
      <c r="L374">
        <f>equipo15!K53</f>
        <v/>
      </c>
      <c r="M374">
        <f>equipo15!L53</f>
        <v/>
      </c>
      <c r="N374">
        <f>equipo15!M53</f>
        <v/>
      </c>
      <c r="O374">
        <f>equipo15!N53</f>
        <v/>
      </c>
      <c r="P374">
        <f>equipo15!O53</f>
        <v/>
      </c>
      <c r="Q374">
        <f>equipo15!P53</f>
        <v/>
      </c>
      <c r="R374">
        <f>equipo15!Q53</f>
        <v/>
      </c>
      <c r="S374">
        <f>equipo15!R53</f>
        <v/>
      </c>
      <c r="U374" s="1">
        <f>equipo15!T53</f>
        <v/>
      </c>
      <c r="V374" s="1">
        <f>equipo15!U53</f>
        <v/>
      </c>
      <c r="X374">
        <f>A374</f>
        <v/>
      </c>
      <c r="Y374">
        <f>U374</f>
        <v/>
      </c>
      <c r="Z374">
        <f>Y374</f>
        <v/>
      </c>
      <c r="AA374">
        <f>Z374*10000-ROW()</f>
        <v/>
      </c>
      <c r="AB374">
        <f>A374</f>
        <v/>
      </c>
      <c r="AC374">
        <f>V374</f>
        <v/>
      </c>
      <c r="AD374">
        <f>AC374</f>
        <v/>
      </c>
      <c r="AE374">
        <f>AD374*10000-ROW()</f>
        <v/>
      </c>
      <c r="AF374">
        <f>A374</f>
        <v/>
      </c>
      <c r="AG374">
        <f>I374</f>
        <v/>
      </c>
      <c r="AH374">
        <f>AG374</f>
        <v/>
      </c>
      <c r="AI374">
        <f>AH374*10000-ROW()</f>
        <v/>
      </c>
      <c r="AJ374">
        <f>A374</f>
        <v/>
      </c>
      <c r="AK374">
        <f>J374</f>
        <v/>
      </c>
      <c r="AL374">
        <f>AK374</f>
        <v/>
      </c>
      <c r="AM374">
        <f>AL374*10000-ROW()</f>
        <v/>
      </c>
      <c r="AN374">
        <f>A374</f>
        <v/>
      </c>
      <c r="AO374">
        <f>F374</f>
        <v/>
      </c>
      <c r="AP374">
        <f>AO374</f>
        <v/>
      </c>
      <c r="AQ374">
        <f>AP374*10000-ROW()</f>
        <v/>
      </c>
    </row>
    <row r="375">
      <c r="A375">
        <f>equipo15!A54</f>
        <v/>
      </c>
      <c r="B375">
        <f>equipo15!B54</f>
        <v/>
      </c>
      <c r="C375">
        <f>equipo15!$A$6</f>
        <v/>
      </c>
      <c r="D375">
        <f>equipo15!C54</f>
        <v/>
      </c>
      <c r="E375">
        <f>equipo15!D54</f>
        <v/>
      </c>
      <c r="F375">
        <f>equipo15!E54</f>
        <v/>
      </c>
      <c r="G375">
        <f>equipo15!F54</f>
        <v/>
      </c>
      <c r="H375">
        <f>equipo15!G54</f>
        <v/>
      </c>
      <c r="I375">
        <f>equipo15!H54</f>
        <v/>
      </c>
      <c r="J375">
        <f>equipo15!I54</f>
        <v/>
      </c>
      <c r="K375">
        <f>equipo15!J54</f>
        <v/>
      </c>
      <c r="L375">
        <f>equipo15!K54</f>
        <v/>
      </c>
      <c r="M375">
        <f>equipo15!L54</f>
        <v/>
      </c>
      <c r="N375">
        <f>equipo15!M54</f>
        <v/>
      </c>
      <c r="O375">
        <f>equipo15!N54</f>
        <v/>
      </c>
      <c r="P375">
        <f>equipo15!O54</f>
        <v/>
      </c>
      <c r="Q375">
        <f>equipo15!P54</f>
        <v/>
      </c>
      <c r="R375">
        <f>equipo15!Q54</f>
        <v/>
      </c>
      <c r="S375">
        <f>equipo15!R54</f>
        <v/>
      </c>
      <c r="U375" s="1">
        <f>equipo15!T54</f>
        <v/>
      </c>
      <c r="V375" s="1">
        <f>equipo15!U54</f>
        <v/>
      </c>
      <c r="X375">
        <f>A375</f>
        <v/>
      </c>
      <c r="Y375">
        <f>U375</f>
        <v/>
      </c>
      <c r="Z375">
        <f>Y375</f>
        <v/>
      </c>
      <c r="AA375">
        <f>Z375*10000-ROW()</f>
        <v/>
      </c>
      <c r="AB375">
        <f>A375</f>
        <v/>
      </c>
      <c r="AC375">
        <f>V375</f>
        <v/>
      </c>
      <c r="AD375">
        <f>AC375</f>
        <v/>
      </c>
      <c r="AE375">
        <f>AD375*10000-ROW()</f>
        <v/>
      </c>
      <c r="AF375">
        <f>A375</f>
        <v/>
      </c>
      <c r="AG375">
        <f>I375</f>
        <v/>
      </c>
      <c r="AH375">
        <f>AG375</f>
        <v/>
      </c>
      <c r="AI375">
        <f>AH375*10000-ROW()</f>
        <v/>
      </c>
      <c r="AJ375">
        <f>A375</f>
        <v/>
      </c>
      <c r="AK375">
        <f>J375</f>
        <v/>
      </c>
      <c r="AL375">
        <f>AK375</f>
        <v/>
      </c>
      <c r="AM375">
        <f>AL375*10000-ROW()</f>
        <v/>
      </c>
      <c r="AN375">
        <f>A375</f>
        <v/>
      </c>
      <c r="AO375">
        <f>F375</f>
        <v/>
      </c>
      <c r="AP375">
        <f>AO375</f>
        <v/>
      </c>
      <c r="AQ375">
        <f>AP375*10000-ROW()</f>
        <v/>
      </c>
    </row>
    <row r="376">
      <c r="A376">
        <f>equipo15!A55</f>
        <v/>
      </c>
      <c r="B376">
        <f>equipo15!B55</f>
        <v/>
      </c>
      <c r="C376">
        <f>equipo15!$A$6</f>
        <v/>
      </c>
      <c r="D376">
        <f>equipo15!C55</f>
        <v/>
      </c>
      <c r="E376">
        <f>equipo15!D55</f>
        <v/>
      </c>
      <c r="F376">
        <f>equipo15!E55</f>
        <v/>
      </c>
      <c r="G376">
        <f>equipo15!F55</f>
        <v/>
      </c>
      <c r="H376">
        <f>equipo15!G55</f>
        <v/>
      </c>
      <c r="I376">
        <f>equipo15!H55</f>
        <v/>
      </c>
      <c r="J376">
        <f>equipo15!I55</f>
        <v/>
      </c>
      <c r="K376">
        <f>equipo15!J55</f>
        <v/>
      </c>
      <c r="L376">
        <f>equipo15!K55</f>
        <v/>
      </c>
      <c r="M376">
        <f>equipo15!L55</f>
        <v/>
      </c>
      <c r="N376">
        <f>equipo15!M55</f>
        <v/>
      </c>
      <c r="O376">
        <f>equipo15!N55</f>
        <v/>
      </c>
      <c r="P376">
        <f>equipo15!O55</f>
        <v/>
      </c>
      <c r="Q376">
        <f>equipo15!P55</f>
        <v/>
      </c>
      <c r="R376">
        <f>equipo15!Q55</f>
        <v/>
      </c>
      <c r="S376">
        <f>equipo15!R55</f>
        <v/>
      </c>
      <c r="U376" s="1">
        <f>equipo15!T55</f>
        <v/>
      </c>
      <c r="V376" s="1">
        <f>equipo15!U55</f>
        <v/>
      </c>
      <c r="X376">
        <f>A376</f>
        <v/>
      </c>
      <c r="Y376">
        <f>U376</f>
        <v/>
      </c>
      <c r="Z376">
        <f>Y376</f>
        <v/>
      </c>
      <c r="AA376">
        <f>Z376*10000-ROW()</f>
        <v/>
      </c>
      <c r="AB376">
        <f>A376</f>
        <v/>
      </c>
      <c r="AC376">
        <f>V376</f>
        <v/>
      </c>
      <c r="AD376">
        <f>AC376</f>
        <v/>
      </c>
      <c r="AE376">
        <f>AD376*10000-ROW()</f>
        <v/>
      </c>
      <c r="AF376">
        <f>A376</f>
        <v/>
      </c>
      <c r="AG376">
        <f>I376</f>
        <v/>
      </c>
      <c r="AH376">
        <f>AG376</f>
        <v/>
      </c>
      <c r="AI376">
        <f>AH376*10000-ROW()</f>
        <v/>
      </c>
      <c r="AJ376">
        <f>A376</f>
        <v/>
      </c>
      <c r="AK376">
        <f>J376</f>
        <v/>
      </c>
      <c r="AL376">
        <f>AK376</f>
        <v/>
      </c>
      <c r="AM376">
        <f>AL376*10000-ROW()</f>
        <v/>
      </c>
      <c r="AN376">
        <f>A376</f>
        <v/>
      </c>
      <c r="AO376">
        <f>F376</f>
        <v/>
      </c>
      <c r="AP376">
        <f>AO376</f>
        <v/>
      </c>
      <c r="AQ376">
        <f>AP376*10000-ROW()</f>
        <v/>
      </c>
    </row>
    <row r="377">
      <c r="A377">
        <f>equipo15!A56</f>
        <v/>
      </c>
      <c r="B377">
        <f>equipo15!B56</f>
        <v/>
      </c>
      <c r="C377">
        <f>equipo15!$A$6</f>
        <v/>
      </c>
      <c r="D377">
        <f>equipo15!C56</f>
        <v/>
      </c>
      <c r="E377">
        <f>equipo15!D56</f>
        <v/>
      </c>
      <c r="F377">
        <f>equipo15!E56</f>
        <v/>
      </c>
      <c r="G377">
        <f>equipo15!F56</f>
        <v/>
      </c>
      <c r="H377">
        <f>equipo15!G56</f>
        <v/>
      </c>
      <c r="I377">
        <f>equipo15!H56</f>
        <v/>
      </c>
      <c r="J377">
        <f>equipo15!I56</f>
        <v/>
      </c>
      <c r="K377">
        <f>equipo15!J56</f>
        <v/>
      </c>
      <c r="L377">
        <f>equipo15!K56</f>
        <v/>
      </c>
      <c r="M377">
        <f>equipo15!L56</f>
        <v/>
      </c>
      <c r="N377">
        <f>equipo15!M56</f>
        <v/>
      </c>
      <c r="O377">
        <f>equipo15!N56</f>
        <v/>
      </c>
      <c r="P377">
        <f>equipo15!O56</f>
        <v/>
      </c>
      <c r="Q377">
        <f>equipo15!P56</f>
        <v/>
      </c>
      <c r="R377">
        <f>equipo15!Q56</f>
        <v/>
      </c>
      <c r="S377">
        <f>equipo15!R56</f>
        <v/>
      </c>
      <c r="U377" s="1">
        <f>equipo15!T56</f>
        <v/>
      </c>
      <c r="V377" s="1">
        <f>equipo15!U56</f>
        <v/>
      </c>
      <c r="X377">
        <f>A377</f>
        <v/>
      </c>
      <c r="Y377">
        <f>U377</f>
        <v/>
      </c>
      <c r="Z377">
        <f>Y377</f>
        <v/>
      </c>
      <c r="AA377">
        <f>Z377*10000-ROW()</f>
        <v/>
      </c>
      <c r="AB377">
        <f>A377</f>
        <v/>
      </c>
      <c r="AC377">
        <f>V377</f>
        <v/>
      </c>
      <c r="AD377">
        <f>AC377</f>
        <v/>
      </c>
      <c r="AE377">
        <f>AD377*10000-ROW()</f>
        <v/>
      </c>
      <c r="AF377">
        <f>A377</f>
        <v/>
      </c>
      <c r="AG377">
        <f>I377</f>
        <v/>
      </c>
      <c r="AH377">
        <f>AG377</f>
        <v/>
      </c>
      <c r="AI377">
        <f>AH377*10000-ROW()</f>
        <v/>
      </c>
      <c r="AJ377">
        <f>A377</f>
        <v/>
      </c>
      <c r="AK377">
        <f>J377</f>
        <v/>
      </c>
      <c r="AL377">
        <f>AK377</f>
        <v/>
      </c>
      <c r="AM377">
        <f>AL377*10000-ROW()</f>
        <v/>
      </c>
      <c r="AN377">
        <f>A377</f>
        <v/>
      </c>
      <c r="AO377">
        <f>F377</f>
        <v/>
      </c>
      <c r="AP377">
        <f>AO377</f>
        <v/>
      </c>
      <c r="AQ377">
        <f>AP377*10000-ROW()</f>
        <v/>
      </c>
    </row>
    <row r="378">
      <c r="A378">
        <f>equipo15!A57</f>
        <v/>
      </c>
      <c r="B378">
        <f>equipo15!B57</f>
        <v/>
      </c>
      <c r="C378">
        <f>equipo15!$A$6</f>
        <v/>
      </c>
      <c r="D378">
        <f>equipo15!C57</f>
        <v/>
      </c>
      <c r="E378">
        <f>equipo15!D57</f>
        <v/>
      </c>
      <c r="F378">
        <f>equipo15!E57</f>
        <v/>
      </c>
      <c r="G378">
        <f>equipo15!F57</f>
        <v/>
      </c>
      <c r="H378">
        <f>equipo15!G57</f>
        <v/>
      </c>
      <c r="I378">
        <f>equipo15!H57</f>
        <v/>
      </c>
      <c r="J378">
        <f>equipo15!I57</f>
        <v/>
      </c>
      <c r="K378">
        <f>equipo15!J57</f>
        <v/>
      </c>
      <c r="L378">
        <f>equipo15!K57</f>
        <v/>
      </c>
      <c r="M378">
        <f>equipo15!L57</f>
        <v/>
      </c>
      <c r="N378">
        <f>equipo15!M57</f>
        <v/>
      </c>
      <c r="O378">
        <f>equipo15!N57</f>
        <v/>
      </c>
      <c r="P378">
        <f>equipo15!O57</f>
        <v/>
      </c>
      <c r="Q378">
        <f>equipo15!P57</f>
        <v/>
      </c>
      <c r="R378">
        <f>equipo15!Q57</f>
        <v/>
      </c>
      <c r="S378">
        <f>equipo15!R57</f>
        <v/>
      </c>
      <c r="U378" s="1">
        <f>equipo15!T57</f>
        <v/>
      </c>
      <c r="V378" s="1">
        <f>equipo15!U57</f>
        <v/>
      </c>
      <c r="X378">
        <f>A378</f>
        <v/>
      </c>
      <c r="Y378">
        <f>U378</f>
        <v/>
      </c>
      <c r="Z378">
        <f>Y378</f>
        <v/>
      </c>
      <c r="AA378">
        <f>Z378*10000-ROW()</f>
        <v/>
      </c>
      <c r="AB378">
        <f>A378</f>
        <v/>
      </c>
      <c r="AC378">
        <f>V378</f>
        <v/>
      </c>
      <c r="AD378">
        <f>AC378</f>
        <v/>
      </c>
      <c r="AE378">
        <f>AD378*10000-ROW()</f>
        <v/>
      </c>
      <c r="AF378">
        <f>A378</f>
        <v/>
      </c>
      <c r="AG378">
        <f>I378</f>
        <v/>
      </c>
      <c r="AH378">
        <f>AG378</f>
        <v/>
      </c>
      <c r="AI378">
        <f>AH378*10000-ROW()</f>
        <v/>
      </c>
      <c r="AJ378">
        <f>A378</f>
        <v/>
      </c>
      <c r="AK378">
        <f>J378</f>
        <v/>
      </c>
      <c r="AL378">
        <f>AK378</f>
        <v/>
      </c>
      <c r="AM378">
        <f>AL378*10000-ROW()</f>
        <v/>
      </c>
      <c r="AN378">
        <f>A378</f>
        <v/>
      </c>
      <c r="AO378">
        <f>F378</f>
        <v/>
      </c>
      <c r="AP378">
        <f>AO378</f>
        <v/>
      </c>
      <c r="AQ378">
        <f>AP378*10000-ROW()</f>
        <v/>
      </c>
    </row>
    <row r="379">
      <c r="A379">
        <f>equipo15!A58</f>
        <v/>
      </c>
      <c r="B379">
        <f>equipo15!B58</f>
        <v/>
      </c>
      <c r="C379">
        <f>equipo15!$A$6</f>
        <v/>
      </c>
      <c r="D379">
        <f>equipo15!C58</f>
        <v/>
      </c>
      <c r="E379">
        <f>equipo15!D58</f>
        <v/>
      </c>
      <c r="F379">
        <f>equipo15!E58</f>
        <v/>
      </c>
      <c r="G379">
        <f>equipo15!F58</f>
        <v/>
      </c>
      <c r="H379">
        <f>equipo15!G58</f>
        <v/>
      </c>
      <c r="I379">
        <f>equipo15!H58</f>
        <v/>
      </c>
      <c r="J379">
        <f>equipo15!I58</f>
        <v/>
      </c>
      <c r="K379">
        <f>equipo15!J58</f>
        <v/>
      </c>
      <c r="L379">
        <f>equipo15!K58</f>
        <v/>
      </c>
      <c r="M379">
        <f>equipo15!L58</f>
        <v/>
      </c>
      <c r="N379">
        <f>equipo15!M58</f>
        <v/>
      </c>
      <c r="O379">
        <f>equipo15!N58</f>
        <v/>
      </c>
      <c r="P379">
        <f>equipo15!O58</f>
        <v/>
      </c>
      <c r="Q379">
        <f>equipo15!P58</f>
        <v/>
      </c>
      <c r="R379">
        <f>equipo15!Q58</f>
        <v/>
      </c>
      <c r="S379">
        <f>equipo15!R58</f>
        <v/>
      </c>
      <c r="U379" s="1">
        <f>equipo15!T58</f>
        <v/>
      </c>
      <c r="V379" s="1">
        <f>equipo15!U58</f>
        <v/>
      </c>
      <c r="X379">
        <f>A379</f>
        <v/>
      </c>
      <c r="Y379">
        <f>U379</f>
        <v/>
      </c>
      <c r="Z379">
        <f>Y379</f>
        <v/>
      </c>
      <c r="AA379">
        <f>Z379*10000-ROW()</f>
        <v/>
      </c>
      <c r="AB379">
        <f>A379</f>
        <v/>
      </c>
      <c r="AC379">
        <f>V379</f>
        <v/>
      </c>
      <c r="AD379">
        <f>AC379</f>
        <v/>
      </c>
      <c r="AE379">
        <f>AD379*10000-ROW()</f>
        <v/>
      </c>
      <c r="AF379">
        <f>A379</f>
        <v/>
      </c>
      <c r="AG379">
        <f>I379</f>
        <v/>
      </c>
      <c r="AH379">
        <f>AG379</f>
        <v/>
      </c>
      <c r="AI379">
        <f>AH379*10000-ROW()</f>
        <v/>
      </c>
      <c r="AJ379">
        <f>A379</f>
        <v/>
      </c>
      <c r="AK379">
        <f>J379</f>
        <v/>
      </c>
      <c r="AL379">
        <f>AK379</f>
        <v/>
      </c>
      <c r="AM379">
        <f>AL379*10000-ROW()</f>
        <v/>
      </c>
      <c r="AN379">
        <f>A379</f>
        <v/>
      </c>
      <c r="AO379">
        <f>F379</f>
        <v/>
      </c>
      <c r="AP379">
        <f>AO379</f>
        <v/>
      </c>
      <c r="AQ379">
        <f>AP379*10000-ROW()</f>
        <v/>
      </c>
    </row>
    <row r="380">
      <c r="A380">
        <f>equipo15!A59</f>
        <v/>
      </c>
      <c r="B380">
        <f>equipo15!B59</f>
        <v/>
      </c>
      <c r="C380">
        <f>equipo15!$A$6</f>
        <v/>
      </c>
      <c r="D380">
        <f>equipo15!C59</f>
        <v/>
      </c>
      <c r="E380">
        <f>equipo15!D59</f>
        <v/>
      </c>
      <c r="F380">
        <f>equipo15!E59</f>
        <v/>
      </c>
      <c r="G380">
        <f>equipo15!F59</f>
        <v/>
      </c>
      <c r="H380">
        <f>equipo15!G59</f>
        <v/>
      </c>
      <c r="I380">
        <f>equipo15!H59</f>
        <v/>
      </c>
      <c r="J380">
        <f>equipo15!I59</f>
        <v/>
      </c>
      <c r="K380">
        <f>equipo15!J59</f>
        <v/>
      </c>
      <c r="L380">
        <f>equipo15!K59</f>
        <v/>
      </c>
      <c r="M380">
        <f>equipo15!L59</f>
        <v/>
      </c>
      <c r="N380">
        <f>equipo15!M59</f>
        <v/>
      </c>
      <c r="O380">
        <f>equipo15!N59</f>
        <v/>
      </c>
      <c r="P380">
        <f>equipo15!O59</f>
        <v/>
      </c>
      <c r="Q380">
        <f>equipo15!P59</f>
        <v/>
      </c>
      <c r="R380">
        <f>equipo15!Q59</f>
        <v/>
      </c>
      <c r="S380">
        <f>equipo15!R59</f>
        <v/>
      </c>
      <c r="U380" s="1">
        <f>equipo15!T59</f>
        <v/>
      </c>
      <c r="V380" s="1">
        <f>equipo15!U59</f>
        <v/>
      </c>
      <c r="X380">
        <f>A380</f>
        <v/>
      </c>
      <c r="Y380">
        <f>U380</f>
        <v/>
      </c>
      <c r="Z380">
        <f>Y380</f>
        <v/>
      </c>
      <c r="AA380">
        <f>Z380*10000-ROW()</f>
        <v/>
      </c>
      <c r="AB380">
        <f>A380</f>
        <v/>
      </c>
      <c r="AC380">
        <f>V380</f>
        <v/>
      </c>
      <c r="AD380">
        <f>AC380</f>
        <v/>
      </c>
      <c r="AE380">
        <f>AD380*10000-ROW()</f>
        <v/>
      </c>
      <c r="AF380">
        <f>A380</f>
        <v/>
      </c>
      <c r="AG380">
        <f>I380</f>
        <v/>
      </c>
      <c r="AH380">
        <f>AG380</f>
        <v/>
      </c>
      <c r="AI380">
        <f>AH380*10000-ROW()</f>
        <v/>
      </c>
      <c r="AJ380">
        <f>A380</f>
        <v/>
      </c>
      <c r="AK380">
        <f>J380</f>
        <v/>
      </c>
      <c r="AL380">
        <f>AK380</f>
        <v/>
      </c>
      <c r="AM380">
        <f>AL380*10000-ROW()</f>
        <v/>
      </c>
      <c r="AN380">
        <f>A380</f>
        <v/>
      </c>
      <c r="AO380">
        <f>F380</f>
        <v/>
      </c>
      <c r="AP380">
        <f>AO380</f>
        <v/>
      </c>
      <c r="AQ380">
        <f>AP380*10000-ROW()</f>
        <v/>
      </c>
    </row>
    <row r="381">
      <c r="A381">
        <f>equipo15!A60</f>
        <v/>
      </c>
      <c r="B381">
        <f>equipo15!B60</f>
        <v/>
      </c>
      <c r="C381">
        <f>equipo15!$A$6</f>
        <v/>
      </c>
      <c r="D381">
        <f>equipo15!C60</f>
        <v/>
      </c>
      <c r="E381">
        <f>equipo15!D60</f>
        <v/>
      </c>
      <c r="F381">
        <f>equipo15!E60</f>
        <v/>
      </c>
      <c r="G381">
        <f>equipo15!F60</f>
        <v/>
      </c>
      <c r="H381">
        <f>equipo15!G60</f>
        <v/>
      </c>
      <c r="I381">
        <f>equipo15!H60</f>
        <v/>
      </c>
      <c r="J381">
        <f>equipo15!I60</f>
        <v/>
      </c>
      <c r="K381">
        <f>equipo15!J60</f>
        <v/>
      </c>
      <c r="L381">
        <f>equipo15!K60</f>
        <v/>
      </c>
      <c r="M381">
        <f>equipo15!L60</f>
        <v/>
      </c>
      <c r="N381">
        <f>equipo15!M60</f>
        <v/>
      </c>
      <c r="O381">
        <f>equipo15!N60</f>
        <v/>
      </c>
      <c r="P381">
        <f>equipo15!O60</f>
        <v/>
      </c>
      <c r="Q381">
        <f>equipo15!P60</f>
        <v/>
      </c>
      <c r="R381">
        <f>equipo15!Q60</f>
        <v/>
      </c>
      <c r="S381">
        <f>equipo15!R60</f>
        <v/>
      </c>
      <c r="U381" s="1">
        <f>equipo15!T60</f>
        <v/>
      </c>
      <c r="V381" s="1">
        <f>equipo15!U60</f>
        <v/>
      </c>
      <c r="X381">
        <f>A381</f>
        <v/>
      </c>
      <c r="Y381">
        <f>U381</f>
        <v/>
      </c>
      <c r="Z381">
        <f>Y381</f>
        <v/>
      </c>
      <c r="AA381">
        <f>Z381*10000-ROW()</f>
        <v/>
      </c>
      <c r="AB381">
        <f>A381</f>
        <v/>
      </c>
      <c r="AC381">
        <f>V381</f>
        <v/>
      </c>
      <c r="AD381">
        <f>AC381</f>
        <v/>
      </c>
      <c r="AE381">
        <f>AD381*10000-ROW()</f>
        <v/>
      </c>
      <c r="AF381">
        <f>A381</f>
        <v/>
      </c>
      <c r="AG381">
        <f>I381</f>
        <v/>
      </c>
      <c r="AH381">
        <f>AG381</f>
        <v/>
      </c>
      <c r="AI381">
        <f>AH381*10000-ROW()</f>
        <v/>
      </c>
      <c r="AJ381">
        <f>A381</f>
        <v/>
      </c>
      <c r="AK381">
        <f>J381</f>
        <v/>
      </c>
      <c r="AL381">
        <f>AK381</f>
        <v/>
      </c>
      <c r="AM381">
        <f>AL381*10000-ROW()</f>
        <v/>
      </c>
      <c r="AN381">
        <f>A381</f>
        <v/>
      </c>
      <c r="AO381">
        <f>F381</f>
        <v/>
      </c>
      <c r="AP381">
        <f>AO381</f>
        <v/>
      </c>
      <c r="AQ381">
        <f>AP381*10000-ROW()</f>
        <v/>
      </c>
    </row>
    <row r="382">
      <c r="A382">
        <f>equipo15!A61</f>
        <v/>
      </c>
      <c r="B382">
        <f>equipo15!B61</f>
        <v/>
      </c>
      <c r="C382">
        <f>equipo15!$A$6</f>
        <v/>
      </c>
      <c r="D382">
        <f>equipo15!C61</f>
        <v/>
      </c>
      <c r="E382">
        <f>equipo15!D61</f>
        <v/>
      </c>
      <c r="F382">
        <f>equipo15!E61</f>
        <v/>
      </c>
      <c r="G382">
        <f>equipo15!F61</f>
        <v/>
      </c>
      <c r="H382">
        <f>equipo15!G61</f>
        <v/>
      </c>
      <c r="I382">
        <f>equipo15!H61</f>
        <v/>
      </c>
      <c r="J382">
        <f>equipo15!I61</f>
        <v/>
      </c>
      <c r="K382">
        <f>equipo15!J61</f>
        <v/>
      </c>
      <c r="L382">
        <f>equipo15!K61</f>
        <v/>
      </c>
      <c r="M382">
        <f>equipo15!L61</f>
        <v/>
      </c>
      <c r="N382">
        <f>equipo15!M61</f>
        <v/>
      </c>
      <c r="O382">
        <f>equipo15!N61</f>
        <v/>
      </c>
      <c r="P382">
        <f>equipo15!O61</f>
        <v/>
      </c>
      <c r="Q382">
        <f>equipo15!P61</f>
        <v/>
      </c>
      <c r="R382">
        <f>equipo15!Q61</f>
        <v/>
      </c>
      <c r="S382">
        <f>equipo15!R61</f>
        <v/>
      </c>
      <c r="U382" s="1">
        <f>equipo15!T61</f>
        <v/>
      </c>
      <c r="V382" s="1">
        <f>equipo15!U61</f>
        <v/>
      </c>
      <c r="X382">
        <f>A382</f>
        <v/>
      </c>
      <c r="Y382">
        <f>U382</f>
        <v/>
      </c>
      <c r="Z382">
        <f>Y382</f>
        <v/>
      </c>
      <c r="AA382">
        <f>Z382*10000-ROW()</f>
        <v/>
      </c>
      <c r="AB382">
        <f>A382</f>
        <v/>
      </c>
      <c r="AC382">
        <f>V382</f>
        <v/>
      </c>
      <c r="AD382">
        <f>AC382</f>
        <v/>
      </c>
      <c r="AE382">
        <f>AD382*10000-ROW()</f>
        <v/>
      </c>
      <c r="AF382">
        <f>A382</f>
        <v/>
      </c>
      <c r="AG382">
        <f>I382</f>
        <v/>
      </c>
      <c r="AH382">
        <f>AG382</f>
        <v/>
      </c>
      <c r="AI382">
        <f>AH382*10000-ROW()</f>
        <v/>
      </c>
      <c r="AJ382">
        <f>A382</f>
        <v/>
      </c>
      <c r="AK382">
        <f>J382</f>
        <v/>
      </c>
      <c r="AL382">
        <f>AK382</f>
        <v/>
      </c>
      <c r="AM382">
        <f>AL382*10000-ROW()</f>
        <v/>
      </c>
      <c r="AN382">
        <f>A382</f>
        <v/>
      </c>
      <c r="AO382">
        <f>F382</f>
        <v/>
      </c>
      <c r="AP382">
        <f>AO382</f>
        <v/>
      </c>
      <c r="AQ382">
        <f>AP382*10000-ROW()</f>
        <v/>
      </c>
    </row>
    <row r="383">
      <c r="A383">
        <f>equipo16!A37</f>
        <v/>
      </c>
      <c r="B383">
        <f>equipo16!B37</f>
        <v/>
      </c>
      <c r="C383">
        <f>equipo16!$A$6</f>
        <v/>
      </c>
      <c r="D383">
        <f>equipo16!C37</f>
        <v/>
      </c>
      <c r="E383">
        <f>equipo16!D37</f>
        <v/>
      </c>
      <c r="F383">
        <f>equipo16!E37</f>
        <v/>
      </c>
      <c r="G383">
        <f>equipo16!F37</f>
        <v/>
      </c>
      <c r="H383">
        <f>equipo16!G37</f>
        <v/>
      </c>
      <c r="I383">
        <f>equipo16!H37</f>
        <v/>
      </c>
      <c r="J383">
        <f>equipo16!I37</f>
        <v/>
      </c>
      <c r="K383">
        <f>equipo16!J37</f>
        <v/>
      </c>
      <c r="L383">
        <f>equipo16!K37</f>
        <v/>
      </c>
      <c r="M383">
        <f>equipo16!L37</f>
        <v/>
      </c>
      <c r="N383">
        <f>equipo16!M37</f>
        <v/>
      </c>
      <c r="O383">
        <f>equipo16!N37</f>
        <v/>
      </c>
      <c r="P383">
        <f>equipo16!O37</f>
        <v/>
      </c>
      <c r="Q383">
        <f>equipo16!P37</f>
        <v/>
      </c>
      <c r="R383">
        <f>equipo16!Q37</f>
        <v/>
      </c>
      <c r="S383">
        <f>equipo16!R37</f>
        <v/>
      </c>
      <c r="U383" s="1">
        <f>equipo16!T37</f>
        <v/>
      </c>
      <c r="V383" s="1">
        <f>equipo16!U37</f>
        <v/>
      </c>
      <c r="X383">
        <f>A383</f>
        <v/>
      </c>
      <c r="Y383">
        <f>U383</f>
        <v/>
      </c>
      <c r="Z383">
        <f>Y383</f>
        <v/>
      </c>
      <c r="AA383">
        <f>Z383*10000-ROW()</f>
        <v/>
      </c>
      <c r="AB383">
        <f>A383</f>
        <v/>
      </c>
      <c r="AC383">
        <f>V383</f>
        <v/>
      </c>
      <c r="AD383">
        <f>AC383</f>
        <v/>
      </c>
      <c r="AE383">
        <f>AD383*10000-ROW()</f>
        <v/>
      </c>
      <c r="AF383">
        <f>A383</f>
        <v/>
      </c>
      <c r="AG383">
        <f>I383</f>
        <v/>
      </c>
      <c r="AH383">
        <f>AG383</f>
        <v/>
      </c>
      <c r="AI383">
        <f>AH383*10000-ROW()</f>
        <v/>
      </c>
      <c r="AJ383">
        <f>A383</f>
        <v/>
      </c>
      <c r="AK383">
        <f>J383</f>
        <v/>
      </c>
      <c r="AL383">
        <f>AK383</f>
        <v/>
      </c>
      <c r="AM383">
        <f>AL383*10000-ROW()</f>
        <v/>
      </c>
      <c r="AN383">
        <f>A383</f>
        <v/>
      </c>
      <c r="AO383">
        <f>F383</f>
        <v/>
      </c>
      <c r="AP383">
        <f>AO383</f>
        <v/>
      </c>
      <c r="AQ383">
        <f>AP383*10000-ROW()</f>
        <v/>
      </c>
    </row>
    <row r="384">
      <c r="A384">
        <f>equipo16!A38</f>
        <v/>
      </c>
      <c r="B384">
        <f>equipo16!B38</f>
        <v/>
      </c>
      <c r="C384">
        <f>equipo16!$A$6</f>
        <v/>
      </c>
      <c r="D384">
        <f>equipo16!C38</f>
        <v/>
      </c>
      <c r="E384">
        <f>equipo16!D38</f>
        <v/>
      </c>
      <c r="F384">
        <f>equipo16!E38</f>
        <v/>
      </c>
      <c r="G384">
        <f>equipo16!F38</f>
        <v/>
      </c>
      <c r="H384">
        <f>equipo16!G38</f>
        <v/>
      </c>
      <c r="I384">
        <f>equipo16!H38</f>
        <v/>
      </c>
      <c r="J384">
        <f>equipo16!I38</f>
        <v/>
      </c>
      <c r="K384">
        <f>equipo16!J38</f>
        <v/>
      </c>
      <c r="L384">
        <f>equipo16!K38</f>
        <v/>
      </c>
      <c r="M384">
        <f>equipo16!L38</f>
        <v/>
      </c>
      <c r="N384">
        <f>equipo16!M38</f>
        <v/>
      </c>
      <c r="O384">
        <f>equipo16!N38</f>
        <v/>
      </c>
      <c r="P384">
        <f>equipo16!O38</f>
        <v/>
      </c>
      <c r="Q384">
        <f>equipo16!P38</f>
        <v/>
      </c>
      <c r="R384">
        <f>equipo16!Q38</f>
        <v/>
      </c>
      <c r="S384">
        <f>equipo16!R38</f>
        <v/>
      </c>
      <c r="U384" s="1">
        <f>equipo16!T38</f>
        <v/>
      </c>
      <c r="V384" s="1">
        <f>equipo16!U38</f>
        <v/>
      </c>
      <c r="X384">
        <f>A384</f>
        <v/>
      </c>
      <c r="Y384">
        <f>U384</f>
        <v/>
      </c>
      <c r="Z384">
        <f>Y384</f>
        <v/>
      </c>
      <c r="AA384">
        <f>Z384*10000-ROW()</f>
        <v/>
      </c>
      <c r="AB384">
        <f>A384</f>
        <v/>
      </c>
      <c r="AC384">
        <f>V384</f>
        <v/>
      </c>
      <c r="AD384">
        <f>AC384</f>
        <v/>
      </c>
      <c r="AE384">
        <f>AD384*10000-ROW()</f>
        <v/>
      </c>
      <c r="AF384">
        <f>A384</f>
        <v/>
      </c>
      <c r="AG384">
        <f>I384</f>
        <v/>
      </c>
      <c r="AH384">
        <f>AG384</f>
        <v/>
      </c>
      <c r="AI384">
        <f>AH384*10000-ROW()</f>
        <v/>
      </c>
      <c r="AJ384">
        <f>A384</f>
        <v/>
      </c>
      <c r="AK384">
        <f>J384</f>
        <v/>
      </c>
      <c r="AL384">
        <f>AK384</f>
        <v/>
      </c>
      <c r="AM384">
        <f>AL384*10000-ROW()</f>
        <v/>
      </c>
      <c r="AN384">
        <f>A384</f>
        <v/>
      </c>
      <c r="AO384">
        <f>F384</f>
        <v/>
      </c>
      <c r="AP384">
        <f>AO384</f>
        <v/>
      </c>
      <c r="AQ384">
        <f>AP384*10000-ROW()</f>
        <v/>
      </c>
    </row>
    <row r="385">
      <c r="A385">
        <f>equipo16!A39</f>
        <v/>
      </c>
      <c r="B385">
        <f>equipo16!B39</f>
        <v/>
      </c>
      <c r="C385">
        <f>equipo16!$A$6</f>
        <v/>
      </c>
      <c r="D385">
        <f>equipo16!C39</f>
        <v/>
      </c>
      <c r="E385">
        <f>equipo16!D39</f>
        <v/>
      </c>
      <c r="F385">
        <f>equipo16!E39</f>
        <v/>
      </c>
      <c r="G385">
        <f>equipo16!F39</f>
        <v/>
      </c>
      <c r="H385">
        <f>equipo16!G39</f>
        <v/>
      </c>
      <c r="I385">
        <f>equipo16!H39</f>
        <v/>
      </c>
      <c r="J385">
        <f>equipo16!I39</f>
        <v/>
      </c>
      <c r="K385">
        <f>equipo16!J39</f>
        <v/>
      </c>
      <c r="L385">
        <f>equipo16!K39</f>
        <v/>
      </c>
      <c r="M385">
        <f>equipo16!L39</f>
        <v/>
      </c>
      <c r="N385">
        <f>equipo16!M39</f>
        <v/>
      </c>
      <c r="O385">
        <f>equipo16!N39</f>
        <v/>
      </c>
      <c r="P385">
        <f>equipo16!O39</f>
        <v/>
      </c>
      <c r="Q385">
        <f>equipo16!P39</f>
        <v/>
      </c>
      <c r="R385">
        <f>equipo16!Q39</f>
        <v/>
      </c>
      <c r="S385">
        <f>equipo16!R39</f>
        <v/>
      </c>
      <c r="U385" s="1">
        <f>equipo16!T39</f>
        <v/>
      </c>
      <c r="V385" s="1">
        <f>equipo16!U39</f>
        <v/>
      </c>
      <c r="X385">
        <f>A385</f>
        <v/>
      </c>
      <c r="Y385">
        <f>U385</f>
        <v/>
      </c>
      <c r="Z385">
        <f>Y385</f>
        <v/>
      </c>
      <c r="AA385">
        <f>Z385*10000-ROW()</f>
        <v/>
      </c>
      <c r="AB385">
        <f>A385</f>
        <v/>
      </c>
      <c r="AC385">
        <f>V385</f>
        <v/>
      </c>
      <c r="AD385">
        <f>AC385</f>
        <v/>
      </c>
      <c r="AE385">
        <f>AD385*10000-ROW()</f>
        <v/>
      </c>
      <c r="AF385">
        <f>A385</f>
        <v/>
      </c>
      <c r="AG385">
        <f>I385</f>
        <v/>
      </c>
      <c r="AH385">
        <f>AG385</f>
        <v/>
      </c>
      <c r="AI385">
        <f>AH385*10000-ROW()</f>
        <v/>
      </c>
      <c r="AJ385">
        <f>A385</f>
        <v/>
      </c>
      <c r="AK385">
        <f>J385</f>
        <v/>
      </c>
      <c r="AL385">
        <f>AK385</f>
        <v/>
      </c>
      <c r="AM385">
        <f>AL385*10000-ROW()</f>
        <v/>
      </c>
      <c r="AN385">
        <f>A385</f>
        <v/>
      </c>
      <c r="AO385">
        <f>F385</f>
        <v/>
      </c>
      <c r="AP385">
        <f>AO385</f>
        <v/>
      </c>
      <c r="AQ385">
        <f>AP385*10000-ROW()</f>
        <v/>
      </c>
    </row>
    <row r="386">
      <c r="A386">
        <f>equipo16!A40</f>
        <v/>
      </c>
      <c r="B386">
        <f>equipo16!B40</f>
        <v/>
      </c>
      <c r="C386">
        <f>equipo16!$A$6</f>
        <v/>
      </c>
      <c r="D386">
        <f>equipo16!C40</f>
        <v/>
      </c>
      <c r="E386">
        <f>equipo16!D40</f>
        <v/>
      </c>
      <c r="F386">
        <f>equipo16!E40</f>
        <v/>
      </c>
      <c r="G386">
        <f>equipo16!F40</f>
        <v/>
      </c>
      <c r="H386">
        <f>equipo16!G40</f>
        <v/>
      </c>
      <c r="I386">
        <f>equipo16!H40</f>
        <v/>
      </c>
      <c r="J386">
        <f>equipo16!I40</f>
        <v/>
      </c>
      <c r="K386">
        <f>equipo16!J40</f>
        <v/>
      </c>
      <c r="L386">
        <f>equipo16!K40</f>
        <v/>
      </c>
      <c r="M386">
        <f>equipo16!L40</f>
        <v/>
      </c>
      <c r="N386">
        <f>equipo16!M40</f>
        <v/>
      </c>
      <c r="O386">
        <f>equipo16!N40</f>
        <v/>
      </c>
      <c r="P386">
        <f>equipo16!O40</f>
        <v/>
      </c>
      <c r="Q386">
        <f>equipo16!P40</f>
        <v/>
      </c>
      <c r="R386">
        <f>equipo16!Q40</f>
        <v/>
      </c>
      <c r="S386">
        <f>equipo16!R40</f>
        <v/>
      </c>
      <c r="U386" s="1">
        <f>equipo16!T40</f>
        <v/>
      </c>
      <c r="V386" s="1">
        <f>equipo16!U40</f>
        <v/>
      </c>
      <c r="X386">
        <f>A386</f>
        <v/>
      </c>
      <c r="Y386">
        <f>U386</f>
        <v/>
      </c>
      <c r="Z386">
        <f>Y386</f>
        <v/>
      </c>
      <c r="AA386">
        <f>Z386*10000-ROW()</f>
        <v/>
      </c>
      <c r="AB386">
        <f>A386</f>
        <v/>
      </c>
      <c r="AC386">
        <f>V386</f>
        <v/>
      </c>
      <c r="AD386">
        <f>AC386</f>
        <v/>
      </c>
      <c r="AE386">
        <f>AD386*10000-ROW()</f>
        <v/>
      </c>
      <c r="AF386">
        <f>A386</f>
        <v/>
      </c>
      <c r="AG386">
        <f>I386</f>
        <v/>
      </c>
      <c r="AH386">
        <f>AG386</f>
        <v/>
      </c>
      <c r="AI386">
        <f>AH386*10000-ROW()</f>
        <v/>
      </c>
      <c r="AJ386">
        <f>A386</f>
        <v/>
      </c>
      <c r="AK386">
        <f>J386</f>
        <v/>
      </c>
      <c r="AL386">
        <f>AK386</f>
        <v/>
      </c>
      <c r="AM386">
        <f>AL386*10000-ROW()</f>
        <v/>
      </c>
      <c r="AN386">
        <f>A386</f>
        <v/>
      </c>
      <c r="AO386">
        <f>F386</f>
        <v/>
      </c>
      <c r="AP386">
        <f>AO386</f>
        <v/>
      </c>
      <c r="AQ386">
        <f>AP386*10000-ROW()</f>
        <v/>
      </c>
    </row>
    <row r="387">
      <c r="A387">
        <f>equipo16!A41</f>
        <v/>
      </c>
      <c r="B387">
        <f>equipo16!B41</f>
        <v/>
      </c>
      <c r="C387">
        <f>equipo16!$A$6</f>
        <v/>
      </c>
      <c r="D387">
        <f>equipo16!C41</f>
        <v/>
      </c>
      <c r="E387">
        <f>equipo16!D41</f>
        <v/>
      </c>
      <c r="F387">
        <f>equipo16!E41</f>
        <v/>
      </c>
      <c r="G387">
        <f>equipo16!F41</f>
        <v/>
      </c>
      <c r="H387">
        <f>equipo16!G41</f>
        <v/>
      </c>
      <c r="I387">
        <f>equipo16!H41</f>
        <v/>
      </c>
      <c r="J387">
        <f>equipo16!I41</f>
        <v/>
      </c>
      <c r="K387">
        <f>equipo16!J41</f>
        <v/>
      </c>
      <c r="L387">
        <f>equipo16!K41</f>
        <v/>
      </c>
      <c r="M387">
        <f>equipo16!L41</f>
        <v/>
      </c>
      <c r="N387">
        <f>equipo16!M41</f>
        <v/>
      </c>
      <c r="O387">
        <f>equipo16!N41</f>
        <v/>
      </c>
      <c r="P387">
        <f>equipo16!O41</f>
        <v/>
      </c>
      <c r="Q387">
        <f>equipo16!P41</f>
        <v/>
      </c>
      <c r="R387">
        <f>equipo16!Q41</f>
        <v/>
      </c>
      <c r="S387">
        <f>equipo16!R41</f>
        <v/>
      </c>
      <c r="U387" s="1">
        <f>equipo16!T41</f>
        <v/>
      </c>
      <c r="V387" s="1">
        <f>equipo16!U41</f>
        <v/>
      </c>
      <c r="X387">
        <f>A387</f>
        <v/>
      </c>
      <c r="Y387">
        <f>U387</f>
        <v/>
      </c>
      <c r="Z387">
        <f>Y387</f>
        <v/>
      </c>
      <c r="AA387">
        <f>Z387*10000-ROW()</f>
        <v/>
      </c>
      <c r="AB387">
        <f>A387</f>
        <v/>
      </c>
      <c r="AC387">
        <f>V387</f>
        <v/>
      </c>
      <c r="AD387">
        <f>AC387</f>
        <v/>
      </c>
      <c r="AE387">
        <f>AD387*10000-ROW()</f>
        <v/>
      </c>
      <c r="AF387">
        <f>A387</f>
        <v/>
      </c>
      <c r="AG387">
        <f>I387</f>
        <v/>
      </c>
      <c r="AH387">
        <f>AG387</f>
        <v/>
      </c>
      <c r="AI387">
        <f>AH387*10000-ROW()</f>
        <v/>
      </c>
      <c r="AJ387">
        <f>A387</f>
        <v/>
      </c>
      <c r="AK387">
        <f>J387</f>
        <v/>
      </c>
      <c r="AL387">
        <f>AK387</f>
        <v/>
      </c>
      <c r="AM387">
        <f>AL387*10000-ROW()</f>
        <v/>
      </c>
      <c r="AN387">
        <f>A387</f>
        <v/>
      </c>
      <c r="AO387">
        <f>F387</f>
        <v/>
      </c>
      <c r="AP387">
        <f>AO387</f>
        <v/>
      </c>
      <c r="AQ387">
        <f>AP387*10000-ROW()</f>
        <v/>
      </c>
    </row>
    <row r="388">
      <c r="A388">
        <f>equipo16!A42</f>
        <v/>
      </c>
      <c r="B388">
        <f>equipo16!B42</f>
        <v/>
      </c>
      <c r="C388">
        <f>equipo16!$A$6</f>
        <v/>
      </c>
      <c r="D388">
        <f>equipo16!C42</f>
        <v/>
      </c>
      <c r="E388">
        <f>equipo16!D42</f>
        <v/>
      </c>
      <c r="F388">
        <f>equipo16!E42</f>
        <v/>
      </c>
      <c r="G388">
        <f>equipo16!F42</f>
        <v/>
      </c>
      <c r="H388">
        <f>equipo16!G42</f>
        <v/>
      </c>
      <c r="I388">
        <f>equipo16!H42</f>
        <v/>
      </c>
      <c r="J388">
        <f>equipo16!I42</f>
        <v/>
      </c>
      <c r="K388">
        <f>equipo16!J42</f>
        <v/>
      </c>
      <c r="L388">
        <f>equipo16!K42</f>
        <v/>
      </c>
      <c r="M388">
        <f>equipo16!L42</f>
        <v/>
      </c>
      <c r="N388">
        <f>equipo16!M42</f>
        <v/>
      </c>
      <c r="O388">
        <f>equipo16!N42</f>
        <v/>
      </c>
      <c r="P388">
        <f>equipo16!O42</f>
        <v/>
      </c>
      <c r="Q388">
        <f>equipo16!P42</f>
        <v/>
      </c>
      <c r="R388">
        <f>equipo16!Q42</f>
        <v/>
      </c>
      <c r="S388">
        <f>equipo16!R42</f>
        <v/>
      </c>
      <c r="U388" s="1">
        <f>equipo16!T42</f>
        <v/>
      </c>
      <c r="V388" s="1">
        <f>equipo16!U42</f>
        <v/>
      </c>
      <c r="X388">
        <f>A388</f>
        <v/>
      </c>
      <c r="Y388">
        <f>U388</f>
        <v/>
      </c>
      <c r="Z388">
        <f>Y388</f>
        <v/>
      </c>
      <c r="AA388">
        <f>Z388*10000-ROW()</f>
        <v/>
      </c>
      <c r="AB388">
        <f>A388</f>
        <v/>
      </c>
      <c r="AC388">
        <f>V388</f>
        <v/>
      </c>
      <c r="AD388">
        <f>AC388</f>
        <v/>
      </c>
      <c r="AE388">
        <f>AD388*10000-ROW()</f>
        <v/>
      </c>
      <c r="AF388">
        <f>A388</f>
        <v/>
      </c>
      <c r="AG388">
        <f>I388</f>
        <v/>
      </c>
      <c r="AH388">
        <f>AG388</f>
        <v/>
      </c>
      <c r="AI388">
        <f>AH388*10000-ROW()</f>
        <v/>
      </c>
      <c r="AJ388">
        <f>A388</f>
        <v/>
      </c>
      <c r="AK388">
        <f>J388</f>
        <v/>
      </c>
      <c r="AL388">
        <f>AK388</f>
        <v/>
      </c>
      <c r="AM388">
        <f>AL388*10000-ROW()</f>
        <v/>
      </c>
      <c r="AN388">
        <f>A388</f>
        <v/>
      </c>
      <c r="AO388">
        <f>F388</f>
        <v/>
      </c>
      <c r="AP388">
        <f>AO388</f>
        <v/>
      </c>
      <c r="AQ388">
        <f>AP388*10000-ROW()</f>
        <v/>
      </c>
    </row>
    <row r="389">
      <c r="A389">
        <f>equipo16!A43</f>
        <v/>
      </c>
      <c r="B389">
        <f>equipo16!B43</f>
        <v/>
      </c>
      <c r="C389">
        <f>equipo16!$A$6</f>
        <v/>
      </c>
      <c r="D389">
        <f>equipo16!C43</f>
        <v/>
      </c>
      <c r="E389">
        <f>equipo16!D43</f>
        <v/>
      </c>
      <c r="F389">
        <f>equipo16!E43</f>
        <v/>
      </c>
      <c r="G389">
        <f>equipo16!F43</f>
        <v/>
      </c>
      <c r="H389">
        <f>equipo16!G43</f>
        <v/>
      </c>
      <c r="I389">
        <f>equipo16!H43</f>
        <v/>
      </c>
      <c r="J389">
        <f>equipo16!I43</f>
        <v/>
      </c>
      <c r="K389">
        <f>equipo16!J43</f>
        <v/>
      </c>
      <c r="L389">
        <f>equipo16!K43</f>
        <v/>
      </c>
      <c r="M389">
        <f>equipo16!L43</f>
        <v/>
      </c>
      <c r="N389">
        <f>equipo16!M43</f>
        <v/>
      </c>
      <c r="O389">
        <f>equipo16!N43</f>
        <v/>
      </c>
      <c r="P389">
        <f>equipo16!O43</f>
        <v/>
      </c>
      <c r="Q389">
        <f>equipo16!P43</f>
        <v/>
      </c>
      <c r="R389">
        <f>equipo16!Q43</f>
        <v/>
      </c>
      <c r="S389">
        <f>equipo16!R43</f>
        <v/>
      </c>
      <c r="U389" s="1">
        <f>equipo16!T43</f>
        <v/>
      </c>
      <c r="V389" s="1">
        <f>equipo16!U43</f>
        <v/>
      </c>
      <c r="X389">
        <f>A389</f>
        <v/>
      </c>
      <c r="Y389">
        <f>U389</f>
        <v/>
      </c>
      <c r="Z389">
        <f>Y389</f>
        <v/>
      </c>
      <c r="AA389">
        <f>Z389*10000-ROW()</f>
        <v/>
      </c>
      <c r="AB389">
        <f>A389</f>
        <v/>
      </c>
      <c r="AC389">
        <f>V389</f>
        <v/>
      </c>
      <c r="AD389">
        <f>AC389</f>
        <v/>
      </c>
      <c r="AE389">
        <f>AD389*10000-ROW()</f>
        <v/>
      </c>
      <c r="AF389">
        <f>A389</f>
        <v/>
      </c>
      <c r="AG389">
        <f>I389</f>
        <v/>
      </c>
      <c r="AH389">
        <f>AG389</f>
        <v/>
      </c>
      <c r="AI389">
        <f>AH389*10000-ROW()</f>
        <v/>
      </c>
      <c r="AJ389">
        <f>A389</f>
        <v/>
      </c>
      <c r="AK389">
        <f>J389</f>
        <v/>
      </c>
      <c r="AL389">
        <f>AK389</f>
        <v/>
      </c>
      <c r="AM389">
        <f>AL389*10000-ROW()</f>
        <v/>
      </c>
      <c r="AN389">
        <f>A389</f>
        <v/>
      </c>
      <c r="AO389">
        <f>F389</f>
        <v/>
      </c>
      <c r="AP389">
        <f>AO389</f>
        <v/>
      </c>
      <c r="AQ389">
        <f>AP389*10000-ROW()</f>
        <v/>
      </c>
    </row>
    <row r="390">
      <c r="A390">
        <f>equipo16!A44</f>
        <v/>
      </c>
      <c r="B390">
        <f>equipo16!B44</f>
        <v/>
      </c>
      <c r="C390">
        <f>equipo16!$A$6</f>
        <v/>
      </c>
      <c r="D390">
        <f>equipo16!C44</f>
        <v/>
      </c>
      <c r="E390">
        <f>equipo16!D44</f>
        <v/>
      </c>
      <c r="F390">
        <f>equipo16!E44</f>
        <v/>
      </c>
      <c r="G390">
        <f>equipo16!F44</f>
        <v/>
      </c>
      <c r="H390">
        <f>equipo16!G44</f>
        <v/>
      </c>
      <c r="I390">
        <f>equipo16!H44</f>
        <v/>
      </c>
      <c r="J390">
        <f>equipo16!I44</f>
        <v/>
      </c>
      <c r="K390">
        <f>equipo16!J44</f>
        <v/>
      </c>
      <c r="L390">
        <f>equipo16!K44</f>
        <v/>
      </c>
      <c r="M390">
        <f>equipo16!L44</f>
        <v/>
      </c>
      <c r="N390">
        <f>equipo16!M44</f>
        <v/>
      </c>
      <c r="O390">
        <f>equipo16!N44</f>
        <v/>
      </c>
      <c r="P390">
        <f>equipo16!O44</f>
        <v/>
      </c>
      <c r="Q390">
        <f>equipo16!P44</f>
        <v/>
      </c>
      <c r="R390">
        <f>equipo16!Q44</f>
        <v/>
      </c>
      <c r="S390">
        <f>equipo16!R44</f>
        <v/>
      </c>
      <c r="U390" s="1">
        <f>equipo16!T44</f>
        <v/>
      </c>
      <c r="V390" s="1">
        <f>equipo16!U44</f>
        <v/>
      </c>
      <c r="X390">
        <f>A390</f>
        <v/>
      </c>
      <c r="Y390">
        <f>U390</f>
        <v/>
      </c>
      <c r="Z390">
        <f>Y390</f>
        <v/>
      </c>
      <c r="AA390">
        <f>Z390*10000-ROW()</f>
        <v/>
      </c>
      <c r="AB390">
        <f>A390</f>
        <v/>
      </c>
      <c r="AC390">
        <f>V390</f>
        <v/>
      </c>
      <c r="AD390">
        <f>AC390</f>
        <v/>
      </c>
      <c r="AE390">
        <f>AD390*10000-ROW()</f>
        <v/>
      </c>
      <c r="AF390">
        <f>A390</f>
        <v/>
      </c>
      <c r="AG390">
        <f>I390</f>
        <v/>
      </c>
      <c r="AH390">
        <f>AG390</f>
        <v/>
      </c>
      <c r="AI390">
        <f>AH390*10000-ROW()</f>
        <v/>
      </c>
      <c r="AJ390">
        <f>A390</f>
        <v/>
      </c>
      <c r="AK390">
        <f>J390</f>
        <v/>
      </c>
      <c r="AL390">
        <f>AK390</f>
        <v/>
      </c>
      <c r="AM390">
        <f>AL390*10000-ROW()</f>
        <v/>
      </c>
      <c r="AN390">
        <f>A390</f>
        <v/>
      </c>
      <c r="AO390">
        <f>F390</f>
        <v/>
      </c>
      <c r="AP390">
        <f>AO390</f>
        <v/>
      </c>
      <c r="AQ390">
        <f>AP390*10000-ROW()</f>
        <v/>
      </c>
    </row>
    <row r="391">
      <c r="A391">
        <f>equipo16!A45</f>
        <v/>
      </c>
      <c r="B391">
        <f>equipo16!B45</f>
        <v/>
      </c>
      <c r="C391">
        <f>equipo16!$A$6</f>
        <v/>
      </c>
      <c r="D391">
        <f>equipo16!C45</f>
        <v/>
      </c>
      <c r="E391">
        <f>equipo16!D45</f>
        <v/>
      </c>
      <c r="F391">
        <f>equipo16!E45</f>
        <v/>
      </c>
      <c r="G391">
        <f>equipo16!F45</f>
        <v/>
      </c>
      <c r="H391">
        <f>equipo16!G45</f>
        <v/>
      </c>
      <c r="I391">
        <f>equipo16!H45</f>
        <v/>
      </c>
      <c r="J391">
        <f>equipo16!I45</f>
        <v/>
      </c>
      <c r="K391">
        <f>equipo16!J45</f>
        <v/>
      </c>
      <c r="L391">
        <f>equipo16!K45</f>
        <v/>
      </c>
      <c r="M391">
        <f>equipo16!L45</f>
        <v/>
      </c>
      <c r="N391">
        <f>equipo16!M45</f>
        <v/>
      </c>
      <c r="O391">
        <f>equipo16!N45</f>
        <v/>
      </c>
      <c r="P391">
        <f>equipo16!O45</f>
        <v/>
      </c>
      <c r="Q391">
        <f>equipo16!P45</f>
        <v/>
      </c>
      <c r="R391">
        <f>equipo16!Q45</f>
        <v/>
      </c>
      <c r="S391">
        <f>equipo16!R45</f>
        <v/>
      </c>
      <c r="U391" s="1">
        <f>equipo16!T45</f>
        <v/>
      </c>
      <c r="V391" s="1">
        <f>equipo16!U45</f>
        <v/>
      </c>
      <c r="X391">
        <f>A391</f>
        <v/>
      </c>
      <c r="Y391">
        <f>U391</f>
        <v/>
      </c>
      <c r="Z391">
        <f>Y391</f>
        <v/>
      </c>
      <c r="AA391">
        <f>Z391*10000-ROW()</f>
        <v/>
      </c>
      <c r="AB391">
        <f>A391</f>
        <v/>
      </c>
      <c r="AC391">
        <f>V391</f>
        <v/>
      </c>
      <c r="AD391">
        <f>AC391</f>
        <v/>
      </c>
      <c r="AE391">
        <f>AD391*10000-ROW()</f>
        <v/>
      </c>
      <c r="AF391">
        <f>A391</f>
        <v/>
      </c>
      <c r="AG391">
        <f>I391</f>
        <v/>
      </c>
      <c r="AH391">
        <f>AG391</f>
        <v/>
      </c>
      <c r="AI391">
        <f>AH391*10000-ROW()</f>
        <v/>
      </c>
      <c r="AJ391">
        <f>A391</f>
        <v/>
      </c>
      <c r="AK391">
        <f>J391</f>
        <v/>
      </c>
      <c r="AL391">
        <f>AK391</f>
        <v/>
      </c>
      <c r="AM391">
        <f>AL391*10000-ROW()</f>
        <v/>
      </c>
      <c r="AN391">
        <f>A391</f>
        <v/>
      </c>
      <c r="AO391">
        <f>F391</f>
        <v/>
      </c>
      <c r="AP391">
        <f>AO391</f>
        <v/>
      </c>
      <c r="AQ391">
        <f>AP391*10000-ROW()</f>
        <v/>
      </c>
    </row>
    <row r="392">
      <c r="A392">
        <f>equipo16!A46</f>
        <v/>
      </c>
      <c r="B392">
        <f>equipo16!B46</f>
        <v/>
      </c>
      <c r="C392">
        <f>equipo16!$A$6</f>
        <v/>
      </c>
      <c r="D392">
        <f>equipo16!C46</f>
        <v/>
      </c>
      <c r="E392">
        <f>equipo16!D46</f>
        <v/>
      </c>
      <c r="F392">
        <f>equipo16!E46</f>
        <v/>
      </c>
      <c r="G392">
        <f>equipo16!F46</f>
        <v/>
      </c>
      <c r="H392">
        <f>equipo16!G46</f>
        <v/>
      </c>
      <c r="I392">
        <f>equipo16!H46</f>
        <v/>
      </c>
      <c r="J392">
        <f>equipo16!I46</f>
        <v/>
      </c>
      <c r="K392">
        <f>equipo16!J46</f>
        <v/>
      </c>
      <c r="L392">
        <f>equipo16!K46</f>
        <v/>
      </c>
      <c r="M392">
        <f>equipo16!L46</f>
        <v/>
      </c>
      <c r="N392">
        <f>equipo16!M46</f>
        <v/>
      </c>
      <c r="O392">
        <f>equipo16!N46</f>
        <v/>
      </c>
      <c r="P392">
        <f>equipo16!O46</f>
        <v/>
      </c>
      <c r="Q392">
        <f>equipo16!P46</f>
        <v/>
      </c>
      <c r="R392">
        <f>equipo16!Q46</f>
        <v/>
      </c>
      <c r="S392">
        <f>equipo16!R46</f>
        <v/>
      </c>
      <c r="U392" s="1">
        <f>equipo16!T46</f>
        <v/>
      </c>
      <c r="V392" s="1">
        <f>equipo16!U46</f>
        <v/>
      </c>
      <c r="X392">
        <f>A392</f>
        <v/>
      </c>
      <c r="Y392">
        <f>U392</f>
        <v/>
      </c>
      <c r="Z392">
        <f>Y392</f>
        <v/>
      </c>
      <c r="AA392">
        <f>Z392*10000-ROW()</f>
        <v/>
      </c>
      <c r="AB392">
        <f>A392</f>
        <v/>
      </c>
      <c r="AC392">
        <f>V392</f>
        <v/>
      </c>
      <c r="AD392">
        <f>AC392</f>
        <v/>
      </c>
      <c r="AE392">
        <f>AD392*10000-ROW()</f>
        <v/>
      </c>
      <c r="AF392">
        <f>A392</f>
        <v/>
      </c>
      <c r="AG392">
        <f>I392</f>
        <v/>
      </c>
      <c r="AH392">
        <f>AG392</f>
        <v/>
      </c>
      <c r="AI392">
        <f>AH392*10000-ROW()</f>
        <v/>
      </c>
      <c r="AJ392">
        <f>A392</f>
        <v/>
      </c>
      <c r="AK392">
        <f>J392</f>
        <v/>
      </c>
      <c r="AL392">
        <f>AK392</f>
        <v/>
      </c>
      <c r="AM392">
        <f>AL392*10000-ROW()</f>
        <v/>
      </c>
      <c r="AN392">
        <f>A392</f>
        <v/>
      </c>
      <c r="AO392">
        <f>F392</f>
        <v/>
      </c>
      <c r="AP392">
        <f>AO392</f>
        <v/>
      </c>
      <c r="AQ392">
        <f>AP392*10000-ROW()</f>
        <v/>
      </c>
    </row>
    <row r="393">
      <c r="A393">
        <f>equipo16!A47</f>
        <v/>
      </c>
      <c r="B393">
        <f>equipo16!B47</f>
        <v/>
      </c>
      <c r="C393">
        <f>equipo16!$A$6</f>
        <v/>
      </c>
      <c r="D393">
        <f>equipo16!C47</f>
        <v/>
      </c>
      <c r="E393">
        <f>equipo16!D47</f>
        <v/>
      </c>
      <c r="F393">
        <f>equipo16!E47</f>
        <v/>
      </c>
      <c r="G393">
        <f>equipo16!F47</f>
        <v/>
      </c>
      <c r="H393">
        <f>equipo16!G47</f>
        <v/>
      </c>
      <c r="I393">
        <f>equipo16!H47</f>
        <v/>
      </c>
      <c r="J393">
        <f>equipo16!I47</f>
        <v/>
      </c>
      <c r="K393">
        <f>equipo16!J47</f>
        <v/>
      </c>
      <c r="L393">
        <f>equipo16!K47</f>
        <v/>
      </c>
      <c r="M393">
        <f>equipo16!L47</f>
        <v/>
      </c>
      <c r="N393">
        <f>equipo16!M47</f>
        <v/>
      </c>
      <c r="O393">
        <f>equipo16!N47</f>
        <v/>
      </c>
      <c r="P393">
        <f>equipo16!O47</f>
        <v/>
      </c>
      <c r="Q393">
        <f>equipo16!P47</f>
        <v/>
      </c>
      <c r="R393">
        <f>equipo16!Q47</f>
        <v/>
      </c>
      <c r="S393">
        <f>equipo16!R47</f>
        <v/>
      </c>
      <c r="U393" s="1">
        <f>equipo16!T47</f>
        <v/>
      </c>
      <c r="V393" s="1">
        <f>equipo16!U47</f>
        <v/>
      </c>
      <c r="X393">
        <f>A393</f>
        <v/>
      </c>
      <c r="Y393">
        <f>U393</f>
        <v/>
      </c>
      <c r="Z393">
        <f>Y393</f>
        <v/>
      </c>
      <c r="AA393">
        <f>Z393*10000-ROW()</f>
        <v/>
      </c>
      <c r="AB393">
        <f>A393</f>
        <v/>
      </c>
      <c r="AC393">
        <f>V393</f>
        <v/>
      </c>
      <c r="AD393">
        <f>AC393</f>
        <v/>
      </c>
      <c r="AE393">
        <f>AD393*10000-ROW()</f>
        <v/>
      </c>
      <c r="AF393">
        <f>A393</f>
        <v/>
      </c>
      <c r="AG393">
        <f>I393</f>
        <v/>
      </c>
      <c r="AH393">
        <f>AG393</f>
        <v/>
      </c>
      <c r="AI393">
        <f>AH393*10000-ROW()</f>
        <v/>
      </c>
      <c r="AJ393">
        <f>A393</f>
        <v/>
      </c>
      <c r="AK393">
        <f>J393</f>
        <v/>
      </c>
      <c r="AL393">
        <f>AK393</f>
        <v/>
      </c>
      <c r="AM393">
        <f>AL393*10000-ROW()</f>
        <v/>
      </c>
      <c r="AN393">
        <f>A393</f>
        <v/>
      </c>
      <c r="AO393">
        <f>F393</f>
        <v/>
      </c>
      <c r="AP393">
        <f>AO393</f>
        <v/>
      </c>
      <c r="AQ393">
        <f>AP393*10000-ROW()</f>
        <v/>
      </c>
    </row>
    <row r="394">
      <c r="A394">
        <f>equipo16!A48</f>
        <v/>
      </c>
      <c r="B394">
        <f>equipo16!B48</f>
        <v/>
      </c>
      <c r="C394">
        <f>equipo16!$A$6</f>
        <v/>
      </c>
      <c r="D394">
        <f>equipo16!C48</f>
        <v/>
      </c>
      <c r="E394">
        <f>equipo16!D48</f>
        <v/>
      </c>
      <c r="F394">
        <f>equipo16!E48</f>
        <v/>
      </c>
      <c r="G394">
        <f>equipo16!F48</f>
        <v/>
      </c>
      <c r="H394">
        <f>equipo16!G48</f>
        <v/>
      </c>
      <c r="I394">
        <f>equipo16!H48</f>
        <v/>
      </c>
      <c r="J394">
        <f>equipo16!I48</f>
        <v/>
      </c>
      <c r="K394">
        <f>equipo16!J48</f>
        <v/>
      </c>
      <c r="L394">
        <f>equipo16!K48</f>
        <v/>
      </c>
      <c r="M394">
        <f>equipo16!L48</f>
        <v/>
      </c>
      <c r="N394">
        <f>equipo16!M48</f>
        <v/>
      </c>
      <c r="O394">
        <f>equipo16!N48</f>
        <v/>
      </c>
      <c r="P394">
        <f>equipo16!O48</f>
        <v/>
      </c>
      <c r="Q394">
        <f>equipo16!P48</f>
        <v/>
      </c>
      <c r="R394">
        <f>equipo16!Q48</f>
        <v/>
      </c>
      <c r="S394">
        <f>equipo16!R48</f>
        <v/>
      </c>
      <c r="U394" s="1">
        <f>equipo16!T48</f>
        <v/>
      </c>
      <c r="V394" s="1">
        <f>equipo16!U48</f>
        <v/>
      </c>
      <c r="X394">
        <f>A394</f>
        <v/>
      </c>
      <c r="Y394">
        <f>U394</f>
        <v/>
      </c>
      <c r="Z394">
        <f>Y394</f>
        <v/>
      </c>
      <c r="AA394">
        <f>Z394*10000-ROW()</f>
        <v/>
      </c>
      <c r="AB394">
        <f>A394</f>
        <v/>
      </c>
      <c r="AC394">
        <f>V394</f>
        <v/>
      </c>
      <c r="AD394">
        <f>AC394</f>
        <v/>
      </c>
      <c r="AE394">
        <f>AD394*10000-ROW()</f>
        <v/>
      </c>
      <c r="AF394">
        <f>A394</f>
        <v/>
      </c>
      <c r="AG394">
        <f>I394</f>
        <v/>
      </c>
      <c r="AH394">
        <f>AG394</f>
        <v/>
      </c>
      <c r="AI394">
        <f>AH394*10000-ROW()</f>
        <v/>
      </c>
      <c r="AJ394">
        <f>A394</f>
        <v/>
      </c>
      <c r="AK394">
        <f>J394</f>
        <v/>
      </c>
      <c r="AL394">
        <f>AK394</f>
        <v/>
      </c>
      <c r="AM394">
        <f>AL394*10000-ROW()</f>
        <v/>
      </c>
      <c r="AN394">
        <f>A394</f>
        <v/>
      </c>
      <c r="AO394">
        <f>F394</f>
        <v/>
      </c>
      <c r="AP394">
        <f>AO394</f>
        <v/>
      </c>
      <c r="AQ394">
        <f>AP394*10000-ROW()</f>
        <v/>
      </c>
    </row>
    <row r="395">
      <c r="A395">
        <f>equipo16!A49</f>
        <v/>
      </c>
      <c r="B395">
        <f>equipo16!B49</f>
        <v/>
      </c>
      <c r="C395">
        <f>equipo16!$A$6</f>
        <v/>
      </c>
      <c r="D395">
        <f>equipo16!C49</f>
        <v/>
      </c>
      <c r="E395">
        <f>equipo16!D49</f>
        <v/>
      </c>
      <c r="F395">
        <f>equipo16!E49</f>
        <v/>
      </c>
      <c r="G395">
        <f>equipo16!F49</f>
        <v/>
      </c>
      <c r="H395">
        <f>equipo16!G49</f>
        <v/>
      </c>
      <c r="I395">
        <f>equipo16!H49</f>
        <v/>
      </c>
      <c r="J395">
        <f>equipo16!I49</f>
        <v/>
      </c>
      <c r="K395">
        <f>equipo16!J49</f>
        <v/>
      </c>
      <c r="L395">
        <f>equipo16!K49</f>
        <v/>
      </c>
      <c r="M395">
        <f>equipo16!L49</f>
        <v/>
      </c>
      <c r="N395">
        <f>equipo16!M49</f>
        <v/>
      </c>
      <c r="O395">
        <f>equipo16!N49</f>
        <v/>
      </c>
      <c r="P395">
        <f>equipo16!O49</f>
        <v/>
      </c>
      <c r="Q395">
        <f>equipo16!P49</f>
        <v/>
      </c>
      <c r="R395">
        <f>equipo16!Q49</f>
        <v/>
      </c>
      <c r="S395">
        <f>equipo16!R49</f>
        <v/>
      </c>
      <c r="U395" s="1">
        <f>equipo16!T49</f>
        <v/>
      </c>
      <c r="V395" s="1">
        <f>equipo16!U49</f>
        <v/>
      </c>
      <c r="X395">
        <f>A395</f>
        <v/>
      </c>
      <c r="Y395">
        <f>U395</f>
        <v/>
      </c>
      <c r="Z395">
        <f>Y395</f>
        <v/>
      </c>
      <c r="AA395">
        <f>Z395*10000-ROW()</f>
        <v/>
      </c>
      <c r="AB395">
        <f>A395</f>
        <v/>
      </c>
      <c r="AC395">
        <f>V395</f>
        <v/>
      </c>
      <c r="AD395">
        <f>AC395</f>
        <v/>
      </c>
      <c r="AE395">
        <f>AD395*10000-ROW()</f>
        <v/>
      </c>
      <c r="AF395">
        <f>A395</f>
        <v/>
      </c>
      <c r="AG395">
        <f>I395</f>
        <v/>
      </c>
      <c r="AH395">
        <f>AG395</f>
        <v/>
      </c>
      <c r="AI395">
        <f>AH395*10000-ROW()</f>
        <v/>
      </c>
      <c r="AJ395">
        <f>A395</f>
        <v/>
      </c>
      <c r="AK395">
        <f>J395</f>
        <v/>
      </c>
      <c r="AL395">
        <f>AK395</f>
        <v/>
      </c>
      <c r="AM395">
        <f>AL395*10000-ROW()</f>
        <v/>
      </c>
      <c r="AN395">
        <f>A395</f>
        <v/>
      </c>
      <c r="AO395">
        <f>F395</f>
        <v/>
      </c>
      <c r="AP395">
        <f>AO395</f>
        <v/>
      </c>
      <c r="AQ395">
        <f>AP395*10000-ROW()</f>
        <v/>
      </c>
    </row>
    <row r="396">
      <c r="A396">
        <f>equipo16!A50</f>
        <v/>
      </c>
      <c r="B396">
        <f>equipo16!B50</f>
        <v/>
      </c>
      <c r="C396">
        <f>equipo16!$A$6</f>
        <v/>
      </c>
      <c r="D396">
        <f>equipo16!C50</f>
        <v/>
      </c>
      <c r="E396">
        <f>equipo16!D50</f>
        <v/>
      </c>
      <c r="F396">
        <f>equipo16!E50</f>
        <v/>
      </c>
      <c r="G396">
        <f>equipo16!F50</f>
        <v/>
      </c>
      <c r="H396">
        <f>equipo16!G50</f>
        <v/>
      </c>
      <c r="I396">
        <f>equipo16!H50</f>
        <v/>
      </c>
      <c r="J396">
        <f>equipo16!I50</f>
        <v/>
      </c>
      <c r="K396">
        <f>equipo16!J50</f>
        <v/>
      </c>
      <c r="L396">
        <f>equipo16!K50</f>
        <v/>
      </c>
      <c r="M396">
        <f>equipo16!L50</f>
        <v/>
      </c>
      <c r="N396">
        <f>equipo16!M50</f>
        <v/>
      </c>
      <c r="O396">
        <f>equipo16!N50</f>
        <v/>
      </c>
      <c r="P396">
        <f>equipo16!O50</f>
        <v/>
      </c>
      <c r="Q396">
        <f>equipo16!P50</f>
        <v/>
      </c>
      <c r="R396">
        <f>equipo16!Q50</f>
        <v/>
      </c>
      <c r="S396">
        <f>equipo16!R50</f>
        <v/>
      </c>
      <c r="U396" s="1">
        <f>equipo16!T50</f>
        <v/>
      </c>
      <c r="V396" s="1">
        <f>equipo16!U50</f>
        <v/>
      </c>
      <c r="X396">
        <f>A396</f>
        <v/>
      </c>
      <c r="Y396">
        <f>U396</f>
        <v/>
      </c>
      <c r="Z396">
        <f>Y396</f>
        <v/>
      </c>
      <c r="AA396">
        <f>Z396*10000-ROW()</f>
        <v/>
      </c>
      <c r="AB396">
        <f>A396</f>
        <v/>
      </c>
      <c r="AC396">
        <f>V396</f>
        <v/>
      </c>
      <c r="AD396">
        <f>AC396</f>
        <v/>
      </c>
      <c r="AE396">
        <f>AD396*10000-ROW()</f>
        <v/>
      </c>
      <c r="AF396">
        <f>A396</f>
        <v/>
      </c>
      <c r="AG396">
        <f>I396</f>
        <v/>
      </c>
      <c r="AH396">
        <f>AG396</f>
        <v/>
      </c>
      <c r="AI396">
        <f>AH396*10000-ROW()</f>
        <v/>
      </c>
      <c r="AJ396">
        <f>A396</f>
        <v/>
      </c>
      <c r="AK396">
        <f>J396</f>
        <v/>
      </c>
      <c r="AL396">
        <f>AK396</f>
        <v/>
      </c>
      <c r="AM396">
        <f>AL396*10000-ROW()</f>
        <v/>
      </c>
      <c r="AN396">
        <f>A396</f>
        <v/>
      </c>
      <c r="AO396">
        <f>F396</f>
        <v/>
      </c>
      <c r="AP396">
        <f>AO396</f>
        <v/>
      </c>
      <c r="AQ396">
        <f>AP396*10000-ROW()</f>
        <v/>
      </c>
    </row>
    <row r="397">
      <c r="A397">
        <f>equipo16!A51</f>
        <v/>
      </c>
      <c r="B397">
        <f>equipo16!B51</f>
        <v/>
      </c>
      <c r="C397">
        <f>equipo16!$A$6</f>
        <v/>
      </c>
      <c r="D397">
        <f>equipo16!C51</f>
        <v/>
      </c>
      <c r="E397">
        <f>equipo16!D51</f>
        <v/>
      </c>
      <c r="F397">
        <f>equipo16!E51</f>
        <v/>
      </c>
      <c r="G397">
        <f>equipo16!F51</f>
        <v/>
      </c>
      <c r="H397">
        <f>equipo16!G51</f>
        <v/>
      </c>
      <c r="I397">
        <f>equipo16!H51</f>
        <v/>
      </c>
      <c r="J397">
        <f>equipo16!I51</f>
        <v/>
      </c>
      <c r="K397">
        <f>equipo16!J51</f>
        <v/>
      </c>
      <c r="L397">
        <f>equipo16!K51</f>
        <v/>
      </c>
      <c r="M397">
        <f>equipo16!L51</f>
        <v/>
      </c>
      <c r="N397">
        <f>equipo16!M51</f>
        <v/>
      </c>
      <c r="O397">
        <f>equipo16!N51</f>
        <v/>
      </c>
      <c r="P397">
        <f>equipo16!O51</f>
        <v/>
      </c>
      <c r="Q397">
        <f>equipo16!P51</f>
        <v/>
      </c>
      <c r="R397">
        <f>equipo16!Q51</f>
        <v/>
      </c>
      <c r="S397">
        <f>equipo16!R51</f>
        <v/>
      </c>
      <c r="U397" s="1">
        <f>equipo16!T51</f>
        <v/>
      </c>
      <c r="V397" s="1">
        <f>equipo16!U51</f>
        <v/>
      </c>
      <c r="X397">
        <f>A397</f>
        <v/>
      </c>
      <c r="Y397">
        <f>U397</f>
        <v/>
      </c>
      <c r="Z397">
        <f>Y397</f>
        <v/>
      </c>
      <c r="AA397">
        <f>Z397*10000-ROW()</f>
        <v/>
      </c>
      <c r="AB397">
        <f>A397</f>
        <v/>
      </c>
      <c r="AC397">
        <f>V397</f>
        <v/>
      </c>
      <c r="AD397">
        <f>AC397</f>
        <v/>
      </c>
      <c r="AE397">
        <f>AD397*10000-ROW()</f>
        <v/>
      </c>
      <c r="AF397">
        <f>A397</f>
        <v/>
      </c>
      <c r="AG397">
        <f>I397</f>
        <v/>
      </c>
      <c r="AH397">
        <f>AG397</f>
        <v/>
      </c>
      <c r="AI397">
        <f>AH397*10000-ROW()</f>
        <v/>
      </c>
      <c r="AJ397">
        <f>A397</f>
        <v/>
      </c>
      <c r="AK397">
        <f>J397</f>
        <v/>
      </c>
      <c r="AL397">
        <f>AK397</f>
        <v/>
      </c>
      <c r="AM397">
        <f>AL397*10000-ROW()</f>
        <v/>
      </c>
      <c r="AN397">
        <f>A397</f>
        <v/>
      </c>
      <c r="AO397">
        <f>F397</f>
        <v/>
      </c>
      <c r="AP397">
        <f>AO397</f>
        <v/>
      </c>
      <c r="AQ397">
        <f>AP397*10000-ROW()</f>
        <v/>
      </c>
    </row>
    <row r="398">
      <c r="A398">
        <f>equipo16!A52</f>
        <v/>
      </c>
      <c r="B398">
        <f>equipo16!B52</f>
        <v/>
      </c>
      <c r="C398">
        <f>equipo16!$A$6</f>
        <v/>
      </c>
      <c r="D398">
        <f>equipo16!C52</f>
        <v/>
      </c>
      <c r="E398">
        <f>equipo16!D52</f>
        <v/>
      </c>
      <c r="F398">
        <f>equipo16!E52</f>
        <v/>
      </c>
      <c r="G398">
        <f>equipo16!F52</f>
        <v/>
      </c>
      <c r="H398">
        <f>equipo16!G52</f>
        <v/>
      </c>
      <c r="I398">
        <f>equipo16!H52</f>
        <v/>
      </c>
      <c r="J398">
        <f>equipo16!I52</f>
        <v/>
      </c>
      <c r="K398">
        <f>equipo16!J52</f>
        <v/>
      </c>
      <c r="L398">
        <f>equipo16!K52</f>
        <v/>
      </c>
      <c r="M398">
        <f>equipo16!L52</f>
        <v/>
      </c>
      <c r="N398">
        <f>equipo16!M52</f>
        <v/>
      </c>
      <c r="O398">
        <f>equipo16!N52</f>
        <v/>
      </c>
      <c r="P398">
        <f>equipo16!O52</f>
        <v/>
      </c>
      <c r="Q398">
        <f>equipo16!P52</f>
        <v/>
      </c>
      <c r="R398">
        <f>equipo16!Q52</f>
        <v/>
      </c>
      <c r="S398">
        <f>equipo16!R52</f>
        <v/>
      </c>
      <c r="U398" s="1">
        <f>equipo16!T52</f>
        <v/>
      </c>
      <c r="V398" s="1">
        <f>equipo16!U52</f>
        <v/>
      </c>
      <c r="X398">
        <f>A398</f>
        <v/>
      </c>
      <c r="Y398">
        <f>U398</f>
        <v/>
      </c>
      <c r="Z398">
        <f>Y398</f>
        <v/>
      </c>
      <c r="AA398">
        <f>Z398*10000-ROW()</f>
        <v/>
      </c>
      <c r="AB398">
        <f>A398</f>
        <v/>
      </c>
      <c r="AC398">
        <f>V398</f>
        <v/>
      </c>
      <c r="AD398">
        <f>AC398</f>
        <v/>
      </c>
      <c r="AE398">
        <f>AD398*10000-ROW()</f>
        <v/>
      </c>
      <c r="AF398">
        <f>A398</f>
        <v/>
      </c>
      <c r="AG398">
        <f>I398</f>
        <v/>
      </c>
      <c r="AH398">
        <f>AG398</f>
        <v/>
      </c>
      <c r="AI398">
        <f>AH398*10000-ROW()</f>
        <v/>
      </c>
      <c r="AJ398">
        <f>A398</f>
        <v/>
      </c>
      <c r="AK398">
        <f>J398</f>
        <v/>
      </c>
      <c r="AL398">
        <f>AK398</f>
        <v/>
      </c>
      <c r="AM398">
        <f>AL398*10000-ROW()</f>
        <v/>
      </c>
      <c r="AN398">
        <f>A398</f>
        <v/>
      </c>
      <c r="AO398">
        <f>F398</f>
        <v/>
      </c>
      <c r="AP398">
        <f>AO398</f>
        <v/>
      </c>
      <c r="AQ398">
        <f>AP398*10000-ROW()</f>
        <v/>
      </c>
    </row>
    <row r="399">
      <c r="A399">
        <f>equipo16!A53</f>
        <v/>
      </c>
      <c r="B399">
        <f>equipo16!B53</f>
        <v/>
      </c>
      <c r="C399">
        <f>equipo16!$A$6</f>
        <v/>
      </c>
      <c r="D399">
        <f>equipo16!C53</f>
        <v/>
      </c>
      <c r="E399">
        <f>equipo16!D53</f>
        <v/>
      </c>
      <c r="F399">
        <f>equipo16!E53</f>
        <v/>
      </c>
      <c r="G399">
        <f>equipo16!F53</f>
        <v/>
      </c>
      <c r="H399">
        <f>equipo16!G53</f>
        <v/>
      </c>
      <c r="I399">
        <f>equipo16!H53</f>
        <v/>
      </c>
      <c r="J399">
        <f>equipo16!I53</f>
        <v/>
      </c>
      <c r="K399">
        <f>equipo16!J53</f>
        <v/>
      </c>
      <c r="L399">
        <f>equipo16!K53</f>
        <v/>
      </c>
      <c r="M399">
        <f>equipo16!L53</f>
        <v/>
      </c>
      <c r="N399">
        <f>equipo16!M53</f>
        <v/>
      </c>
      <c r="O399">
        <f>equipo16!N53</f>
        <v/>
      </c>
      <c r="P399">
        <f>equipo16!O53</f>
        <v/>
      </c>
      <c r="Q399">
        <f>equipo16!P53</f>
        <v/>
      </c>
      <c r="R399">
        <f>equipo16!Q53</f>
        <v/>
      </c>
      <c r="S399">
        <f>equipo16!R53</f>
        <v/>
      </c>
      <c r="U399" s="1">
        <f>equipo16!T53</f>
        <v/>
      </c>
      <c r="V399" s="1">
        <f>equipo16!U53</f>
        <v/>
      </c>
      <c r="X399">
        <f>A399</f>
        <v/>
      </c>
      <c r="Y399">
        <f>U399</f>
        <v/>
      </c>
      <c r="Z399">
        <f>Y399</f>
        <v/>
      </c>
      <c r="AA399">
        <f>Z399*10000-ROW()</f>
        <v/>
      </c>
      <c r="AB399">
        <f>A399</f>
        <v/>
      </c>
      <c r="AC399">
        <f>V399</f>
        <v/>
      </c>
      <c r="AD399">
        <f>AC399</f>
        <v/>
      </c>
      <c r="AE399">
        <f>AD399*10000-ROW()</f>
        <v/>
      </c>
      <c r="AF399">
        <f>A399</f>
        <v/>
      </c>
      <c r="AG399">
        <f>I399</f>
        <v/>
      </c>
      <c r="AH399">
        <f>AG399</f>
        <v/>
      </c>
      <c r="AI399">
        <f>AH399*10000-ROW()</f>
        <v/>
      </c>
      <c r="AJ399">
        <f>A399</f>
        <v/>
      </c>
      <c r="AK399">
        <f>J399</f>
        <v/>
      </c>
      <c r="AL399">
        <f>AK399</f>
        <v/>
      </c>
      <c r="AM399">
        <f>AL399*10000-ROW()</f>
        <v/>
      </c>
      <c r="AN399">
        <f>A399</f>
        <v/>
      </c>
      <c r="AO399">
        <f>F399</f>
        <v/>
      </c>
      <c r="AP399">
        <f>AO399</f>
        <v/>
      </c>
      <c r="AQ399">
        <f>AP399*10000-ROW()</f>
        <v/>
      </c>
    </row>
    <row r="400">
      <c r="A400">
        <f>equipo16!A54</f>
        <v/>
      </c>
      <c r="B400">
        <f>equipo16!B54</f>
        <v/>
      </c>
      <c r="C400">
        <f>equipo16!$A$6</f>
        <v/>
      </c>
      <c r="D400">
        <f>equipo16!C54</f>
        <v/>
      </c>
      <c r="E400">
        <f>equipo16!D54</f>
        <v/>
      </c>
      <c r="F400">
        <f>equipo16!E54</f>
        <v/>
      </c>
      <c r="G400">
        <f>equipo16!F54</f>
        <v/>
      </c>
      <c r="H400">
        <f>equipo16!G54</f>
        <v/>
      </c>
      <c r="I400">
        <f>equipo16!H54</f>
        <v/>
      </c>
      <c r="J400">
        <f>equipo16!I54</f>
        <v/>
      </c>
      <c r="K400">
        <f>equipo16!J54</f>
        <v/>
      </c>
      <c r="L400">
        <f>equipo16!K54</f>
        <v/>
      </c>
      <c r="M400">
        <f>equipo16!L54</f>
        <v/>
      </c>
      <c r="N400">
        <f>equipo16!M54</f>
        <v/>
      </c>
      <c r="O400">
        <f>equipo16!N54</f>
        <v/>
      </c>
      <c r="P400">
        <f>equipo16!O54</f>
        <v/>
      </c>
      <c r="Q400">
        <f>equipo16!P54</f>
        <v/>
      </c>
      <c r="R400">
        <f>equipo16!Q54</f>
        <v/>
      </c>
      <c r="S400">
        <f>equipo16!R54</f>
        <v/>
      </c>
      <c r="U400" s="1">
        <f>equipo16!T54</f>
        <v/>
      </c>
      <c r="V400" s="1">
        <f>equipo16!U54</f>
        <v/>
      </c>
      <c r="X400">
        <f>A400</f>
        <v/>
      </c>
      <c r="Y400">
        <f>U400</f>
        <v/>
      </c>
      <c r="Z400">
        <f>Y400</f>
        <v/>
      </c>
      <c r="AA400">
        <f>Z400*10000-ROW()</f>
        <v/>
      </c>
      <c r="AB400">
        <f>A400</f>
        <v/>
      </c>
      <c r="AC400">
        <f>V400</f>
        <v/>
      </c>
      <c r="AD400">
        <f>AC400</f>
        <v/>
      </c>
      <c r="AE400">
        <f>AD400*10000-ROW()</f>
        <v/>
      </c>
      <c r="AF400">
        <f>A400</f>
        <v/>
      </c>
      <c r="AG400">
        <f>I400</f>
        <v/>
      </c>
      <c r="AH400">
        <f>AG400</f>
        <v/>
      </c>
      <c r="AI400">
        <f>AH400*10000-ROW()</f>
        <v/>
      </c>
      <c r="AJ400">
        <f>A400</f>
        <v/>
      </c>
      <c r="AK400">
        <f>J400</f>
        <v/>
      </c>
      <c r="AL400">
        <f>AK400</f>
        <v/>
      </c>
      <c r="AM400">
        <f>AL400*10000-ROW()</f>
        <v/>
      </c>
      <c r="AN400">
        <f>A400</f>
        <v/>
      </c>
      <c r="AO400">
        <f>F400</f>
        <v/>
      </c>
      <c r="AP400">
        <f>AO400</f>
        <v/>
      </c>
      <c r="AQ400">
        <f>AP400*10000-ROW()</f>
        <v/>
      </c>
    </row>
    <row r="401">
      <c r="A401">
        <f>equipo16!A55</f>
        <v/>
      </c>
      <c r="B401">
        <f>equipo16!B55</f>
        <v/>
      </c>
      <c r="C401">
        <f>equipo16!$A$6</f>
        <v/>
      </c>
      <c r="D401">
        <f>equipo16!C55</f>
        <v/>
      </c>
      <c r="E401">
        <f>equipo16!D55</f>
        <v/>
      </c>
      <c r="F401">
        <f>equipo16!E55</f>
        <v/>
      </c>
      <c r="G401">
        <f>equipo16!F55</f>
        <v/>
      </c>
      <c r="H401">
        <f>equipo16!G55</f>
        <v/>
      </c>
      <c r="I401">
        <f>equipo16!H55</f>
        <v/>
      </c>
      <c r="J401">
        <f>equipo16!I55</f>
        <v/>
      </c>
      <c r="K401">
        <f>equipo16!J55</f>
        <v/>
      </c>
      <c r="L401">
        <f>equipo16!K55</f>
        <v/>
      </c>
      <c r="M401">
        <f>equipo16!L55</f>
        <v/>
      </c>
      <c r="N401">
        <f>equipo16!M55</f>
        <v/>
      </c>
      <c r="O401">
        <f>equipo16!N55</f>
        <v/>
      </c>
      <c r="P401">
        <f>equipo16!O55</f>
        <v/>
      </c>
      <c r="Q401">
        <f>equipo16!P55</f>
        <v/>
      </c>
      <c r="R401">
        <f>equipo16!Q55</f>
        <v/>
      </c>
      <c r="S401">
        <f>equipo16!R55</f>
        <v/>
      </c>
      <c r="U401" s="1">
        <f>equipo16!T55</f>
        <v/>
      </c>
      <c r="V401" s="1">
        <f>equipo16!U55</f>
        <v/>
      </c>
      <c r="X401">
        <f>A401</f>
        <v/>
      </c>
      <c r="Y401">
        <f>U401</f>
        <v/>
      </c>
      <c r="Z401">
        <f>Y401</f>
        <v/>
      </c>
      <c r="AA401">
        <f>Z401*10000-ROW()</f>
        <v/>
      </c>
      <c r="AB401">
        <f>A401</f>
        <v/>
      </c>
      <c r="AC401">
        <f>V401</f>
        <v/>
      </c>
      <c r="AD401">
        <f>AC401</f>
        <v/>
      </c>
      <c r="AE401">
        <f>AD401*10000-ROW()</f>
        <v/>
      </c>
      <c r="AF401">
        <f>A401</f>
        <v/>
      </c>
      <c r="AG401">
        <f>I401</f>
        <v/>
      </c>
      <c r="AH401">
        <f>AG401</f>
        <v/>
      </c>
      <c r="AI401">
        <f>AH401*10000-ROW()</f>
        <v/>
      </c>
      <c r="AJ401">
        <f>A401</f>
        <v/>
      </c>
      <c r="AK401">
        <f>J401</f>
        <v/>
      </c>
      <c r="AL401">
        <f>AK401</f>
        <v/>
      </c>
      <c r="AM401">
        <f>AL401*10000-ROW()</f>
        <v/>
      </c>
      <c r="AN401">
        <f>A401</f>
        <v/>
      </c>
      <c r="AO401">
        <f>F401</f>
        <v/>
      </c>
      <c r="AP401">
        <f>AO401</f>
        <v/>
      </c>
      <c r="AQ401">
        <f>AP401*10000-ROW()</f>
        <v/>
      </c>
    </row>
    <row r="402">
      <c r="A402">
        <f>equipo16!A56</f>
        <v/>
      </c>
      <c r="B402">
        <f>equipo16!B56</f>
        <v/>
      </c>
      <c r="C402">
        <f>equipo16!$A$6</f>
        <v/>
      </c>
      <c r="D402">
        <f>equipo16!C56</f>
        <v/>
      </c>
      <c r="E402">
        <f>equipo16!D56</f>
        <v/>
      </c>
      <c r="F402">
        <f>equipo16!E56</f>
        <v/>
      </c>
      <c r="G402">
        <f>equipo16!F56</f>
        <v/>
      </c>
      <c r="H402">
        <f>equipo16!G56</f>
        <v/>
      </c>
      <c r="I402">
        <f>equipo16!H56</f>
        <v/>
      </c>
      <c r="J402">
        <f>equipo16!I56</f>
        <v/>
      </c>
      <c r="K402">
        <f>equipo16!J56</f>
        <v/>
      </c>
      <c r="L402">
        <f>equipo16!K56</f>
        <v/>
      </c>
      <c r="M402">
        <f>equipo16!L56</f>
        <v/>
      </c>
      <c r="N402">
        <f>equipo16!M56</f>
        <v/>
      </c>
      <c r="O402">
        <f>equipo16!N56</f>
        <v/>
      </c>
      <c r="P402">
        <f>equipo16!O56</f>
        <v/>
      </c>
      <c r="Q402">
        <f>equipo16!P56</f>
        <v/>
      </c>
      <c r="R402">
        <f>equipo16!Q56</f>
        <v/>
      </c>
      <c r="S402">
        <f>equipo16!R56</f>
        <v/>
      </c>
      <c r="U402" s="1">
        <f>equipo16!T56</f>
        <v/>
      </c>
      <c r="V402" s="1">
        <f>equipo16!U56</f>
        <v/>
      </c>
      <c r="X402">
        <f>A402</f>
        <v/>
      </c>
      <c r="Y402">
        <f>U402</f>
        <v/>
      </c>
      <c r="Z402">
        <f>Y402</f>
        <v/>
      </c>
      <c r="AA402">
        <f>Z402*10000-ROW()</f>
        <v/>
      </c>
      <c r="AB402">
        <f>A402</f>
        <v/>
      </c>
      <c r="AC402">
        <f>V402</f>
        <v/>
      </c>
      <c r="AD402">
        <f>AC402</f>
        <v/>
      </c>
      <c r="AE402">
        <f>AD402*10000-ROW()</f>
        <v/>
      </c>
      <c r="AF402">
        <f>A402</f>
        <v/>
      </c>
      <c r="AG402">
        <f>I402</f>
        <v/>
      </c>
      <c r="AH402">
        <f>AG402</f>
        <v/>
      </c>
      <c r="AI402">
        <f>AH402*10000-ROW()</f>
        <v/>
      </c>
      <c r="AJ402">
        <f>A402</f>
        <v/>
      </c>
      <c r="AK402">
        <f>J402</f>
        <v/>
      </c>
      <c r="AL402">
        <f>AK402</f>
        <v/>
      </c>
      <c r="AM402">
        <f>AL402*10000-ROW()</f>
        <v/>
      </c>
      <c r="AN402">
        <f>A402</f>
        <v/>
      </c>
      <c r="AO402">
        <f>F402</f>
        <v/>
      </c>
      <c r="AP402">
        <f>AO402</f>
        <v/>
      </c>
      <c r="AQ402">
        <f>AP402*10000-ROW()</f>
        <v/>
      </c>
    </row>
    <row r="403">
      <c r="A403">
        <f>equipo16!A57</f>
        <v/>
      </c>
      <c r="B403">
        <f>equipo16!B57</f>
        <v/>
      </c>
      <c r="C403">
        <f>equipo16!$A$6</f>
        <v/>
      </c>
      <c r="D403">
        <f>equipo16!C57</f>
        <v/>
      </c>
      <c r="E403">
        <f>equipo16!D57</f>
        <v/>
      </c>
      <c r="F403">
        <f>equipo16!E57</f>
        <v/>
      </c>
      <c r="G403">
        <f>equipo16!F57</f>
        <v/>
      </c>
      <c r="H403">
        <f>equipo16!G57</f>
        <v/>
      </c>
      <c r="I403">
        <f>equipo16!H57</f>
        <v/>
      </c>
      <c r="J403">
        <f>equipo16!I57</f>
        <v/>
      </c>
      <c r="K403">
        <f>equipo16!J57</f>
        <v/>
      </c>
      <c r="L403">
        <f>equipo16!K57</f>
        <v/>
      </c>
      <c r="M403">
        <f>equipo16!L57</f>
        <v/>
      </c>
      <c r="N403">
        <f>equipo16!M57</f>
        <v/>
      </c>
      <c r="O403">
        <f>equipo16!N57</f>
        <v/>
      </c>
      <c r="P403">
        <f>equipo16!O57</f>
        <v/>
      </c>
      <c r="Q403">
        <f>equipo16!P57</f>
        <v/>
      </c>
      <c r="R403">
        <f>equipo16!Q57</f>
        <v/>
      </c>
      <c r="S403">
        <f>equipo16!R57</f>
        <v/>
      </c>
      <c r="U403" s="1">
        <f>equipo16!T57</f>
        <v/>
      </c>
      <c r="V403" s="1">
        <f>equipo16!U57</f>
        <v/>
      </c>
      <c r="X403">
        <f>A403</f>
        <v/>
      </c>
      <c r="Y403">
        <f>U403</f>
        <v/>
      </c>
      <c r="Z403">
        <f>Y403</f>
        <v/>
      </c>
      <c r="AA403">
        <f>Z403*10000-ROW()</f>
        <v/>
      </c>
      <c r="AB403">
        <f>A403</f>
        <v/>
      </c>
      <c r="AC403">
        <f>V403</f>
        <v/>
      </c>
      <c r="AD403">
        <f>AC403</f>
        <v/>
      </c>
      <c r="AE403">
        <f>AD403*10000-ROW()</f>
        <v/>
      </c>
      <c r="AF403">
        <f>A403</f>
        <v/>
      </c>
      <c r="AG403">
        <f>I403</f>
        <v/>
      </c>
      <c r="AH403">
        <f>AG403</f>
        <v/>
      </c>
      <c r="AI403">
        <f>AH403*10000-ROW()</f>
        <v/>
      </c>
      <c r="AJ403">
        <f>A403</f>
        <v/>
      </c>
      <c r="AK403">
        <f>J403</f>
        <v/>
      </c>
      <c r="AL403">
        <f>AK403</f>
        <v/>
      </c>
      <c r="AM403">
        <f>AL403*10000-ROW()</f>
        <v/>
      </c>
      <c r="AN403">
        <f>A403</f>
        <v/>
      </c>
      <c r="AO403">
        <f>F403</f>
        <v/>
      </c>
      <c r="AP403">
        <f>AO403</f>
        <v/>
      </c>
      <c r="AQ403">
        <f>AP403*10000-ROW()</f>
        <v/>
      </c>
    </row>
    <row r="404">
      <c r="A404">
        <f>equipo16!A58</f>
        <v/>
      </c>
      <c r="B404">
        <f>equipo16!B58</f>
        <v/>
      </c>
      <c r="C404">
        <f>equipo16!$A$6</f>
        <v/>
      </c>
      <c r="D404">
        <f>equipo16!C58</f>
        <v/>
      </c>
      <c r="E404">
        <f>equipo16!D58</f>
        <v/>
      </c>
      <c r="F404">
        <f>equipo16!E58</f>
        <v/>
      </c>
      <c r="G404">
        <f>equipo16!F58</f>
        <v/>
      </c>
      <c r="H404">
        <f>equipo16!G58</f>
        <v/>
      </c>
      <c r="I404">
        <f>equipo16!H58</f>
        <v/>
      </c>
      <c r="J404">
        <f>equipo16!I58</f>
        <v/>
      </c>
      <c r="K404">
        <f>equipo16!J58</f>
        <v/>
      </c>
      <c r="L404">
        <f>equipo16!K58</f>
        <v/>
      </c>
      <c r="M404">
        <f>equipo16!L58</f>
        <v/>
      </c>
      <c r="N404">
        <f>equipo16!M58</f>
        <v/>
      </c>
      <c r="O404">
        <f>equipo16!N58</f>
        <v/>
      </c>
      <c r="P404">
        <f>equipo16!O58</f>
        <v/>
      </c>
      <c r="Q404">
        <f>equipo16!P58</f>
        <v/>
      </c>
      <c r="R404">
        <f>equipo16!Q58</f>
        <v/>
      </c>
      <c r="S404">
        <f>equipo16!R58</f>
        <v/>
      </c>
      <c r="U404" s="1">
        <f>equipo16!T58</f>
        <v/>
      </c>
      <c r="V404" s="1">
        <f>equipo16!U58</f>
        <v/>
      </c>
      <c r="X404">
        <f>A404</f>
        <v/>
      </c>
      <c r="Y404">
        <f>U404</f>
        <v/>
      </c>
      <c r="Z404">
        <f>Y404</f>
        <v/>
      </c>
      <c r="AA404">
        <f>Z404*10000-ROW()</f>
        <v/>
      </c>
      <c r="AB404">
        <f>A404</f>
        <v/>
      </c>
      <c r="AC404">
        <f>V404</f>
        <v/>
      </c>
      <c r="AD404">
        <f>AC404</f>
        <v/>
      </c>
      <c r="AE404">
        <f>AD404*10000-ROW()</f>
        <v/>
      </c>
      <c r="AF404">
        <f>A404</f>
        <v/>
      </c>
      <c r="AG404">
        <f>I404</f>
        <v/>
      </c>
      <c r="AH404">
        <f>AG404</f>
        <v/>
      </c>
      <c r="AI404">
        <f>AH404*10000-ROW()</f>
        <v/>
      </c>
      <c r="AJ404">
        <f>A404</f>
        <v/>
      </c>
      <c r="AK404">
        <f>J404</f>
        <v/>
      </c>
      <c r="AL404">
        <f>AK404</f>
        <v/>
      </c>
      <c r="AM404">
        <f>AL404*10000-ROW()</f>
        <v/>
      </c>
      <c r="AN404">
        <f>A404</f>
        <v/>
      </c>
      <c r="AO404">
        <f>F404</f>
        <v/>
      </c>
      <c r="AP404">
        <f>AO404</f>
        <v/>
      </c>
      <c r="AQ404">
        <f>AP404*10000-ROW()</f>
        <v/>
      </c>
    </row>
    <row r="405">
      <c r="A405">
        <f>equipo16!A59</f>
        <v/>
      </c>
      <c r="B405">
        <f>equipo16!B59</f>
        <v/>
      </c>
      <c r="C405">
        <f>equipo16!$A$6</f>
        <v/>
      </c>
      <c r="D405">
        <f>equipo16!C59</f>
        <v/>
      </c>
      <c r="E405">
        <f>equipo16!D59</f>
        <v/>
      </c>
      <c r="F405">
        <f>equipo16!E59</f>
        <v/>
      </c>
      <c r="G405">
        <f>equipo16!F59</f>
        <v/>
      </c>
      <c r="H405">
        <f>equipo16!G59</f>
        <v/>
      </c>
      <c r="I405">
        <f>equipo16!H59</f>
        <v/>
      </c>
      <c r="J405">
        <f>equipo16!I59</f>
        <v/>
      </c>
      <c r="K405">
        <f>equipo16!J59</f>
        <v/>
      </c>
      <c r="L405">
        <f>equipo16!K59</f>
        <v/>
      </c>
      <c r="M405">
        <f>equipo16!L59</f>
        <v/>
      </c>
      <c r="N405">
        <f>equipo16!M59</f>
        <v/>
      </c>
      <c r="O405">
        <f>equipo16!N59</f>
        <v/>
      </c>
      <c r="P405">
        <f>equipo16!O59</f>
        <v/>
      </c>
      <c r="Q405">
        <f>equipo16!P59</f>
        <v/>
      </c>
      <c r="R405">
        <f>equipo16!Q59</f>
        <v/>
      </c>
      <c r="S405">
        <f>equipo16!R59</f>
        <v/>
      </c>
      <c r="U405" s="1">
        <f>equipo16!T59</f>
        <v/>
      </c>
      <c r="V405" s="1">
        <f>equipo16!U59</f>
        <v/>
      </c>
      <c r="X405">
        <f>A405</f>
        <v/>
      </c>
      <c r="Y405">
        <f>U405</f>
        <v/>
      </c>
      <c r="Z405">
        <f>Y405</f>
        <v/>
      </c>
      <c r="AA405">
        <f>Z405*10000-ROW()</f>
        <v/>
      </c>
      <c r="AB405">
        <f>A405</f>
        <v/>
      </c>
      <c r="AC405">
        <f>V405</f>
        <v/>
      </c>
      <c r="AD405">
        <f>AC405</f>
        <v/>
      </c>
      <c r="AE405">
        <f>AD405*10000-ROW()</f>
        <v/>
      </c>
      <c r="AF405">
        <f>A405</f>
        <v/>
      </c>
      <c r="AG405">
        <f>I405</f>
        <v/>
      </c>
      <c r="AH405">
        <f>AG405</f>
        <v/>
      </c>
      <c r="AI405">
        <f>AH405*10000-ROW()</f>
        <v/>
      </c>
      <c r="AJ405">
        <f>A405</f>
        <v/>
      </c>
      <c r="AK405">
        <f>J405</f>
        <v/>
      </c>
      <c r="AL405">
        <f>AK405</f>
        <v/>
      </c>
      <c r="AM405">
        <f>AL405*10000-ROW()</f>
        <v/>
      </c>
      <c r="AN405">
        <f>A405</f>
        <v/>
      </c>
      <c r="AO405">
        <f>F405</f>
        <v/>
      </c>
      <c r="AP405">
        <f>AO405</f>
        <v/>
      </c>
      <c r="AQ405">
        <f>AP405*10000-ROW()</f>
        <v/>
      </c>
    </row>
    <row r="406">
      <c r="A406">
        <f>equipo16!A60</f>
        <v/>
      </c>
      <c r="B406">
        <f>equipo16!B60</f>
        <v/>
      </c>
      <c r="C406">
        <f>equipo16!$A$6</f>
        <v/>
      </c>
      <c r="D406">
        <f>equipo16!C60</f>
        <v/>
      </c>
      <c r="E406">
        <f>equipo16!D60</f>
        <v/>
      </c>
      <c r="F406">
        <f>equipo16!E60</f>
        <v/>
      </c>
      <c r="G406">
        <f>equipo16!F60</f>
        <v/>
      </c>
      <c r="H406">
        <f>equipo16!G60</f>
        <v/>
      </c>
      <c r="I406">
        <f>equipo16!H60</f>
        <v/>
      </c>
      <c r="J406">
        <f>equipo16!I60</f>
        <v/>
      </c>
      <c r="K406">
        <f>equipo16!J60</f>
        <v/>
      </c>
      <c r="L406">
        <f>equipo16!K60</f>
        <v/>
      </c>
      <c r="M406">
        <f>equipo16!L60</f>
        <v/>
      </c>
      <c r="N406">
        <f>equipo16!M60</f>
        <v/>
      </c>
      <c r="O406">
        <f>equipo16!N60</f>
        <v/>
      </c>
      <c r="P406">
        <f>equipo16!O60</f>
        <v/>
      </c>
      <c r="Q406">
        <f>equipo16!P60</f>
        <v/>
      </c>
      <c r="R406">
        <f>equipo16!Q60</f>
        <v/>
      </c>
      <c r="S406">
        <f>equipo16!R60</f>
        <v/>
      </c>
      <c r="U406" s="1">
        <f>equipo16!T60</f>
        <v/>
      </c>
      <c r="V406" s="1">
        <f>equipo16!U60</f>
        <v/>
      </c>
      <c r="X406">
        <f>A406</f>
        <v/>
      </c>
      <c r="Y406">
        <f>U406</f>
        <v/>
      </c>
      <c r="Z406">
        <f>Y406</f>
        <v/>
      </c>
      <c r="AA406">
        <f>Z406*10000-ROW()</f>
        <v/>
      </c>
      <c r="AB406">
        <f>A406</f>
        <v/>
      </c>
      <c r="AC406">
        <f>V406</f>
        <v/>
      </c>
      <c r="AD406">
        <f>AC406</f>
        <v/>
      </c>
      <c r="AE406">
        <f>AD406*10000-ROW()</f>
        <v/>
      </c>
      <c r="AF406">
        <f>A406</f>
        <v/>
      </c>
      <c r="AG406">
        <f>I406</f>
        <v/>
      </c>
      <c r="AH406">
        <f>AG406</f>
        <v/>
      </c>
      <c r="AI406">
        <f>AH406*10000-ROW()</f>
        <v/>
      </c>
      <c r="AJ406">
        <f>A406</f>
        <v/>
      </c>
      <c r="AK406">
        <f>J406</f>
        <v/>
      </c>
      <c r="AL406">
        <f>AK406</f>
        <v/>
      </c>
      <c r="AM406">
        <f>AL406*10000-ROW()</f>
        <v/>
      </c>
      <c r="AN406">
        <f>A406</f>
        <v/>
      </c>
      <c r="AO406">
        <f>F406</f>
        <v/>
      </c>
      <c r="AP406">
        <f>AO406</f>
        <v/>
      </c>
      <c r="AQ406">
        <f>AP406*10000-ROW()</f>
        <v/>
      </c>
    </row>
    <row r="407">
      <c r="A407">
        <f>equipo16!A61</f>
        <v/>
      </c>
      <c r="B407">
        <f>equipo16!B61</f>
        <v/>
      </c>
      <c r="C407">
        <f>equipo16!$A$6</f>
        <v/>
      </c>
      <c r="D407">
        <f>equipo16!C61</f>
        <v/>
      </c>
      <c r="E407">
        <f>equipo16!D61</f>
        <v/>
      </c>
      <c r="F407">
        <f>equipo16!E61</f>
        <v/>
      </c>
      <c r="G407">
        <f>equipo16!F61</f>
        <v/>
      </c>
      <c r="H407">
        <f>equipo16!G61</f>
        <v/>
      </c>
      <c r="I407">
        <f>equipo16!H61</f>
        <v/>
      </c>
      <c r="J407">
        <f>equipo16!I61</f>
        <v/>
      </c>
      <c r="K407">
        <f>equipo16!J61</f>
        <v/>
      </c>
      <c r="L407">
        <f>equipo16!K61</f>
        <v/>
      </c>
      <c r="M407">
        <f>equipo16!L61</f>
        <v/>
      </c>
      <c r="N407">
        <f>equipo16!M61</f>
        <v/>
      </c>
      <c r="O407">
        <f>equipo16!N61</f>
        <v/>
      </c>
      <c r="P407">
        <f>equipo16!O61</f>
        <v/>
      </c>
      <c r="Q407">
        <f>equipo16!P61</f>
        <v/>
      </c>
      <c r="R407">
        <f>equipo16!Q61</f>
        <v/>
      </c>
      <c r="S407">
        <f>equipo16!R61</f>
        <v/>
      </c>
      <c r="U407" s="1">
        <f>equipo16!T61</f>
        <v/>
      </c>
      <c r="V407" s="1">
        <f>equipo16!U61</f>
        <v/>
      </c>
      <c r="X407">
        <f>A407</f>
        <v/>
      </c>
      <c r="Y407">
        <f>U407</f>
        <v/>
      </c>
      <c r="Z407">
        <f>Y407</f>
        <v/>
      </c>
      <c r="AA407">
        <f>Z407*10000-ROW()</f>
        <v/>
      </c>
      <c r="AB407">
        <f>A407</f>
        <v/>
      </c>
      <c r="AC407">
        <f>V407</f>
        <v/>
      </c>
      <c r="AD407">
        <f>AC407</f>
        <v/>
      </c>
      <c r="AE407">
        <f>AD407*10000-ROW()</f>
        <v/>
      </c>
      <c r="AF407">
        <f>A407</f>
        <v/>
      </c>
      <c r="AG407">
        <f>I407</f>
        <v/>
      </c>
      <c r="AH407">
        <f>AG407</f>
        <v/>
      </c>
      <c r="AI407">
        <f>AH407*10000-ROW()</f>
        <v/>
      </c>
      <c r="AJ407">
        <f>A407</f>
        <v/>
      </c>
      <c r="AK407">
        <f>J407</f>
        <v/>
      </c>
      <c r="AL407">
        <f>AK407</f>
        <v/>
      </c>
      <c r="AM407">
        <f>AL407*10000-ROW()</f>
        <v/>
      </c>
      <c r="AN407">
        <f>A407</f>
        <v/>
      </c>
      <c r="AO407">
        <f>F407</f>
        <v/>
      </c>
      <c r="AP407">
        <f>AO407</f>
        <v/>
      </c>
      <c r="AQ407">
        <f>AP407*10000-ROW()</f>
        <v/>
      </c>
    </row>
    <row r="408">
      <c r="A408">
        <f>equipo17!A37</f>
        <v/>
      </c>
      <c r="B408">
        <f>equipo17!B37</f>
        <v/>
      </c>
      <c r="C408">
        <f>equipo17!$A$6</f>
        <v/>
      </c>
      <c r="D408">
        <f>equipo17!C37</f>
        <v/>
      </c>
      <c r="E408">
        <f>equipo17!D37</f>
        <v/>
      </c>
      <c r="F408">
        <f>equipo17!E37</f>
        <v/>
      </c>
      <c r="G408">
        <f>equipo17!F37</f>
        <v/>
      </c>
      <c r="H408">
        <f>equipo17!G37</f>
        <v/>
      </c>
      <c r="I408">
        <f>equipo17!H37</f>
        <v/>
      </c>
      <c r="J408">
        <f>equipo17!I37</f>
        <v/>
      </c>
      <c r="K408">
        <f>equipo17!J37</f>
        <v/>
      </c>
      <c r="L408">
        <f>equipo17!K37</f>
        <v/>
      </c>
      <c r="M408">
        <f>equipo17!L37</f>
        <v/>
      </c>
      <c r="N408">
        <f>equipo17!M37</f>
        <v/>
      </c>
      <c r="O408">
        <f>equipo17!N37</f>
        <v/>
      </c>
      <c r="P408">
        <f>equipo17!O37</f>
        <v/>
      </c>
      <c r="Q408">
        <f>equipo17!P37</f>
        <v/>
      </c>
      <c r="R408">
        <f>equipo17!Q37</f>
        <v/>
      </c>
      <c r="S408">
        <f>equipo17!R37</f>
        <v/>
      </c>
      <c r="U408" s="1">
        <f>equipo17!T37</f>
        <v/>
      </c>
      <c r="V408" s="1">
        <f>equipo17!U37</f>
        <v/>
      </c>
      <c r="X408">
        <f>A408</f>
        <v/>
      </c>
      <c r="Y408">
        <f>U408</f>
        <v/>
      </c>
      <c r="Z408">
        <f>Y408</f>
        <v/>
      </c>
      <c r="AA408">
        <f>Z408*10000-ROW()</f>
        <v/>
      </c>
      <c r="AB408">
        <f>A408</f>
        <v/>
      </c>
      <c r="AC408">
        <f>V408</f>
        <v/>
      </c>
      <c r="AD408">
        <f>AC408</f>
        <v/>
      </c>
      <c r="AE408">
        <f>AD408*10000-ROW()</f>
        <v/>
      </c>
      <c r="AF408">
        <f>A408</f>
        <v/>
      </c>
      <c r="AG408">
        <f>I408</f>
        <v/>
      </c>
      <c r="AH408">
        <f>AG408</f>
        <v/>
      </c>
      <c r="AI408">
        <f>AH408*10000-ROW()</f>
        <v/>
      </c>
      <c r="AJ408">
        <f>A408</f>
        <v/>
      </c>
      <c r="AK408">
        <f>J408</f>
        <v/>
      </c>
      <c r="AL408">
        <f>AK408</f>
        <v/>
      </c>
      <c r="AM408">
        <f>AL408*10000-ROW()</f>
        <v/>
      </c>
      <c r="AN408">
        <f>A408</f>
        <v/>
      </c>
      <c r="AO408">
        <f>F408</f>
        <v/>
      </c>
      <c r="AP408">
        <f>AO408</f>
        <v/>
      </c>
      <c r="AQ408">
        <f>AP408*10000-ROW()</f>
        <v/>
      </c>
    </row>
    <row r="409">
      <c r="A409">
        <f>equipo17!A38</f>
        <v/>
      </c>
      <c r="B409">
        <f>equipo17!B38</f>
        <v/>
      </c>
      <c r="C409">
        <f>equipo17!$A$6</f>
        <v/>
      </c>
      <c r="D409">
        <f>equipo17!C38</f>
        <v/>
      </c>
      <c r="E409">
        <f>equipo17!D38</f>
        <v/>
      </c>
      <c r="F409">
        <f>equipo17!E38</f>
        <v/>
      </c>
      <c r="G409">
        <f>equipo17!F38</f>
        <v/>
      </c>
      <c r="H409">
        <f>equipo17!G38</f>
        <v/>
      </c>
      <c r="I409">
        <f>equipo17!H38</f>
        <v/>
      </c>
      <c r="J409">
        <f>equipo17!I38</f>
        <v/>
      </c>
      <c r="K409">
        <f>equipo17!J38</f>
        <v/>
      </c>
      <c r="L409">
        <f>equipo17!K38</f>
        <v/>
      </c>
      <c r="M409">
        <f>equipo17!L38</f>
        <v/>
      </c>
      <c r="N409">
        <f>equipo17!M38</f>
        <v/>
      </c>
      <c r="O409">
        <f>equipo17!N38</f>
        <v/>
      </c>
      <c r="P409">
        <f>equipo17!O38</f>
        <v/>
      </c>
      <c r="Q409">
        <f>equipo17!P38</f>
        <v/>
      </c>
      <c r="R409">
        <f>equipo17!Q38</f>
        <v/>
      </c>
      <c r="S409">
        <f>equipo17!R38</f>
        <v/>
      </c>
      <c r="U409" s="1">
        <f>equipo17!T38</f>
        <v/>
      </c>
      <c r="V409" s="1">
        <f>equipo17!U38</f>
        <v/>
      </c>
      <c r="X409">
        <f>A409</f>
        <v/>
      </c>
      <c r="Y409">
        <f>U409</f>
        <v/>
      </c>
      <c r="Z409">
        <f>Y409</f>
        <v/>
      </c>
      <c r="AA409">
        <f>Z409*10000-ROW()</f>
        <v/>
      </c>
      <c r="AB409">
        <f>A409</f>
        <v/>
      </c>
      <c r="AC409">
        <f>V409</f>
        <v/>
      </c>
      <c r="AD409">
        <f>AC409</f>
        <v/>
      </c>
      <c r="AE409">
        <f>AD409*10000-ROW()</f>
        <v/>
      </c>
      <c r="AF409">
        <f>A409</f>
        <v/>
      </c>
      <c r="AG409">
        <f>I409</f>
        <v/>
      </c>
      <c r="AH409">
        <f>AG409</f>
        <v/>
      </c>
      <c r="AI409">
        <f>AH409*10000-ROW()</f>
        <v/>
      </c>
      <c r="AJ409">
        <f>A409</f>
        <v/>
      </c>
      <c r="AK409">
        <f>J409</f>
        <v/>
      </c>
      <c r="AL409">
        <f>AK409</f>
        <v/>
      </c>
      <c r="AM409">
        <f>AL409*10000-ROW()</f>
        <v/>
      </c>
      <c r="AN409">
        <f>A409</f>
        <v/>
      </c>
      <c r="AO409">
        <f>F409</f>
        <v/>
      </c>
      <c r="AP409">
        <f>AO409</f>
        <v/>
      </c>
      <c r="AQ409">
        <f>AP409*10000-ROW()</f>
        <v/>
      </c>
    </row>
    <row r="410">
      <c r="A410">
        <f>equipo17!A39</f>
        <v/>
      </c>
      <c r="B410">
        <f>equipo17!B39</f>
        <v/>
      </c>
      <c r="C410">
        <f>equipo17!$A$6</f>
        <v/>
      </c>
      <c r="D410">
        <f>equipo17!C39</f>
        <v/>
      </c>
      <c r="E410">
        <f>equipo17!D39</f>
        <v/>
      </c>
      <c r="F410">
        <f>equipo17!E39</f>
        <v/>
      </c>
      <c r="G410">
        <f>equipo17!F39</f>
        <v/>
      </c>
      <c r="H410">
        <f>equipo17!G39</f>
        <v/>
      </c>
      <c r="I410">
        <f>equipo17!H39</f>
        <v/>
      </c>
      <c r="J410">
        <f>equipo17!I39</f>
        <v/>
      </c>
      <c r="K410">
        <f>equipo17!J39</f>
        <v/>
      </c>
      <c r="L410">
        <f>equipo17!K39</f>
        <v/>
      </c>
      <c r="M410">
        <f>equipo17!L39</f>
        <v/>
      </c>
      <c r="N410">
        <f>equipo17!M39</f>
        <v/>
      </c>
      <c r="O410">
        <f>equipo17!N39</f>
        <v/>
      </c>
      <c r="P410">
        <f>equipo17!O39</f>
        <v/>
      </c>
      <c r="Q410">
        <f>equipo17!P39</f>
        <v/>
      </c>
      <c r="R410">
        <f>equipo17!Q39</f>
        <v/>
      </c>
      <c r="S410">
        <f>equipo17!R39</f>
        <v/>
      </c>
      <c r="U410" s="1">
        <f>equipo17!T39</f>
        <v/>
      </c>
      <c r="V410" s="1">
        <f>equipo17!U39</f>
        <v/>
      </c>
      <c r="X410">
        <f>A410</f>
        <v/>
      </c>
      <c r="Y410">
        <f>U410</f>
        <v/>
      </c>
      <c r="Z410">
        <f>Y410</f>
        <v/>
      </c>
      <c r="AA410">
        <f>Z410*10000-ROW()</f>
        <v/>
      </c>
      <c r="AB410">
        <f>A410</f>
        <v/>
      </c>
      <c r="AC410">
        <f>V410</f>
        <v/>
      </c>
      <c r="AD410">
        <f>AC410</f>
        <v/>
      </c>
      <c r="AE410">
        <f>AD410*10000-ROW()</f>
        <v/>
      </c>
      <c r="AF410">
        <f>A410</f>
        <v/>
      </c>
      <c r="AG410">
        <f>I410</f>
        <v/>
      </c>
      <c r="AH410">
        <f>AG410</f>
        <v/>
      </c>
      <c r="AI410">
        <f>AH410*10000-ROW()</f>
        <v/>
      </c>
      <c r="AJ410">
        <f>A410</f>
        <v/>
      </c>
      <c r="AK410">
        <f>J410</f>
        <v/>
      </c>
      <c r="AL410">
        <f>AK410</f>
        <v/>
      </c>
      <c r="AM410">
        <f>AL410*10000-ROW()</f>
        <v/>
      </c>
      <c r="AN410">
        <f>A410</f>
        <v/>
      </c>
      <c r="AO410">
        <f>F410</f>
        <v/>
      </c>
      <c r="AP410">
        <f>AO410</f>
        <v/>
      </c>
      <c r="AQ410">
        <f>AP410*10000-ROW()</f>
        <v/>
      </c>
    </row>
    <row r="411">
      <c r="A411">
        <f>equipo17!A40</f>
        <v/>
      </c>
      <c r="B411">
        <f>equipo17!B40</f>
        <v/>
      </c>
      <c r="C411">
        <f>equipo17!$A$6</f>
        <v/>
      </c>
      <c r="D411">
        <f>equipo17!C40</f>
        <v/>
      </c>
      <c r="E411">
        <f>equipo17!D40</f>
        <v/>
      </c>
      <c r="F411">
        <f>equipo17!E40</f>
        <v/>
      </c>
      <c r="G411">
        <f>equipo17!F40</f>
        <v/>
      </c>
      <c r="H411">
        <f>equipo17!G40</f>
        <v/>
      </c>
      <c r="I411">
        <f>equipo17!H40</f>
        <v/>
      </c>
      <c r="J411">
        <f>equipo17!I40</f>
        <v/>
      </c>
      <c r="K411">
        <f>equipo17!J40</f>
        <v/>
      </c>
      <c r="L411">
        <f>equipo17!K40</f>
        <v/>
      </c>
      <c r="M411">
        <f>equipo17!L40</f>
        <v/>
      </c>
      <c r="N411">
        <f>equipo17!M40</f>
        <v/>
      </c>
      <c r="O411">
        <f>equipo17!N40</f>
        <v/>
      </c>
      <c r="P411">
        <f>equipo17!O40</f>
        <v/>
      </c>
      <c r="Q411">
        <f>equipo17!P40</f>
        <v/>
      </c>
      <c r="R411">
        <f>equipo17!Q40</f>
        <v/>
      </c>
      <c r="S411">
        <f>equipo17!R40</f>
        <v/>
      </c>
      <c r="U411" s="1">
        <f>equipo17!T40</f>
        <v/>
      </c>
      <c r="V411" s="1">
        <f>equipo17!U40</f>
        <v/>
      </c>
      <c r="X411">
        <f>A411</f>
        <v/>
      </c>
      <c r="Y411">
        <f>U411</f>
        <v/>
      </c>
      <c r="Z411">
        <f>Y411</f>
        <v/>
      </c>
      <c r="AA411">
        <f>Z411*10000-ROW()</f>
        <v/>
      </c>
      <c r="AB411">
        <f>A411</f>
        <v/>
      </c>
      <c r="AC411">
        <f>V411</f>
        <v/>
      </c>
      <c r="AD411">
        <f>AC411</f>
        <v/>
      </c>
      <c r="AE411">
        <f>AD411*10000-ROW()</f>
        <v/>
      </c>
      <c r="AF411">
        <f>A411</f>
        <v/>
      </c>
      <c r="AG411">
        <f>I411</f>
        <v/>
      </c>
      <c r="AH411">
        <f>AG411</f>
        <v/>
      </c>
      <c r="AI411">
        <f>AH411*10000-ROW()</f>
        <v/>
      </c>
      <c r="AJ411">
        <f>A411</f>
        <v/>
      </c>
      <c r="AK411">
        <f>J411</f>
        <v/>
      </c>
      <c r="AL411">
        <f>AK411</f>
        <v/>
      </c>
      <c r="AM411">
        <f>AL411*10000-ROW()</f>
        <v/>
      </c>
      <c r="AN411">
        <f>A411</f>
        <v/>
      </c>
      <c r="AO411">
        <f>F411</f>
        <v/>
      </c>
      <c r="AP411">
        <f>AO411</f>
        <v/>
      </c>
      <c r="AQ411">
        <f>AP411*10000-ROW()</f>
        <v/>
      </c>
    </row>
    <row r="412">
      <c r="A412">
        <f>equipo17!A41</f>
        <v/>
      </c>
      <c r="B412">
        <f>equipo17!B41</f>
        <v/>
      </c>
      <c r="C412">
        <f>equipo17!$A$6</f>
        <v/>
      </c>
      <c r="D412">
        <f>equipo17!C41</f>
        <v/>
      </c>
      <c r="E412">
        <f>equipo17!D41</f>
        <v/>
      </c>
      <c r="F412">
        <f>equipo17!E41</f>
        <v/>
      </c>
      <c r="G412">
        <f>equipo17!F41</f>
        <v/>
      </c>
      <c r="H412">
        <f>equipo17!G41</f>
        <v/>
      </c>
      <c r="I412">
        <f>equipo17!H41</f>
        <v/>
      </c>
      <c r="J412">
        <f>equipo17!I41</f>
        <v/>
      </c>
      <c r="K412">
        <f>equipo17!J41</f>
        <v/>
      </c>
      <c r="L412">
        <f>equipo17!K41</f>
        <v/>
      </c>
      <c r="M412">
        <f>equipo17!L41</f>
        <v/>
      </c>
      <c r="N412">
        <f>equipo17!M41</f>
        <v/>
      </c>
      <c r="O412">
        <f>equipo17!N41</f>
        <v/>
      </c>
      <c r="P412">
        <f>equipo17!O41</f>
        <v/>
      </c>
      <c r="Q412">
        <f>equipo17!P41</f>
        <v/>
      </c>
      <c r="R412">
        <f>equipo17!Q41</f>
        <v/>
      </c>
      <c r="S412">
        <f>equipo17!R41</f>
        <v/>
      </c>
      <c r="U412" s="1">
        <f>equipo17!T41</f>
        <v/>
      </c>
      <c r="V412" s="1">
        <f>equipo17!U41</f>
        <v/>
      </c>
      <c r="X412">
        <f>A412</f>
        <v/>
      </c>
      <c r="Y412">
        <f>U412</f>
        <v/>
      </c>
      <c r="Z412">
        <f>Y412</f>
        <v/>
      </c>
      <c r="AA412">
        <f>Z412*10000-ROW()</f>
        <v/>
      </c>
      <c r="AB412">
        <f>A412</f>
        <v/>
      </c>
      <c r="AC412">
        <f>V412</f>
        <v/>
      </c>
      <c r="AD412">
        <f>AC412</f>
        <v/>
      </c>
      <c r="AE412">
        <f>AD412*10000-ROW()</f>
        <v/>
      </c>
      <c r="AF412">
        <f>A412</f>
        <v/>
      </c>
      <c r="AG412">
        <f>I412</f>
        <v/>
      </c>
      <c r="AH412">
        <f>AG412</f>
        <v/>
      </c>
      <c r="AI412">
        <f>AH412*10000-ROW()</f>
        <v/>
      </c>
      <c r="AJ412">
        <f>A412</f>
        <v/>
      </c>
      <c r="AK412">
        <f>J412</f>
        <v/>
      </c>
      <c r="AL412">
        <f>AK412</f>
        <v/>
      </c>
      <c r="AM412">
        <f>AL412*10000-ROW()</f>
        <v/>
      </c>
      <c r="AN412">
        <f>A412</f>
        <v/>
      </c>
      <c r="AO412">
        <f>F412</f>
        <v/>
      </c>
      <c r="AP412">
        <f>AO412</f>
        <v/>
      </c>
      <c r="AQ412">
        <f>AP412*10000-ROW()</f>
        <v/>
      </c>
    </row>
    <row r="413">
      <c r="A413">
        <f>equipo17!A42</f>
        <v/>
      </c>
      <c r="B413">
        <f>equipo17!B42</f>
        <v/>
      </c>
      <c r="C413">
        <f>equipo17!$A$6</f>
        <v/>
      </c>
      <c r="D413">
        <f>equipo17!C42</f>
        <v/>
      </c>
      <c r="E413">
        <f>equipo17!D42</f>
        <v/>
      </c>
      <c r="F413">
        <f>equipo17!E42</f>
        <v/>
      </c>
      <c r="G413">
        <f>equipo17!F42</f>
        <v/>
      </c>
      <c r="H413">
        <f>equipo17!G42</f>
        <v/>
      </c>
      <c r="I413">
        <f>equipo17!H42</f>
        <v/>
      </c>
      <c r="J413">
        <f>equipo17!I42</f>
        <v/>
      </c>
      <c r="K413">
        <f>equipo17!J42</f>
        <v/>
      </c>
      <c r="L413">
        <f>equipo17!K42</f>
        <v/>
      </c>
      <c r="M413">
        <f>equipo17!L42</f>
        <v/>
      </c>
      <c r="N413">
        <f>equipo17!M42</f>
        <v/>
      </c>
      <c r="O413">
        <f>equipo17!N42</f>
        <v/>
      </c>
      <c r="P413">
        <f>equipo17!O42</f>
        <v/>
      </c>
      <c r="Q413">
        <f>equipo17!P42</f>
        <v/>
      </c>
      <c r="R413">
        <f>equipo17!Q42</f>
        <v/>
      </c>
      <c r="S413">
        <f>equipo17!R42</f>
        <v/>
      </c>
      <c r="U413" s="1">
        <f>equipo17!T42</f>
        <v/>
      </c>
      <c r="V413" s="1">
        <f>equipo17!U42</f>
        <v/>
      </c>
      <c r="X413">
        <f>A413</f>
        <v/>
      </c>
      <c r="Y413">
        <f>U413</f>
        <v/>
      </c>
      <c r="Z413">
        <f>Y413</f>
        <v/>
      </c>
      <c r="AA413">
        <f>Z413*10000-ROW()</f>
        <v/>
      </c>
      <c r="AB413">
        <f>A413</f>
        <v/>
      </c>
      <c r="AC413">
        <f>V413</f>
        <v/>
      </c>
      <c r="AD413">
        <f>AC413</f>
        <v/>
      </c>
      <c r="AE413">
        <f>AD413*10000-ROW()</f>
        <v/>
      </c>
      <c r="AF413">
        <f>A413</f>
        <v/>
      </c>
      <c r="AG413">
        <f>I413</f>
        <v/>
      </c>
      <c r="AH413">
        <f>AG413</f>
        <v/>
      </c>
      <c r="AI413">
        <f>AH413*10000-ROW()</f>
        <v/>
      </c>
      <c r="AJ413">
        <f>A413</f>
        <v/>
      </c>
      <c r="AK413">
        <f>J413</f>
        <v/>
      </c>
      <c r="AL413">
        <f>AK413</f>
        <v/>
      </c>
      <c r="AM413">
        <f>AL413*10000-ROW()</f>
        <v/>
      </c>
      <c r="AN413">
        <f>A413</f>
        <v/>
      </c>
      <c r="AO413">
        <f>F413</f>
        <v/>
      </c>
      <c r="AP413">
        <f>AO413</f>
        <v/>
      </c>
      <c r="AQ413">
        <f>AP413*10000-ROW()</f>
        <v/>
      </c>
    </row>
    <row r="414">
      <c r="A414">
        <f>equipo17!A43</f>
        <v/>
      </c>
      <c r="B414">
        <f>equipo17!B43</f>
        <v/>
      </c>
      <c r="C414">
        <f>equipo17!$A$6</f>
        <v/>
      </c>
      <c r="D414">
        <f>equipo17!C43</f>
        <v/>
      </c>
      <c r="E414">
        <f>equipo17!D43</f>
        <v/>
      </c>
      <c r="F414">
        <f>equipo17!E43</f>
        <v/>
      </c>
      <c r="G414">
        <f>equipo17!F43</f>
        <v/>
      </c>
      <c r="H414">
        <f>equipo17!G43</f>
        <v/>
      </c>
      <c r="I414">
        <f>equipo17!H43</f>
        <v/>
      </c>
      <c r="J414">
        <f>equipo17!I43</f>
        <v/>
      </c>
      <c r="K414">
        <f>equipo17!J43</f>
        <v/>
      </c>
      <c r="L414">
        <f>equipo17!K43</f>
        <v/>
      </c>
      <c r="M414">
        <f>equipo17!L43</f>
        <v/>
      </c>
      <c r="N414">
        <f>equipo17!M43</f>
        <v/>
      </c>
      <c r="O414">
        <f>equipo17!N43</f>
        <v/>
      </c>
      <c r="P414">
        <f>equipo17!O43</f>
        <v/>
      </c>
      <c r="Q414">
        <f>equipo17!P43</f>
        <v/>
      </c>
      <c r="R414">
        <f>equipo17!Q43</f>
        <v/>
      </c>
      <c r="S414">
        <f>equipo17!R43</f>
        <v/>
      </c>
      <c r="U414" s="1">
        <f>equipo17!T43</f>
        <v/>
      </c>
      <c r="V414" s="1">
        <f>equipo17!U43</f>
        <v/>
      </c>
      <c r="X414">
        <f>A414</f>
        <v/>
      </c>
      <c r="Y414">
        <f>U414</f>
        <v/>
      </c>
      <c r="Z414">
        <f>Y414</f>
        <v/>
      </c>
      <c r="AA414">
        <f>Z414*10000-ROW()</f>
        <v/>
      </c>
      <c r="AB414">
        <f>A414</f>
        <v/>
      </c>
      <c r="AC414">
        <f>V414</f>
        <v/>
      </c>
      <c r="AD414">
        <f>AC414</f>
        <v/>
      </c>
      <c r="AE414">
        <f>AD414*10000-ROW()</f>
        <v/>
      </c>
      <c r="AF414">
        <f>A414</f>
        <v/>
      </c>
      <c r="AG414">
        <f>I414</f>
        <v/>
      </c>
      <c r="AH414">
        <f>AG414</f>
        <v/>
      </c>
      <c r="AI414">
        <f>AH414*10000-ROW()</f>
        <v/>
      </c>
      <c r="AJ414">
        <f>A414</f>
        <v/>
      </c>
      <c r="AK414">
        <f>J414</f>
        <v/>
      </c>
      <c r="AL414">
        <f>AK414</f>
        <v/>
      </c>
      <c r="AM414">
        <f>AL414*10000-ROW()</f>
        <v/>
      </c>
      <c r="AN414">
        <f>A414</f>
        <v/>
      </c>
      <c r="AO414">
        <f>F414</f>
        <v/>
      </c>
      <c r="AP414">
        <f>AO414</f>
        <v/>
      </c>
      <c r="AQ414">
        <f>AP414*10000-ROW()</f>
        <v/>
      </c>
    </row>
    <row r="415">
      <c r="A415">
        <f>equipo17!A44</f>
        <v/>
      </c>
      <c r="B415">
        <f>equipo17!B44</f>
        <v/>
      </c>
      <c r="C415">
        <f>equipo17!$A$6</f>
        <v/>
      </c>
      <c r="D415">
        <f>equipo17!C44</f>
        <v/>
      </c>
      <c r="E415">
        <f>equipo17!D44</f>
        <v/>
      </c>
      <c r="F415">
        <f>equipo17!E44</f>
        <v/>
      </c>
      <c r="G415">
        <f>equipo17!F44</f>
        <v/>
      </c>
      <c r="H415">
        <f>equipo17!G44</f>
        <v/>
      </c>
      <c r="I415">
        <f>equipo17!H44</f>
        <v/>
      </c>
      <c r="J415">
        <f>equipo17!I44</f>
        <v/>
      </c>
      <c r="K415">
        <f>equipo17!J44</f>
        <v/>
      </c>
      <c r="L415">
        <f>equipo17!K44</f>
        <v/>
      </c>
      <c r="M415">
        <f>equipo17!L44</f>
        <v/>
      </c>
      <c r="N415">
        <f>equipo17!M44</f>
        <v/>
      </c>
      <c r="O415">
        <f>equipo17!N44</f>
        <v/>
      </c>
      <c r="P415">
        <f>equipo17!O44</f>
        <v/>
      </c>
      <c r="Q415">
        <f>equipo17!P44</f>
        <v/>
      </c>
      <c r="R415">
        <f>equipo17!Q44</f>
        <v/>
      </c>
      <c r="S415">
        <f>equipo17!R44</f>
        <v/>
      </c>
      <c r="U415" s="1">
        <f>equipo17!T44</f>
        <v/>
      </c>
      <c r="V415" s="1">
        <f>equipo17!U44</f>
        <v/>
      </c>
      <c r="X415">
        <f>A415</f>
        <v/>
      </c>
      <c r="Y415">
        <f>U415</f>
        <v/>
      </c>
      <c r="Z415">
        <f>Y415</f>
        <v/>
      </c>
      <c r="AA415">
        <f>Z415*10000-ROW()</f>
        <v/>
      </c>
      <c r="AB415">
        <f>A415</f>
        <v/>
      </c>
      <c r="AC415">
        <f>V415</f>
        <v/>
      </c>
      <c r="AD415">
        <f>AC415</f>
        <v/>
      </c>
      <c r="AE415">
        <f>AD415*10000-ROW()</f>
        <v/>
      </c>
      <c r="AF415">
        <f>A415</f>
        <v/>
      </c>
      <c r="AG415">
        <f>I415</f>
        <v/>
      </c>
      <c r="AH415">
        <f>AG415</f>
        <v/>
      </c>
      <c r="AI415">
        <f>AH415*10000-ROW()</f>
        <v/>
      </c>
      <c r="AJ415">
        <f>A415</f>
        <v/>
      </c>
      <c r="AK415">
        <f>J415</f>
        <v/>
      </c>
      <c r="AL415">
        <f>AK415</f>
        <v/>
      </c>
      <c r="AM415">
        <f>AL415*10000-ROW()</f>
        <v/>
      </c>
      <c r="AN415">
        <f>A415</f>
        <v/>
      </c>
      <c r="AO415">
        <f>F415</f>
        <v/>
      </c>
      <c r="AP415">
        <f>AO415</f>
        <v/>
      </c>
      <c r="AQ415">
        <f>AP415*10000-ROW()</f>
        <v/>
      </c>
    </row>
    <row r="416">
      <c r="A416">
        <f>equipo17!A45</f>
        <v/>
      </c>
      <c r="B416">
        <f>equipo17!B45</f>
        <v/>
      </c>
      <c r="C416">
        <f>equipo17!$A$6</f>
        <v/>
      </c>
      <c r="D416">
        <f>equipo17!C45</f>
        <v/>
      </c>
      <c r="E416">
        <f>equipo17!D45</f>
        <v/>
      </c>
      <c r="F416">
        <f>equipo17!E45</f>
        <v/>
      </c>
      <c r="G416">
        <f>equipo17!F45</f>
        <v/>
      </c>
      <c r="H416">
        <f>equipo17!G45</f>
        <v/>
      </c>
      <c r="I416">
        <f>equipo17!H45</f>
        <v/>
      </c>
      <c r="J416">
        <f>equipo17!I45</f>
        <v/>
      </c>
      <c r="K416">
        <f>equipo17!J45</f>
        <v/>
      </c>
      <c r="L416">
        <f>equipo17!K45</f>
        <v/>
      </c>
      <c r="M416">
        <f>equipo17!L45</f>
        <v/>
      </c>
      <c r="N416">
        <f>equipo17!M45</f>
        <v/>
      </c>
      <c r="O416">
        <f>equipo17!N45</f>
        <v/>
      </c>
      <c r="P416">
        <f>equipo17!O45</f>
        <v/>
      </c>
      <c r="Q416">
        <f>equipo17!P45</f>
        <v/>
      </c>
      <c r="R416">
        <f>equipo17!Q45</f>
        <v/>
      </c>
      <c r="S416">
        <f>equipo17!R45</f>
        <v/>
      </c>
      <c r="U416" s="1">
        <f>equipo17!T45</f>
        <v/>
      </c>
      <c r="V416" s="1">
        <f>equipo17!U45</f>
        <v/>
      </c>
      <c r="X416">
        <f>A416</f>
        <v/>
      </c>
      <c r="Y416">
        <f>U416</f>
        <v/>
      </c>
      <c r="Z416">
        <f>Y416</f>
        <v/>
      </c>
      <c r="AA416">
        <f>Z416*10000-ROW()</f>
        <v/>
      </c>
      <c r="AB416">
        <f>A416</f>
        <v/>
      </c>
      <c r="AC416">
        <f>V416</f>
        <v/>
      </c>
      <c r="AD416">
        <f>AC416</f>
        <v/>
      </c>
      <c r="AE416">
        <f>AD416*10000-ROW()</f>
        <v/>
      </c>
      <c r="AF416">
        <f>A416</f>
        <v/>
      </c>
      <c r="AG416">
        <f>I416</f>
        <v/>
      </c>
      <c r="AH416">
        <f>AG416</f>
        <v/>
      </c>
      <c r="AI416">
        <f>AH416*10000-ROW()</f>
        <v/>
      </c>
      <c r="AJ416">
        <f>A416</f>
        <v/>
      </c>
      <c r="AK416">
        <f>J416</f>
        <v/>
      </c>
      <c r="AL416">
        <f>AK416</f>
        <v/>
      </c>
      <c r="AM416">
        <f>AL416*10000-ROW()</f>
        <v/>
      </c>
      <c r="AN416">
        <f>A416</f>
        <v/>
      </c>
      <c r="AO416">
        <f>F416</f>
        <v/>
      </c>
      <c r="AP416">
        <f>AO416</f>
        <v/>
      </c>
      <c r="AQ416">
        <f>AP416*10000-ROW()</f>
        <v/>
      </c>
    </row>
    <row r="417">
      <c r="A417">
        <f>equipo17!A46</f>
        <v/>
      </c>
      <c r="B417">
        <f>equipo17!B46</f>
        <v/>
      </c>
      <c r="C417">
        <f>equipo17!$A$6</f>
        <v/>
      </c>
      <c r="D417">
        <f>equipo17!C46</f>
        <v/>
      </c>
      <c r="E417">
        <f>equipo17!D46</f>
        <v/>
      </c>
      <c r="F417">
        <f>equipo17!E46</f>
        <v/>
      </c>
      <c r="G417">
        <f>equipo17!F46</f>
        <v/>
      </c>
      <c r="H417">
        <f>equipo17!G46</f>
        <v/>
      </c>
      <c r="I417">
        <f>equipo17!H46</f>
        <v/>
      </c>
      <c r="J417">
        <f>equipo17!I46</f>
        <v/>
      </c>
      <c r="K417">
        <f>equipo17!J46</f>
        <v/>
      </c>
      <c r="L417">
        <f>equipo17!K46</f>
        <v/>
      </c>
      <c r="M417">
        <f>equipo17!L46</f>
        <v/>
      </c>
      <c r="N417">
        <f>equipo17!M46</f>
        <v/>
      </c>
      <c r="O417">
        <f>equipo17!N46</f>
        <v/>
      </c>
      <c r="P417">
        <f>equipo17!O46</f>
        <v/>
      </c>
      <c r="Q417">
        <f>equipo17!P46</f>
        <v/>
      </c>
      <c r="R417">
        <f>equipo17!Q46</f>
        <v/>
      </c>
      <c r="S417">
        <f>equipo17!R46</f>
        <v/>
      </c>
      <c r="U417" s="1">
        <f>equipo17!T46</f>
        <v/>
      </c>
      <c r="V417" s="1">
        <f>equipo17!U46</f>
        <v/>
      </c>
      <c r="X417">
        <f>A417</f>
        <v/>
      </c>
      <c r="Y417">
        <f>U417</f>
        <v/>
      </c>
      <c r="Z417">
        <f>Y417</f>
        <v/>
      </c>
      <c r="AA417">
        <f>Z417*10000-ROW()</f>
        <v/>
      </c>
      <c r="AB417">
        <f>A417</f>
        <v/>
      </c>
      <c r="AC417">
        <f>V417</f>
        <v/>
      </c>
      <c r="AD417">
        <f>AC417</f>
        <v/>
      </c>
      <c r="AE417">
        <f>AD417*10000-ROW()</f>
        <v/>
      </c>
      <c r="AF417">
        <f>A417</f>
        <v/>
      </c>
      <c r="AG417">
        <f>I417</f>
        <v/>
      </c>
      <c r="AH417">
        <f>AG417</f>
        <v/>
      </c>
      <c r="AI417">
        <f>AH417*10000-ROW()</f>
        <v/>
      </c>
      <c r="AJ417">
        <f>A417</f>
        <v/>
      </c>
      <c r="AK417">
        <f>J417</f>
        <v/>
      </c>
      <c r="AL417">
        <f>AK417</f>
        <v/>
      </c>
      <c r="AM417">
        <f>AL417*10000-ROW()</f>
        <v/>
      </c>
      <c r="AN417">
        <f>A417</f>
        <v/>
      </c>
      <c r="AO417">
        <f>F417</f>
        <v/>
      </c>
      <c r="AP417">
        <f>AO417</f>
        <v/>
      </c>
      <c r="AQ417">
        <f>AP417*10000-ROW()</f>
        <v/>
      </c>
    </row>
    <row r="418">
      <c r="A418">
        <f>equipo17!A47</f>
        <v/>
      </c>
      <c r="B418">
        <f>equipo17!B47</f>
        <v/>
      </c>
      <c r="C418">
        <f>equipo17!$A$6</f>
        <v/>
      </c>
      <c r="D418">
        <f>equipo17!C47</f>
        <v/>
      </c>
      <c r="E418">
        <f>equipo17!D47</f>
        <v/>
      </c>
      <c r="F418">
        <f>equipo17!E47</f>
        <v/>
      </c>
      <c r="G418">
        <f>equipo17!F47</f>
        <v/>
      </c>
      <c r="H418">
        <f>equipo17!G47</f>
        <v/>
      </c>
      <c r="I418">
        <f>equipo17!H47</f>
        <v/>
      </c>
      <c r="J418">
        <f>equipo17!I47</f>
        <v/>
      </c>
      <c r="K418">
        <f>equipo17!J47</f>
        <v/>
      </c>
      <c r="L418">
        <f>equipo17!K47</f>
        <v/>
      </c>
      <c r="M418">
        <f>equipo17!L47</f>
        <v/>
      </c>
      <c r="N418">
        <f>equipo17!M47</f>
        <v/>
      </c>
      <c r="O418">
        <f>equipo17!N47</f>
        <v/>
      </c>
      <c r="P418">
        <f>equipo17!O47</f>
        <v/>
      </c>
      <c r="Q418">
        <f>equipo17!P47</f>
        <v/>
      </c>
      <c r="R418">
        <f>equipo17!Q47</f>
        <v/>
      </c>
      <c r="S418">
        <f>equipo17!R47</f>
        <v/>
      </c>
      <c r="U418" s="1">
        <f>equipo17!T47</f>
        <v/>
      </c>
      <c r="V418" s="1">
        <f>equipo17!U47</f>
        <v/>
      </c>
      <c r="X418">
        <f>A418</f>
        <v/>
      </c>
      <c r="Y418">
        <f>U418</f>
        <v/>
      </c>
      <c r="Z418">
        <f>Y418</f>
        <v/>
      </c>
      <c r="AA418">
        <f>Z418*10000-ROW()</f>
        <v/>
      </c>
      <c r="AB418">
        <f>A418</f>
        <v/>
      </c>
      <c r="AC418">
        <f>V418</f>
        <v/>
      </c>
      <c r="AD418">
        <f>AC418</f>
        <v/>
      </c>
      <c r="AE418">
        <f>AD418*10000-ROW()</f>
        <v/>
      </c>
      <c r="AF418">
        <f>A418</f>
        <v/>
      </c>
      <c r="AG418">
        <f>I418</f>
        <v/>
      </c>
      <c r="AH418">
        <f>AG418</f>
        <v/>
      </c>
      <c r="AI418">
        <f>AH418*10000-ROW()</f>
        <v/>
      </c>
      <c r="AJ418">
        <f>A418</f>
        <v/>
      </c>
      <c r="AK418">
        <f>J418</f>
        <v/>
      </c>
      <c r="AL418">
        <f>AK418</f>
        <v/>
      </c>
      <c r="AM418">
        <f>AL418*10000-ROW()</f>
        <v/>
      </c>
      <c r="AN418">
        <f>A418</f>
        <v/>
      </c>
      <c r="AO418">
        <f>F418</f>
        <v/>
      </c>
      <c r="AP418">
        <f>AO418</f>
        <v/>
      </c>
      <c r="AQ418">
        <f>AP418*10000-ROW()</f>
        <v/>
      </c>
    </row>
    <row r="419">
      <c r="A419">
        <f>equipo17!A48</f>
        <v/>
      </c>
      <c r="B419">
        <f>equipo17!B48</f>
        <v/>
      </c>
      <c r="C419">
        <f>equipo17!$A$6</f>
        <v/>
      </c>
      <c r="D419">
        <f>equipo17!C48</f>
        <v/>
      </c>
      <c r="E419">
        <f>equipo17!D48</f>
        <v/>
      </c>
      <c r="F419">
        <f>equipo17!E48</f>
        <v/>
      </c>
      <c r="G419">
        <f>equipo17!F48</f>
        <v/>
      </c>
      <c r="H419">
        <f>equipo17!G48</f>
        <v/>
      </c>
      <c r="I419">
        <f>equipo17!H48</f>
        <v/>
      </c>
      <c r="J419">
        <f>equipo17!I48</f>
        <v/>
      </c>
      <c r="K419">
        <f>equipo17!J48</f>
        <v/>
      </c>
      <c r="L419">
        <f>equipo17!K48</f>
        <v/>
      </c>
      <c r="M419">
        <f>equipo17!L48</f>
        <v/>
      </c>
      <c r="N419">
        <f>equipo17!M48</f>
        <v/>
      </c>
      <c r="O419">
        <f>equipo17!N48</f>
        <v/>
      </c>
      <c r="P419">
        <f>equipo17!O48</f>
        <v/>
      </c>
      <c r="Q419">
        <f>equipo17!P48</f>
        <v/>
      </c>
      <c r="R419">
        <f>equipo17!Q48</f>
        <v/>
      </c>
      <c r="S419">
        <f>equipo17!R48</f>
        <v/>
      </c>
      <c r="U419" s="1">
        <f>equipo17!T48</f>
        <v/>
      </c>
      <c r="V419" s="1">
        <f>equipo17!U48</f>
        <v/>
      </c>
      <c r="X419">
        <f>A419</f>
        <v/>
      </c>
      <c r="Y419">
        <f>U419</f>
        <v/>
      </c>
      <c r="Z419">
        <f>Y419</f>
        <v/>
      </c>
      <c r="AA419">
        <f>Z419*10000-ROW()</f>
        <v/>
      </c>
      <c r="AB419">
        <f>A419</f>
        <v/>
      </c>
      <c r="AC419">
        <f>V419</f>
        <v/>
      </c>
      <c r="AD419">
        <f>AC419</f>
        <v/>
      </c>
      <c r="AE419">
        <f>AD419*10000-ROW()</f>
        <v/>
      </c>
      <c r="AF419">
        <f>A419</f>
        <v/>
      </c>
      <c r="AG419">
        <f>I419</f>
        <v/>
      </c>
      <c r="AH419">
        <f>AG419</f>
        <v/>
      </c>
      <c r="AI419">
        <f>AH419*10000-ROW()</f>
        <v/>
      </c>
      <c r="AJ419">
        <f>A419</f>
        <v/>
      </c>
      <c r="AK419">
        <f>J419</f>
        <v/>
      </c>
      <c r="AL419">
        <f>AK419</f>
        <v/>
      </c>
      <c r="AM419">
        <f>AL419*10000-ROW()</f>
        <v/>
      </c>
      <c r="AN419">
        <f>A419</f>
        <v/>
      </c>
      <c r="AO419">
        <f>F419</f>
        <v/>
      </c>
      <c r="AP419">
        <f>AO419</f>
        <v/>
      </c>
      <c r="AQ419">
        <f>AP419*10000-ROW()</f>
        <v/>
      </c>
    </row>
    <row r="420">
      <c r="A420">
        <f>equipo17!A49</f>
        <v/>
      </c>
      <c r="B420">
        <f>equipo17!B49</f>
        <v/>
      </c>
      <c r="C420">
        <f>equipo17!$A$6</f>
        <v/>
      </c>
      <c r="D420">
        <f>equipo17!C49</f>
        <v/>
      </c>
      <c r="E420">
        <f>equipo17!D49</f>
        <v/>
      </c>
      <c r="F420">
        <f>equipo17!E49</f>
        <v/>
      </c>
      <c r="G420">
        <f>equipo17!F49</f>
        <v/>
      </c>
      <c r="H420">
        <f>equipo17!G49</f>
        <v/>
      </c>
      <c r="I420">
        <f>equipo17!H49</f>
        <v/>
      </c>
      <c r="J420">
        <f>equipo17!I49</f>
        <v/>
      </c>
      <c r="K420">
        <f>equipo17!J49</f>
        <v/>
      </c>
      <c r="L420">
        <f>equipo17!K49</f>
        <v/>
      </c>
      <c r="M420">
        <f>equipo17!L49</f>
        <v/>
      </c>
      <c r="N420">
        <f>equipo17!M49</f>
        <v/>
      </c>
      <c r="O420">
        <f>equipo17!N49</f>
        <v/>
      </c>
      <c r="P420">
        <f>equipo17!O49</f>
        <v/>
      </c>
      <c r="Q420">
        <f>equipo17!P49</f>
        <v/>
      </c>
      <c r="R420">
        <f>equipo17!Q49</f>
        <v/>
      </c>
      <c r="S420">
        <f>equipo17!R49</f>
        <v/>
      </c>
      <c r="U420" s="1">
        <f>equipo17!T49</f>
        <v/>
      </c>
      <c r="V420" s="1">
        <f>equipo17!U49</f>
        <v/>
      </c>
      <c r="X420">
        <f>A420</f>
        <v/>
      </c>
      <c r="Y420">
        <f>U420</f>
        <v/>
      </c>
      <c r="Z420">
        <f>Y420</f>
        <v/>
      </c>
      <c r="AA420">
        <f>Z420*10000-ROW()</f>
        <v/>
      </c>
      <c r="AB420">
        <f>A420</f>
        <v/>
      </c>
      <c r="AC420">
        <f>V420</f>
        <v/>
      </c>
      <c r="AD420">
        <f>AC420</f>
        <v/>
      </c>
      <c r="AE420">
        <f>AD420*10000-ROW()</f>
        <v/>
      </c>
      <c r="AF420">
        <f>A420</f>
        <v/>
      </c>
      <c r="AG420">
        <f>I420</f>
        <v/>
      </c>
      <c r="AH420">
        <f>AG420</f>
        <v/>
      </c>
      <c r="AI420">
        <f>AH420*10000-ROW()</f>
        <v/>
      </c>
      <c r="AJ420">
        <f>A420</f>
        <v/>
      </c>
      <c r="AK420">
        <f>J420</f>
        <v/>
      </c>
      <c r="AL420">
        <f>AK420</f>
        <v/>
      </c>
      <c r="AM420">
        <f>AL420*10000-ROW()</f>
        <v/>
      </c>
      <c r="AN420">
        <f>A420</f>
        <v/>
      </c>
      <c r="AO420">
        <f>F420</f>
        <v/>
      </c>
      <c r="AP420">
        <f>AO420</f>
        <v/>
      </c>
      <c r="AQ420">
        <f>AP420*10000-ROW()</f>
        <v/>
      </c>
    </row>
    <row r="421">
      <c r="A421">
        <f>equipo17!A50</f>
        <v/>
      </c>
      <c r="B421">
        <f>equipo17!B50</f>
        <v/>
      </c>
      <c r="C421">
        <f>equipo17!$A$6</f>
        <v/>
      </c>
      <c r="D421">
        <f>equipo17!C50</f>
        <v/>
      </c>
      <c r="E421">
        <f>equipo17!D50</f>
        <v/>
      </c>
      <c r="F421">
        <f>equipo17!E50</f>
        <v/>
      </c>
      <c r="G421">
        <f>equipo17!F50</f>
        <v/>
      </c>
      <c r="H421">
        <f>equipo17!G50</f>
        <v/>
      </c>
      <c r="I421">
        <f>equipo17!H50</f>
        <v/>
      </c>
      <c r="J421">
        <f>equipo17!I50</f>
        <v/>
      </c>
      <c r="K421">
        <f>equipo17!J50</f>
        <v/>
      </c>
      <c r="L421">
        <f>equipo17!K50</f>
        <v/>
      </c>
      <c r="M421">
        <f>equipo17!L50</f>
        <v/>
      </c>
      <c r="N421">
        <f>equipo17!M50</f>
        <v/>
      </c>
      <c r="O421">
        <f>equipo17!N50</f>
        <v/>
      </c>
      <c r="P421">
        <f>equipo17!O50</f>
        <v/>
      </c>
      <c r="Q421">
        <f>equipo17!P50</f>
        <v/>
      </c>
      <c r="R421">
        <f>equipo17!Q50</f>
        <v/>
      </c>
      <c r="S421">
        <f>equipo17!R50</f>
        <v/>
      </c>
      <c r="U421" s="1">
        <f>equipo17!T50</f>
        <v/>
      </c>
      <c r="V421" s="1">
        <f>equipo17!U50</f>
        <v/>
      </c>
      <c r="X421">
        <f>A421</f>
        <v/>
      </c>
      <c r="Y421">
        <f>U421</f>
        <v/>
      </c>
      <c r="Z421">
        <f>Y421</f>
        <v/>
      </c>
      <c r="AA421">
        <f>Z421*10000-ROW()</f>
        <v/>
      </c>
      <c r="AB421">
        <f>A421</f>
        <v/>
      </c>
      <c r="AC421">
        <f>V421</f>
        <v/>
      </c>
      <c r="AD421">
        <f>AC421</f>
        <v/>
      </c>
      <c r="AE421">
        <f>AD421*10000-ROW()</f>
        <v/>
      </c>
      <c r="AF421">
        <f>A421</f>
        <v/>
      </c>
      <c r="AG421">
        <f>I421</f>
        <v/>
      </c>
      <c r="AH421">
        <f>AG421</f>
        <v/>
      </c>
      <c r="AI421">
        <f>AH421*10000-ROW()</f>
        <v/>
      </c>
      <c r="AJ421">
        <f>A421</f>
        <v/>
      </c>
      <c r="AK421">
        <f>J421</f>
        <v/>
      </c>
      <c r="AL421">
        <f>AK421</f>
        <v/>
      </c>
      <c r="AM421">
        <f>AL421*10000-ROW()</f>
        <v/>
      </c>
      <c r="AN421">
        <f>A421</f>
        <v/>
      </c>
      <c r="AO421">
        <f>F421</f>
        <v/>
      </c>
      <c r="AP421">
        <f>AO421</f>
        <v/>
      </c>
      <c r="AQ421">
        <f>AP421*10000-ROW()</f>
        <v/>
      </c>
    </row>
    <row r="422">
      <c r="A422">
        <f>equipo17!A51</f>
        <v/>
      </c>
      <c r="B422">
        <f>equipo17!B51</f>
        <v/>
      </c>
      <c r="C422">
        <f>equipo17!$A$6</f>
        <v/>
      </c>
      <c r="D422">
        <f>equipo17!C51</f>
        <v/>
      </c>
      <c r="E422">
        <f>equipo17!D51</f>
        <v/>
      </c>
      <c r="F422">
        <f>equipo17!E51</f>
        <v/>
      </c>
      <c r="G422">
        <f>equipo17!F51</f>
        <v/>
      </c>
      <c r="H422">
        <f>equipo17!G51</f>
        <v/>
      </c>
      <c r="I422">
        <f>equipo17!H51</f>
        <v/>
      </c>
      <c r="J422">
        <f>equipo17!I51</f>
        <v/>
      </c>
      <c r="K422">
        <f>equipo17!J51</f>
        <v/>
      </c>
      <c r="L422">
        <f>equipo17!K51</f>
        <v/>
      </c>
      <c r="M422">
        <f>equipo17!L51</f>
        <v/>
      </c>
      <c r="N422">
        <f>equipo17!M51</f>
        <v/>
      </c>
      <c r="O422">
        <f>equipo17!N51</f>
        <v/>
      </c>
      <c r="P422">
        <f>equipo17!O51</f>
        <v/>
      </c>
      <c r="Q422">
        <f>equipo17!P51</f>
        <v/>
      </c>
      <c r="R422">
        <f>equipo17!Q51</f>
        <v/>
      </c>
      <c r="S422">
        <f>equipo17!R51</f>
        <v/>
      </c>
      <c r="U422" s="1">
        <f>equipo17!T51</f>
        <v/>
      </c>
      <c r="V422" s="1">
        <f>equipo17!U51</f>
        <v/>
      </c>
      <c r="X422">
        <f>A422</f>
        <v/>
      </c>
      <c r="Y422">
        <f>U422</f>
        <v/>
      </c>
      <c r="Z422">
        <f>Y422</f>
        <v/>
      </c>
      <c r="AA422">
        <f>Z422*10000-ROW()</f>
        <v/>
      </c>
      <c r="AB422">
        <f>A422</f>
        <v/>
      </c>
      <c r="AC422">
        <f>V422</f>
        <v/>
      </c>
      <c r="AD422">
        <f>AC422</f>
        <v/>
      </c>
      <c r="AE422">
        <f>AD422*10000-ROW()</f>
        <v/>
      </c>
      <c r="AF422">
        <f>A422</f>
        <v/>
      </c>
      <c r="AG422">
        <f>I422</f>
        <v/>
      </c>
      <c r="AH422">
        <f>AG422</f>
        <v/>
      </c>
      <c r="AI422">
        <f>AH422*10000-ROW()</f>
        <v/>
      </c>
      <c r="AJ422">
        <f>A422</f>
        <v/>
      </c>
      <c r="AK422">
        <f>J422</f>
        <v/>
      </c>
      <c r="AL422">
        <f>AK422</f>
        <v/>
      </c>
      <c r="AM422">
        <f>AL422*10000-ROW()</f>
        <v/>
      </c>
      <c r="AN422">
        <f>A422</f>
        <v/>
      </c>
      <c r="AO422">
        <f>F422</f>
        <v/>
      </c>
      <c r="AP422">
        <f>AO422</f>
        <v/>
      </c>
      <c r="AQ422">
        <f>AP422*10000-ROW()</f>
        <v/>
      </c>
    </row>
    <row r="423">
      <c r="A423">
        <f>equipo17!A52</f>
        <v/>
      </c>
      <c r="B423">
        <f>equipo17!B52</f>
        <v/>
      </c>
      <c r="C423">
        <f>equipo17!$A$6</f>
        <v/>
      </c>
      <c r="D423">
        <f>equipo17!C52</f>
        <v/>
      </c>
      <c r="E423">
        <f>equipo17!D52</f>
        <v/>
      </c>
      <c r="F423">
        <f>equipo17!E52</f>
        <v/>
      </c>
      <c r="G423">
        <f>equipo17!F52</f>
        <v/>
      </c>
      <c r="H423">
        <f>equipo17!G52</f>
        <v/>
      </c>
      <c r="I423">
        <f>equipo17!H52</f>
        <v/>
      </c>
      <c r="J423">
        <f>equipo17!I52</f>
        <v/>
      </c>
      <c r="K423">
        <f>equipo17!J52</f>
        <v/>
      </c>
      <c r="L423">
        <f>equipo17!K52</f>
        <v/>
      </c>
      <c r="M423">
        <f>equipo17!L52</f>
        <v/>
      </c>
      <c r="N423">
        <f>equipo17!M52</f>
        <v/>
      </c>
      <c r="O423">
        <f>equipo17!N52</f>
        <v/>
      </c>
      <c r="P423">
        <f>equipo17!O52</f>
        <v/>
      </c>
      <c r="Q423">
        <f>equipo17!P52</f>
        <v/>
      </c>
      <c r="R423">
        <f>equipo17!Q52</f>
        <v/>
      </c>
      <c r="S423">
        <f>equipo17!R52</f>
        <v/>
      </c>
      <c r="U423" s="1">
        <f>equipo17!T52</f>
        <v/>
      </c>
      <c r="V423" s="1">
        <f>equipo17!U52</f>
        <v/>
      </c>
      <c r="X423">
        <f>A423</f>
        <v/>
      </c>
      <c r="Y423">
        <f>U423</f>
        <v/>
      </c>
      <c r="Z423">
        <f>Y423</f>
        <v/>
      </c>
      <c r="AA423">
        <f>Z423*10000-ROW()</f>
        <v/>
      </c>
      <c r="AB423">
        <f>A423</f>
        <v/>
      </c>
      <c r="AC423">
        <f>V423</f>
        <v/>
      </c>
      <c r="AD423">
        <f>AC423</f>
        <v/>
      </c>
      <c r="AE423">
        <f>AD423*10000-ROW()</f>
        <v/>
      </c>
      <c r="AF423">
        <f>A423</f>
        <v/>
      </c>
      <c r="AG423">
        <f>I423</f>
        <v/>
      </c>
      <c r="AH423">
        <f>AG423</f>
        <v/>
      </c>
      <c r="AI423">
        <f>AH423*10000-ROW()</f>
        <v/>
      </c>
      <c r="AJ423">
        <f>A423</f>
        <v/>
      </c>
      <c r="AK423">
        <f>J423</f>
        <v/>
      </c>
      <c r="AL423">
        <f>AK423</f>
        <v/>
      </c>
      <c r="AM423">
        <f>AL423*10000-ROW()</f>
        <v/>
      </c>
      <c r="AN423">
        <f>A423</f>
        <v/>
      </c>
      <c r="AO423">
        <f>F423</f>
        <v/>
      </c>
      <c r="AP423">
        <f>AO423</f>
        <v/>
      </c>
      <c r="AQ423">
        <f>AP423*10000-ROW()</f>
        <v/>
      </c>
    </row>
    <row r="424">
      <c r="A424">
        <f>equipo17!A53</f>
        <v/>
      </c>
      <c r="B424">
        <f>equipo17!B53</f>
        <v/>
      </c>
      <c r="C424">
        <f>equipo17!$A$6</f>
        <v/>
      </c>
      <c r="D424">
        <f>equipo17!C53</f>
        <v/>
      </c>
      <c r="E424">
        <f>equipo17!D53</f>
        <v/>
      </c>
      <c r="F424">
        <f>equipo17!E53</f>
        <v/>
      </c>
      <c r="G424">
        <f>equipo17!F53</f>
        <v/>
      </c>
      <c r="H424">
        <f>equipo17!G53</f>
        <v/>
      </c>
      <c r="I424">
        <f>equipo17!H53</f>
        <v/>
      </c>
      <c r="J424">
        <f>equipo17!I53</f>
        <v/>
      </c>
      <c r="K424">
        <f>equipo17!J53</f>
        <v/>
      </c>
      <c r="L424">
        <f>equipo17!K53</f>
        <v/>
      </c>
      <c r="M424">
        <f>equipo17!L53</f>
        <v/>
      </c>
      <c r="N424">
        <f>equipo17!M53</f>
        <v/>
      </c>
      <c r="O424">
        <f>equipo17!N53</f>
        <v/>
      </c>
      <c r="P424">
        <f>equipo17!O53</f>
        <v/>
      </c>
      <c r="Q424">
        <f>equipo17!P53</f>
        <v/>
      </c>
      <c r="R424">
        <f>equipo17!Q53</f>
        <v/>
      </c>
      <c r="S424">
        <f>equipo17!R53</f>
        <v/>
      </c>
      <c r="U424" s="1">
        <f>equipo17!T53</f>
        <v/>
      </c>
      <c r="V424" s="1">
        <f>equipo17!U53</f>
        <v/>
      </c>
      <c r="X424">
        <f>A424</f>
        <v/>
      </c>
      <c r="Y424">
        <f>U424</f>
        <v/>
      </c>
      <c r="Z424">
        <f>Y424</f>
        <v/>
      </c>
      <c r="AA424">
        <f>Z424*10000-ROW()</f>
        <v/>
      </c>
      <c r="AB424">
        <f>A424</f>
        <v/>
      </c>
      <c r="AC424">
        <f>V424</f>
        <v/>
      </c>
      <c r="AD424">
        <f>AC424</f>
        <v/>
      </c>
      <c r="AE424">
        <f>AD424*10000-ROW()</f>
        <v/>
      </c>
      <c r="AF424">
        <f>A424</f>
        <v/>
      </c>
      <c r="AG424">
        <f>I424</f>
        <v/>
      </c>
      <c r="AH424">
        <f>AG424</f>
        <v/>
      </c>
      <c r="AI424">
        <f>AH424*10000-ROW()</f>
        <v/>
      </c>
      <c r="AJ424">
        <f>A424</f>
        <v/>
      </c>
      <c r="AK424">
        <f>J424</f>
        <v/>
      </c>
      <c r="AL424">
        <f>AK424</f>
        <v/>
      </c>
      <c r="AM424">
        <f>AL424*10000-ROW()</f>
        <v/>
      </c>
      <c r="AN424">
        <f>A424</f>
        <v/>
      </c>
      <c r="AO424">
        <f>F424</f>
        <v/>
      </c>
      <c r="AP424">
        <f>AO424</f>
        <v/>
      </c>
      <c r="AQ424">
        <f>AP424*10000-ROW()</f>
        <v/>
      </c>
    </row>
    <row r="425">
      <c r="A425">
        <f>equipo17!A54</f>
        <v/>
      </c>
      <c r="B425">
        <f>equipo17!B54</f>
        <v/>
      </c>
      <c r="C425">
        <f>equipo17!$A$6</f>
        <v/>
      </c>
      <c r="D425">
        <f>equipo17!C54</f>
        <v/>
      </c>
      <c r="E425">
        <f>equipo17!D54</f>
        <v/>
      </c>
      <c r="F425">
        <f>equipo17!E54</f>
        <v/>
      </c>
      <c r="G425">
        <f>equipo17!F54</f>
        <v/>
      </c>
      <c r="H425">
        <f>equipo17!G54</f>
        <v/>
      </c>
      <c r="I425">
        <f>equipo17!H54</f>
        <v/>
      </c>
      <c r="J425">
        <f>equipo17!I54</f>
        <v/>
      </c>
      <c r="K425">
        <f>equipo17!J54</f>
        <v/>
      </c>
      <c r="L425">
        <f>equipo17!K54</f>
        <v/>
      </c>
      <c r="M425">
        <f>equipo17!L54</f>
        <v/>
      </c>
      <c r="N425">
        <f>equipo17!M54</f>
        <v/>
      </c>
      <c r="O425">
        <f>equipo17!N54</f>
        <v/>
      </c>
      <c r="P425">
        <f>equipo17!O54</f>
        <v/>
      </c>
      <c r="Q425">
        <f>equipo17!P54</f>
        <v/>
      </c>
      <c r="R425">
        <f>equipo17!Q54</f>
        <v/>
      </c>
      <c r="S425">
        <f>equipo17!R54</f>
        <v/>
      </c>
      <c r="U425" s="1">
        <f>equipo17!T54</f>
        <v/>
      </c>
      <c r="V425" s="1">
        <f>equipo17!U54</f>
        <v/>
      </c>
      <c r="X425">
        <f>A425</f>
        <v/>
      </c>
      <c r="Y425">
        <f>U425</f>
        <v/>
      </c>
      <c r="Z425">
        <f>Y425</f>
        <v/>
      </c>
      <c r="AA425">
        <f>Z425*10000-ROW()</f>
        <v/>
      </c>
      <c r="AB425">
        <f>A425</f>
        <v/>
      </c>
      <c r="AC425">
        <f>V425</f>
        <v/>
      </c>
      <c r="AD425">
        <f>AC425</f>
        <v/>
      </c>
      <c r="AE425">
        <f>AD425*10000-ROW()</f>
        <v/>
      </c>
      <c r="AF425">
        <f>A425</f>
        <v/>
      </c>
      <c r="AG425">
        <f>I425</f>
        <v/>
      </c>
      <c r="AH425">
        <f>AG425</f>
        <v/>
      </c>
      <c r="AI425">
        <f>AH425*10000-ROW()</f>
        <v/>
      </c>
      <c r="AJ425">
        <f>A425</f>
        <v/>
      </c>
      <c r="AK425">
        <f>J425</f>
        <v/>
      </c>
      <c r="AL425">
        <f>AK425</f>
        <v/>
      </c>
      <c r="AM425">
        <f>AL425*10000-ROW()</f>
        <v/>
      </c>
      <c r="AN425">
        <f>A425</f>
        <v/>
      </c>
      <c r="AO425">
        <f>F425</f>
        <v/>
      </c>
      <c r="AP425">
        <f>AO425</f>
        <v/>
      </c>
      <c r="AQ425">
        <f>AP425*10000-ROW()</f>
        <v/>
      </c>
    </row>
    <row r="426">
      <c r="A426">
        <f>equipo17!A55</f>
        <v/>
      </c>
      <c r="B426">
        <f>equipo17!B55</f>
        <v/>
      </c>
      <c r="C426">
        <f>equipo17!$A$6</f>
        <v/>
      </c>
      <c r="D426">
        <f>equipo17!C55</f>
        <v/>
      </c>
      <c r="E426">
        <f>equipo17!D55</f>
        <v/>
      </c>
      <c r="F426">
        <f>equipo17!E55</f>
        <v/>
      </c>
      <c r="G426">
        <f>equipo17!F55</f>
        <v/>
      </c>
      <c r="H426">
        <f>equipo17!G55</f>
        <v/>
      </c>
      <c r="I426">
        <f>equipo17!H55</f>
        <v/>
      </c>
      <c r="J426">
        <f>equipo17!I55</f>
        <v/>
      </c>
      <c r="K426">
        <f>equipo17!J55</f>
        <v/>
      </c>
      <c r="L426">
        <f>equipo17!K55</f>
        <v/>
      </c>
      <c r="M426">
        <f>equipo17!L55</f>
        <v/>
      </c>
      <c r="N426">
        <f>equipo17!M55</f>
        <v/>
      </c>
      <c r="O426">
        <f>equipo17!N55</f>
        <v/>
      </c>
      <c r="P426">
        <f>equipo17!O55</f>
        <v/>
      </c>
      <c r="Q426">
        <f>equipo17!P55</f>
        <v/>
      </c>
      <c r="R426">
        <f>equipo17!Q55</f>
        <v/>
      </c>
      <c r="S426">
        <f>equipo17!R55</f>
        <v/>
      </c>
      <c r="U426" s="1">
        <f>equipo17!T55</f>
        <v/>
      </c>
      <c r="V426" s="1">
        <f>equipo17!U55</f>
        <v/>
      </c>
      <c r="X426">
        <f>A426</f>
        <v/>
      </c>
      <c r="Y426">
        <f>U426</f>
        <v/>
      </c>
      <c r="Z426">
        <f>Y426</f>
        <v/>
      </c>
      <c r="AA426">
        <f>Z426*10000-ROW()</f>
        <v/>
      </c>
      <c r="AB426">
        <f>A426</f>
        <v/>
      </c>
      <c r="AC426">
        <f>V426</f>
        <v/>
      </c>
      <c r="AD426">
        <f>AC426</f>
        <v/>
      </c>
      <c r="AE426">
        <f>AD426*10000-ROW()</f>
        <v/>
      </c>
      <c r="AF426">
        <f>A426</f>
        <v/>
      </c>
      <c r="AG426">
        <f>I426</f>
        <v/>
      </c>
      <c r="AH426">
        <f>AG426</f>
        <v/>
      </c>
      <c r="AI426">
        <f>AH426*10000-ROW()</f>
        <v/>
      </c>
      <c r="AJ426">
        <f>A426</f>
        <v/>
      </c>
      <c r="AK426">
        <f>J426</f>
        <v/>
      </c>
      <c r="AL426">
        <f>AK426</f>
        <v/>
      </c>
      <c r="AM426">
        <f>AL426*10000-ROW()</f>
        <v/>
      </c>
      <c r="AN426">
        <f>A426</f>
        <v/>
      </c>
      <c r="AO426">
        <f>F426</f>
        <v/>
      </c>
      <c r="AP426">
        <f>AO426</f>
        <v/>
      </c>
      <c r="AQ426">
        <f>AP426*10000-ROW()</f>
        <v/>
      </c>
    </row>
    <row r="427">
      <c r="A427">
        <f>equipo17!A56</f>
        <v/>
      </c>
      <c r="B427">
        <f>equipo17!B56</f>
        <v/>
      </c>
      <c r="C427">
        <f>equipo17!$A$6</f>
        <v/>
      </c>
      <c r="D427">
        <f>equipo17!C56</f>
        <v/>
      </c>
      <c r="E427">
        <f>equipo17!D56</f>
        <v/>
      </c>
      <c r="F427">
        <f>equipo17!E56</f>
        <v/>
      </c>
      <c r="G427">
        <f>equipo17!F56</f>
        <v/>
      </c>
      <c r="H427">
        <f>equipo17!G56</f>
        <v/>
      </c>
      <c r="I427">
        <f>equipo17!H56</f>
        <v/>
      </c>
      <c r="J427">
        <f>equipo17!I56</f>
        <v/>
      </c>
      <c r="K427">
        <f>equipo17!J56</f>
        <v/>
      </c>
      <c r="L427">
        <f>equipo17!K56</f>
        <v/>
      </c>
      <c r="M427">
        <f>equipo17!L56</f>
        <v/>
      </c>
      <c r="N427">
        <f>equipo17!M56</f>
        <v/>
      </c>
      <c r="O427">
        <f>equipo17!N56</f>
        <v/>
      </c>
      <c r="P427">
        <f>equipo17!O56</f>
        <v/>
      </c>
      <c r="Q427">
        <f>equipo17!P56</f>
        <v/>
      </c>
      <c r="R427">
        <f>equipo17!Q56</f>
        <v/>
      </c>
      <c r="S427">
        <f>equipo17!R56</f>
        <v/>
      </c>
      <c r="U427" s="1">
        <f>equipo17!T56</f>
        <v/>
      </c>
      <c r="V427" s="1">
        <f>equipo17!U56</f>
        <v/>
      </c>
      <c r="X427">
        <f>A427</f>
        <v/>
      </c>
      <c r="Y427">
        <f>U427</f>
        <v/>
      </c>
      <c r="Z427">
        <f>Y427</f>
        <v/>
      </c>
      <c r="AA427">
        <f>Z427*10000-ROW()</f>
        <v/>
      </c>
      <c r="AB427">
        <f>A427</f>
        <v/>
      </c>
      <c r="AC427">
        <f>V427</f>
        <v/>
      </c>
      <c r="AD427">
        <f>AC427</f>
        <v/>
      </c>
      <c r="AE427">
        <f>AD427*10000-ROW()</f>
        <v/>
      </c>
      <c r="AF427">
        <f>A427</f>
        <v/>
      </c>
      <c r="AG427">
        <f>I427</f>
        <v/>
      </c>
      <c r="AH427">
        <f>AG427</f>
        <v/>
      </c>
      <c r="AI427">
        <f>AH427*10000-ROW()</f>
        <v/>
      </c>
      <c r="AJ427">
        <f>A427</f>
        <v/>
      </c>
      <c r="AK427">
        <f>J427</f>
        <v/>
      </c>
      <c r="AL427">
        <f>AK427</f>
        <v/>
      </c>
      <c r="AM427">
        <f>AL427*10000-ROW()</f>
        <v/>
      </c>
      <c r="AN427">
        <f>A427</f>
        <v/>
      </c>
      <c r="AO427">
        <f>F427</f>
        <v/>
      </c>
      <c r="AP427">
        <f>AO427</f>
        <v/>
      </c>
      <c r="AQ427">
        <f>AP427*10000-ROW()</f>
        <v/>
      </c>
    </row>
    <row r="428">
      <c r="A428">
        <f>equipo17!A57</f>
        <v/>
      </c>
      <c r="B428">
        <f>equipo17!B57</f>
        <v/>
      </c>
      <c r="C428">
        <f>equipo17!$A$6</f>
        <v/>
      </c>
      <c r="D428">
        <f>equipo17!C57</f>
        <v/>
      </c>
      <c r="E428">
        <f>equipo17!D57</f>
        <v/>
      </c>
      <c r="F428">
        <f>equipo17!E57</f>
        <v/>
      </c>
      <c r="G428">
        <f>equipo17!F57</f>
        <v/>
      </c>
      <c r="H428">
        <f>equipo17!G57</f>
        <v/>
      </c>
      <c r="I428">
        <f>equipo17!H57</f>
        <v/>
      </c>
      <c r="J428">
        <f>equipo17!I57</f>
        <v/>
      </c>
      <c r="K428">
        <f>equipo17!J57</f>
        <v/>
      </c>
      <c r="L428">
        <f>equipo17!K57</f>
        <v/>
      </c>
      <c r="M428">
        <f>equipo17!L57</f>
        <v/>
      </c>
      <c r="N428">
        <f>equipo17!M57</f>
        <v/>
      </c>
      <c r="O428">
        <f>equipo17!N57</f>
        <v/>
      </c>
      <c r="P428">
        <f>equipo17!O57</f>
        <v/>
      </c>
      <c r="Q428">
        <f>equipo17!P57</f>
        <v/>
      </c>
      <c r="R428">
        <f>equipo17!Q57</f>
        <v/>
      </c>
      <c r="S428">
        <f>equipo17!R57</f>
        <v/>
      </c>
      <c r="U428" s="1">
        <f>equipo17!T57</f>
        <v/>
      </c>
      <c r="V428" s="1">
        <f>equipo17!U57</f>
        <v/>
      </c>
      <c r="X428">
        <f>A428</f>
        <v/>
      </c>
      <c r="Y428">
        <f>U428</f>
        <v/>
      </c>
      <c r="Z428">
        <f>Y428</f>
        <v/>
      </c>
      <c r="AA428">
        <f>Z428*10000-ROW()</f>
        <v/>
      </c>
      <c r="AB428">
        <f>A428</f>
        <v/>
      </c>
      <c r="AC428">
        <f>V428</f>
        <v/>
      </c>
      <c r="AD428">
        <f>AC428</f>
        <v/>
      </c>
      <c r="AE428">
        <f>AD428*10000-ROW()</f>
        <v/>
      </c>
      <c r="AF428">
        <f>A428</f>
        <v/>
      </c>
      <c r="AG428">
        <f>I428</f>
        <v/>
      </c>
      <c r="AH428">
        <f>AG428</f>
        <v/>
      </c>
      <c r="AI428">
        <f>AH428*10000-ROW()</f>
        <v/>
      </c>
      <c r="AJ428">
        <f>A428</f>
        <v/>
      </c>
      <c r="AK428">
        <f>J428</f>
        <v/>
      </c>
      <c r="AL428">
        <f>AK428</f>
        <v/>
      </c>
      <c r="AM428">
        <f>AL428*10000-ROW()</f>
        <v/>
      </c>
      <c r="AN428">
        <f>A428</f>
        <v/>
      </c>
      <c r="AO428">
        <f>F428</f>
        <v/>
      </c>
      <c r="AP428">
        <f>AO428</f>
        <v/>
      </c>
      <c r="AQ428">
        <f>AP428*10000-ROW()</f>
        <v/>
      </c>
    </row>
    <row r="429">
      <c r="A429">
        <f>equipo17!A58</f>
        <v/>
      </c>
      <c r="B429">
        <f>equipo17!B58</f>
        <v/>
      </c>
      <c r="C429">
        <f>equipo17!$A$6</f>
        <v/>
      </c>
      <c r="D429">
        <f>equipo17!C58</f>
        <v/>
      </c>
      <c r="E429">
        <f>equipo17!D58</f>
        <v/>
      </c>
      <c r="F429">
        <f>equipo17!E58</f>
        <v/>
      </c>
      <c r="G429">
        <f>equipo17!F58</f>
        <v/>
      </c>
      <c r="H429">
        <f>equipo17!G58</f>
        <v/>
      </c>
      <c r="I429">
        <f>equipo17!H58</f>
        <v/>
      </c>
      <c r="J429">
        <f>equipo17!I58</f>
        <v/>
      </c>
      <c r="K429">
        <f>equipo17!J58</f>
        <v/>
      </c>
      <c r="L429">
        <f>equipo17!K58</f>
        <v/>
      </c>
      <c r="M429">
        <f>equipo17!L58</f>
        <v/>
      </c>
      <c r="N429">
        <f>equipo17!M58</f>
        <v/>
      </c>
      <c r="O429">
        <f>equipo17!N58</f>
        <v/>
      </c>
      <c r="P429">
        <f>equipo17!O58</f>
        <v/>
      </c>
      <c r="Q429">
        <f>equipo17!P58</f>
        <v/>
      </c>
      <c r="R429">
        <f>equipo17!Q58</f>
        <v/>
      </c>
      <c r="S429">
        <f>equipo17!R58</f>
        <v/>
      </c>
      <c r="U429" s="1">
        <f>equipo17!T58</f>
        <v/>
      </c>
      <c r="V429" s="1">
        <f>equipo17!U58</f>
        <v/>
      </c>
      <c r="X429">
        <f>A429</f>
        <v/>
      </c>
      <c r="Y429">
        <f>U429</f>
        <v/>
      </c>
      <c r="Z429">
        <f>Y429</f>
        <v/>
      </c>
      <c r="AA429">
        <f>Z429*10000-ROW()</f>
        <v/>
      </c>
      <c r="AB429">
        <f>A429</f>
        <v/>
      </c>
      <c r="AC429">
        <f>V429</f>
        <v/>
      </c>
      <c r="AD429">
        <f>AC429</f>
        <v/>
      </c>
      <c r="AE429">
        <f>AD429*10000-ROW()</f>
        <v/>
      </c>
      <c r="AF429">
        <f>A429</f>
        <v/>
      </c>
      <c r="AG429">
        <f>I429</f>
        <v/>
      </c>
      <c r="AH429">
        <f>AG429</f>
        <v/>
      </c>
      <c r="AI429">
        <f>AH429*10000-ROW()</f>
        <v/>
      </c>
      <c r="AJ429">
        <f>A429</f>
        <v/>
      </c>
      <c r="AK429">
        <f>J429</f>
        <v/>
      </c>
      <c r="AL429">
        <f>AK429</f>
        <v/>
      </c>
      <c r="AM429">
        <f>AL429*10000-ROW()</f>
        <v/>
      </c>
      <c r="AN429">
        <f>A429</f>
        <v/>
      </c>
      <c r="AO429">
        <f>F429</f>
        <v/>
      </c>
      <c r="AP429">
        <f>AO429</f>
        <v/>
      </c>
      <c r="AQ429">
        <f>AP429*10000-ROW()</f>
        <v/>
      </c>
    </row>
    <row r="430">
      <c r="A430">
        <f>equipo17!A59</f>
        <v/>
      </c>
      <c r="B430">
        <f>equipo17!B59</f>
        <v/>
      </c>
      <c r="C430">
        <f>equipo17!$A$6</f>
        <v/>
      </c>
      <c r="D430">
        <f>equipo17!C59</f>
        <v/>
      </c>
      <c r="E430">
        <f>equipo17!D59</f>
        <v/>
      </c>
      <c r="F430">
        <f>equipo17!E59</f>
        <v/>
      </c>
      <c r="G430">
        <f>equipo17!F59</f>
        <v/>
      </c>
      <c r="H430">
        <f>equipo17!G59</f>
        <v/>
      </c>
      <c r="I430">
        <f>equipo17!H59</f>
        <v/>
      </c>
      <c r="J430">
        <f>equipo17!I59</f>
        <v/>
      </c>
      <c r="K430">
        <f>equipo17!J59</f>
        <v/>
      </c>
      <c r="L430">
        <f>equipo17!K59</f>
        <v/>
      </c>
      <c r="M430">
        <f>equipo17!L59</f>
        <v/>
      </c>
      <c r="N430">
        <f>equipo17!M59</f>
        <v/>
      </c>
      <c r="O430">
        <f>equipo17!N59</f>
        <v/>
      </c>
      <c r="P430">
        <f>equipo17!O59</f>
        <v/>
      </c>
      <c r="Q430">
        <f>equipo17!P59</f>
        <v/>
      </c>
      <c r="R430">
        <f>equipo17!Q59</f>
        <v/>
      </c>
      <c r="S430">
        <f>equipo17!R59</f>
        <v/>
      </c>
      <c r="U430" s="1">
        <f>equipo17!T59</f>
        <v/>
      </c>
      <c r="V430" s="1">
        <f>equipo17!U59</f>
        <v/>
      </c>
      <c r="X430">
        <f>A430</f>
        <v/>
      </c>
      <c r="Y430">
        <f>U430</f>
        <v/>
      </c>
      <c r="Z430">
        <f>Y430</f>
        <v/>
      </c>
      <c r="AA430">
        <f>Z430*10000-ROW()</f>
        <v/>
      </c>
      <c r="AB430">
        <f>A430</f>
        <v/>
      </c>
      <c r="AC430">
        <f>V430</f>
        <v/>
      </c>
      <c r="AD430">
        <f>AC430</f>
        <v/>
      </c>
      <c r="AE430">
        <f>AD430*10000-ROW()</f>
        <v/>
      </c>
      <c r="AF430">
        <f>A430</f>
        <v/>
      </c>
      <c r="AG430">
        <f>I430</f>
        <v/>
      </c>
      <c r="AH430">
        <f>AG430</f>
        <v/>
      </c>
      <c r="AI430">
        <f>AH430*10000-ROW()</f>
        <v/>
      </c>
      <c r="AJ430">
        <f>A430</f>
        <v/>
      </c>
      <c r="AK430">
        <f>J430</f>
        <v/>
      </c>
      <c r="AL430">
        <f>AK430</f>
        <v/>
      </c>
      <c r="AM430">
        <f>AL430*10000-ROW()</f>
        <v/>
      </c>
      <c r="AN430">
        <f>A430</f>
        <v/>
      </c>
      <c r="AO430">
        <f>F430</f>
        <v/>
      </c>
      <c r="AP430">
        <f>AO430</f>
        <v/>
      </c>
      <c r="AQ430">
        <f>AP430*10000-ROW()</f>
        <v/>
      </c>
    </row>
    <row r="431">
      <c r="A431">
        <f>equipo17!A60</f>
        <v/>
      </c>
      <c r="B431">
        <f>equipo17!B60</f>
        <v/>
      </c>
      <c r="C431">
        <f>equipo17!$A$6</f>
        <v/>
      </c>
      <c r="D431">
        <f>equipo17!C60</f>
        <v/>
      </c>
      <c r="E431">
        <f>equipo17!D60</f>
        <v/>
      </c>
      <c r="F431">
        <f>equipo17!E60</f>
        <v/>
      </c>
      <c r="G431">
        <f>equipo17!F60</f>
        <v/>
      </c>
      <c r="H431">
        <f>equipo17!G60</f>
        <v/>
      </c>
      <c r="I431">
        <f>equipo17!H60</f>
        <v/>
      </c>
      <c r="J431">
        <f>equipo17!I60</f>
        <v/>
      </c>
      <c r="K431">
        <f>equipo17!J60</f>
        <v/>
      </c>
      <c r="L431">
        <f>equipo17!K60</f>
        <v/>
      </c>
      <c r="M431">
        <f>equipo17!L60</f>
        <v/>
      </c>
      <c r="N431">
        <f>equipo17!M60</f>
        <v/>
      </c>
      <c r="O431">
        <f>equipo17!N60</f>
        <v/>
      </c>
      <c r="P431">
        <f>equipo17!O60</f>
        <v/>
      </c>
      <c r="Q431">
        <f>equipo17!P60</f>
        <v/>
      </c>
      <c r="R431">
        <f>equipo17!Q60</f>
        <v/>
      </c>
      <c r="S431">
        <f>equipo17!R60</f>
        <v/>
      </c>
      <c r="U431" s="1">
        <f>equipo17!T60</f>
        <v/>
      </c>
      <c r="V431" s="1">
        <f>equipo17!U60</f>
        <v/>
      </c>
      <c r="X431">
        <f>A431</f>
        <v/>
      </c>
      <c r="Y431">
        <f>U431</f>
        <v/>
      </c>
      <c r="Z431">
        <f>Y431</f>
        <v/>
      </c>
      <c r="AA431">
        <f>Z431*10000-ROW()</f>
        <v/>
      </c>
      <c r="AB431">
        <f>A431</f>
        <v/>
      </c>
      <c r="AC431">
        <f>V431</f>
        <v/>
      </c>
      <c r="AD431">
        <f>AC431</f>
        <v/>
      </c>
      <c r="AE431">
        <f>AD431*10000-ROW()</f>
        <v/>
      </c>
      <c r="AF431">
        <f>A431</f>
        <v/>
      </c>
      <c r="AG431">
        <f>I431</f>
        <v/>
      </c>
      <c r="AH431">
        <f>AG431</f>
        <v/>
      </c>
      <c r="AI431">
        <f>AH431*10000-ROW()</f>
        <v/>
      </c>
      <c r="AJ431">
        <f>A431</f>
        <v/>
      </c>
      <c r="AK431">
        <f>J431</f>
        <v/>
      </c>
      <c r="AL431">
        <f>AK431</f>
        <v/>
      </c>
      <c r="AM431">
        <f>AL431*10000-ROW()</f>
        <v/>
      </c>
      <c r="AN431">
        <f>A431</f>
        <v/>
      </c>
      <c r="AO431">
        <f>F431</f>
        <v/>
      </c>
      <c r="AP431">
        <f>AO431</f>
        <v/>
      </c>
      <c r="AQ431">
        <f>AP431*10000-ROW()</f>
        <v/>
      </c>
    </row>
    <row r="432">
      <c r="A432">
        <f>equipo17!A61</f>
        <v/>
      </c>
      <c r="B432">
        <f>equipo17!B61</f>
        <v/>
      </c>
      <c r="C432">
        <f>equipo17!$A$6</f>
        <v/>
      </c>
      <c r="D432">
        <f>equipo17!C61</f>
        <v/>
      </c>
      <c r="E432">
        <f>equipo17!D61</f>
        <v/>
      </c>
      <c r="F432">
        <f>equipo17!E61</f>
        <v/>
      </c>
      <c r="G432">
        <f>equipo17!F61</f>
        <v/>
      </c>
      <c r="H432">
        <f>equipo17!G61</f>
        <v/>
      </c>
      <c r="I432">
        <f>equipo17!H61</f>
        <v/>
      </c>
      <c r="J432">
        <f>equipo17!I61</f>
        <v/>
      </c>
      <c r="K432">
        <f>equipo17!J61</f>
        <v/>
      </c>
      <c r="L432">
        <f>equipo17!K61</f>
        <v/>
      </c>
      <c r="M432">
        <f>equipo17!L61</f>
        <v/>
      </c>
      <c r="N432">
        <f>equipo17!M61</f>
        <v/>
      </c>
      <c r="O432">
        <f>equipo17!N61</f>
        <v/>
      </c>
      <c r="P432">
        <f>equipo17!O61</f>
        <v/>
      </c>
      <c r="Q432">
        <f>equipo17!P61</f>
        <v/>
      </c>
      <c r="R432">
        <f>equipo17!Q61</f>
        <v/>
      </c>
      <c r="S432">
        <f>equipo17!R61</f>
        <v/>
      </c>
      <c r="U432" s="1">
        <f>equipo17!T61</f>
        <v/>
      </c>
      <c r="V432" s="1">
        <f>equipo17!U61</f>
        <v/>
      </c>
      <c r="X432">
        <f>A432</f>
        <v/>
      </c>
      <c r="Y432">
        <f>U432</f>
        <v/>
      </c>
      <c r="Z432">
        <f>Y432</f>
        <v/>
      </c>
      <c r="AA432">
        <f>Z432*10000-ROW()</f>
        <v/>
      </c>
      <c r="AB432">
        <f>A432</f>
        <v/>
      </c>
      <c r="AC432">
        <f>V432</f>
        <v/>
      </c>
      <c r="AD432">
        <f>AC432</f>
        <v/>
      </c>
      <c r="AE432">
        <f>AD432*10000-ROW()</f>
        <v/>
      </c>
      <c r="AF432">
        <f>A432</f>
        <v/>
      </c>
      <c r="AG432">
        <f>I432</f>
        <v/>
      </c>
      <c r="AH432">
        <f>AG432</f>
        <v/>
      </c>
      <c r="AI432">
        <f>AH432*10000-ROW()</f>
        <v/>
      </c>
      <c r="AJ432">
        <f>A432</f>
        <v/>
      </c>
      <c r="AK432">
        <f>J432</f>
        <v/>
      </c>
      <c r="AL432">
        <f>AK432</f>
        <v/>
      </c>
      <c r="AM432">
        <f>AL432*10000-ROW()</f>
        <v/>
      </c>
      <c r="AN432">
        <f>A432</f>
        <v/>
      </c>
      <c r="AO432">
        <f>F432</f>
        <v/>
      </c>
      <c r="AP432">
        <f>AO432</f>
        <v/>
      </c>
      <c r="AQ432">
        <f>AP432*10000-ROW()</f>
        <v/>
      </c>
    </row>
    <row r="433">
      <c r="A433">
        <f>equipo18!A37</f>
        <v/>
      </c>
      <c r="B433">
        <f>equipo18!B37</f>
        <v/>
      </c>
      <c r="C433">
        <f>equipo18!$A$6</f>
        <v/>
      </c>
      <c r="D433">
        <f>equipo18!C37</f>
        <v/>
      </c>
      <c r="E433">
        <f>equipo18!D37</f>
        <v/>
      </c>
      <c r="F433">
        <f>equipo18!E37</f>
        <v/>
      </c>
      <c r="G433">
        <f>equipo18!F37</f>
        <v/>
      </c>
      <c r="H433">
        <f>equipo18!G37</f>
        <v/>
      </c>
      <c r="I433">
        <f>equipo18!H37</f>
        <v/>
      </c>
      <c r="J433">
        <f>equipo18!I37</f>
        <v/>
      </c>
      <c r="K433">
        <f>equipo18!J37</f>
        <v/>
      </c>
      <c r="L433">
        <f>equipo18!K37</f>
        <v/>
      </c>
      <c r="M433">
        <f>equipo18!L37</f>
        <v/>
      </c>
      <c r="N433">
        <f>equipo18!M37</f>
        <v/>
      </c>
      <c r="O433">
        <f>equipo18!N37</f>
        <v/>
      </c>
      <c r="P433">
        <f>equipo18!O37</f>
        <v/>
      </c>
      <c r="Q433">
        <f>equipo18!P37</f>
        <v/>
      </c>
      <c r="R433">
        <f>equipo18!Q37</f>
        <v/>
      </c>
      <c r="S433">
        <f>equipo18!R37</f>
        <v/>
      </c>
      <c r="U433" s="1">
        <f>equipo18!T37</f>
        <v/>
      </c>
      <c r="V433" s="1">
        <f>equipo18!U37</f>
        <v/>
      </c>
      <c r="X433">
        <f>A433</f>
        <v/>
      </c>
      <c r="Y433">
        <f>U433</f>
        <v/>
      </c>
      <c r="Z433">
        <f>Y433</f>
        <v/>
      </c>
      <c r="AA433">
        <f>Z433*10000-ROW()</f>
        <v/>
      </c>
      <c r="AB433">
        <f>A433</f>
        <v/>
      </c>
      <c r="AC433">
        <f>V433</f>
        <v/>
      </c>
      <c r="AD433">
        <f>AC433</f>
        <v/>
      </c>
      <c r="AE433">
        <f>AD433*10000-ROW()</f>
        <v/>
      </c>
      <c r="AF433">
        <f>A433</f>
        <v/>
      </c>
      <c r="AG433">
        <f>I433</f>
        <v/>
      </c>
      <c r="AH433">
        <f>AG433</f>
        <v/>
      </c>
      <c r="AI433">
        <f>AH433*10000-ROW()</f>
        <v/>
      </c>
      <c r="AJ433">
        <f>A433</f>
        <v/>
      </c>
      <c r="AK433">
        <f>J433</f>
        <v/>
      </c>
      <c r="AL433">
        <f>AK433</f>
        <v/>
      </c>
      <c r="AM433">
        <f>AL433*10000-ROW()</f>
        <v/>
      </c>
      <c r="AN433">
        <f>A433</f>
        <v/>
      </c>
      <c r="AO433">
        <f>F433</f>
        <v/>
      </c>
      <c r="AP433">
        <f>AO433</f>
        <v/>
      </c>
      <c r="AQ433">
        <f>AP433*10000-ROW()</f>
        <v/>
      </c>
    </row>
    <row r="434">
      <c r="A434">
        <f>equipo18!A38</f>
        <v/>
      </c>
      <c r="B434">
        <f>equipo18!B38</f>
        <v/>
      </c>
      <c r="C434">
        <f>equipo18!$A$6</f>
        <v/>
      </c>
      <c r="D434">
        <f>equipo18!C38</f>
        <v/>
      </c>
      <c r="E434">
        <f>equipo18!D38</f>
        <v/>
      </c>
      <c r="F434">
        <f>equipo18!E38</f>
        <v/>
      </c>
      <c r="G434">
        <f>equipo18!F38</f>
        <v/>
      </c>
      <c r="H434">
        <f>equipo18!G38</f>
        <v/>
      </c>
      <c r="I434">
        <f>equipo18!H38</f>
        <v/>
      </c>
      <c r="J434">
        <f>equipo18!I38</f>
        <v/>
      </c>
      <c r="K434">
        <f>equipo18!J38</f>
        <v/>
      </c>
      <c r="L434">
        <f>equipo18!K38</f>
        <v/>
      </c>
      <c r="M434">
        <f>equipo18!L38</f>
        <v/>
      </c>
      <c r="N434">
        <f>equipo18!M38</f>
        <v/>
      </c>
      <c r="O434">
        <f>equipo18!N38</f>
        <v/>
      </c>
      <c r="P434">
        <f>equipo18!O38</f>
        <v/>
      </c>
      <c r="Q434">
        <f>equipo18!P38</f>
        <v/>
      </c>
      <c r="R434">
        <f>equipo18!Q38</f>
        <v/>
      </c>
      <c r="S434">
        <f>equipo18!R38</f>
        <v/>
      </c>
      <c r="U434" s="1">
        <f>equipo18!T38</f>
        <v/>
      </c>
      <c r="V434" s="1">
        <f>equipo18!U38</f>
        <v/>
      </c>
      <c r="X434">
        <f>A434</f>
        <v/>
      </c>
      <c r="Y434">
        <f>U434</f>
        <v/>
      </c>
      <c r="Z434">
        <f>Y434</f>
        <v/>
      </c>
      <c r="AA434">
        <f>Z434*10000-ROW()</f>
        <v/>
      </c>
      <c r="AB434">
        <f>A434</f>
        <v/>
      </c>
      <c r="AC434">
        <f>V434</f>
        <v/>
      </c>
      <c r="AD434">
        <f>AC434</f>
        <v/>
      </c>
      <c r="AE434">
        <f>AD434*10000-ROW()</f>
        <v/>
      </c>
      <c r="AF434">
        <f>A434</f>
        <v/>
      </c>
      <c r="AG434">
        <f>I434</f>
        <v/>
      </c>
      <c r="AH434">
        <f>AG434</f>
        <v/>
      </c>
      <c r="AI434">
        <f>AH434*10000-ROW()</f>
        <v/>
      </c>
      <c r="AJ434">
        <f>A434</f>
        <v/>
      </c>
      <c r="AK434">
        <f>J434</f>
        <v/>
      </c>
      <c r="AL434">
        <f>AK434</f>
        <v/>
      </c>
      <c r="AM434">
        <f>AL434*10000-ROW()</f>
        <v/>
      </c>
      <c r="AN434">
        <f>A434</f>
        <v/>
      </c>
      <c r="AO434">
        <f>F434</f>
        <v/>
      </c>
      <c r="AP434">
        <f>AO434</f>
        <v/>
      </c>
      <c r="AQ434">
        <f>AP434*10000-ROW()</f>
        <v/>
      </c>
    </row>
    <row r="435">
      <c r="A435">
        <f>equipo18!A39</f>
        <v/>
      </c>
      <c r="B435">
        <f>equipo18!B39</f>
        <v/>
      </c>
      <c r="C435">
        <f>equipo18!$A$6</f>
        <v/>
      </c>
      <c r="D435">
        <f>equipo18!C39</f>
        <v/>
      </c>
      <c r="E435">
        <f>equipo18!D39</f>
        <v/>
      </c>
      <c r="F435">
        <f>equipo18!E39</f>
        <v/>
      </c>
      <c r="G435">
        <f>equipo18!F39</f>
        <v/>
      </c>
      <c r="H435">
        <f>equipo18!G39</f>
        <v/>
      </c>
      <c r="I435">
        <f>equipo18!H39</f>
        <v/>
      </c>
      <c r="J435">
        <f>equipo18!I39</f>
        <v/>
      </c>
      <c r="K435">
        <f>equipo18!J39</f>
        <v/>
      </c>
      <c r="L435">
        <f>equipo18!K39</f>
        <v/>
      </c>
      <c r="M435">
        <f>equipo18!L39</f>
        <v/>
      </c>
      <c r="N435">
        <f>equipo18!M39</f>
        <v/>
      </c>
      <c r="O435">
        <f>equipo18!N39</f>
        <v/>
      </c>
      <c r="P435">
        <f>equipo18!O39</f>
        <v/>
      </c>
      <c r="Q435">
        <f>equipo18!P39</f>
        <v/>
      </c>
      <c r="R435">
        <f>equipo18!Q39</f>
        <v/>
      </c>
      <c r="S435">
        <f>equipo18!R39</f>
        <v/>
      </c>
      <c r="U435" s="1">
        <f>equipo18!T39</f>
        <v/>
      </c>
      <c r="V435" s="1">
        <f>equipo18!U39</f>
        <v/>
      </c>
      <c r="X435">
        <f>A435</f>
        <v/>
      </c>
      <c r="Y435">
        <f>U435</f>
        <v/>
      </c>
      <c r="Z435">
        <f>Y435</f>
        <v/>
      </c>
      <c r="AA435">
        <f>Z435*10000-ROW()</f>
        <v/>
      </c>
      <c r="AB435">
        <f>A435</f>
        <v/>
      </c>
      <c r="AC435">
        <f>V435</f>
        <v/>
      </c>
      <c r="AD435">
        <f>AC435</f>
        <v/>
      </c>
      <c r="AE435">
        <f>AD435*10000-ROW()</f>
        <v/>
      </c>
      <c r="AF435">
        <f>A435</f>
        <v/>
      </c>
      <c r="AG435">
        <f>I435</f>
        <v/>
      </c>
      <c r="AH435">
        <f>AG435</f>
        <v/>
      </c>
      <c r="AI435">
        <f>AH435*10000-ROW()</f>
        <v/>
      </c>
      <c r="AJ435">
        <f>A435</f>
        <v/>
      </c>
      <c r="AK435">
        <f>J435</f>
        <v/>
      </c>
      <c r="AL435">
        <f>AK435</f>
        <v/>
      </c>
      <c r="AM435">
        <f>AL435*10000-ROW()</f>
        <v/>
      </c>
      <c r="AN435">
        <f>A435</f>
        <v/>
      </c>
      <c r="AO435">
        <f>F435</f>
        <v/>
      </c>
      <c r="AP435">
        <f>AO435</f>
        <v/>
      </c>
      <c r="AQ435">
        <f>AP435*10000-ROW()</f>
        <v/>
      </c>
    </row>
    <row r="436">
      <c r="A436">
        <f>equipo18!A40</f>
        <v/>
      </c>
      <c r="B436">
        <f>equipo18!B40</f>
        <v/>
      </c>
      <c r="C436">
        <f>equipo18!$A$6</f>
        <v/>
      </c>
      <c r="D436">
        <f>equipo18!C40</f>
        <v/>
      </c>
      <c r="E436">
        <f>equipo18!D40</f>
        <v/>
      </c>
      <c r="F436">
        <f>equipo18!E40</f>
        <v/>
      </c>
      <c r="G436">
        <f>equipo18!F40</f>
        <v/>
      </c>
      <c r="H436">
        <f>equipo18!G40</f>
        <v/>
      </c>
      <c r="I436">
        <f>equipo18!H40</f>
        <v/>
      </c>
      <c r="J436">
        <f>equipo18!I40</f>
        <v/>
      </c>
      <c r="K436">
        <f>equipo18!J40</f>
        <v/>
      </c>
      <c r="L436">
        <f>equipo18!K40</f>
        <v/>
      </c>
      <c r="M436">
        <f>equipo18!L40</f>
        <v/>
      </c>
      <c r="N436">
        <f>equipo18!M40</f>
        <v/>
      </c>
      <c r="O436">
        <f>equipo18!N40</f>
        <v/>
      </c>
      <c r="P436">
        <f>equipo18!O40</f>
        <v/>
      </c>
      <c r="Q436">
        <f>equipo18!P40</f>
        <v/>
      </c>
      <c r="R436">
        <f>equipo18!Q40</f>
        <v/>
      </c>
      <c r="S436">
        <f>equipo18!R40</f>
        <v/>
      </c>
      <c r="U436" s="1">
        <f>equipo18!T40</f>
        <v/>
      </c>
      <c r="V436" s="1">
        <f>equipo18!U40</f>
        <v/>
      </c>
      <c r="X436">
        <f>A436</f>
        <v/>
      </c>
      <c r="Y436">
        <f>U436</f>
        <v/>
      </c>
      <c r="Z436">
        <f>Y436</f>
        <v/>
      </c>
      <c r="AA436">
        <f>Z436*10000-ROW()</f>
        <v/>
      </c>
      <c r="AB436">
        <f>A436</f>
        <v/>
      </c>
      <c r="AC436">
        <f>V436</f>
        <v/>
      </c>
      <c r="AD436">
        <f>AC436</f>
        <v/>
      </c>
      <c r="AE436">
        <f>AD436*10000-ROW()</f>
        <v/>
      </c>
      <c r="AF436">
        <f>A436</f>
        <v/>
      </c>
      <c r="AG436">
        <f>I436</f>
        <v/>
      </c>
      <c r="AH436">
        <f>AG436</f>
        <v/>
      </c>
      <c r="AI436">
        <f>AH436*10000-ROW()</f>
        <v/>
      </c>
      <c r="AJ436">
        <f>A436</f>
        <v/>
      </c>
      <c r="AK436">
        <f>J436</f>
        <v/>
      </c>
      <c r="AL436">
        <f>AK436</f>
        <v/>
      </c>
      <c r="AM436">
        <f>AL436*10000-ROW()</f>
        <v/>
      </c>
      <c r="AN436">
        <f>A436</f>
        <v/>
      </c>
      <c r="AO436">
        <f>F436</f>
        <v/>
      </c>
      <c r="AP436">
        <f>AO436</f>
        <v/>
      </c>
      <c r="AQ436">
        <f>AP436*10000-ROW()</f>
        <v/>
      </c>
    </row>
    <row r="437">
      <c r="A437">
        <f>equipo18!A41</f>
        <v/>
      </c>
      <c r="B437">
        <f>equipo18!B41</f>
        <v/>
      </c>
      <c r="C437">
        <f>equipo18!$A$6</f>
        <v/>
      </c>
      <c r="D437">
        <f>equipo18!C41</f>
        <v/>
      </c>
      <c r="E437">
        <f>equipo18!D41</f>
        <v/>
      </c>
      <c r="F437">
        <f>equipo18!E41</f>
        <v/>
      </c>
      <c r="G437">
        <f>equipo18!F41</f>
        <v/>
      </c>
      <c r="H437">
        <f>equipo18!G41</f>
        <v/>
      </c>
      <c r="I437">
        <f>equipo18!H41</f>
        <v/>
      </c>
      <c r="J437">
        <f>equipo18!I41</f>
        <v/>
      </c>
      <c r="K437">
        <f>equipo18!J41</f>
        <v/>
      </c>
      <c r="L437">
        <f>equipo18!K41</f>
        <v/>
      </c>
      <c r="M437">
        <f>equipo18!L41</f>
        <v/>
      </c>
      <c r="N437">
        <f>equipo18!M41</f>
        <v/>
      </c>
      <c r="O437">
        <f>equipo18!N41</f>
        <v/>
      </c>
      <c r="P437">
        <f>equipo18!O41</f>
        <v/>
      </c>
      <c r="Q437">
        <f>equipo18!P41</f>
        <v/>
      </c>
      <c r="R437">
        <f>equipo18!Q41</f>
        <v/>
      </c>
      <c r="S437">
        <f>equipo18!R41</f>
        <v/>
      </c>
      <c r="U437" s="1">
        <f>equipo18!T41</f>
        <v/>
      </c>
      <c r="V437" s="1">
        <f>equipo18!U41</f>
        <v/>
      </c>
      <c r="X437">
        <f>A437</f>
        <v/>
      </c>
      <c r="Y437">
        <f>U437</f>
        <v/>
      </c>
      <c r="Z437">
        <f>Y437</f>
        <v/>
      </c>
      <c r="AA437">
        <f>Z437*10000-ROW()</f>
        <v/>
      </c>
      <c r="AB437">
        <f>A437</f>
        <v/>
      </c>
      <c r="AC437">
        <f>V437</f>
        <v/>
      </c>
      <c r="AD437">
        <f>AC437</f>
        <v/>
      </c>
      <c r="AE437">
        <f>AD437*10000-ROW()</f>
        <v/>
      </c>
      <c r="AF437">
        <f>A437</f>
        <v/>
      </c>
      <c r="AG437">
        <f>I437</f>
        <v/>
      </c>
      <c r="AH437">
        <f>AG437</f>
        <v/>
      </c>
      <c r="AI437">
        <f>AH437*10000-ROW()</f>
        <v/>
      </c>
      <c r="AJ437">
        <f>A437</f>
        <v/>
      </c>
      <c r="AK437">
        <f>J437</f>
        <v/>
      </c>
      <c r="AL437">
        <f>AK437</f>
        <v/>
      </c>
      <c r="AM437">
        <f>AL437*10000-ROW()</f>
        <v/>
      </c>
      <c r="AN437">
        <f>A437</f>
        <v/>
      </c>
      <c r="AO437">
        <f>F437</f>
        <v/>
      </c>
      <c r="AP437">
        <f>AO437</f>
        <v/>
      </c>
      <c r="AQ437">
        <f>AP437*10000-ROW()</f>
        <v/>
      </c>
    </row>
    <row r="438">
      <c r="A438">
        <f>equipo18!A42</f>
        <v/>
      </c>
      <c r="B438">
        <f>equipo18!B42</f>
        <v/>
      </c>
      <c r="C438">
        <f>equipo18!$A$6</f>
        <v/>
      </c>
      <c r="D438">
        <f>equipo18!C42</f>
        <v/>
      </c>
      <c r="E438">
        <f>equipo18!D42</f>
        <v/>
      </c>
      <c r="F438">
        <f>equipo18!E42</f>
        <v/>
      </c>
      <c r="G438">
        <f>equipo18!F42</f>
        <v/>
      </c>
      <c r="H438">
        <f>equipo18!G42</f>
        <v/>
      </c>
      <c r="I438">
        <f>equipo18!H42</f>
        <v/>
      </c>
      <c r="J438">
        <f>equipo18!I42</f>
        <v/>
      </c>
      <c r="K438">
        <f>equipo18!J42</f>
        <v/>
      </c>
      <c r="L438">
        <f>equipo18!K42</f>
        <v/>
      </c>
      <c r="M438">
        <f>equipo18!L42</f>
        <v/>
      </c>
      <c r="N438">
        <f>equipo18!M42</f>
        <v/>
      </c>
      <c r="O438">
        <f>equipo18!N42</f>
        <v/>
      </c>
      <c r="P438">
        <f>equipo18!O42</f>
        <v/>
      </c>
      <c r="Q438">
        <f>equipo18!P42</f>
        <v/>
      </c>
      <c r="R438">
        <f>equipo18!Q42</f>
        <v/>
      </c>
      <c r="S438">
        <f>equipo18!R42</f>
        <v/>
      </c>
      <c r="U438" s="1">
        <f>equipo18!T42</f>
        <v/>
      </c>
      <c r="V438" s="1">
        <f>equipo18!U42</f>
        <v/>
      </c>
      <c r="X438">
        <f>A438</f>
        <v/>
      </c>
      <c r="Y438">
        <f>U438</f>
        <v/>
      </c>
      <c r="Z438">
        <f>Y438</f>
        <v/>
      </c>
      <c r="AA438">
        <f>Z438*10000-ROW()</f>
        <v/>
      </c>
      <c r="AB438">
        <f>A438</f>
        <v/>
      </c>
      <c r="AC438">
        <f>V438</f>
        <v/>
      </c>
      <c r="AD438">
        <f>AC438</f>
        <v/>
      </c>
      <c r="AE438">
        <f>AD438*10000-ROW()</f>
        <v/>
      </c>
      <c r="AF438">
        <f>A438</f>
        <v/>
      </c>
      <c r="AG438">
        <f>I438</f>
        <v/>
      </c>
      <c r="AH438">
        <f>AG438</f>
        <v/>
      </c>
      <c r="AI438">
        <f>AH438*10000-ROW()</f>
        <v/>
      </c>
      <c r="AJ438">
        <f>A438</f>
        <v/>
      </c>
      <c r="AK438">
        <f>J438</f>
        <v/>
      </c>
      <c r="AL438">
        <f>AK438</f>
        <v/>
      </c>
      <c r="AM438">
        <f>AL438*10000-ROW()</f>
        <v/>
      </c>
      <c r="AN438">
        <f>A438</f>
        <v/>
      </c>
      <c r="AO438">
        <f>F438</f>
        <v/>
      </c>
      <c r="AP438">
        <f>AO438</f>
        <v/>
      </c>
      <c r="AQ438">
        <f>AP438*10000-ROW()</f>
        <v/>
      </c>
    </row>
    <row r="439">
      <c r="A439">
        <f>equipo18!A43</f>
        <v/>
      </c>
      <c r="B439">
        <f>equipo18!B43</f>
        <v/>
      </c>
      <c r="C439">
        <f>equipo18!$A$6</f>
        <v/>
      </c>
      <c r="D439">
        <f>equipo18!C43</f>
        <v/>
      </c>
      <c r="E439">
        <f>equipo18!D43</f>
        <v/>
      </c>
      <c r="F439">
        <f>equipo18!E43</f>
        <v/>
      </c>
      <c r="G439">
        <f>equipo18!F43</f>
        <v/>
      </c>
      <c r="H439">
        <f>equipo18!G43</f>
        <v/>
      </c>
      <c r="I439">
        <f>equipo18!H43</f>
        <v/>
      </c>
      <c r="J439">
        <f>equipo18!I43</f>
        <v/>
      </c>
      <c r="K439">
        <f>equipo18!J43</f>
        <v/>
      </c>
      <c r="L439">
        <f>equipo18!K43</f>
        <v/>
      </c>
      <c r="M439">
        <f>equipo18!L43</f>
        <v/>
      </c>
      <c r="N439">
        <f>equipo18!M43</f>
        <v/>
      </c>
      <c r="O439">
        <f>equipo18!N43</f>
        <v/>
      </c>
      <c r="P439">
        <f>equipo18!O43</f>
        <v/>
      </c>
      <c r="Q439">
        <f>equipo18!P43</f>
        <v/>
      </c>
      <c r="R439">
        <f>equipo18!Q43</f>
        <v/>
      </c>
      <c r="S439">
        <f>equipo18!R43</f>
        <v/>
      </c>
      <c r="U439" s="1">
        <f>equipo18!T43</f>
        <v/>
      </c>
      <c r="V439" s="1">
        <f>equipo18!U43</f>
        <v/>
      </c>
      <c r="X439">
        <f>A439</f>
        <v/>
      </c>
      <c r="Y439">
        <f>U439</f>
        <v/>
      </c>
      <c r="Z439">
        <f>Y439</f>
        <v/>
      </c>
      <c r="AA439">
        <f>Z439*10000-ROW()</f>
        <v/>
      </c>
      <c r="AB439">
        <f>A439</f>
        <v/>
      </c>
      <c r="AC439">
        <f>V439</f>
        <v/>
      </c>
      <c r="AD439">
        <f>AC439</f>
        <v/>
      </c>
      <c r="AE439">
        <f>AD439*10000-ROW()</f>
        <v/>
      </c>
      <c r="AF439">
        <f>A439</f>
        <v/>
      </c>
      <c r="AG439">
        <f>I439</f>
        <v/>
      </c>
      <c r="AH439">
        <f>AG439</f>
        <v/>
      </c>
      <c r="AI439">
        <f>AH439*10000-ROW()</f>
        <v/>
      </c>
      <c r="AJ439">
        <f>A439</f>
        <v/>
      </c>
      <c r="AK439">
        <f>J439</f>
        <v/>
      </c>
      <c r="AL439">
        <f>AK439</f>
        <v/>
      </c>
      <c r="AM439">
        <f>AL439*10000-ROW()</f>
        <v/>
      </c>
      <c r="AN439">
        <f>A439</f>
        <v/>
      </c>
      <c r="AO439">
        <f>F439</f>
        <v/>
      </c>
      <c r="AP439">
        <f>AO439</f>
        <v/>
      </c>
      <c r="AQ439">
        <f>AP439*10000-ROW()</f>
        <v/>
      </c>
    </row>
    <row r="440">
      <c r="A440">
        <f>equipo18!A44</f>
        <v/>
      </c>
      <c r="B440">
        <f>equipo18!B44</f>
        <v/>
      </c>
      <c r="C440">
        <f>equipo18!$A$6</f>
        <v/>
      </c>
      <c r="D440">
        <f>equipo18!C44</f>
        <v/>
      </c>
      <c r="E440">
        <f>equipo18!D44</f>
        <v/>
      </c>
      <c r="F440">
        <f>equipo18!E44</f>
        <v/>
      </c>
      <c r="G440">
        <f>equipo18!F44</f>
        <v/>
      </c>
      <c r="H440">
        <f>equipo18!G44</f>
        <v/>
      </c>
      <c r="I440">
        <f>equipo18!H44</f>
        <v/>
      </c>
      <c r="J440">
        <f>equipo18!I44</f>
        <v/>
      </c>
      <c r="K440">
        <f>equipo18!J44</f>
        <v/>
      </c>
      <c r="L440">
        <f>equipo18!K44</f>
        <v/>
      </c>
      <c r="M440">
        <f>equipo18!L44</f>
        <v/>
      </c>
      <c r="N440">
        <f>equipo18!M44</f>
        <v/>
      </c>
      <c r="O440">
        <f>equipo18!N44</f>
        <v/>
      </c>
      <c r="P440">
        <f>equipo18!O44</f>
        <v/>
      </c>
      <c r="Q440">
        <f>equipo18!P44</f>
        <v/>
      </c>
      <c r="R440">
        <f>equipo18!Q44</f>
        <v/>
      </c>
      <c r="S440">
        <f>equipo18!R44</f>
        <v/>
      </c>
      <c r="U440" s="1">
        <f>equipo18!T44</f>
        <v/>
      </c>
      <c r="V440" s="1">
        <f>equipo18!U44</f>
        <v/>
      </c>
      <c r="X440">
        <f>A440</f>
        <v/>
      </c>
      <c r="Y440">
        <f>U440</f>
        <v/>
      </c>
      <c r="Z440">
        <f>Y440</f>
        <v/>
      </c>
      <c r="AA440">
        <f>Z440*10000-ROW()</f>
        <v/>
      </c>
      <c r="AB440">
        <f>A440</f>
        <v/>
      </c>
      <c r="AC440">
        <f>V440</f>
        <v/>
      </c>
      <c r="AD440">
        <f>AC440</f>
        <v/>
      </c>
      <c r="AE440">
        <f>AD440*10000-ROW()</f>
        <v/>
      </c>
      <c r="AF440">
        <f>A440</f>
        <v/>
      </c>
      <c r="AG440">
        <f>I440</f>
        <v/>
      </c>
      <c r="AH440">
        <f>AG440</f>
        <v/>
      </c>
      <c r="AI440">
        <f>AH440*10000-ROW()</f>
        <v/>
      </c>
      <c r="AJ440">
        <f>A440</f>
        <v/>
      </c>
      <c r="AK440">
        <f>J440</f>
        <v/>
      </c>
      <c r="AL440">
        <f>AK440</f>
        <v/>
      </c>
      <c r="AM440">
        <f>AL440*10000-ROW()</f>
        <v/>
      </c>
      <c r="AN440">
        <f>A440</f>
        <v/>
      </c>
      <c r="AO440">
        <f>F440</f>
        <v/>
      </c>
      <c r="AP440">
        <f>AO440</f>
        <v/>
      </c>
      <c r="AQ440">
        <f>AP440*10000-ROW()</f>
        <v/>
      </c>
    </row>
    <row r="441">
      <c r="A441">
        <f>equipo18!A45</f>
        <v/>
      </c>
      <c r="B441">
        <f>equipo18!B45</f>
        <v/>
      </c>
      <c r="C441">
        <f>equipo18!$A$6</f>
        <v/>
      </c>
      <c r="D441">
        <f>equipo18!C45</f>
        <v/>
      </c>
      <c r="E441">
        <f>equipo18!D45</f>
        <v/>
      </c>
      <c r="F441">
        <f>equipo18!E45</f>
        <v/>
      </c>
      <c r="G441">
        <f>equipo18!F45</f>
        <v/>
      </c>
      <c r="H441">
        <f>equipo18!G45</f>
        <v/>
      </c>
      <c r="I441">
        <f>equipo18!H45</f>
        <v/>
      </c>
      <c r="J441">
        <f>equipo18!I45</f>
        <v/>
      </c>
      <c r="K441">
        <f>equipo18!J45</f>
        <v/>
      </c>
      <c r="L441">
        <f>equipo18!K45</f>
        <v/>
      </c>
      <c r="M441">
        <f>equipo18!L45</f>
        <v/>
      </c>
      <c r="N441">
        <f>equipo18!M45</f>
        <v/>
      </c>
      <c r="O441">
        <f>equipo18!N45</f>
        <v/>
      </c>
      <c r="P441">
        <f>equipo18!O45</f>
        <v/>
      </c>
      <c r="Q441">
        <f>equipo18!P45</f>
        <v/>
      </c>
      <c r="R441">
        <f>equipo18!Q45</f>
        <v/>
      </c>
      <c r="S441">
        <f>equipo18!R45</f>
        <v/>
      </c>
      <c r="U441" s="1">
        <f>equipo18!T45</f>
        <v/>
      </c>
      <c r="V441" s="1">
        <f>equipo18!U45</f>
        <v/>
      </c>
      <c r="X441">
        <f>A441</f>
        <v/>
      </c>
      <c r="Y441">
        <f>U441</f>
        <v/>
      </c>
      <c r="Z441">
        <f>Y441</f>
        <v/>
      </c>
      <c r="AA441">
        <f>Z441*10000-ROW()</f>
        <v/>
      </c>
      <c r="AB441">
        <f>A441</f>
        <v/>
      </c>
      <c r="AC441">
        <f>V441</f>
        <v/>
      </c>
      <c r="AD441">
        <f>AC441</f>
        <v/>
      </c>
      <c r="AE441">
        <f>AD441*10000-ROW()</f>
        <v/>
      </c>
      <c r="AF441">
        <f>A441</f>
        <v/>
      </c>
      <c r="AG441">
        <f>I441</f>
        <v/>
      </c>
      <c r="AH441">
        <f>AG441</f>
        <v/>
      </c>
      <c r="AI441">
        <f>AH441*10000-ROW()</f>
        <v/>
      </c>
      <c r="AJ441">
        <f>A441</f>
        <v/>
      </c>
      <c r="AK441">
        <f>J441</f>
        <v/>
      </c>
      <c r="AL441">
        <f>AK441</f>
        <v/>
      </c>
      <c r="AM441">
        <f>AL441*10000-ROW()</f>
        <v/>
      </c>
      <c r="AN441">
        <f>A441</f>
        <v/>
      </c>
      <c r="AO441">
        <f>F441</f>
        <v/>
      </c>
      <c r="AP441">
        <f>AO441</f>
        <v/>
      </c>
      <c r="AQ441">
        <f>AP441*10000-ROW()</f>
        <v/>
      </c>
    </row>
    <row r="442">
      <c r="A442">
        <f>equipo18!A46</f>
        <v/>
      </c>
      <c r="B442">
        <f>equipo18!B46</f>
        <v/>
      </c>
      <c r="C442">
        <f>equipo18!$A$6</f>
        <v/>
      </c>
      <c r="D442">
        <f>equipo18!C46</f>
        <v/>
      </c>
      <c r="E442">
        <f>equipo18!D46</f>
        <v/>
      </c>
      <c r="F442">
        <f>equipo18!E46</f>
        <v/>
      </c>
      <c r="G442">
        <f>equipo18!F46</f>
        <v/>
      </c>
      <c r="H442">
        <f>equipo18!G46</f>
        <v/>
      </c>
      <c r="I442">
        <f>equipo18!H46</f>
        <v/>
      </c>
      <c r="J442">
        <f>equipo18!I46</f>
        <v/>
      </c>
      <c r="K442">
        <f>equipo18!J46</f>
        <v/>
      </c>
      <c r="L442">
        <f>equipo18!K46</f>
        <v/>
      </c>
      <c r="M442">
        <f>equipo18!L46</f>
        <v/>
      </c>
      <c r="N442">
        <f>equipo18!M46</f>
        <v/>
      </c>
      <c r="O442">
        <f>equipo18!N46</f>
        <v/>
      </c>
      <c r="P442">
        <f>equipo18!O46</f>
        <v/>
      </c>
      <c r="Q442">
        <f>equipo18!P46</f>
        <v/>
      </c>
      <c r="R442">
        <f>equipo18!Q46</f>
        <v/>
      </c>
      <c r="S442">
        <f>equipo18!R46</f>
        <v/>
      </c>
      <c r="U442" s="1">
        <f>equipo18!T46</f>
        <v/>
      </c>
      <c r="V442" s="1">
        <f>equipo18!U46</f>
        <v/>
      </c>
      <c r="X442">
        <f>A442</f>
        <v/>
      </c>
      <c r="Y442">
        <f>U442</f>
        <v/>
      </c>
      <c r="Z442">
        <f>Y442</f>
        <v/>
      </c>
      <c r="AA442">
        <f>Z442*10000-ROW()</f>
        <v/>
      </c>
      <c r="AB442">
        <f>A442</f>
        <v/>
      </c>
      <c r="AC442">
        <f>V442</f>
        <v/>
      </c>
      <c r="AD442">
        <f>AC442</f>
        <v/>
      </c>
      <c r="AE442">
        <f>AD442*10000-ROW()</f>
        <v/>
      </c>
      <c r="AF442">
        <f>A442</f>
        <v/>
      </c>
      <c r="AG442">
        <f>I442</f>
        <v/>
      </c>
      <c r="AH442">
        <f>AG442</f>
        <v/>
      </c>
      <c r="AI442">
        <f>AH442*10000-ROW()</f>
        <v/>
      </c>
      <c r="AJ442">
        <f>A442</f>
        <v/>
      </c>
      <c r="AK442">
        <f>J442</f>
        <v/>
      </c>
      <c r="AL442">
        <f>AK442</f>
        <v/>
      </c>
      <c r="AM442">
        <f>AL442*10000-ROW()</f>
        <v/>
      </c>
      <c r="AN442">
        <f>A442</f>
        <v/>
      </c>
      <c r="AO442">
        <f>F442</f>
        <v/>
      </c>
      <c r="AP442">
        <f>AO442</f>
        <v/>
      </c>
      <c r="AQ442">
        <f>AP442*10000-ROW()</f>
        <v/>
      </c>
    </row>
    <row r="443">
      <c r="A443">
        <f>equipo18!A47</f>
        <v/>
      </c>
      <c r="B443">
        <f>equipo18!B47</f>
        <v/>
      </c>
      <c r="C443">
        <f>equipo18!$A$6</f>
        <v/>
      </c>
      <c r="D443">
        <f>equipo18!C47</f>
        <v/>
      </c>
      <c r="E443">
        <f>equipo18!D47</f>
        <v/>
      </c>
      <c r="F443">
        <f>equipo18!E47</f>
        <v/>
      </c>
      <c r="G443">
        <f>equipo18!F47</f>
        <v/>
      </c>
      <c r="H443">
        <f>equipo18!G47</f>
        <v/>
      </c>
      <c r="I443">
        <f>equipo18!H47</f>
        <v/>
      </c>
      <c r="J443">
        <f>equipo18!I47</f>
        <v/>
      </c>
      <c r="K443">
        <f>equipo18!J47</f>
        <v/>
      </c>
      <c r="L443">
        <f>equipo18!K47</f>
        <v/>
      </c>
      <c r="M443">
        <f>equipo18!L47</f>
        <v/>
      </c>
      <c r="N443">
        <f>equipo18!M47</f>
        <v/>
      </c>
      <c r="O443">
        <f>equipo18!N47</f>
        <v/>
      </c>
      <c r="P443">
        <f>equipo18!O47</f>
        <v/>
      </c>
      <c r="Q443">
        <f>equipo18!P47</f>
        <v/>
      </c>
      <c r="R443">
        <f>equipo18!Q47</f>
        <v/>
      </c>
      <c r="S443">
        <f>equipo18!R47</f>
        <v/>
      </c>
      <c r="U443" s="1">
        <f>equipo18!T47</f>
        <v/>
      </c>
      <c r="V443" s="1">
        <f>equipo18!U47</f>
        <v/>
      </c>
      <c r="X443">
        <f>A443</f>
        <v/>
      </c>
      <c r="Y443">
        <f>U443</f>
        <v/>
      </c>
      <c r="Z443">
        <f>Y443</f>
        <v/>
      </c>
      <c r="AA443">
        <f>Z443*10000-ROW()</f>
        <v/>
      </c>
      <c r="AB443">
        <f>A443</f>
        <v/>
      </c>
      <c r="AC443">
        <f>V443</f>
        <v/>
      </c>
      <c r="AD443">
        <f>AC443</f>
        <v/>
      </c>
      <c r="AE443">
        <f>AD443*10000-ROW()</f>
        <v/>
      </c>
      <c r="AF443">
        <f>A443</f>
        <v/>
      </c>
      <c r="AG443">
        <f>I443</f>
        <v/>
      </c>
      <c r="AH443">
        <f>AG443</f>
        <v/>
      </c>
      <c r="AI443">
        <f>AH443*10000-ROW()</f>
        <v/>
      </c>
      <c r="AJ443">
        <f>A443</f>
        <v/>
      </c>
      <c r="AK443">
        <f>J443</f>
        <v/>
      </c>
      <c r="AL443">
        <f>AK443</f>
        <v/>
      </c>
      <c r="AM443">
        <f>AL443*10000-ROW()</f>
        <v/>
      </c>
      <c r="AN443">
        <f>A443</f>
        <v/>
      </c>
      <c r="AO443">
        <f>F443</f>
        <v/>
      </c>
      <c r="AP443">
        <f>AO443</f>
        <v/>
      </c>
      <c r="AQ443">
        <f>AP443*10000-ROW()</f>
        <v/>
      </c>
    </row>
    <row r="444">
      <c r="A444">
        <f>equipo18!A48</f>
        <v/>
      </c>
      <c r="B444">
        <f>equipo18!B48</f>
        <v/>
      </c>
      <c r="C444">
        <f>equipo18!$A$6</f>
        <v/>
      </c>
      <c r="D444">
        <f>equipo18!C48</f>
        <v/>
      </c>
      <c r="E444">
        <f>equipo18!D48</f>
        <v/>
      </c>
      <c r="F444">
        <f>equipo18!E48</f>
        <v/>
      </c>
      <c r="G444">
        <f>equipo18!F48</f>
        <v/>
      </c>
      <c r="H444">
        <f>equipo18!G48</f>
        <v/>
      </c>
      <c r="I444">
        <f>equipo18!H48</f>
        <v/>
      </c>
      <c r="J444">
        <f>equipo18!I48</f>
        <v/>
      </c>
      <c r="K444">
        <f>equipo18!J48</f>
        <v/>
      </c>
      <c r="L444">
        <f>equipo18!K48</f>
        <v/>
      </c>
      <c r="M444">
        <f>equipo18!L48</f>
        <v/>
      </c>
      <c r="N444">
        <f>equipo18!M48</f>
        <v/>
      </c>
      <c r="O444">
        <f>equipo18!N48</f>
        <v/>
      </c>
      <c r="P444">
        <f>equipo18!O48</f>
        <v/>
      </c>
      <c r="Q444">
        <f>equipo18!P48</f>
        <v/>
      </c>
      <c r="R444">
        <f>equipo18!Q48</f>
        <v/>
      </c>
      <c r="S444">
        <f>equipo18!R48</f>
        <v/>
      </c>
      <c r="U444" s="1">
        <f>equipo18!T48</f>
        <v/>
      </c>
      <c r="V444" s="1">
        <f>equipo18!U48</f>
        <v/>
      </c>
      <c r="X444">
        <f>A444</f>
        <v/>
      </c>
      <c r="Y444">
        <f>U444</f>
        <v/>
      </c>
      <c r="Z444">
        <f>Y444</f>
        <v/>
      </c>
      <c r="AA444">
        <f>Z444*10000-ROW()</f>
        <v/>
      </c>
      <c r="AB444">
        <f>A444</f>
        <v/>
      </c>
      <c r="AC444">
        <f>V444</f>
        <v/>
      </c>
      <c r="AD444">
        <f>AC444</f>
        <v/>
      </c>
      <c r="AE444">
        <f>AD444*10000-ROW()</f>
        <v/>
      </c>
      <c r="AF444">
        <f>A444</f>
        <v/>
      </c>
      <c r="AG444">
        <f>I444</f>
        <v/>
      </c>
      <c r="AH444">
        <f>AG444</f>
        <v/>
      </c>
      <c r="AI444">
        <f>AH444*10000-ROW()</f>
        <v/>
      </c>
      <c r="AJ444">
        <f>A444</f>
        <v/>
      </c>
      <c r="AK444">
        <f>J444</f>
        <v/>
      </c>
      <c r="AL444">
        <f>AK444</f>
        <v/>
      </c>
      <c r="AM444">
        <f>AL444*10000-ROW()</f>
        <v/>
      </c>
      <c r="AN444">
        <f>A444</f>
        <v/>
      </c>
      <c r="AO444">
        <f>F444</f>
        <v/>
      </c>
      <c r="AP444">
        <f>AO444</f>
        <v/>
      </c>
      <c r="AQ444">
        <f>AP444*10000-ROW()</f>
        <v/>
      </c>
    </row>
    <row r="445">
      <c r="A445">
        <f>equipo18!A49</f>
        <v/>
      </c>
      <c r="B445">
        <f>equipo18!B49</f>
        <v/>
      </c>
      <c r="C445">
        <f>equipo18!$A$6</f>
        <v/>
      </c>
      <c r="D445">
        <f>equipo18!C49</f>
        <v/>
      </c>
      <c r="E445">
        <f>equipo18!D49</f>
        <v/>
      </c>
      <c r="F445">
        <f>equipo18!E49</f>
        <v/>
      </c>
      <c r="G445">
        <f>equipo18!F49</f>
        <v/>
      </c>
      <c r="H445">
        <f>equipo18!G49</f>
        <v/>
      </c>
      <c r="I445">
        <f>equipo18!H49</f>
        <v/>
      </c>
      <c r="J445">
        <f>equipo18!I49</f>
        <v/>
      </c>
      <c r="K445">
        <f>equipo18!J49</f>
        <v/>
      </c>
      <c r="L445">
        <f>equipo18!K49</f>
        <v/>
      </c>
      <c r="M445">
        <f>equipo18!L49</f>
        <v/>
      </c>
      <c r="N445">
        <f>equipo18!M49</f>
        <v/>
      </c>
      <c r="O445">
        <f>equipo18!N49</f>
        <v/>
      </c>
      <c r="P445">
        <f>equipo18!O49</f>
        <v/>
      </c>
      <c r="Q445">
        <f>equipo18!P49</f>
        <v/>
      </c>
      <c r="R445">
        <f>equipo18!Q49</f>
        <v/>
      </c>
      <c r="S445">
        <f>equipo18!R49</f>
        <v/>
      </c>
      <c r="U445" s="1">
        <f>equipo18!T49</f>
        <v/>
      </c>
      <c r="V445" s="1">
        <f>equipo18!U49</f>
        <v/>
      </c>
      <c r="X445">
        <f>A445</f>
        <v/>
      </c>
      <c r="Y445">
        <f>U445</f>
        <v/>
      </c>
      <c r="Z445">
        <f>Y445</f>
        <v/>
      </c>
      <c r="AA445">
        <f>Z445*10000-ROW()</f>
        <v/>
      </c>
      <c r="AB445">
        <f>A445</f>
        <v/>
      </c>
      <c r="AC445">
        <f>V445</f>
        <v/>
      </c>
      <c r="AD445">
        <f>AC445</f>
        <v/>
      </c>
      <c r="AE445">
        <f>AD445*10000-ROW()</f>
        <v/>
      </c>
      <c r="AF445">
        <f>A445</f>
        <v/>
      </c>
      <c r="AG445">
        <f>I445</f>
        <v/>
      </c>
      <c r="AH445">
        <f>AG445</f>
        <v/>
      </c>
      <c r="AI445">
        <f>AH445*10000-ROW()</f>
        <v/>
      </c>
      <c r="AJ445">
        <f>A445</f>
        <v/>
      </c>
      <c r="AK445">
        <f>J445</f>
        <v/>
      </c>
      <c r="AL445">
        <f>AK445</f>
        <v/>
      </c>
      <c r="AM445">
        <f>AL445*10000-ROW()</f>
        <v/>
      </c>
      <c r="AN445">
        <f>A445</f>
        <v/>
      </c>
      <c r="AO445">
        <f>F445</f>
        <v/>
      </c>
      <c r="AP445">
        <f>AO445</f>
        <v/>
      </c>
      <c r="AQ445">
        <f>AP445*10000-ROW()</f>
        <v/>
      </c>
    </row>
    <row r="446">
      <c r="A446">
        <f>equipo18!A50</f>
        <v/>
      </c>
      <c r="B446">
        <f>equipo18!B50</f>
        <v/>
      </c>
      <c r="C446">
        <f>equipo18!$A$6</f>
        <v/>
      </c>
      <c r="D446">
        <f>equipo18!C50</f>
        <v/>
      </c>
      <c r="E446">
        <f>equipo18!D50</f>
        <v/>
      </c>
      <c r="F446">
        <f>equipo18!E50</f>
        <v/>
      </c>
      <c r="G446">
        <f>equipo18!F50</f>
        <v/>
      </c>
      <c r="H446">
        <f>equipo18!G50</f>
        <v/>
      </c>
      <c r="I446">
        <f>equipo18!H50</f>
        <v/>
      </c>
      <c r="J446">
        <f>equipo18!I50</f>
        <v/>
      </c>
      <c r="K446">
        <f>equipo18!J50</f>
        <v/>
      </c>
      <c r="L446">
        <f>equipo18!K50</f>
        <v/>
      </c>
      <c r="M446">
        <f>equipo18!L50</f>
        <v/>
      </c>
      <c r="N446">
        <f>equipo18!M50</f>
        <v/>
      </c>
      <c r="O446">
        <f>equipo18!N50</f>
        <v/>
      </c>
      <c r="P446">
        <f>equipo18!O50</f>
        <v/>
      </c>
      <c r="Q446">
        <f>equipo18!P50</f>
        <v/>
      </c>
      <c r="R446">
        <f>equipo18!Q50</f>
        <v/>
      </c>
      <c r="S446">
        <f>equipo18!R50</f>
        <v/>
      </c>
      <c r="U446" s="1">
        <f>equipo18!T50</f>
        <v/>
      </c>
      <c r="V446" s="1">
        <f>equipo18!U50</f>
        <v/>
      </c>
      <c r="X446">
        <f>A446</f>
        <v/>
      </c>
      <c r="Y446">
        <f>U446</f>
        <v/>
      </c>
      <c r="Z446">
        <f>Y446</f>
        <v/>
      </c>
      <c r="AA446">
        <f>Z446*10000-ROW()</f>
        <v/>
      </c>
      <c r="AB446">
        <f>A446</f>
        <v/>
      </c>
      <c r="AC446">
        <f>V446</f>
        <v/>
      </c>
      <c r="AD446">
        <f>AC446</f>
        <v/>
      </c>
      <c r="AE446">
        <f>AD446*10000-ROW()</f>
        <v/>
      </c>
      <c r="AF446">
        <f>A446</f>
        <v/>
      </c>
      <c r="AG446">
        <f>I446</f>
        <v/>
      </c>
      <c r="AH446">
        <f>AG446</f>
        <v/>
      </c>
      <c r="AI446">
        <f>AH446*10000-ROW()</f>
        <v/>
      </c>
      <c r="AJ446">
        <f>A446</f>
        <v/>
      </c>
      <c r="AK446">
        <f>J446</f>
        <v/>
      </c>
      <c r="AL446">
        <f>AK446</f>
        <v/>
      </c>
      <c r="AM446">
        <f>AL446*10000-ROW()</f>
        <v/>
      </c>
      <c r="AN446">
        <f>A446</f>
        <v/>
      </c>
      <c r="AO446">
        <f>F446</f>
        <v/>
      </c>
      <c r="AP446">
        <f>AO446</f>
        <v/>
      </c>
      <c r="AQ446">
        <f>AP446*10000-ROW()</f>
        <v/>
      </c>
    </row>
    <row r="447">
      <c r="A447">
        <f>equipo18!A51</f>
        <v/>
      </c>
      <c r="B447">
        <f>equipo18!B51</f>
        <v/>
      </c>
      <c r="C447">
        <f>equipo18!$A$6</f>
        <v/>
      </c>
      <c r="D447">
        <f>equipo18!C51</f>
        <v/>
      </c>
      <c r="E447">
        <f>equipo18!D51</f>
        <v/>
      </c>
      <c r="F447">
        <f>equipo18!E51</f>
        <v/>
      </c>
      <c r="G447">
        <f>equipo18!F51</f>
        <v/>
      </c>
      <c r="H447">
        <f>equipo18!G51</f>
        <v/>
      </c>
      <c r="I447">
        <f>equipo18!H51</f>
        <v/>
      </c>
      <c r="J447">
        <f>equipo18!I51</f>
        <v/>
      </c>
      <c r="K447">
        <f>equipo18!J51</f>
        <v/>
      </c>
      <c r="L447">
        <f>equipo18!K51</f>
        <v/>
      </c>
      <c r="M447">
        <f>equipo18!L51</f>
        <v/>
      </c>
      <c r="N447">
        <f>equipo18!M51</f>
        <v/>
      </c>
      <c r="O447">
        <f>equipo18!N51</f>
        <v/>
      </c>
      <c r="P447">
        <f>equipo18!O51</f>
        <v/>
      </c>
      <c r="Q447">
        <f>equipo18!P51</f>
        <v/>
      </c>
      <c r="R447">
        <f>equipo18!Q51</f>
        <v/>
      </c>
      <c r="S447">
        <f>equipo18!R51</f>
        <v/>
      </c>
      <c r="U447" s="1">
        <f>equipo18!T51</f>
        <v/>
      </c>
      <c r="V447" s="1">
        <f>equipo18!U51</f>
        <v/>
      </c>
      <c r="X447">
        <f>A447</f>
        <v/>
      </c>
      <c r="Y447">
        <f>U447</f>
        <v/>
      </c>
      <c r="Z447">
        <f>Y447</f>
        <v/>
      </c>
      <c r="AA447">
        <f>Z447*10000-ROW()</f>
        <v/>
      </c>
      <c r="AB447">
        <f>A447</f>
        <v/>
      </c>
      <c r="AC447">
        <f>V447</f>
        <v/>
      </c>
      <c r="AD447">
        <f>AC447</f>
        <v/>
      </c>
      <c r="AE447">
        <f>AD447*10000-ROW()</f>
        <v/>
      </c>
      <c r="AF447">
        <f>A447</f>
        <v/>
      </c>
      <c r="AG447">
        <f>I447</f>
        <v/>
      </c>
      <c r="AH447">
        <f>AG447</f>
        <v/>
      </c>
      <c r="AI447">
        <f>AH447*10000-ROW()</f>
        <v/>
      </c>
      <c r="AJ447">
        <f>A447</f>
        <v/>
      </c>
      <c r="AK447">
        <f>J447</f>
        <v/>
      </c>
      <c r="AL447">
        <f>AK447</f>
        <v/>
      </c>
      <c r="AM447">
        <f>AL447*10000-ROW()</f>
        <v/>
      </c>
      <c r="AN447">
        <f>A447</f>
        <v/>
      </c>
      <c r="AO447">
        <f>F447</f>
        <v/>
      </c>
      <c r="AP447">
        <f>AO447</f>
        <v/>
      </c>
      <c r="AQ447">
        <f>AP447*10000-ROW()</f>
        <v/>
      </c>
    </row>
    <row r="448">
      <c r="A448">
        <f>equipo18!A52</f>
        <v/>
      </c>
      <c r="B448">
        <f>equipo18!B52</f>
        <v/>
      </c>
      <c r="C448">
        <f>equipo18!$A$6</f>
        <v/>
      </c>
      <c r="D448">
        <f>equipo18!C52</f>
        <v/>
      </c>
      <c r="E448">
        <f>equipo18!D52</f>
        <v/>
      </c>
      <c r="F448">
        <f>equipo18!E52</f>
        <v/>
      </c>
      <c r="G448">
        <f>equipo18!F52</f>
        <v/>
      </c>
      <c r="H448">
        <f>equipo18!G52</f>
        <v/>
      </c>
      <c r="I448">
        <f>equipo18!H52</f>
        <v/>
      </c>
      <c r="J448">
        <f>equipo18!I52</f>
        <v/>
      </c>
      <c r="K448">
        <f>equipo18!J52</f>
        <v/>
      </c>
      <c r="L448">
        <f>equipo18!K52</f>
        <v/>
      </c>
      <c r="M448">
        <f>equipo18!L52</f>
        <v/>
      </c>
      <c r="N448">
        <f>equipo18!M52</f>
        <v/>
      </c>
      <c r="O448">
        <f>equipo18!N52</f>
        <v/>
      </c>
      <c r="P448">
        <f>equipo18!O52</f>
        <v/>
      </c>
      <c r="Q448">
        <f>equipo18!P52</f>
        <v/>
      </c>
      <c r="R448">
        <f>equipo18!Q52</f>
        <v/>
      </c>
      <c r="S448">
        <f>equipo18!R52</f>
        <v/>
      </c>
      <c r="U448" s="1">
        <f>equipo18!T52</f>
        <v/>
      </c>
      <c r="V448" s="1">
        <f>equipo18!U52</f>
        <v/>
      </c>
      <c r="X448">
        <f>A448</f>
        <v/>
      </c>
      <c r="Y448">
        <f>U448</f>
        <v/>
      </c>
      <c r="Z448">
        <f>Y448</f>
        <v/>
      </c>
      <c r="AA448">
        <f>Z448*10000-ROW()</f>
        <v/>
      </c>
      <c r="AB448">
        <f>A448</f>
        <v/>
      </c>
      <c r="AC448">
        <f>V448</f>
        <v/>
      </c>
      <c r="AD448">
        <f>AC448</f>
        <v/>
      </c>
      <c r="AE448">
        <f>AD448*10000-ROW()</f>
        <v/>
      </c>
      <c r="AF448">
        <f>A448</f>
        <v/>
      </c>
      <c r="AG448">
        <f>I448</f>
        <v/>
      </c>
      <c r="AH448">
        <f>AG448</f>
        <v/>
      </c>
      <c r="AI448">
        <f>AH448*10000-ROW()</f>
        <v/>
      </c>
      <c r="AJ448">
        <f>A448</f>
        <v/>
      </c>
      <c r="AK448">
        <f>J448</f>
        <v/>
      </c>
      <c r="AL448">
        <f>AK448</f>
        <v/>
      </c>
      <c r="AM448">
        <f>AL448*10000-ROW()</f>
        <v/>
      </c>
      <c r="AN448">
        <f>A448</f>
        <v/>
      </c>
      <c r="AO448">
        <f>F448</f>
        <v/>
      </c>
      <c r="AP448">
        <f>AO448</f>
        <v/>
      </c>
      <c r="AQ448">
        <f>AP448*10000-ROW()</f>
        <v/>
      </c>
    </row>
    <row r="449">
      <c r="A449">
        <f>equipo18!A53</f>
        <v/>
      </c>
      <c r="B449">
        <f>equipo18!B53</f>
        <v/>
      </c>
      <c r="C449">
        <f>equipo18!$A$6</f>
        <v/>
      </c>
      <c r="D449">
        <f>equipo18!C53</f>
        <v/>
      </c>
      <c r="E449">
        <f>equipo18!D53</f>
        <v/>
      </c>
      <c r="F449">
        <f>equipo18!E53</f>
        <v/>
      </c>
      <c r="G449">
        <f>equipo18!F53</f>
        <v/>
      </c>
      <c r="H449">
        <f>equipo18!G53</f>
        <v/>
      </c>
      <c r="I449">
        <f>equipo18!H53</f>
        <v/>
      </c>
      <c r="J449">
        <f>equipo18!I53</f>
        <v/>
      </c>
      <c r="K449">
        <f>equipo18!J53</f>
        <v/>
      </c>
      <c r="L449">
        <f>equipo18!K53</f>
        <v/>
      </c>
      <c r="M449">
        <f>equipo18!L53</f>
        <v/>
      </c>
      <c r="N449">
        <f>equipo18!M53</f>
        <v/>
      </c>
      <c r="O449">
        <f>equipo18!N53</f>
        <v/>
      </c>
      <c r="P449">
        <f>equipo18!O53</f>
        <v/>
      </c>
      <c r="Q449">
        <f>equipo18!P53</f>
        <v/>
      </c>
      <c r="R449">
        <f>equipo18!Q53</f>
        <v/>
      </c>
      <c r="S449">
        <f>equipo18!R53</f>
        <v/>
      </c>
      <c r="U449" s="1">
        <f>equipo18!T53</f>
        <v/>
      </c>
      <c r="V449" s="1">
        <f>equipo18!U53</f>
        <v/>
      </c>
      <c r="X449">
        <f>A449</f>
        <v/>
      </c>
      <c r="Y449">
        <f>U449</f>
        <v/>
      </c>
      <c r="Z449">
        <f>Y449</f>
        <v/>
      </c>
      <c r="AA449">
        <f>Z449*10000-ROW()</f>
        <v/>
      </c>
      <c r="AB449">
        <f>A449</f>
        <v/>
      </c>
      <c r="AC449">
        <f>V449</f>
        <v/>
      </c>
      <c r="AD449">
        <f>AC449</f>
        <v/>
      </c>
      <c r="AE449">
        <f>AD449*10000-ROW()</f>
        <v/>
      </c>
      <c r="AF449">
        <f>A449</f>
        <v/>
      </c>
      <c r="AG449">
        <f>I449</f>
        <v/>
      </c>
      <c r="AH449">
        <f>AG449</f>
        <v/>
      </c>
      <c r="AI449">
        <f>AH449*10000-ROW()</f>
        <v/>
      </c>
      <c r="AJ449">
        <f>A449</f>
        <v/>
      </c>
      <c r="AK449">
        <f>J449</f>
        <v/>
      </c>
      <c r="AL449">
        <f>AK449</f>
        <v/>
      </c>
      <c r="AM449">
        <f>AL449*10000-ROW()</f>
        <v/>
      </c>
      <c r="AN449">
        <f>A449</f>
        <v/>
      </c>
      <c r="AO449">
        <f>F449</f>
        <v/>
      </c>
      <c r="AP449">
        <f>AO449</f>
        <v/>
      </c>
      <c r="AQ449">
        <f>AP449*10000-ROW()</f>
        <v/>
      </c>
    </row>
    <row r="450">
      <c r="A450">
        <f>equipo18!A54</f>
        <v/>
      </c>
      <c r="B450">
        <f>equipo18!B54</f>
        <v/>
      </c>
      <c r="C450">
        <f>equipo18!$A$6</f>
        <v/>
      </c>
      <c r="D450">
        <f>equipo18!C54</f>
        <v/>
      </c>
      <c r="E450">
        <f>equipo18!D54</f>
        <v/>
      </c>
      <c r="F450">
        <f>equipo18!E54</f>
        <v/>
      </c>
      <c r="G450">
        <f>equipo18!F54</f>
        <v/>
      </c>
      <c r="H450">
        <f>equipo18!G54</f>
        <v/>
      </c>
      <c r="I450">
        <f>equipo18!H54</f>
        <v/>
      </c>
      <c r="J450">
        <f>equipo18!I54</f>
        <v/>
      </c>
      <c r="K450">
        <f>equipo18!J54</f>
        <v/>
      </c>
      <c r="L450">
        <f>equipo18!K54</f>
        <v/>
      </c>
      <c r="M450">
        <f>equipo18!L54</f>
        <v/>
      </c>
      <c r="N450">
        <f>equipo18!M54</f>
        <v/>
      </c>
      <c r="O450">
        <f>equipo18!N54</f>
        <v/>
      </c>
      <c r="P450">
        <f>equipo18!O54</f>
        <v/>
      </c>
      <c r="Q450">
        <f>equipo18!P54</f>
        <v/>
      </c>
      <c r="R450">
        <f>equipo18!Q54</f>
        <v/>
      </c>
      <c r="S450">
        <f>equipo18!R54</f>
        <v/>
      </c>
      <c r="U450" s="1">
        <f>equipo18!T54</f>
        <v/>
      </c>
      <c r="V450" s="1">
        <f>equipo18!U54</f>
        <v/>
      </c>
      <c r="X450">
        <f>A450</f>
        <v/>
      </c>
      <c r="Y450">
        <f>U450</f>
        <v/>
      </c>
      <c r="Z450">
        <f>Y450</f>
        <v/>
      </c>
      <c r="AA450">
        <f>Z450*10000-ROW()</f>
        <v/>
      </c>
      <c r="AB450">
        <f>A450</f>
        <v/>
      </c>
      <c r="AC450">
        <f>V450</f>
        <v/>
      </c>
      <c r="AD450">
        <f>AC450</f>
        <v/>
      </c>
      <c r="AE450">
        <f>AD450*10000-ROW()</f>
        <v/>
      </c>
      <c r="AF450">
        <f>A450</f>
        <v/>
      </c>
      <c r="AG450">
        <f>I450</f>
        <v/>
      </c>
      <c r="AH450">
        <f>AG450</f>
        <v/>
      </c>
      <c r="AI450">
        <f>AH450*10000-ROW()</f>
        <v/>
      </c>
      <c r="AJ450">
        <f>A450</f>
        <v/>
      </c>
      <c r="AK450">
        <f>J450</f>
        <v/>
      </c>
      <c r="AL450">
        <f>AK450</f>
        <v/>
      </c>
      <c r="AM450">
        <f>AL450*10000-ROW()</f>
        <v/>
      </c>
      <c r="AN450">
        <f>A450</f>
        <v/>
      </c>
      <c r="AO450">
        <f>F450</f>
        <v/>
      </c>
      <c r="AP450">
        <f>AO450</f>
        <v/>
      </c>
      <c r="AQ450">
        <f>AP450*10000-ROW()</f>
        <v/>
      </c>
    </row>
    <row r="451">
      <c r="A451">
        <f>equipo18!A55</f>
        <v/>
      </c>
      <c r="B451">
        <f>equipo18!B55</f>
        <v/>
      </c>
      <c r="C451">
        <f>equipo18!$A$6</f>
        <v/>
      </c>
      <c r="D451">
        <f>equipo18!C55</f>
        <v/>
      </c>
      <c r="E451">
        <f>equipo18!D55</f>
        <v/>
      </c>
      <c r="F451">
        <f>equipo18!E55</f>
        <v/>
      </c>
      <c r="G451">
        <f>equipo18!F55</f>
        <v/>
      </c>
      <c r="H451">
        <f>equipo18!G55</f>
        <v/>
      </c>
      <c r="I451">
        <f>equipo18!H55</f>
        <v/>
      </c>
      <c r="J451">
        <f>equipo18!I55</f>
        <v/>
      </c>
      <c r="K451">
        <f>equipo18!J55</f>
        <v/>
      </c>
      <c r="L451">
        <f>equipo18!K55</f>
        <v/>
      </c>
      <c r="M451">
        <f>equipo18!L55</f>
        <v/>
      </c>
      <c r="N451">
        <f>equipo18!M55</f>
        <v/>
      </c>
      <c r="O451">
        <f>equipo18!N55</f>
        <v/>
      </c>
      <c r="P451">
        <f>equipo18!O55</f>
        <v/>
      </c>
      <c r="Q451">
        <f>equipo18!P55</f>
        <v/>
      </c>
      <c r="R451">
        <f>equipo18!Q55</f>
        <v/>
      </c>
      <c r="S451">
        <f>equipo18!R55</f>
        <v/>
      </c>
      <c r="U451" s="1">
        <f>equipo18!T55</f>
        <v/>
      </c>
      <c r="V451" s="1">
        <f>equipo18!U55</f>
        <v/>
      </c>
      <c r="X451">
        <f>A451</f>
        <v/>
      </c>
      <c r="Y451">
        <f>U451</f>
        <v/>
      </c>
      <c r="Z451">
        <f>Y451</f>
        <v/>
      </c>
      <c r="AA451">
        <f>Z451*10000-ROW()</f>
        <v/>
      </c>
      <c r="AB451">
        <f>A451</f>
        <v/>
      </c>
      <c r="AC451">
        <f>V451</f>
        <v/>
      </c>
      <c r="AD451">
        <f>AC451</f>
        <v/>
      </c>
      <c r="AE451">
        <f>AD451*10000-ROW()</f>
        <v/>
      </c>
      <c r="AF451">
        <f>A451</f>
        <v/>
      </c>
      <c r="AG451">
        <f>I451</f>
        <v/>
      </c>
      <c r="AH451">
        <f>AG451</f>
        <v/>
      </c>
      <c r="AI451">
        <f>AH451*10000-ROW()</f>
        <v/>
      </c>
      <c r="AJ451">
        <f>A451</f>
        <v/>
      </c>
      <c r="AK451">
        <f>J451</f>
        <v/>
      </c>
      <c r="AL451">
        <f>AK451</f>
        <v/>
      </c>
      <c r="AM451">
        <f>AL451*10000-ROW()</f>
        <v/>
      </c>
      <c r="AN451">
        <f>A451</f>
        <v/>
      </c>
      <c r="AO451">
        <f>F451</f>
        <v/>
      </c>
      <c r="AP451">
        <f>AO451</f>
        <v/>
      </c>
      <c r="AQ451">
        <f>AP451*10000-ROW()</f>
        <v/>
      </c>
    </row>
    <row r="452">
      <c r="A452">
        <f>equipo18!A56</f>
        <v/>
      </c>
      <c r="B452">
        <f>equipo18!B56</f>
        <v/>
      </c>
      <c r="C452">
        <f>equipo18!$A$6</f>
        <v/>
      </c>
      <c r="D452">
        <f>equipo18!C56</f>
        <v/>
      </c>
      <c r="E452">
        <f>equipo18!D56</f>
        <v/>
      </c>
      <c r="F452">
        <f>equipo18!E56</f>
        <v/>
      </c>
      <c r="G452">
        <f>equipo18!F56</f>
        <v/>
      </c>
      <c r="H452">
        <f>equipo18!G56</f>
        <v/>
      </c>
      <c r="I452">
        <f>equipo18!H56</f>
        <v/>
      </c>
      <c r="J452">
        <f>equipo18!I56</f>
        <v/>
      </c>
      <c r="K452">
        <f>equipo18!J56</f>
        <v/>
      </c>
      <c r="L452">
        <f>equipo18!K56</f>
        <v/>
      </c>
      <c r="M452">
        <f>equipo18!L56</f>
        <v/>
      </c>
      <c r="N452">
        <f>equipo18!M56</f>
        <v/>
      </c>
      <c r="O452">
        <f>equipo18!N56</f>
        <v/>
      </c>
      <c r="P452">
        <f>equipo18!O56</f>
        <v/>
      </c>
      <c r="Q452">
        <f>equipo18!P56</f>
        <v/>
      </c>
      <c r="R452">
        <f>equipo18!Q56</f>
        <v/>
      </c>
      <c r="S452">
        <f>equipo18!R56</f>
        <v/>
      </c>
      <c r="U452" s="1">
        <f>equipo18!T56</f>
        <v/>
      </c>
      <c r="V452" s="1">
        <f>equipo18!U56</f>
        <v/>
      </c>
      <c r="X452">
        <f>A452</f>
        <v/>
      </c>
      <c r="Y452">
        <f>U452</f>
        <v/>
      </c>
      <c r="Z452">
        <f>Y452</f>
        <v/>
      </c>
      <c r="AA452">
        <f>Z452*10000-ROW()</f>
        <v/>
      </c>
      <c r="AB452">
        <f>A452</f>
        <v/>
      </c>
      <c r="AC452">
        <f>V452</f>
        <v/>
      </c>
      <c r="AD452">
        <f>AC452</f>
        <v/>
      </c>
      <c r="AE452">
        <f>AD452*10000-ROW()</f>
        <v/>
      </c>
      <c r="AF452">
        <f>A452</f>
        <v/>
      </c>
      <c r="AG452">
        <f>I452</f>
        <v/>
      </c>
      <c r="AH452">
        <f>AG452</f>
        <v/>
      </c>
      <c r="AI452">
        <f>AH452*10000-ROW()</f>
        <v/>
      </c>
      <c r="AJ452">
        <f>A452</f>
        <v/>
      </c>
      <c r="AK452">
        <f>J452</f>
        <v/>
      </c>
      <c r="AL452">
        <f>AK452</f>
        <v/>
      </c>
      <c r="AM452">
        <f>AL452*10000-ROW()</f>
        <v/>
      </c>
      <c r="AN452">
        <f>A452</f>
        <v/>
      </c>
      <c r="AO452">
        <f>F452</f>
        <v/>
      </c>
      <c r="AP452">
        <f>AO452</f>
        <v/>
      </c>
      <c r="AQ452">
        <f>AP452*10000-ROW()</f>
        <v/>
      </c>
    </row>
    <row r="453">
      <c r="A453">
        <f>equipo18!A57</f>
        <v/>
      </c>
      <c r="B453">
        <f>equipo18!B57</f>
        <v/>
      </c>
      <c r="C453">
        <f>equipo18!$A$6</f>
        <v/>
      </c>
      <c r="D453">
        <f>equipo18!C57</f>
        <v/>
      </c>
      <c r="E453">
        <f>equipo18!D57</f>
        <v/>
      </c>
      <c r="F453">
        <f>equipo18!E57</f>
        <v/>
      </c>
      <c r="G453">
        <f>equipo18!F57</f>
        <v/>
      </c>
      <c r="H453">
        <f>equipo18!G57</f>
        <v/>
      </c>
      <c r="I453">
        <f>equipo18!H57</f>
        <v/>
      </c>
      <c r="J453">
        <f>equipo18!I57</f>
        <v/>
      </c>
      <c r="K453">
        <f>equipo18!J57</f>
        <v/>
      </c>
      <c r="L453">
        <f>equipo18!K57</f>
        <v/>
      </c>
      <c r="M453">
        <f>equipo18!L57</f>
        <v/>
      </c>
      <c r="N453">
        <f>equipo18!M57</f>
        <v/>
      </c>
      <c r="O453">
        <f>equipo18!N57</f>
        <v/>
      </c>
      <c r="P453">
        <f>equipo18!O57</f>
        <v/>
      </c>
      <c r="Q453">
        <f>equipo18!P57</f>
        <v/>
      </c>
      <c r="R453">
        <f>equipo18!Q57</f>
        <v/>
      </c>
      <c r="S453">
        <f>equipo18!R57</f>
        <v/>
      </c>
      <c r="U453" s="1">
        <f>equipo18!T57</f>
        <v/>
      </c>
      <c r="V453" s="1">
        <f>equipo18!U57</f>
        <v/>
      </c>
      <c r="X453">
        <f>A453</f>
        <v/>
      </c>
      <c r="Y453">
        <f>U453</f>
        <v/>
      </c>
      <c r="Z453">
        <f>Y453</f>
        <v/>
      </c>
      <c r="AA453">
        <f>Z453*10000-ROW()</f>
        <v/>
      </c>
      <c r="AB453">
        <f>A453</f>
        <v/>
      </c>
      <c r="AC453">
        <f>V453</f>
        <v/>
      </c>
      <c r="AD453">
        <f>AC453</f>
        <v/>
      </c>
      <c r="AE453">
        <f>AD453*10000-ROW()</f>
        <v/>
      </c>
      <c r="AF453">
        <f>A453</f>
        <v/>
      </c>
      <c r="AG453">
        <f>I453</f>
        <v/>
      </c>
      <c r="AH453">
        <f>AG453</f>
        <v/>
      </c>
      <c r="AI453">
        <f>AH453*10000-ROW()</f>
        <v/>
      </c>
      <c r="AJ453">
        <f>A453</f>
        <v/>
      </c>
      <c r="AK453">
        <f>J453</f>
        <v/>
      </c>
      <c r="AL453">
        <f>AK453</f>
        <v/>
      </c>
      <c r="AM453">
        <f>AL453*10000-ROW()</f>
        <v/>
      </c>
      <c r="AN453">
        <f>A453</f>
        <v/>
      </c>
      <c r="AO453">
        <f>F453</f>
        <v/>
      </c>
      <c r="AP453">
        <f>AO453</f>
        <v/>
      </c>
      <c r="AQ453">
        <f>AP453*10000-ROW()</f>
        <v/>
      </c>
    </row>
    <row r="454">
      <c r="A454">
        <f>equipo18!A58</f>
        <v/>
      </c>
      <c r="B454">
        <f>equipo18!B58</f>
        <v/>
      </c>
      <c r="C454">
        <f>equipo18!$A$6</f>
        <v/>
      </c>
      <c r="D454">
        <f>equipo18!C58</f>
        <v/>
      </c>
      <c r="E454">
        <f>equipo18!D58</f>
        <v/>
      </c>
      <c r="F454">
        <f>equipo18!E58</f>
        <v/>
      </c>
      <c r="G454">
        <f>equipo18!F58</f>
        <v/>
      </c>
      <c r="H454">
        <f>equipo18!G58</f>
        <v/>
      </c>
      <c r="I454">
        <f>equipo18!H58</f>
        <v/>
      </c>
      <c r="J454">
        <f>equipo18!I58</f>
        <v/>
      </c>
      <c r="K454">
        <f>equipo18!J58</f>
        <v/>
      </c>
      <c r="L454">
        <f>equipo18!K58</f>
        <v/>
      </c>
      <c r="M454">
        <f>equipo18!L58</f>
        <v/>
      </c>
      <c r="N454">
        <f>equipo18!M58</f>
        <v/>
      </c>
      <c r="O454">
        <f>equipo18!N58</f>
        <v/>
      </c>
      <c r="P454">
        <f>equipo18!O58</f>
        <v/>
      </c>
      <c r="Q454">
        <f>equipo18!P58</f>
        <v/>
      </c>
      <c r="R454">
        <f>equipo18!Q58</f>
        <v/>
      </c>
      <c r="S454">
        <f>equipo18!R58</f>
        <v/>
      </c>
      <c r="U454" s="1">
        <f>equipo18!T58</f>
        <v/>
      </c>
      <c r="V454" s="1">
        <f>equipo18!U58</f>
        <v/>
      </c>
      <c r="X454">
        <f>A454</f>
        <v/>
      </c>
      <c r="Y454">
        <f>U454</f>
        <v/>
      </c>
      <c r="Z454">
        <f>Y454</f>
        <v/>
      </c>
      <c r="AA454">
        <f>Z454*10000-ROW()</f>
        <v/>
      </c>
      <c r="AB454">
        <f>A454</f>
        <v/>
      </c>
      <c r="AC454">
        <f>V454</f>
        <v/>
      </c>
      <c r="AD454">
        <f>AC454</f>
        <v/>
      </c>
      <c r="AE454">
        <f>AD454*10000-ROW()</f>
        <v/>
      </c>
      <c r="AF454">
        <f>A454</f>
        <v/>
      </c>
      <c r="AG454">
        <f>I454</f>
        <v/>
      </c>
      <c r="AH454">
        <f>AG454</f>
        <v/>
      </c>
      <c r="AI454">
        <f>AH454*10000-ROW()</f>
        <v/>
      </c>
      <c r="AJ454">
        <f>A454</f>
        <v/>
      </c>
      <c r="AK454">
        <f>J454</f>
        <v/>
      </c>
      <c r="AL454">
        <f>AK454</f>
        <v/>
      </c>
      <c r="AM454">
        <f>AL454*10000-ROW()</f>
        <v/>
      </c>
      <c r="AN454">
        <f>A454</f>
        <v/>
      </c>
      <c r="AO454">
        <f>F454</f>
        <v/>
      </c>
      <c r="AP454">
        <f>AO454</f>
        <v/>
      </c>
      <c r="AQ454">
        <f>AP454*10000-ROW()</f>
        <v/>
      </c>
    </row>
    <row r="455">
      <c r="A455">
        <f>equipo18!A59</f>
        <v/>
      </c>
      <c r="B455">
        <f>equipo18!B59</f>
        <v/>
      </c>
      <c r="C455">
        <f>equipo18!$A$6</f>
        <v/>
      </c>
      <c r="D455">
        <f>equipo18!C59</f>
        <v/>
      </c>
      <c r="E455">
        <f>equipo18!D59</f>
        <v/>
      </c>
      <c r="F455">
        <f>equipo18!E59</f>
        <v/>
      </c>
      <c r="G455">
        <f>equipo18!F59</f>
        <v/>
      </c>
      <c r="H455">
        <f>equipo18!G59</f>
        <v/>
      </c>
      <c r="I455">
        <f>equipo18!H59</f>
        <v/>
      </c>
      <c r="J455">
        <f>equipo18!I59</f>
        <v/>
      </c>
      <c r="K455">
        <f>equipo18!J59</f>
        <v/>
      </c>
      <c r="L455">
        <f>equipo18!K59</f>
        <v/>
      </c>
      <c r="M455">
        <f>equipo18!L59</f>
        <v/>
      </c>
      <c r="N455">
        <f>equipo18!M59</f>
        <v/>
      </c>
      <c r="O455">
        <f>equipo18!N59</f>
        <v/>
      </c>
      <c r="P455">
        <f>equipo18!O59</f>
        <v/>
      </c>
      <c r="Q455">
        <f>equipo18!P59</f>
        <v/>
      </c>
      <c r="R455">
        <f>equipo18!Q59</f>
        <v/>
      </c>
      <c r="S455">
        <f>equipo18!R59</f>
        <v/>
      </c>
      <c r="U455" s="1">
        <f>equipo18!T59</f>
        <v/>
      </c>
      <c r="V455" s="1">
        <f>equipo18!U59</f>
        <v/>
      </c>
      <c r="X455">
        <f>A455</f>
        <v/>
      </c>
      <c r="Y455">
        <f>U455</f>
        <v/>
      </c>
      <c r="Z455">
        <f>Y455</f>
        <v/>
      </c>
      <c r="AA455">
        <f>Z455*10000-ROW()</f>
        <v/>
      </c>
      <c r="AB455">
        <f>A455</f>
        <v/>
      </c>
      <c r="AC455">
        <f>V455</f>
        <v/>
      </c>
      <c r="AD455">
        <f>AC455</f>
        <v/>
      </c>
      <c r="AE455">
        <f>AD455*10000-ROW()</f>
        <v/>
      </c>
      <c r="AF455">
        <f>A455</f>
        <v/>
      </c>
      <c r="AG455">
        <f>I455</f>
        <v/>
      </c>
      <c r="AH455">
        <f>AG455</f>
        <v/>
      </c>
      <c r="AI455">
        <f>AH455*10000-ROW()</f>
        <v/>
      </c>
      <c r="AJ455">
        <f>A455</f>
        <v/>
      </c>
      <c r="AK455">
        <f>J455</f>
        <v/>
      </c>
      <c r="AL455">
        <f>AK455</f>
        <v/>
      </c>
      <c r="AM455">
        <f>AL455*10000-ROW()</f>
        <v/>
      </c>
      <c r="AN455">
        <f>A455</f>
        <v/>
      </c>
      <c r="AO455">
        <f>F455</f>
        <v/>
      </c>
      <c r="AP455">
        <f>AO455</f>
        <v/>
      </c>
      <c r="AQ455">
        <f>AP455*10000-ROW()</f>
        <v/>
      </c>
    </row>
    <row r="456">
      <c r="A456">
        <f>equipo18!A60</f>
        <v/>
      </c>
      <c r="B456">
        <f>equipo18!B60</f>
        <v/>
      </c>
      <c r="C456">
        <f>equipo18!$A$6</f>
        <v/>
      </c>
      <c r="D456">
        <f>equipo18!C60</f>
        <v/>
      </c>
      <c r="E456">
        <f>equipo18!D60</f>
        <v/>
      </c>
      <c r="F456">
        <f>equipo18!E60</f>
        <v/>
      </c>
      <c r="G456">
        <f>equipo18!F60</f>
        <v/>
      </c>
      <c r="H456">
        <f>equipo18!G60</f>
        <v/>
      </c>
      <c r="I456">
        <f>equipo18!H60</f>
        <v/>
      </c>
      <c r="J456">
        <f>equipo18!I60</f>
        <v/>
      </c>
      <c r="K456">
        <f>equipo18!J60</f>
        <v/>
      </c>
      <c r="L456">
        <f>equipo18!K60</f>
        <v/>
      </c>
      <c r="M456">
        <f>equipo18!L60</f>
        <v/>
      </c>
      <c r="N456">
        <f>equipo18!M60</f>
        <v/>
      </c>
      <c r="O456">
        <f>equipo18!N60</f>
        <v/>
      </c>
      <c r="P456">
        <f>equipo18!O60</f>
        <v/>
      </c>
      <c r="Q456">
        <f>equipo18!P60</f>
        <v/>
      </c>
      <c r="R456">
        <f>equipo18!Q60</f>
        <v/>
      </c>
      <c r="S456">
        <f>equipo18!R60</f>
        <v/>
      </c>
      <c r="U456" s="1">
        <f>equipo18!T60</f>
        <v/>
      </c>
      <c r="V456" s="1">
        <f>equipo18!U60</f>
        <v/>
      </c>
      <c r="X456">
        <f>A456</f>
        <v/>
      </c>
      <c r="Y456">
        <f>U456</f>
        <v/>
      </c>
      <c r="Z456">
        <f>Y456</f>
        <v/>
      </c>
      <c r="AA456">
        <f>Z456*10000-ROW()</f>
        <v/>
      </c>
      <c r="AB456">
        <f>A456</f>
        <v/>
      </c>
      <c r="AC456">
        <f>V456</f>
        <v/>
      </c>
      <c r="AD456">
        <f>AC456</f>
        <v/>
      </c>
      <c r="AE456">
        <f>AD456*10000-ROW()</f>
        <v/>
      </c>
      <c r="AF456">
        <f>A456</f>
        <v/>
      </c>
      <c r="AG456">
        <f>I456</f>
        <v/>
      </c>
      <c r="AH456">
        <f>AG456</f>
        <v/>
      </c>
      <c r="AI456">
        <f>AH456*10000-ROW()</f>
        <v/>
      </c>
      <c r="AJ456">
        <f>A456</f>
        <v/>
      </c>
      <c r="AK456">
        <f>J456</f>
        <v/>
      </c>
      <c r="AL456">
        <f>AK456</f>
        <v/>
      </c>
      <c r="AM456">
        <f>AL456*10000-ROW()</f>
        <v/>
      </c>
      <c r="AN456">
        <f>A456</f>
        <v/>
      </c>
      <c r="AO456">
        <f>F456</f>
        <v/>
      </c>
      <c r="AP456">
        <f>AO456</f>
        <v/>
      </c>
      <c r="AQ456">
        <f>AP456*10000-ROW()</f>
        <v/>
      </c>
    </row>
    <row r="457">
      <c r="A457">
        <f>equipo18!A61</f>
        <v/>
      </c>
      <c r="B457">
        <f>equipo18!B61</f>
        <v/>
      </c>
      <c r="C457">
        <f>equipo18!$A$6</f>
        <v/>
      </c>
      <c r="D457">
        <f>equipo18!C61</f>
        <v/>
      </c>
      <c r="E457">
        <f>equipo18!D61</f>
        <v/>
      </c>
      <c r="F457">
        <f>equipo18!E61</f>
        <v/>
      </c>
      <c r="G457">
        <f>equipo18!F61</f>
        <v/>
      </c>
      <c r="H457">
        <f>equipo18!G61</f>
        <v/>
      </c>
      <c r="I457">
        <f>equipo18!H61</f>
        <v/>
      </c>
      <c r="J457">
        <f>equipo18!I61</f>
        <v/>
      </c>
      <c r="K457">
        <f>equipo18!J61</f>
        <v/>
      </c>
      <c r="L457">
        <f>equipo18!K61</f>
        <v/>
      </c>
      <c r="M457">
        <f>equipo18!L61</f>
        <v/>
      </c>
      <c r="N457">
        <f>equipo18!M61</f>
        <v/>
      </c>
      <c r="O457">
        <f>equipo18!N61</f>
        <v/>
      </c>
      <c r="P457">
        <f>equipo18!O61</f>
        <v/>
      </c>
      <c r="Q457">
        <f>equipo18!P61</f>
        <v/>
      </c>
      <c r="R457">
        <f>equipo18!Q61</f>
        <v/>
      </c>
      <c r="S457">
        <f>equipo18!R61</f>
        <v/>
      </c>
      <c r="U457" s="1">
        <f>equipo18!T61</f>
        <v/>
      </c>
      <c r="V457" s="1">
        <f>equipo18!U61</f>
        <v/>
      </c>
      <c r="X457">
        <f>A457</f>
        <v/>
      </c>
      <c r="Y457">
        <f>U457</f>
        <v/>
      </c>
      <c r="Z457">
        <f>Y457</f>
        <v/>
      </c>
      <c r="AA457">
        <f>Z457*10000-ROW()</f>
        <v/>
      </c>
      <c r="AB457">
        <f>A457</f>
        <v/>
      </c>
      <c r="AC457">
        <f>V457</f>
        <v/>
      </c>
      <c r="AD457">
        <f>AC457</f>
        <v/>
      </c>
      <c r="AE457">
        <f>AD457*10000-ROW()</f>
        <v/>
      </c>
      <c r="AF457">
        <f>A457</f>
        <v/>
      </c>
      <c r="AG457">
        <f>I457</f>
        <v/>
      </c>
      <c r="AH457">
        <f>AG457</f>
        <v/>
      </c>
      <c r="AI457">
        <f>AH457*10000-ROW()</f>
        <v/>
      </c>
      <c r="AJ457">
        <f>A457</f>
        <v/>
      </c>
      <c r="AK457">
        <f>J457</f>
        <v/>
      </c>
      <c r="AL457">
        <f>AK457</f>
        <v/>
      </c>
      <c r="AM457">
        <f>AL457*10000-ROW()</f>
        <v/>
      </c>
      <c r="AN457">
        <f>A457</f>
        <v/>
      </c>
      <c r="AO457">
        <f>F457</f>
        <v/>
      </c>
      <c r="AP457">
        <f>AO457</f>
        <v/>
      </c>
      <c r="AQ457">
        <f>AP457*10000-ROW()</f>
        <v/>
      </c>
    </row>
    <row r="458">
      <c r="A458">
        <f>equipo19!A37</f>
        <v/>
      </c>
      <c r="B458">
        <f>equipo19!B37</f>
        <v/>
      </c>
      <c r="C458">
        <f>equipo19!$A$6</f>
        <v/>
      </c>
      <c r="D458">
        <f>equipo19!C37</f>
        <v/>
      </c>
      <c r="E458">
        <f>equipo19!D37</f>
        <v/>
      </c>
      <c r="F458">
        <f>equipo19!E37</f>
        <v/>
      </c>
      <c r="G458">
        <f>equipo19!F37</f>
        <v/>
      </c>
      <c r="H458">
        <f>equipo19!G37</f>
        <v/>
      </c>
      <c r="I458">
        <f>equipo19!H37</f>
        <v/>
      </c>
      <c r="J458">
        <f>equipo19!I37</f>
        <v/>
      </c>
      <c r="K458">
        <f>equipo19!J37</f>
        <v/>
      </c>
      <c r="L458">
        <f>equipo19!K37</f>
        <v/>
      </c>
      <c r="M458">
        <f>equipo19!L37</f>
        <v/>
      </c>
      <c r="N458">
        <f>equipo19!M37</f>
        <v/>
      </c>
      <c r="O458">
        <f>equipo19!N37</f>
        <v/>
      </c>
      <c r="P458">
        <f>equipo19!O37</f>
        <v/>
      </c>
      <c r="Q458">
        <f>equipo19!P37</f>
        <v/>
      </c>
      <c r="R458">
        <f>equipo19!Q37</f>
        <v/>
      </c>
      <c r="S458">
        <f>equipo19!R37</f>
        <v/>
      </c>
      <c r="U458" s="1">
        <f>equipo19!T37</f>
        <v/>
      </c>
      <c r="V458" s="1">
        <f>equipo19!U37</f>
        <v/>
      </c>
      <c r="X458">
        <f>A458</f>
        <v/>
      </c>
      <c r="Y458">
        <f>U458</f>
        <v/>
      </c>
      <c r="Z458">
        <f>Y458</f>
        <v/>
      </c>
      <c r="AA458">
        <f>Z458*10000-ROW()</f>
        <v/>
      </c>
      <c r="AB458">
        <f>A458</f>
        <v/>
      </c>
      <c r="AC458">
        <f>V458</f>
        <v/>
      </c>
      <c r="AD458">
        <f>AC458</f>
        <v/>
      </c>
      <c r="AE458">
        <f>AD458*10000-ROW()</f>
        <v/>
      </c>
      <c r="AF458">
        <f>A458</f>
        <v/>
      </c>
      <c r="AG458">
        <f>I458</f>
        <v/>
      </c>
      <c r="AH458">
        <f>AG458</f>
        <v/>
      </c>
      <c r="AI458">
        <f>AH458*10000-ROW()</f>
        <v/>
      </c>
      <c r="AJ458">
        <f>A458</f>
        <v/>
      </c>
      <c r="AK458">
        <f>J458</f>
        <v/>
      </c>
      <c r="AL458">
        <f>AK458</f>
        <v/>
      </c>
      <c r="AM458">
        <f>AL458*10000-ROW()</f>
        <v/>
      </c>
      <c r="AN458">
        <f>A458</f>
        <v/>
      </c>
      <c r="AO458">
        <f>F458</f>
        <v/>
      </c>
      <c r="AP458">
        <f>AO458</f>
        <v/>
      </c>
      <c r="AQ458">
        <f>AP458*10000-ROW()</f>
        <v/>
      </c>
    </row>
    <row r="459">
      <c r="A459">
        <f>equipo19!A38</f>
        <v/>
      </c>
      <c r="B459">
        <f>equipo19!B38</f>
        <v/>
      </c>
      <c r="C459">
        <f>equipo19!$A$6</f>
        <v/>
      </c>
      <c r="D459">
        <f>equipo19!C38</f>
        <v/>
      </c>
      <c r="E459">
        <f>equipo19!D38</f>
        <v/>
      </c>
      <c r="F459">
        <f>equipo19!E38</f>
        <v/>
      </c>
      <c r="G459">
        <f>equipo19!F38</f>
        <v/>
      </c>
      <c r="H459">
        <f>equipo19!G38</f>
        <v/>
      </c>
      <c r="I459">
        <f>equipo19!H38</f>
        <v/>
      </c>
      <c r="J459">
        <f>equipo19!I38</f>
        <v/>
      </c>
      <c r="K459">
        <f>equipo19!J38</f>
        <v/>
      </c>
      <c r="L459">
        <f>equipo19!K38</f>
        <v/>
      </c>
      <c r="M459">
        <f>equipo19!L38</f>
        <v/>
      </c>
      <c r="N459">
        <f>equipo19!M38</f>
        <v/>
      </c>
      <c r="O459">
        <f>equipo19!N38</f>
        <v/>
      </c>
      <c r="P459">
        <f>equipo19!O38</f>
        <v/>
      </c>
      <c r="Q459">
        <f>equipo19!P38</f>
        <v/>
      </c>
      <c r="R459">
        <f>equipo19!Q38</f>
        <v/>
      </c>
      <c r="S459">
        <f>equipo19!R38</f>
        <v/>
      </c>
      <c r="U459" s="1">
        <f>equipo19!T38</f>
        <v/>
      </c>
      <c r="V459" s="1">
        <f>equipo19!U38</f>
        <v/>
      </c>
      <c r="X459">
        <f>A459</f>
        <v/>
      </c>
      <c r="Y459">
        <f>U459</f>
        <v/>
      </c>
      <c r="Z459">
        <f>Y459</f>
        <v/>
      </c>
      <c r="AA459">
        <f>Z459*10000-ROW()</f>
        <v/>
      </c>
      <c r="AB459">
        <f>A459</f>
        <v/>
      </c>
      <c r="AC459">
        <f>V459</f>
        <v/>
      </c>
      <c r="AD459">
        <f>AC459</f>
        <v/>
      </c>
      <c r="AE459">
        <f>AD459*10000-ROW()</f>
        <v/>
      </c>
      <c r="AF459">
        <f>A459</f>
        <v/>
      </c>
      <c r="AG459">
        <f>I459</f>
        <v/>
      </c>
      <c r="AH459">
        <f>AG459</f>
        <v/>
      </c>
      <c r="AI459">
        <f>AH459*10000-ROW()</f>
        <v/>
      </c>
      <c r="AJ459">
        <f>A459</f>
        <v/>
      </c>
      <c r="AK459">
        <f>J459</f>
        <v/>
      </c>
      <c r="AL459">
        <f>AK459</f>
        <v/>
      </c>
      <c r="AM459">
        <f>AL459*10000-ROW()</f>
        <v/>
      </c>
      <c r="AN459">
        <f>A459</f>
        <v/>
      </c>
      <c r="AO459">
        <f>F459</f>
        <v/>
      </c>
      <c r="AP459">
        <f>AO459</f>
        <v/>
      </c>
      <c r="AQ459">
        <f>AP459*10000-ROW()</f>
        <v/>
      </c>
    </row>
    <row r="460">
      <c r="A460">
        <f>equipo19!A39</f>
        <v/>
      </c>
      <c r="B460">
        <f>equipo19!B39</f>
        <v/>
      </c>
      <c r="C460">
        <f>equipo19!$A$6</f>
        <v/>
      </c>
      <c r="D460">
        <f>equipo19!C39</f>
        <v/>
      </c>
      <c r="E460">
        <f>equipo19!D39</f>
        <v/>
      </c>
      <c r="F460">
        <f>equipo19!E39</f>
        <v/>
      </c>
      <c r="G460">
        <f>equipo19!F39</f>
        <v/>
      </c>
      <c r="H460">
        <f>equipo19!G39</f>
        <v/>
      </c>
      <c r="I460">
        <f>equipo19!H39</f>
        <v/>
      </c>
      <c r="J460">
        <f>equipo19!I39</f>
        <v/>
      </c>
      <c r="K460">
        <f>equipo19!J39</f>
        <v/>
      </c>
      <c r="L460">
        <f>equipo19!K39</f>
        <v/>
      </c>
      <c r="M460">
        <f>equipo19!L39</f>
        <v/>
      </c>
      <c r="N460">
        <f>equipo19!M39</f>
        <v/>
      </c>
      <c r="O460">
        <f>equipo19!N39</f>
        <v/>
      </c>
      <c r="P460">
        <f>equipo19!O39</f>
        <v/>
      </c>
      <c r="Q460">
        <f>equipo19!P39</f>
        <v/>
      </c>
      <c r="R460">
        <f>equipo19!Q39</f>
        <v/>
      </c>
      <c r="S460">
        <f>equipo19!R39</f>
        <v/>
      </c>
      <c r="U460" s="1">
        <f>equipo19!T39</f>
        <v/>
      </c>
      <c r="V460" s="1">
        <f>equipo19!U39</f>
        <v/>
      </c>
      <c r="X460">
        <f>A460</f>
        <v/>
      </c>
      <c r="Y460">
        <f>U460</f>
        <v/>
      </c>
      <c r="Z460">
        <f>Y460</f>
        <v/>
      </c>
      <c r="AA460">
        <f>Z460*10000-ROW()</f>
        <v/>
      </c>
      <c r="AB460">
        <f>A460</f>
        <v/>
      </c>
      <c r="AC460">
        <f>V460</f>
        <v/>
      </c>
      <c r="AD460">
        <f>AC460</f>
        <v/>
      </c>
      <c r="AE460">
        <f>AD460*10000-ROW()</f>
        <v/>
      </c>
      <c r="AF460">
        <f>A460</f>
        <v/>
      </c>
      <c r="AG460">
        <f>I460</f>
        <v/>
      </c>
      <c r="AH460">
        <f>AG460</f>
        <v/>
      </c>
      <c r="AI460">
        <f>AH460*10000-ROW()</f>
        <v/>
      </c>
      <c r="AJ460">
        <f>A460</f>
        <v/>
      </c>
      <c r="AK460">
        <f>J460</f>
        <v/>
      </c>
      <c r="AL460">
        <f>AK460</f>
        <v/>
      </c>
      <c r="AM460">
        <f>AL460*10000-ROW()</f>
        <v/>
      </c>
      <c r="AN460">
        <f>A460</f>
        <v/>
      </c>
      <c r="AO460">
        <f>F460</f>
        <v/>
      </c>
      <c r="AP460">
        <f>AO460</f>
        <v/>
      </c>
      <c r="AQ460">
        <f>AP460*10000-ROW()</f>
        <v/>
      </c>
    </row>
    <row r="461">
      <c r="A461">
        <f>equipo19!A40</f>
        <v/>
      </c>
      <c r="B461">
        <f>equipo19!B40</f>
        <v/>
      </c>
      <c r="C461">
        <f>equipo19!$A$6</f>
        <v/>
      </c>
      <c r="D461">
        <f>equipo19!C40</f>
        <v/>
      </c>
      <c r="E461">
        <f>equipo19!D40</f>
        <v/>
      </c>
      <c r="F461">
        <f>equipo19!E40</f>
        <v/>
      </c>
      <c r="G461">
        <f>equipo19!F40</f>
        <v/>
      </c>
      <c r="H461">
        <f>equipo19!G40</f>
        <v/>
      </c>
      <c r="I461">
        <f>equipo19!H40</f>
        <v/>
      </c>
      <c r="J461">
        <f>equipo19!I40</f>
        <v/>
      </c>
      <c r="K461">
        <f>equipo19!J40</f>
        <v/>
      </c>
      <c r="L461">
        <f>equipo19!K40</f>
        <v/>
      </c>
      <c r="M461">
        <f>equipo19!L40</f>
        <v/>
      </c>
      <c r="N461">
        <f>equipo19!M40</f>
        <v/>
      </c>
      <c r="O461">
        <f>equipo19!N40</f>
        <v/>
      </c>
      <c r="P461">
        <f>equipo19!O40</f>
        <v/>
      </c>
      <c r="Q461">
        <f>equipo19!P40</f>
        <v/>
      </c>
      <c r="R461">
        <f>equipo19!Q40</f>
        <v/>
      </c>
      <c r="S461">
        <f>equipo19!R40</f>
        <v/>
      </c>
      <c r="U461" s="1">
        <f>equipo19!T40</f>
        <v/>
      </c>
      <c r="V461" s="1">
        <f>equipo19!U40</f>
        <v/>
      </c>
      <c r="X461">
        <f>A461</f>
        <v/>
      </c>
      <c r="Y461">
        <f>U461</f>
        <v/>
      </c>
      <c r="Z461">
        <f>Y461</f>
        <v/>
      </c>
      <c r="AA461">
        <f>Z461*10000-ROW()</f>
        <v/>
      </c>
      <c r="AB461">
        <f>A461</f>
        <v/>
      </c>
      <c r="AC461">
        <f>V461</f>
        <v/>
      </c>
      <c r="AD461">
        <f>AC461</f>
        <v/>
      </c>
      <c r="AE461">
        <f>AD461*10000-ROW()</f>
        <v/>
      </c>
      <c r="AF461">
        <f>A461</f>
        <v/>
      </c>
      <c r="AG461">
        <f>I461</f>
        <v/>
      </c>
      <c r="AH461">
        <f>AG461</f>
        <v/>
      </c>
      <c r="AI461">
        <f>AH461*10000-ROW()</f>
        <v/>
      </c>
      <c r="AJ461">
        <f>A461</f>
        <v/>
      </c>
      <c r="AK461">
        <f>J461</f>
        <v/>
      </c>
      <c r="AL461">
        <f>AK461</f>
        <v/>
      </c>
      <c r="AM461">
        <f>AL461*10000-ROW()</f>
        <v/>
      </c>
      <c r="AN461">
        <f>A461</f>
        <v/>
      </c>
      <c r="AO461">
        <f>F461</f>
        <v/>
      </c>
      <c r="AP461">
        <f>AO461</f>
        <v/>
      </c>
      <c r="AQ461">
        <f>AP461*10000-ROW()</f>
        <v/>
      </c>
    </row>
    <row r="462">
      <c r="A462">
        <f>equipo19!A41</f>
        <v/>
      </c>
      <c r="B462">
        <f>equipo19!B41</f>
        <v/>
      </c>
      <c r="C462">
        <f>equipo19!$A$6</f>
        <v/>
      </c>
      <c r="D462">
        <f>equipo19!C41</f>
        <v/>
      </c>
      <c r="E462">
        <f>equipo19!D41</f>
        <v/>
      </c>
      <c r="F462">
        <f>equipo19!E41</f>
        <v/>
      </c>
      <c r="G462">
        <f>equipo19!F41</f>
        <v/>
      </c>
      <c r="H462">
        <f>equipo19!G41</f>
        <v/>
      </c>
      <c r="I462">
        <f>equipo19!H41</f>
        <v/>
      </c>
      <c r="J462">
        <f>equipo19!I41</f>
        <v/>
      </c>
      <c r="K462">
        <f>equipo19!J41</f>
        <v/>
      </c>
      <c r="L462">
        <f>equipo19!K41</f>
        <v/>
      </c>
      <c r="M462">
        <f>equipo19!L41</f>
        <v/>
      </c>
      <c r="N462">
        <f>equipo19!M41</f>
        <v/>
      </c>
      <c r="O462">
        <f>equipo19!N41</f>
        <v/>
      </c>
      <c r="P462">
        <f>equipo19!O41</f>
        <v/>
      </c>
      <c r="Q462">
        <f>equipo19!P41</f>
        <v/>
      </c>
      <c r="R462">
        <f>equipo19!Q41</f>
        <v/>
      </c>
      <c r="S462">
        <f>equipo19!R41</f>
        <v/>
      </c>
      <c r="U462" s="1">
        <f>equipo19!T41</f>
        <v/>
      </c>
      <c r="V462" s="1">
        <f>equipo19!U41</f>
        <v/>
      </c>
      <c r="X462">
        <f>A462</f>
        <v/>
      </c>
      <c r="Y462">
        <f>U462</f>
        <v/>
      </c>
      <c r="Z462">
        <f>Y462</f>
        <v/>
      </c>
      <c r="AA462">
        <f>Z462*10000-ROW()</f>
        <v/>
      </c>
      <c r="AB462">
        <f>A462</f>
        <v/>
      </c>
      <c r="AC462">
        <f>V462</f>
        <v/>
      </c>
      <c r="AD462">
        <f>AC462</f>
        <v/>
      </c>
      <c r="AE462">
        <f>AD462*10000-ROW()</f>
        <v/>
      </c>
      <c r="AF462">
        <f>A462</f>
        <v/>
      </c>
      <c r="AG462">
        <f>I462</f>
        <v/>
      </c>
      <c r="AH462">
        <f>AG462</f>
        <v/>
      </c>
      <c r="AI462">
        <f>AH462*10000-ROW()</f>
        <v/>
      </c>
      <c r="AJ462">
        <f>A462</f>
        <v/>
      </c>
      <c r="AK462">
        <f>J462</f>
        <v/>
      </c>
      <c r="AL462">
        <f>AK462</f>
        <v/>
      </c>
      <c r="AM462">
        <f>AL462*10000-ROW()</f>
        <v/>
      </c>
      <c r="AN462">
        <f>A462</f>
        <v/>
      </c>
      <c r="AO462">
        <f>F462</f>
        <v/>
      </c>
      <c r="AP462">
        <f>AO462</f>
        <v/>
      </c>
      <c r="AQ462">
        <f>AP462*10000-ROW()</f>
        <v/>
      </c>
    </row>
    <row r="463">
      <c r="A463">
        <f>equipo19!A42</f>
        <v/>
      </c>
      <c r="B463">
        <f>equipo19!B42</f>
        <v/>
      </c>
      <c r="C463">
        <f>equipo19!$A$6</f>
        <v/>
      </c>
      <c r="D463">
        <f>equipo19!C42</f>
        <v/>
      </c>
      <c r="E463">
        <f>equipo19!D42</f>
        <v/>
      </c>
      <c r="F463">
        <f>equipo19!E42</f>
        <v/>
      </c>
      <c r="G463">
        <f>equipo19!F42</f>
        <v/>
      </c>
      <c r="H463">
        <f>equipo19!G42</f>
        <v/>
      </c>
      <c r="I463">
        <f>equipo19!H42</f>
        <v/>
      </c>
      <c r="J463">
        <f>equipo19!I42</f>
        <v/>
      </c>
      <c r="K463">
        <f>equipo19!J42</f>
        <v/>
      </c>
      <c r="L463">
        <f>equipo19!K42</f>
        <v/>
      </c>
      <c r="M463">
        <f>equipo19!L42</f>
        <v/>
      </c>
      <c r="N463">
        <f>equipo19!M42</f>
        <v/>
      </c>
      <c r="O463">
        <f>equipo19!N42</f>
        <v/>
      </c>
      <c r="P463">
        <f>equipo19!O42</f>
        <v/>
      </c>
      <c r="Q463">
        <f>equipo19!P42</f>
        <v/>
      </c>
      <c r="R463">
        <f>equipo19!Q42</f>
        <v/>
      </c>
      <c r="S463">
        <f>equipo19!R42</f>
        <v/>
      </c>
      <c r="U463" s="1">
        <f>equipo19!T42</f>
        <v/>
      </c>
      <c r="V463" s="1">
        <f>equipo19!U42</f>
        <v/>
      </c>
      <c r="X463">
        <f>A463</f>
        <v/>
      </c>
      <c r="Y463">
        <f>U463</f>
        <v/>
      </c>
      <c r="Z463">
        <f>Y463</f>
        <v/>
      </c>
      <c r="AA463">
        <f>Z463*10000-ROW()</f>
        <v/>
      </c>
      <c r="AB463">
        <f>A463</f>
        <v/>
      </c>
      <c r="AC463">
        <f>V463</f>
        <v/>
      </c>
      <c r="AD463">
        <f>AC463</f>
        <v/>
      </c>
      <c r="AE463">
        <f>AD463*10000-ROW()</f>
        <v/>
      </c>
      <c r="AF463">
        <f>A463</f>
        <v/>
      </c>
      <c r="AG463">
        <f>I463</f>
        <v/>
      </c>
      <c r="AH463">
        <f>AG463</f>
        <v/>
      </c>
      <c r="AI463">
        <f>AH463*10000-ROW()</f>
        <v/>
      </c>
      <c r="AJ463">
        <f>A463</f>
        <v/>
      </c>
      <c r="AK463">
        <f>J463</f>
        <v/>
      </c>
      <c r="AL463">
        <f>AK463</f>
        <v/>
      </c>
      <c r="AM463">
        <f>AL463*10000-ROW()</f>
        <v/>
      </c>
      <c r="AN463">
        <f>A463</f>
        <v/>
      </c>
      <c r="AO463">
        <f>F463</f>
        <v/>
      </c>
      <c r="AP463">
        <f>AO463</f>
        <v/>
      </c>
      <c r="AQ463">
        <f>AP463*10000-ROW()</f>
        <v/>
      </c>
    </row>
    <row r="464">
      <c r="A464">
        <f>equipo19!A43</f>
        <v/>
      </c>
      <c r="B464">
        <f>equipo19!B43</f>
        <v/>
      </c>
      <c r="C464">
        <f>equipo19!$A$6</f>
        <v/>
      </c>
      <c r="D464">
        <f>equipo19!C43</f>
        <v/>
      </c>
      <c r="E464">
        <f>equipo19!D43</f>
        <v/>
      </c>
      <c r="F464">
        <f>equipo19!E43</f>
        <v/>
      </c>
      <c r="G464">
        <f>equipo19!F43</f>
        <v/>
      </c>
      <c r="H464">
        <f>equipo19!G43</f>
        <v/>
      </c>
      <c r="I464">
        <f>equipo19!H43</f>
        <v/>
      </c>
      <c r="J464">
        <f>equipo19!I43</f>
        <v/>
      </c>
      <c r="K464">
        <f>equipo19!J43</f>
        <v/>
      </c>
      <c r="L464">
        <f>equipo19!K43</f>
        <v/>
      </c>
      <c r="M464">
        <f>equipo19!L43</f>
        <v/>
      </c>
      <c r="N464">
        <f>equipo19!M43</f>
        <v/>
      </c>
      <c r="O464">
        <f>equipo19!N43</f>
        <v/>
      </c>
      <c r="P464">
        <f>equipo19!O43</f>
        <v/>
      </c>
      <c r="Q464">
        <f>equipo19!P43</f>
        <v/>
      </c>
      <c r="R464">
        <f>equipo19!Q43</f>
        <v/>
      </c>
      <c r="S464">
        <f>equipo19!R43</f>
        <v/>
      </c>
      <c r="U464" s="1">
        <f>equipo19!T43</f>
        <v/>
      </c>
      <c r="V464" s="1">
        <f>equipo19!U43</f>
        <v/>
      </c>
      <c r="X464">
        <f>A464</f>
        <v/>
      </c>
      <c r="Y464">
        <f>U464</f>
        <v/>
      </c>
      <c r="Z464">
        <f>Y464</f>
        <v/>
      </c>
      <c r="AA464">
        <f>Z464*10000-ROW()</f>
        <v/>
      </c>
      <c r="AB464">
        <f>A464</f>
        <v/>
      </c>
      <c r="AC464">
        <f>V464</f>
        <v/>
      </c>
      <c r="AD464">
        <f>AC464</f>
        <v/>
      </c>
      <c r="AE464">
        <f>AD464*10000-ROW()</f>
        <v/>
      </c>
      <c r="AF464">
        <f>A464</f>
        <v/>
      </c>
      <c r="AG464">
        <f>I464</f>
        <v/>
      </c>
      <c r="AH464">
        <f>AG464</f>
        <v/>
      </c>
      <c r="AI464">
        <f>AH464*10000-ROW()</f>
        <v/>
      </c>
      <c r="AJ464">
        <f>A464</f>
        <v/>
      </c>
      <c r="AK464">
        <f>J464</f>
        <v/>
      </c>
      <c r="AL464">
        <f>AK464</f>
        <v/>
      </c>
      <c r="AM464">
        <f>AL464*10000-ROW()</f>
        <v/>
      </c>
      <c r="AN464">
        <f>A464</f>
        <v/>
      </c>
      <c r="AO464">
        <f>F464</f>
        <v/>
      </c>
      <c r="AP464">
        <f>AO464</f>
        <v/>
      </c>
      <c r="AQ464">
        <f>AP464*10000-ROW()</f>
        <v/>
      </c>
    </row>
    <row r="465">
      <c r="A465">
        <f>equipo19!A44</f>
        <v/>
      </c>
      <c r="B465">
        <f>equipo19!B44</f>
        <v/>
      </c>
      <c r="C465">
        <f>equipo19!$A$6</f>
        <v/>
      </c>
      <c r="D465">
        <f>equipo19!C44</f>
        <v/>
      </c>
      <c r="E465">
        <f>equipo19!D44</f>
        <v/>
      </c>
      <c r="F465">
        <f>equipo19!E44</f>
        <v/>
      </c>
      <c r="G465">
        <f>equipo19!F44</f>
        <v/>
      </c>
      <c r="H465">
        <f>equipo19!G44</f>
        <v/>
      </c>
      <c r="I465">
        <f>equipo19!H44</f>
        <v/>
      </c>
      <c r="J465">
        <f>equipo19!I44</f>
        <v/>
      </c>
      <c r="K465">
        <f>equipo19!J44</f>
        <v/>
      </c>
      <c r="L465">
        <f>equipo19!K44</f>
        <v/>
      </c>
      <c r="M465">
        <f>equipo19!L44</f>
        <v/>
      </c>
      <c r="N465">
        <f>equipo19!M44</f>
        <v/>
      </c>
      <c r="O465">
        <f>equipo19!N44</f>
        <v/>
      </c>
      <c r="P465">
        <f>equipo19!O44</f>
        <v/>
      </c>
      <c r="Q465">
        <f>equipo19!P44</f>
        <v/>
      </c>
      <c r="R465">
        <f>equipo19!Q44</f>
        <v/>
      </c>
      <c r="S465">
        <f>equipo19!R44</f>
        <v/>
      </c>
      <c r="U465" s="1">
        <f>equipo19!T44</f>
        <v/>
      </c>
      <c r="V465" s="1">
        <f>equipo19!U44</f>
        <v/>
      </c>
      <c r="X465">
        <f>A465</f>
        <v/>
      </c>
      <c r="Y465">
        <f>U465</f>
        <v/>
      </c>
      <c r="Z465">
        <f>Y465</f>
        <v/>
      </c>
      <c r="AA465">
        <f>Z465*10000-ROW()</f>
        <v/>
      </c>
      <c r="AB465">
        <f>A465</f>
        <v/>
      </c>
      <c r="AC465">
        <f>V465</f>
        <v/>
      </c>
      <c r="AD465">
        <f>AC465</f>
        <v/>
      </c>
      <c r="AE465">
        <f>AD465*10000-ROW()</f>
        <v/>
      </c>
      <c r="AF465">
        <f>A465</f>
        <v/>
      </c>
      <c r="AG465">
        <f>I465</f>
        <v/>
      </c>
      <c r="AH465">
        <f>AG465</f>
        <v/>
      </c>
      <c r="AI465">
        <f>AH465*10000-ROW()</f>
        <v/>
      </c>
      <c r="AJ465">
        <f>A465</f>
        <v/>
      </c>
      <c r="AK465">
        <f>J465</f>
        <v/>
      </c>
      <c r="AL465">
        <f>AK465</f>
        <v/>
      </c>
      <c r="AM465">
        <f>AL465*10000-ROW()</f>
        <v/>
      </c>
      <c r="AN465">
        <f>A465</f>
        <v/>
      </c>
      <c r="AO465">
        <f>F465</f>
        <v/>
      </c>
      <c r="AP465">
        <f>AO465</f>
        <v/>
      </c>
      <c r="AQ465">
        <f>AP465*10000-ROW()</f>
        <v/>
      </c>
    </row>
    <row r="466">
      <c r="A466">
        <f>equipo19!A45</f>
        <v/>
      </c>
      <c r="B466">
        <f>equipo19!B45</f>
        <v/>
      </c>
      <c r="C466">
        <f>equipo19!$A$6</f>
        <v/>
      </c>
      <c r="D466">
        <f>equipo19!C45</f>
        <v/>
      </c>
      <c r="E466">
        <f>equipo19!D45</f>
        <v/>
      </c>
      <c r="F466">
        <f>equipo19!E45</f>
        <v/>
      </c>
      <c r="G466">
        <f>equipo19!F45</f>
        <v/>
      </c>
      <c r="H466">
        <f>equipo19!G45</f>
        <v/>
      </c>
      <c r="I466">
        <f>equipo19!H45</f>
        <v/>
      </c>
      <c r="J466">
        <f>equipo19!I45</f>
        <v/>
      </c>
      <c r="K466">
        <f>equipo19!J45</f>
        <v/>
      </c>
      <c r="L466">
        <f>equipo19!K45</f>
        <v/>
      </c>
      <c r="M466">
        <f>equipo19!L45</f>
        <v/>
      </c>
      <c r="N466">
        <f>equipo19!M45</f>
        <v/>
      </c>
      <c r="O466">
        <f>equipo19!N45</f>
        <v/>
      </c>
      <c r="P466">
        <f>equipo19!O45</f>
        <v/>
      </c>
      <c r="Q466">
        <f>equipo19!P45</f>
        <v/>
      </c>
      <c r="R466">
        <f>equipo19!Q45</f>
        <v/>
      </c>
      <c r="S466">
        <f>equipo19!R45</f>
        <v/>
      </c>
      <c r="U466" s="1">
        <f>equipo19!T45</f>
        <v/>
      </c>
      <c r="V466" s="1">
        <f>equipo19!U45</f>
        <v/>
      </c>
      <c r="X466">
        <f>A466</f>
        <v/>
      </c>
      <c r="Y466">
        <f>U466</f>
        <v/>
      </c>
      <c r="Z466">
        <f>Y466</f>
        <v/>
      </c>
      <c r="AA466">
        <f>Z466*10000-ROW()</f>
        <v/>
      </c>
      <c r="AB466">
        <f>A466</f>
        <v/>
      </c>
      <c r="AC466">
        <f>V466</f>
        <v/>
      </c>
      <c r="AD466">
        <f>AC466</f>
        <v/>
      </c>
      <c r="AE466">
        <f>AD466*10000-ROW()</f>
        <v/>
      </c>
      <c r="AF466">
        <f>A466</f>
        <v/>
      </c>
      <c r="AG466">
        <f>I466</f>
        <v/>
      </c>
      <c r="AH466">
        <f>AG466</f>
        <v/>
      </c>
      <c r="AI466">
        <f>AH466*10000-ROW()</f>
        <v/>
      </c>
      <c r="AJ466">
        <f>A466</f>
        <v/>
      </c>
      <c r="AK466">
        <f>J466</f>
        <v/>
      </c>
      <c r="AL466">
        <f>AK466</f>
        <v/>
      </c>
      <c r="AM466">
        <f>AL466*10000-ROW()</f>
        <v/>
      </c>
      <c r="AN466">
        <f>A466</f>
        <v/>
      </c>
      <c r="AO466">
        <f>F466</f>
        <v/>
      </c>
      <c r="AP466">
        <f>AO466</f>
        <v/>
      </c>
      <c r="AQ466">
        <f>AP466*10000-ROW()</f>
        <v/>
      </c>
    </row>
    <row r="467">
      <c r="A467">
        <f>equipo19!A46</f>
        <v/>
      </c>
      <c r="B467">
        <f>equipo19!B46</f>
        <v/>
      </c>
      <c r="C467">
        <f>equipo19!$A$6</f>
        <v/>
      </c>
      <c r="D467">
        <f>equipo19!C46</f>
        <v/>
      </c>
      <c r="E467">
        <f>equipo19!D46</f>
        <v/>
      </c>
      <c r="F467">
        <f>equipo19!E46</f>
        <v/>
      </c>
      <c r="G467">
        <f>equipo19!F46</f>
        <v/>
      </c>
      <c r="H467">
        <f>equipo19!G46</f>
        <v/>
      </c>
      <c r="I467">
        <f>equipo19!H46</f>
        <v/>
      </c>
      <c r="J467">
        <f>equipo19!I46</f>
        <v/>
      </c>
      <c r="K467">
        <f>equipo19!J46</f>
        <v/>
      </c>
      <c r="L467">
        <f>equipo19!K46</f>
        <v/>
      </c>
      <c r="M467">
        <f>equipo19!L46</f>
        <v/>
      </c>
      <c r="N467">
        <f>equipo19!M46</f>
        <v/>
      </c>
      <c r="O467">
        <f>equipo19!N46</f>
        <v/>
      </c>
      <c r="P467">
        <f>equipo19!O46</f>
        <v/>
      </c>
      <c r="Q467">
        <f>equipo19!P46</f>
        <v/>
      </c>
      <c r="R467">
        <f>equipo19!Q46</f>
        <v/>
      </c>
      <c r="S467">
        <f>equipo19!R46</f>
        <v/>
      </c>
      <c r="U467" s="1">
        <f>equipo19!T46</f>
        <v/>
      </c>
      <c r="V467" s="1">
        <f>equipo19!U46</f>
        <v/>
      </c>
      <c r="X467">
        <f>A467</f>
        <v/>
      </c>
      <c r="Y467">
        <f>U467</f>
        <v/>
      </c>
      <c r="Z467">
        <f>Y467</f>
        <v/>
      </c>
      <c r="AA467">
        <f>Z467*10000-ROW()</f>
        <v/>
      </c>
      <c r="AB467">
        <f>A467</f>
        <v/>
      </c>
      <c r="AC467">
        <f>V467</f>
        <v/>
      </c>
      <c r="AD467">
        <f>AC467</f>
        <v/>
      </c>
      <c r="AE467">
        <f>AD467*10000-ROW()</f>
        <v/>
      </c>
      <c r="AF467">
        <f>A467</f>
        <v/>
      </c>
      <c r="AG467">
        <f>I467</f>
        <v/>
      </c>
      <c r="AH467">
        <f>AG467</f>
        <v/>
      </c>
      <c r="AI467">
        <f>AH467*10000-ROW()</f>
        <v/>
      </c>
      <c r="AJ467">
        <f>A467</f>
        <v/>
      </c>
      <c r="AK467">
        <f>J467</f>
        <v/>
      </c>
      <c r="AL467">
        <f>AK467</f>
        <v/>
      </c>
      <c r="AM467">
        <f>AL467*10000-ROW()</f>
        <v/>
      </c>
      <c r="AN467">
        <f>A467</f>
        <v/>
      </c>
      <c r="AO467">
        <f>F467</f>
        <v/>
      </c>
      <c r="AP467">
        <f>AO467</f>
        <v/>
      </c>
      <c r="AQ467">
        <f>AP467*10000-ROW()</f>
        <v/>
      </c>
    </row>
    <row r="468">
      <c r="A468">
        <f>equipo19!A47</f>
        <v/>
      </c>
      <c r="B468">
        <f>equipo19!B47</f>
        <v/>
      </c>
      <c r="C468">
        <f>equipo19!$A$6</f>
        <v/>
      </c>
      <c r="D468">
        <f>equipo19!C47</f>
        <v/>
      </c>
      <c r="E468">
        <f>equipo19!D47</f>
        <v/>
      </c>
      <c r="F468">
        <f>equipo19!E47</f>
        <v/>
      </c>
      <c r="G468">
        <f>equipo19!F47</f>
        <v/>
      </c>
      <c r="H468">
        <f>equipo19!G47</f>
        <v/>
      </c>
      <c r="I468">
        <f>equipo19!H47</f>
        <v/>
      </c>
      <c r="J468">
        <f>equipo19!I47</f>
        <v/>
      </c>
      <c r="K468">
        <f>equipo19!J47</f>
        <v/>
      </c>
      <c r="L468">
        <f>equipo19!K47</f>
        <v/>
      </c>
      <c r="M468">
        <f>equipo19!L47</f>
        <v/>
      </c>
      <c r="N468">
        <f>equipo19!M47</f>
        <v/>
      </c>
      <c r="O468">
        <f>equipo19!N47</f>
        <v/>
      </c>
      <c r="P468">
        <f>equipo19!O47</f>
        <v/>
      </c>
      <c r="Q468">
        <f>equipo19!P47</f>
        <v/>
      </c>
      <c r="R468">
        <f>equipo19!Q47</f>
        <v/>
      </c>
      <c r="S468">
        <f>equipo19!R47</f>
        <v/>
      </c>
      <c r="U468" s="1">
        <f>equipo19!T47</f>
        <v/>
      </c>
      <c r="V468" s="1">
        <f>equipo19!U47</f>
        <v/>
      </c>
      <c r="X468">
        <f>A468</f>
        <v/>
      </c>
      <c r="Y468">
        <f>U468</f>
        <v/>
      </c>
      <c r="Z468">
        <f>Y468</f>
        <v/>
      </c>
      <c r="AA468">
        <f>Z468*10000-ROW()</f>
        <v/>
      </c>
      <c r="AB468">
        <f>A468</f>
        <v/>
      </c>
      <c r="AC468">
        <f>V468</f>
        <v/>
      </c>
      <c r="AD468">
        <f>AC468</f>
        <v/>
      </c>
      <c r="AE468">
        <f>AD468*10000-ROW()</f>
        <v/>
      </c>
      <c r="AF468">
        <f>A468</f>
        <v/>
      </c>
      <c r="AG468">
        <f>I468</f>
        <v/>
      </c>
      <c r="AH468">
        <f>AG468</f>
        <v/>
      </c>
      <c r="AI468">
        <f>AH468*10000-ROW()</f>
        <v/>
      </c>
      <c r="AJ468">
        <f>A468</f>
        <v/>
      </c>
      <c r="AK468">
        <f>J468</f>
        <v/>
      </c>
      <c r="AL468">
        <f>AK468</f>
        <v/>
      </c>
      <c r="AM468">
        <f>AL468*10000-ROW()</f>
        <v/>
      </c>
      <c r="AN468">
        <f>A468</f>
        <v/>
      </c>
      <c r="AO468">
        <f>F468</f>
        <v/>
      </c>
      <c r="AP468">
        <f>AO468</f>
        <v/>
      </c>
      <c r="AQ468">
        <f>AP468*10000-ROW()</f>
        <v/>
      </c>
    </row>
    <row r="469">
      <c r="A469">
        <f>equipo19!A48</f>
        <v/>
      </c>
      <c r="B469">
        <f>equipo19!B48</f>
        <v/>
      </c>
      <c r="C469">
        <f>equipo19!$A$6</f>
        <v/>
      </c>
      <c r="D469">
        <f>equipo19!C48</f>
        <v/>
      </c>
      <c r="E469">
        <f>equipo19!D48</f>
        <v/>
      </c>
      <c r="F469">
        <f>equipo19!E48</f>
        <v/>
      </c>
      <c r="G469">
        <f>equipo19!F48</f>
        <v/>
      </c>
      <c r="H469">
        <f>equipo19!G48</f>
        <v/>
      </c>
      <c r="I469">
        <f>equipo19!H48</f>
        <v/>
      </c>
      <c r="J469">
        <f>equipo19!I48</f>
        <v/>
      </c>
      <c r="K469">
        <f>equipo19!J48</f>
        <v/>
      </c>
      <c r="L469">
        <f>equipo19!K48</f>
        <v/>
      </c>
      <c r="M469">
        <f>equipo19!L48</f>
        <v/>
      </c>
      <c r="N469">
        <f>equipo19!M48</f>
        <v/>
      </c>
      <c r="O469">
        <f>equipo19!N48</f>
        <v/>
      </c>
      <c r="P469">
        <f>equipo19!O48</f>
        <v/>
      </c>
      <c r="Q469">
        <f>equipo19!P48</f>
        <v/>
      </c>
      <c r="R469">
        <f>equipo19!Q48</f>
        <v/>
      </c>
      <c r="S469">
        <f>equipo19!R48</f>
        <v/>
      </c>
      <c r="U469" s="1">
        <f>equipo19!T48</f>
        <v/>
      </c>
      <c r="V469" s="1">
        <f>equipo19!U48</f>
        <v/>
      </c>
      <c r="X469">
        <f>A469</f>
        <v/>
      </c>
      <c r="Y469">
        <f>U469</f>
        <v/>
      </c>
      <c r="Z469">
        <f>Y469</f>
        <v/>
      </c>
      <c r="AA469">
        <f>Z469*10000-ROW()</f>
        <v/>
      </c>
      <c r="AB469">
        <f>A469</f>
        <v/>
      </c>
      <c r="AC469">
        <f>V469</f>
        <v/>
      </c>
      <c r="AD469">
        <f>AC469</f>
        <v/>
      </c>
      <c r="AE469">
        <f>AD469*10000-ROW()</f>
        <v/>
      </c>
      <c r="AF469">
        <f>A469</f>
        <v/>
      </c>
      <c r="AG469">
        <f>I469</f>
        <v/>
      </c>
      <c r="AH469">
        <f>AG469</f>
        <v/>
      </c>
      <c r="AI469">
        <f>AH469*10000-ROW()</f>
        <v/>
      </c>
      <c r="AJ469">
        <f>A469</f>
        <v/>
      </c>
      <c r="AK469">
        <f>J469</f>
        <v/>
      </c>
      <c r="AL469">
        <f>AK469</f>
        <v/>
      </c>
      <c r="AM469">
        <f>AL469*10000-ROW()</f>
        <v/>
      </c>
      <c r="AN469">
        <f>A469</f>
        <v/>
      </c>
      <c r="AO469">
        <f>F469</f>
        <v/>
      </c>
      <c r="AP469">
        <f>AO469</f>
        <v/>
      </c>
      <c r="AQ469">
        <f>AP469*10000-ROW()</f>
        <v/>
      </c>
    </row>
    <row r="470">
      <c r="A470">
        <f>equipo19!A49</f>
        <v/>
      </c>
      <c r="B470">
        <f>equipo19!B49</f>
        <v/>
      </c>
      <c r="C470">
        <f>equipo19!$A$6</f>
        <v/>
      </c>
      <c r="D470">
        <f>equipo19!C49</f>
        <v/>
      </c>
      <c r="E470">
        <f>equipo19!D49</f>
        <v/>
      </c>
      <c r="F470">
        <f>equipo19!E49</f>
        <v/>
      </c>
      <c r="G470">
        <f>equipo19!F49</f>
        <v/>
      </c>
      <c r="H470">
        <f>equipo19!G49</f>
        <v/>
      </c>
      <c r="I470">
        <f>equipo19!H49</f>
        <v/>
      </c>
      <c r="J470">
        <f>equipo19!I49</f>
        <v/>
      </c>
      <c r="K470">
        <f>equipo19!J49</f>
        <v/>
      </c>
      <c r="L470">
        <f>equipo19!K49</f>
        <v/>
      </c>
      <c r="M470">
        <f>equipo19!L49</f>
        <v/>
      </c>
      <c r="N470">
        <f>equipo19!M49</f>
        <v/>
      </c>
      <c r="O470">
        <f>equipo19!N49</f>
        <v/>
      </c>
      <c r="P470">
        <f>equipo19!O49</f>
        <v/>
      </c>
      <c r="Q470">
        <f>equipo19!P49</f>
        <v/>
      </c>
      <c r="R470">
        <f>equipo19!Q49</f>
        <v/>
      </c>
      <c r="S470">
        <f>equipo19!R49</f>
        <v/>
      </c>
      <c r="U470" s="1">
        <f>equipo19!T49</f>
        <v/>
      </c>
      <c r="V470" s="1">
        <f>equipo19!U49</f>
        <v/>
      </c>
      <c r="X470">
        <f>A470</f>
        <v/>
      </c>
      <c r="Y470">
        <f>U470</f>
        <v/>
      </c>
      <c r="Z470">
        <f>Y470</f>
        <v/>
      </c>
      <c r="AA470">
        <f>Z470*10000-ROW()</f>
        <v/>
      </c>
      <c r="AB470">
        <f>A470</f>
        <v/>
      </c>
      <c r="AC470">
        <f>V470</f>
        <v/>
      </c>
      <c r="AD470">
        <f>AC470</f>
        <v/>
      </c>
      <c r="AE470">
        <f>AD470*10000-ROW()</f>
        <v/>
      </c>
      <c r="AF470">
        <f>A470</f>
        <v/>
      </c>
      <c r="AG470">
        <f>I470</f>
        <v/>
      </c>
      <c r="AH470">
        <f>AG470</f>
        <v/>
      </c>
      <c r="AI470">
        <f>AH470*10000-ROW()</f>
        <v/>
      </c>
      <c r="AJ470">
        <f>A470</f>
        <v/>
      </c>
      <c r="AK470">
        <f>J470</f>
        <v/>
      </c>
      <c r="AL470">
        <f>AK470</f>
        <v/>
      </c>
      <c r="AM470">
        <f>AL470*10000-ROW()</f>
        <v/>
      </c>
      <c r="AN470">
        <f>A470</f>
        <v/>
      </c>
      <c r="AO470">
        <f>F470</f>
        <v/>
      </c>
      <c r="AP470">
        <f>AO470</f>
        <v/>
      </c>
      <c r="AQ470">
        <f>AP470*10000-ROW()</f>
        <v/>
      </c>
    </row>
    <row r="471">
      <c r="A471">
        <f>equipo19!A50</f>
        <v/>
      </c>
      <c r="B471">
        <f>equipo19!B50</f>
        <v/>
      </c>
      <c r="C471">
        <f>equipo19!$A$6</f>
        <v/>
      </c>
      <c r="D471">
        <f>equipo19!C50</f>
        <v/>
      </c>
      <c r="E471">
        <f>equipo19!D50</f>
        <v/>
      </c>
      <c r="F471">
        <f>equipo19!E50</f>
        <v/>
      </c>
      <c r="G471">
        <f>equipo19!F50</f>
        <v/>
      </c>
      <c r="H471">
        <f>equipo19!G50</f>
        <v/>
      </c>
      <c r="I471">
        <f>equipo19!H50</f>
        <v/>
      </c>
      <c r="J471">
        <f>equipo19!I50</f>
        <v/>
      </c>
      <c r="K471">
        <f>equipo19!J50</f>
        <v/>
      </c>
      <c r="L471">
        <f>equipo19!K50</f>
        <v/>
      </c>
      <c r="M471">
        <f>equipo19!L50</f>
        <v/>
      </c>
      <c r="N471">
        <f>equipo19!M50</f>
        <v/>
      </c>
      <c r="O471">
        <f>equipo19!N50</f>
        <v/>
      </c>
      <c r="P471">
        <f>equipo19!O50</f>
        <v/>
      </c>
      <c r="Q471">
        <f>equipo19!P50</f>
        <v/>
      </c>
      <c r="R471">
        <f>equipo19!Q50</f>
        <v/>
      </c>
      <c r="S471">
        <f>equipo19!R50</f>
        <v/>
      </c>
      <c r="U471" s="1">
        <f>equipo19!T50</f>
        <v/>
      </c>
      <c r="V471" s="1">
        <f>equipo19!U50</f>
        <v/>
      </c>
      <c r="X471">
        <f>A471</f>
        <v/>
      </c>
      <c r="Y471">
        <f>U471</f>
        <v/>
      </c>
      <c r="Z471">
        <f>Y471</f>
        <v/>
      </c>
      <c r="AA471">
        <f>Z471*10000-ROW()</f>
        <v/>
      </c>
      <c r="AB471">
        <f>A471</f>
        <v/>
      </c>
      <c r="AC471">
        <f>V471</f>
        <v/>
      </c>
      <c r="AD471">
        <f>AC471</f>
        <v/>
      </c>
      <c r="AE471">
        <f>AD471*10000-ROW()</f>
        <v/>
      </c>
      <c r="AF471">
        <f>A471</f>
        <v/>
      </c>
      <c r="AG471">
        <f>I471</f>
        <v/>
      </c>
      <c r="AH471">
        <f>AG471</f>
        <v/>
      </c>
      <c r="AI471">
        <f>AH471*10000-ROW()</f>
        <v/>
      </c>
      <c r="AJ471">
        <f>A471</f>
        <v/>
      </c>
      <c r="AK471">
        <f>J471</f>
        <v/>
      </c>
      <c r="AL471">
        <f>AK471</f>
        <v/>
      </c>
      <c r="AM471">
        <f>AL471*10000-ROW()</f>
        <v/>
      </c>
      <c r="AN471">
        <f>A471</f>
        <v/>
      </c>
      <c r="AO471">
        <f>F471</f>
        <v/>
      </c>
      <c r="AP471">
        <f>AO471</f>
        <v/>
      </c>
      <c r="AQ471">
        <f>AP471*10000-ROW()</f>
        <v/>
      </c>
    </row>
    <row r="472">
      <c r="A472">
        <f>equipo19!A51</f>
        <v/>
      </c>
      <c r="B472">
        <f>equipo19!B51</f>
        <v/>
      </c>
      <c r="C472">
        <f>equipo19!$A$6</f>
        <v/>
      </c>
      <c r="D472">
        <f>equipo19!C51</f>
        <v/>
      </c>
      <c r="E472">
        <f>equipo19!D51</f>
        <v/>
      </c>
      <c r="F472">
        <f>equipo19!E51</f>
        <v/>
      </c>
      <c r="G472">
        <f>equipo19!F51</f>
        <v/>
      </c>
      <c r="H472">
        <f>equipo19!G51</f>
        <v/>
      </c>
      <c r="I472">
        <f>equipo19!H51</f>
        <v/>
      </c>
      <c r="J472">
        <f>equipo19!I51</f>
        <v/>
      </c>
      <c r="K472">
        <f>equipo19!J51</f>
        <v/>
      </c>
      <c r="L472">
        <f>equipo19!K51</f>
        <v/>
      </c>
      <c r="M472">
        <f>equipo19!L51</f>
        <v/>
      </c>
      <c r="N472">
        <f>equipo19!M51</f>
        <v/>
      </c>
      <c r="O472">
        <f>equipo19!N51</f>
        <v/>
      </c>
      <c r="P472">
        <f>equipo19!O51</f>
        <v/>
      </c>
      <c r="Q472">
        <f>equipo19!P51</f>
        <v/>
      </c>
      <c r="R472">
        <f>equipo19!Q51</f>
        <v/>
      </c>
      <c r="S472">
        <f>equipo19!R51</f>
        <v/>
      </c>
      <c r="U472" s="1">
        <f>equipo19!T51</f>
        <v/>
      </c>
      <c r="V472" s="1">
        <f>equipo19!U51</f>
        <v/>
      </c>
      <c r="X472">
        <f>A472</f>
        <v/>
      </c>
      <c r="Y472">
        <f>U472</f>
        <v/>
      </c>
      <c r="Z472">
        <f>Y472</f>
        <v/>
      </c>
      <c r="AA472">
        <f>Z472*10000-ROW()</f>
        <v/>
      </c>
      <c r="AB472">
        <f>A472</f>
        <v/>
      </c>
      <c r="AC472">
        <f>V472</f>
        <v/>
      </c>
      <c r="AD472">
        <f>AC472</f>
        <v/>
      </c>
      <c r="AE472">
        <f>AD472*10000-ROW()</f>
        <v/>
      </c>
      <c r="AF472">
        <f>A472</f>
        <v/>
      </c>
      <c r="AG472">
        <f>I472</f>
        <v/>
      </c>
      <c r="AH472">
        <f>AG472</f>
        <v/>
      </c>
      <c r="AI472">
        <f>AH472*10000-ROW()</f>
        <v/>
      </c>
      <c r="AJ472">
        <f>A472</f>
        <v/>
      </c>
      <c r="AK472">
        <f>J472</f>
        <v/>
      </c>
      <c r="AL472">
        <f>AK472</f>
        <v/>
      </c>
      <c r="AM472">
        <f>AL472*10000-ROW()</f>
        <v/>
      </c>
      <c r="AN472">
        <f>A472</f>
        <v/>
      </c>
      <c r="AO472">
        <f>F472</f>
        <v/>
      </c>
      <c r="AP472">
        <f>AO472</f>
        <v/>
      </c>
      <c r="AQ472">
        <f>AP472*10000-ROW()</f>
        <v/>
      </c>
    </row>
    <row r="473">
      <c r="A473">
        <f>equipo19!A52</f>
        <v/>
      </c>
      <c r="B473">
        <f>equipo19!B52</f>
        <v/>
      </c>
      <c r="C473">
        <f>equipo19!$A$6</f>
        <v/>
      </c>
      <c r="D473">
        <f>equipo19!C52</f>
        <v/>
      </c>
      <c r="E473">
        <f>equipo19!D52</f>
        <v/>
      </c>
      <c r="F473">
        <f>equipo19!E52</f>
        <v/>
      </c>
      <c r="G473">
        <f>equipo19!F52</f>
        <v/>
      </c>
      <c r="H473">
        <f>equipo19!G52</f>
        <v/>
      </c>
      <c r="I473">
        <f>equipo19!H52</f>
        <v/>
      </c>
      <c r="J473">
        <f>equipo19!I52</f>
        <v/>
      </c>
      <c r="K473">
        <f>equipo19!J52</f>
        <v/>
      </c>
      <c r="L473">
        <f>equipo19!K52</f>
        <v/>
      </c>
      <c r="M473">
        <f>equipo19!L52</f>
        <v/>
      </c>
      <c r="N473">
        <f>equipo19!M52</f>
        <v/>
      </c>
      <c r="O473">
        <f>equipo19!N52</f>
        <v/>
      </c>
      <c r="P473">
        <f>equipo19!O52</f>
        <v/>
      </c>
      <c r="Q473">
        <f>equipo19!P52</f>
        <v/>
      </c>
      <c r="R473">
        <f>equipo19!Q52</f>
        <v/>
      </c>
      <c r="S473">
        <f>equipo19!R52</f>
        <v/>
      </c>
      <c r="U473" s="1">
        <f>equipo19!T52</f>
        <v/>
      </c>
      <c r="V473" s="1">
        <f>equipo19!U52</f>
        <v/>
      </c>
      <c r="X473">
        <f>A473</f>
        <v/>
      </c>
      <c r="Y473">
        <f>U473</f>
        <v/>
      </c>
      <c r="Z473">
        <f>Y473</f>
        <v/>
      </c>
      <c r="AA473">
        <f>Z473*10000-ROW()</f>
        <v/>
      </c>
      <c r="AB473">
        <f>A473</f>
        <v/>
      </c>
      <c r="AC473">
        <f>V473</f>
        <v/>
      </c>
      <c r="AD473">
        <f>AC473</f>
        <v/>
      </c>
      <c r="AE473">
        <f>AD473*10000-ROW()</f>
        <v/>
      </c>
      <c r="AF473">
        <f>A473</f>
        <v/>
      </c>
      <c r="AG473">
        <f>I473</f>
        <v/>
      </c>
      <c r="AH473">
        <f>AG473</f>
        <v/>
      </c>
      <c r="AI473">
        <f>AH473*10000-ROW()</f>
        <v/>
      </c>
      <c r="AJ473">
        <f>A473</f>
        <v/>
      </c>
      <c r="AK473">
        <f>J473</f>
        <v/>
      </c>
      <c r="AL473">
        <f>AK473</f>
        <v/>
      </c>
      <c r="AM473">
        <f>AL473*10000-ROW()</f>
        <v/>
      </c>
      <c r="AN473">
        <f>A473</f>
        <v/>
      </c>
      <c r="AO473">
        <f>F473</f>
        <v/>
      </c>
      <c r="AP473">
        <f>AO473</f>
        <v/>
      </c>
      <c r="AQ473">
        <f>AP473*10000-ROW()</f>
        <v/>
      </c>
    </row>
    <row r="474">
      <c r="A474">
        <f>equipo19!A53</f>
        <v/>
      </c>
      <c r="B474">
        <f>equipo19!B53</f>
        <v/>
      </c>
      <c r="C474">
        <f>equipo19!$A$6</f>
        <v/>
      </c>
      <c r="D474">
        <f>equipo19!C53</f>
        <v/>
      </c>
      <c r="E474">
        <f>equipo19!D53</f>
        <v/>
      </c>
      <c r="F474">
        <f>equipo19!E53</f>
        <v/>
      </c>
      <c r="G474">
        <f>equipo19!F53</f>
        <v/>
      </c>
      <c r="H474">
        <f>equipo19!G53</f>
        <v/>
      </c>
      <c r="I474">
        <f>equipo19!H53</f>
        <v/>
      </c>
      <c r="J474">
        <f>equipo19!I53</f>
        <v/>
      </c>
      <c r="K474">
        <f>equipo19!J53</f>
        <v/>
      </c>
      <c r="L474">
        <f>equipo19!K53</f>
        <v/>
      </c>
      <c r="M474">
        <f>equipo19!L53</f>
        <v/>
      </c>
      <c r="N474">
        <f>equipo19!M53</f>
        <v/>
      </c>
      <c r="O474">
        <f>equipo19!N53</f>
        <v/>
      </c>
      <c r="P474">
        <f>equipo19!O53</f>
        <v/>
      </c>
      <c r="Q474">
        <f>equipo19!P53</f>
        <v/>
      </c>
      <c r="R474">
        <f>equipo19!Q53</f>
        <v/>
      </c>
      <c r="S474">
        <f>equipo19!R53</f>
        <v/>
      </c>
      <c r="U474" s="1">
        <f>equipo19!T53</f>
        <v/>
      </c>
      <c r="V474" s="1">
        <f>equipo19!U53</f>
        <v/>
      </c>
      <c r="X474">
        <f>A474</f>
        <v/>
      </c>
      <c r="Y474">
        <f>U474</f>
        <v/>
      </c>
      <c r="Z474">
        <f>Y474</f>
        <v/>
      </c>
      <c r="AA474">
        <f>Z474*10000-ROW()</f>
        <v/>
      </c>
      <c r="AB474">
        <f>A474</f>
        <v/>
      </c>
      <c r="AC474">
        <f>V474</f>
        <v/>
      </c>
      <c r="AD474">
        <f>AC474</f>
        <v/>
      </c>
      <c r="AE474">
        <f>AD474*10000-ROW()</f>
        <v/>
      </c>
      <c r="AF474">
        <f>A474</f>
        <v/>
      </c>
      <c r="AG474">
        <f>I474</f>
        <v/>
      </c>
      <c r="AH474">
        <f>AG474</f>
        <v/>
      </c>
      <c r="AI474">
        <f>AH474*10000-ROW()</f>
        <v/>
      </c>
      <c r="AJ474">
        <f>A474</f>
        <v/>
      </c>
      <c r="AK474">
        <f>J474</f>
        <v/>
      </c>
      <c r="AL474">
        <f>AK474</f>
        <v/>
      </c>
      <c r="AM474">
        <f>AL474*10000-ROW()</f>
        <v/>
      </c>
      <c r="AN474">
        <f>A474</f>
        <v/>
      </c>
      <c r="AO474">
        <f>F474</f>
        <v/>
      </c>
      <c r="AP474">
        <f>AO474</f>
        <v/>
      </c>
      <c r="AQ474">
        <f>AP474*10000-ROW()</f>
        <v/>
      </c>
    </row>
    <row r="475">
      <c r="A475">
        <f>equipo19!A54</f>
        <v/>
      </c>
      <c r="B475">
        <f>equipo19!B54</f>
        <v/>
      </c>
      <c r="C475">
        <f>equipo19!$A$6</f>
        <v/>
      </c>
      <c r="D475">
        <f>equipo19!C54</f>
        <v/>
      </c>
      <c r="E475">
        <f>equipo19!D54</f>
        <v/>
      </c>
      <c r="F475">
        <f>equipo19!E54</f>
        <v/>
      </c>
      <c r="G475">
        <f>equipo19!F54</f>
        <v/>
      </c>
      <c r="H475">
        <f>equipo19!G54</f>
        <v/>
      </c>
      <c r="I475">
        <f>equipo19!H54</f>
        <v/>
      </c>
      <c r="J475">
        <f>equipo19!I54</f>
        <v/>
      </c>
      <c r="K475">
        <f>equipo19!J54</f>
        <v/>
      </c>
      <c r="L475">
        <f>equipo19!K54</f>
        <v/>
      </c>
      <c r="M475">
        <f>equipo19!L54</f>
        <v/>
      </c>
      <c r="N475">
        <f>equipo19!M54</f>
        <v/>
      </c>
      <c r="O475">
        <f>equipo19!N54</f>
        <v/>
      </c>
      <c r="P475">
        <f>equipo19!O54</f>
        <v/>
      </c>
      <c r="Q475">
        <f>equipo19!P54</f>
        <v/>
      </c>
      <c r="R475">
        <f>equipo19!Q54</f>
        <v/>
      </c>
      <c r="S475">
        <f>equipo19!R54</f>
        <v/>
      </c>
      <c r="U475" s="1">
        <f>equipo19!T54</f>
        <v/>
      </c>
      <c r="V475" s="1">
        <f>equipo19!U54</f>
        <v/>
      </c>
      <c r="X475">
        <f>A475</f>
        <v/>
      </c>
      <c r="Y475">
        <f>U475</f>
        <v/>
      </c>
      <c r="Z475">
        <f>Y475</f>
        <v/>
      </c>
      <c r="AA475">
        <f>Z475*10000-ROW()</f>
        <v/>
      </c>
      <c r="AB475">
        <f>A475</f>
        <v/>
      </c>
      <c r="AC475">
        <f>V475</f>
        <v/>
      </c>
      <c r="AD475">
        <f>AC475</f>
        <v/>
      </c>
      <c r="AE475">
        <f>AD475*10000-ROW()</f>
        <v/>
      </c>
      <c r="AF475">
        <f>A475</f>
        <v/>
      </c>
      <c r="AG475">
        <f>I475</f>
        <v/>
      </c>
      <c r="AH475">
        <f>AG475</f>
        <v/>
      </c>
      <c r="AI475">
        <f>AH475*10000-ROW()</f>
        <v/>
      </c>
      <c r="AJ475">
        <f>A475</f>
        <v/>
      </c>
      <c r="AK475">
        <f>J475</f>
        <v/>
      </c>
      <c r="AL475">
        <f>AK475</f>
        <v/>
      </c>
      <c r="AM475">
        <f>AL475*10000-ROW()</f>
        <v/>
      </c>
      <c r="AN475">
        <f>A475</f>
        <v/>
      </c>
      <c r="AO475">
        <f>F475</f>
        <v/>
      </c>
      <c r="AP475">
        <f>AO475</f>
        <v/>
      </c>
      <c r="AQ475">
        <f>AP475*10000-ROW()</f>
        <v/>
      </c>
    </row>
    <row r="476">
      <c r="A476">
        <f>equipo19!A55</f>
        <v/>
      </c>
      <c r="B476">
        <f>equipo19!B55</f>
        <v/>
      </c>
      <c r="C476">
        <f>equipo19!$A$6</f>
        <v/>
      </c>
      <c r="D476">
        <f>equipo19!C55</f>
        <v/>
      </c>
      <c r="E476">
        <f>equipo19!D55</f>
        <v/>
      </c>
      <c r="F476">
        <f>equipo19!E55</f>
        <v/>
      </c>
      <c r="G476">
        <f>equipo19!F55</f>
        <v/>
      </c>
      <c r="H476">
        <f>equipo19!G55</f>
        <v/>
      </c>
      <c r="I476">
        <f>equipo19!H55</f>
        <v/>
      </c>
      <c r="J476">
        <f>equipo19!I55</f>
        <v/>
      </c>
      <c r="K476">
        <f>equipo19!J55</f>
        <v/>
      </c>
      <c r="L476">
        <f>equipo19!K55</f>
        <v/>
      </c>
      <c r="M476">
        <f>equipo19!L55</f>
        <v/>
      </c>
      <c r="N476">
        <f>equipo19!M55</f>
        <v/>
      </c>
      <c r="O476">
        <f>equipo19!N55</f>
        <v/>
      </c>
      <c r="P476">
        <f>equipo19!O55</f>
        <v/>
      </c>
      <c r="Q476">
        <f>equipo19!P55</f>
        <v/>
      </c>
      <c r="R476">
        <f>equipo19!Q55</f>
        <v/>
      </c>
      <c r="S476">
        <f>equipo19!R55</f>
        <v/>
      </c>
      <c r="U476" s="1">
        <f>equipo19!T55</f>
        <v/>
      </c>
      <c r="V476" s="1">
        <f>equipo19!U55</f>
        <v/>
      </c>
      <c r="X476">
        <f>A476</f>
        <v/>
      </c>
      <c r="Y476">
        <f>U476</f>
        <v/>
      </c>
      <c r="Z476">
        <f>Y476</f>
        <v/>
      </c>
      <c r="AA476">
        <f>Z476*10000-ROW()</f>
        <v/>
      </c>
      <c r="AB476">
        <f>A476</f>
        <v/>
      </c>
      <c r="AC476">
        <f>V476</f>
        <v/>
      </c>
      <c r="AD476">
        <f>AC476</f>
        <v/>
      </c>
      <c r="AE476">
        <f>AD476*10000-ROW()</f>
        <v/>
      </c>
      <c r="AF476">
        <f>A476</f>
        <v/>
      </c>
      <c r="AG476">
        <f>I476</f>
        <v/>
      </c>
      <c r="AH476">
        <f>AG476</f>
        <v/>
      </c>
      <c r="AI476">
        <f>AH476*10000-ROW()</f>
        <v/>
      </c>
      <c r="AJ476">
        <f>A476</f>
        <v/>
      </c>
      <c r="AK476">
        <f>J476</f>
        <v/>
      </c>
      <c r="AL476">
        <f>AK476</f>
        <v/>
      </c>
      <c r="AM476">
        <f>AL476*10000-ROW()</f>
        <v/>
      </c>
      <c r="AN476">
        <f>A476</f>
        <v/>
      </c>
      <c r="AO476">
        <f>F476</f>
        <v/>
      </c>
      <c r="AP476">
        <f>AO476</f>
        <v/>
      </c>
      <c r="AQ476">
        <f>AP476*10000-ROW()</f>
        <v/>
      </c>
    </row>
    <row r="477">
      <c r="A477">
        <f>equipo19!A56</f>
        <v/>
      </c>
      <c r="B477">
        <f>equipo19!B56</f>
        <v/>
      </c>
      <c r="C477">
        <f>equipo19!$A$6</f>
        <v/>
      </c>
      <c r="D477">
        <f>equipo19!C56</f>
        <v/>
      </c>
      <c r="E477">
        <f>equipo19!D56</f>
        <v/>
      </c>
      <c r="F477">
        <f>equipo19!E56</f>
        <v/>
      </c>
      <c r="G477">
        <f>equipo19!F56</f>
        <v/>
      </c>
      <c r="H477">
        <f>equipo19!G56</f>
        <v/>
      </c>
      <c r="I477">
        <f>equipo19!H56</f>
        <v/>
      </c>
      <c r="J477">
        <f>equipo19!I56</f>
        <v/>
      </c>
      <c r="K477">
        <f>equipo19!J56</f>
        <v/>
      </c>
      <c r="L477">
        <f>equipo19!K56</f>
        <v/>
      </c>
      <c r="M477">
        <f>equipo19!L56</f>
        <v/>
      </c>
      <c r="N477">
        <f>equipo19!M56</f>
        <v/>
      </c>
      <c r="O477">
        <f>equipo19!N56</f>
        <v/>
      </c>
      <c r="P477">
        <f>equipo19!O56</f>
        <v/>
      </c>
      <c r="Q477">
        <f>equipo19!P56</f>
        <v/>
      </c>
      <c r="R477">
        <f>equipo19!Q56</f>
        <v/>
      </c>
      <c r="S477">
        <f>equipo19!R56</f>
        <v/>
      </c>
      <c r="U477" s="1">
        <f>equipo19!T56</f>
        <v/>
      </c>
      <c r="V477" s="1">
        <f>equipo19!U56</f>
        <v/>
      </c>
      <c r="X477">
        <f>A477</f>
        <v/>
      </c>
      <c r="Y477">
        <f>U477</f>
        <v/>
      </c>
      <c r="Z477">
        <f>Y477</f>
        <v/>
      </c>
      <c r="AA477">
        <f>Z477*10000-ROW()</f>
        <v/>
      </c>
      <c r="AB477">
        <f>A477</f>
        <v/>
      </c>
      <c r="AC477">
        <f>V477</f>
        <v/>
      </c>
      <c r="AD477">
        <f>AC477</f>
        <v/>
      </c>
      <c r="AE477">
        <f>AD477*10000-ROW()</f>
        <v/>
      </c>
      <c r="AF477">
        <f>A477</f>
        <v/>
      </c>
      <c r="AG477">
        <f>I477</f>
        <v/>
      </c>
      <c r="AH477">
        <f>AG477</f>
        <v/>
      </c>
      <c r="AI477">
        <f>AH477*10000-ROW()</f>
        <v/>
      </c>
      <c r="AJ477">
        <f>A477</f>
        <v/>
      </c>
      <c r="AK477">
        <f>J477</f>
        <v/>
      </c>
      <c r="AL477">
        <f>AK477</f>
        <v/>
      </c>
      <c r="AM477">
        <f>AL477*10000-ROW()</f>
        <v/>
      </c>
      <c r="AN477">
        <f>A477</f>
        <v/>
      </c>
      <c r="AO477">
        <f>F477</f>
        <v/>
      </c>
      <c r="AP477">
        <f>AO477</f>
        <v/>
      </c>
      <c r="AQ477">
        <f>AP477*10000-ROW()</f>
        <v/>
      </c>
    </row>
    <row r="478">
      <c r="A478">
        <f>equipo19!A57</f>
        <v/>
      </c>
      <c r="B478">
        <f>equipo19!B57</f>
        <v/>
      </c>
      <c r="C478">
        <f>equipo19!$A$6</f>
        <v/>
      </c>
      <c r="D478">
        <f>equipo19!C57</f>
        <v/>
      </c>
      <c r="E478">
        <f>equipo19!D57</f>
        <v/>
      </c>
      <c r="F478">
        <f>equipo19!E57</f>
        <v/>
      </c>
      <c r="G478">
        <f>equipo19!F57</f>
        <v/>
      </c>
      <c r="H478">
        <f>equipo19!G57</f>
        <v/>
      </c>
      <c r="I478">
        <f>equipo19!H57</f>
        <v/>
      </c>
      <c r="J478">
        <f>equipo19!I57</f>
        <v/>
      </c>
      <c r="K478">
        <f>equipo19!J57</f>
        <v/>
      </c>
      <c r="L478">
        <f>equipo19!K57</f>
        <v/>
      </c>
      <c r="M478">
        <f>equipo19!L57</f>
        <v/>
      </c>
      <c r="N478">
        <f>equipo19!M57</f>
        <v/>
      </c>
      <c r="O478">
        <f>equipo19!N57</f>
        <v/>
      </c>
      <c r="P478">
        <f>equipo19!O57</f>
        <v/>
      </c>
      <c r="Q478">
        <f>equipo19!P57</f>
        <v/>
      </c>
      <c r="R478">
        <f>equipo19!Q57</f>
        <v/>
      </c>
      <c r="S478">
        <f>equipo19!R57</f>
        <v/>
      </c>
      <c r="U478" s="1">
        <f>equipo19!T57</f>
        <v/>
      </c>
      <c r="V478" s="1">
        <f>equipo19!U57</f>
        <v/>
      </c>
      <c r="X478">
        <f>A478</f>
        <v/>
      </c>
      <c r="Y478">
        <f>U478</f>
        <v/>
      </c>
      <c r="Z478">
        <f>Y478</f>
        <v/>
      </c>
      <c r="AA478">
        <f>Z478*10000-ROW()</f>
        <v/>
      </c>
      <c r="AB478">
        <f>A478</f>
        <v/>
      </c>
      <c r="AC478">
        <f>V478</f>
        <v/>
      </c>
      <c r="AD478">
        <f>AC478</f>
        <v/>
      </c>
      <c r="AE478">
        <f>AD478*10000-ROW()</f>
        <v/>
      </c>
      <c r="AF478">
        <f>A478</f>
        <v/>
      </c>
      <c r="AG478">
        <f>I478</f>
        <v/>
      </c>
      <c r="AH478">
        <f>AG478</f>
        <v/>
      </c>
      <c r="AI478">
        <f>AH478*10000-ROW()</f>
        <v/>
      </c>
      <c r="AJ478">
        <f>A478</f>
        <v/>
      </c>
      <c r="AK478">
        <f>J478</f>
        <v/>
      </c>
      <c r="AL478">
        <f>AK478</f>
        <v/>
      </c>
      <c r="AM478">
        <f>AL478*10000-ROW()</f>
        <v/>
      </c>
      <c r="AN478">
        <f>A478</f>
        <v/>
      </c>
      <c r="AO478">
        <f>F478</f>
        <v/>
      </c>
      <c r="AP478">
        <f>AO478</f>
        <v/>
      </c>
      <c r="AQ478">
        <f>AP478*10000-ROW()</f>
        <v/>
      </c>
    </row>
    <row r="479">
      <c r="A479">
        <f>equipo19!A58</f>
        <v/>
      </c>
      <c r="B479">
        <f>equipo19!B58</f>
        <v/>
      </c>
      <c r="C479">
        <f>equipo19!$A$6</f>
        <v/>
      </c>
      <c r="D479">
        <f>equipo19!C58</f>
        <v/>
      </c>
      <c r="E479">
        <f>equipo19!D58</f>
        <v/>
      </c>
      <c r="F479">
        <f>equipo19!E58</f>
        <v/>
      </c>
      <c r="G479">
        <f>equipo19!F58</f>
        <v/>
      </c>
      <c r="H479">
        <f>equipo19!G58</f>
        <v/>
      </c>
      <c r="I479">
        <f>equipo19!H58</f>
        <v/>
      </c>
      <c r="J479">
        <f>equipo19!I58</f>
        <v/>
      </c>
      <c r="K479">
        <f>equipo19!J58</f>
        <v/>
      </c>
      <c r="L479">
        <f>equipo19!K58</f>
        <v/>
      </c>
      <c r="M479">
        <f>equipo19!L58</f>
        <v/>
      </c>
      <c r="N479">
        <f>equipo19!M58</f>
        <v/>
      </c>
      <c r="O479">
        <f>equipo19!N58</f>
        <v/>
      </c>
      <c r="P479">
        <f>equipo19!O58</f>
        <v/>
      </c>
      <c r="Q479">
        <f>equipo19!P58</f>
        <v/>
      </c>
      <c r="R479">
        <f>equipo19!Q58</f>
        <v/>
      </c>
      <c r="S479">
        <f>equipo19!R58</f>
        <v/>
      </c>
      <c r="U479" s="1">
        <f>equipo19!T58</f>
        <v/>
      </c>
      <c r="V479" s="1">
        <f>equipo19!U58</f>
        <v/>
      </c>
      <c r="X479">
        <f>A479</f>
        <v/>
      </c>
      <c r="Y479">
        <f>U479</f>
        <v/>
      </c>
      <c r="Z479">
        <f>Y479</f>
        <v/>
      </c>
      <c r="AA479">
        <f>Z479*10000-ROW()</f>
        <v/>
      </c>
      <c r="AB479">
        <f>A479</f>
        <v/>
      </c>
      <c r="AC479">
        <f>V479</f>
        <v/>
      </c>
      <c r="AD479">
        <f>AC479</f>
        <v/>
      </c>
      <c r="AE479">
        <f>AD479*10000-ROW()</f>
        <v/>
      </c>
      <c r="AF479">
        <f>A479</f>
        <v/>
      </c>
      <c r="AG479">
        <f>I479</f>
        <v/>
      </c>
      <c r="AH479">
        <f>AG479</f>
        <v/>
      </c>
      <c r="AI479">
        <f>AH479*10000-ROW()</f>
        <v/>
      </c>
      <c r="AJ479">
        <f>A479</f>
        <v/>
      </c>
      <c r="AK479">
        <f>J479</f>
        <v/>
      </c>
      <c r="AL479">
        <f>AK479</f>
        <v/>
      </c>
      <c r="AM479">
        <f>AL479*10000-ROW()</f>
        <v/>
      </c>
      <c r="AN479">
        <f>A479</f>
        <v/>
      </c>
      <c r="AO479">
        <f>F479</f>
        <v/>
      </c>
      <c r="AP479">
        <f>AO479</f>
        <v/>
      </c>
      <c r="AQ479">
        <f>AP479*10000-ROW()</f>
        <v/>
      </c>
    </row>
    <row r="480">
      <c r="A480">
        <f>equipo19!A59</f>
        <v/>
      </c>
      <c r="B480">
        <f>equipo19!B59</f>
        <v/>
      </c>
      <c r="C480">
        <f>equipo19!$A$6</f>
        <v/>
      </c>
      <c r="D480">
        <f>equipo19!C59</f>
        <v/>
      </c>
      <c r="E480">
        <f>equipo19!D59</f>
        <v/>
      </c>
      <c r="F480">
        <f>equipo19!E59</f>
        <v/>
      </c>
      <c r="G480">
        <f>equipo19!F59</f>
        <v/>
      </c>
      <c r="H480">
        <f>equipo19!G59</f>
        <v/>
      </c>
      <c r="I480">
        <f>equipo19!H59</f>
        <v/>
      </c>
      <c r="J480">
        <f>equipo19!I59</f>
        <v/>
      </c>
      <c r="K480">
        <f>equipo19!J59</f>
        <v/>
      </c>
      <c r="L480">
        <f>equipo19!K59</f>
        <v/>
      </c>
      <c r="M480">
        <f>equipo19!L59</f>
        <v/>
      </c>
      <c r="N480">
        <f>equipo19!M59</f>
        <v/>
      </c>
      <c r="O480">
        <f>equipo19!N59</f>
        <v/>
      </c>
      <c r="P480">
        <f>equipo19!O59</f>
        <v/>
      </c>
      <c r="Q480">
        <f>equipo19!P59</f>
        <v/>
      </c>
      <c r="R480">
        <f>equipo19!Q59</f>
        <v/>
      </c>
      <c r="S480">
        <f>equipo19!R59</f>
        <v/>
      </c>
      <c r="U480" s="1">
        <f>equipo19!T59</f>
        <v/>
      </c>
      <c r="V480" s="1">
        <f>equipo19!U59</f>
        <v/>
      </c>
      <c r="X480">
        <f>A480</f>
        <v/>
      </c>
      <c r="Y480">
        <f>U480</f>
        <v/>
      </c>
      <c r="Z480">
        <f>Y480</f>
        <v/>
      </c>
      <c r="AA480">
        <f>Z480*10000-ROW()</f>
        <v/>
      </c>
      <c r="AB480">
        <f>A480</f>
        <v/>
      </c>
      <c r="AC480">
        <f>V480</f>
        <v/>
      </c>
      <c r="AD480">
        <f>AC480</f>
        <v/>
      </c>
      <c r="AE480">
        <f>AD480*10000-ROW()</f>
        <v/>
      </c>
      <c r="AF480">
        <f>A480</f>
        <v/>
      </c>
      <c r="AG480">
        <f>I480</f>
        <v/>
      </c>
      <c r="AH480">
        <f>AG480</f>
        <v/>
      </c>
      <c r="AI480">
        <f>AH480*10000-ROW()</f>
        <v/>
      </c>
      <c r="AJ480">
        <f>A480</f>
        <v/>
      </c>
      <c r="AK480">
        <f>J480</f>
        <v/>
      </c>
      <c r="AL480">
        <f>AK480</f>
        <v/>
      </c>
      <c r="AM480">
        <f>AL480*10000-ROW()</f>
        <v/>
      </c>
      <c r="AN480">
        <f>A480</f>
        <v/>
      </c>
      <c r="AO480">
        <f>F480</f>
        <v/>
      </c>
      <c r="AP480">
        <f>AO480</f>
        <v/>
      </c>
      <c r="AQ480">
        <f>AP480*10000-ROW()</f>
        <v/>
      </c>
    </row>
    <row r="481">
      <c r="A481">
        <f>equipo19!A60</f>
        <v/>
      </c>
      <c r="B481">
        <f>equipo19!B60</f>
        <v/>
      </c>
      <c r="C481">
        <f>equipo19!$A$6</f>
        <v/>
      </c>
      <c r="D481">
        <f>equipo19!C60</f>
        <v/>
      </c>
      <c r="E481">
        <f>equipo19!D60</f>
        <v/>
      </c>
      <c r="F481">
        <f>equipo19!E60</f>
        <v/>
      </c>
      <c r="G481">
        <f>equipo19!F60</f>
        <v/>
      </c>
      <c r="H481">
        <f>equipo19!G60</f>
        <v/>
      </c>
      <c r="I481">
        <f>equipo19!H60</f>
        <v/>
      </c>
      <c r="J481">
        <f>equipo19!I60</f>
        <v/>
      </c>
      <c r="K481">
        <f>equipo19!J60</f>
        <v/>
      </c>
      <c r="L481">
        <f>equipo19!K60</f>
        <v/>
      </c>
      <c r="M481">
        <f>equipo19!L60</f>
        <v/>
      </c>
      <c r="N481">
        <f>equipo19!M60</f>
        <v/>
      </c>
      <c r="O481">
        <f>equipo19!N60</f>
        <v/>
      </c>
      <c r="P481">
        <f>equipo19!O60</f>
        <v/>
      </c>
      <c r="Q481">
        <f>equipo19!P60</f>
        <v/>
      </c>
      <c r="R481">
        <f>equipo19!Q60</f>
        <v/>
      </c>
      <c r="S481">
        <f>equipo19!R60</f>
        <v/>
      </c>
      <c r="U481" s="1">
        <f>equipo19!T60</f>
        <v/>
      </c>
      <c r="V481" s="1">
        <f>equipo19!U60</f>
        <v/>
      </c>
      <c r="X481">
        <f>A481</f>
        <v/>
      </c>
      <c r="Y481">
        <f>U481</f>
        <v/>
      </c>
      <c r="Z481">
        <f>Y481</f>
        <v/>
      </c>
      <c r="AA481">
        <f>Z481*10000-ROW()</f>
        <v/>
      </c>
      <c r="AB481">
        <f>A481</f>
        <v/>
      </c>
      <c r="AC481">
        <f>V481</f>
        <v/>
      </c>
      <c r="AD481">
        <f>AC481</f>
        <v/>
      </c>
      <c r="AE481">
        <f>AD481*10000-ROW()</f>
        <v/>
      </c>
      <c r="AF481">
        <f>A481</f>
        <v/>
      </c>
      <c r="AG481">
        <f>I481</f>
        <v/>
      </c>
      <c r="AH481">
        <f>AG481</f>
        <v/>
      </c>
      <c r="AI481">
        <f>AH481*10000-ROW()</f>
        <v/>
      </c>
      <c r="AJ481">
        <f>A481</f>
        <v/>
      </c>
      <c r="AK481">
        <f>J481</f>
        <v/>
      </c>
      <c r="AL481">
        <f>AK481</f>
        <v/>
      </c>
      <c r="AM481">
        <f>AL481*10000-ROW()</f>
        <v/>
      </c>
      <c r="AN481">
        <f>A481</f>
        <v/>
      </c>
      <c r="AO481">
        <f>F481</f>
        <v/>
      </c>
      <c r="AP481">
        <f>AO481</f>
        <v/>
      </c>
      <c r="AQ481">
        <f>AP481*10000-ROW()</f>
        <v/>
      </c>
    </row>
    <row r="482">
      <c r="A482">
        <f>equipo19!A61</f>
        <v/>
      </c>
      <c r="B482">
        <f>equipo19!B61</f>
        <v/>
      </c>
      <c r="C482">
        <f>equipo19!$A$6</f>
        <v/>
      </c>
      <c r="D482">
        <f>equipo19!C61</f>
        <v/>
      </c>
      <c r="E482">
        <f>equipo19!D61</f>
        <v/>
      </c>
      <c r="F482">
        <f>equipo19!E61</f>
        <v/>
      </c>
      <c r="G482">
        <f>equipo19!F61</f>
        <v/>
      </c>
      <c r="H482">
        <f>equipo19!G61</f>
        <v/>
      </c>
      <c r="I482">
        <f>equipo19!H61</f>
        <v/>
      </c>
      <c r="J482">
        <f>equipo19!I61</f>
        <v/>
      </c>
      <c r="K482">
        <f>equipo19!J61</f>
        <v/>
      </c>
      <c r="L482">
        <f>equipo19!K61</f>
        <v/>
      </c>
      <c r="M482">
        <f>equipo19!L61</f>
        <v/>
      </c>
      <c r="N482">
        <f>equipo19!M61</f>
        <v/>
      </c>
      <c r="O482">
        <f>equipo19!N61</f>
        <v/>
      </c>
      <c r="P482">
        <f>equipo19!O61</f>
        <v/>
      </c>
      <c r="Q482">
        <f>equipo19!P61</f>
        <v/>
      </c>
      <c r="R482">
        <f>equipo19!Q61</f>
        <v/>
      </c>
      <c r="S482">
        <f>equipo19!R61</f>
        <v/>
      </c>
      <c r="U482" s="1">
        <f>equipo19!T61</f>
        <v/>
      </c>
      <c r="V482" s="1">
        <f>equipo19!U61</f>
        <v/>
      </c>
      <c r="X482">
        <f>A482</f>
        <v/>
      </c>
      <c r="Y482">
        <f>U482</f>
        <v/>
      </c>
      <c r="Z482">
        <f>Y482</f>
        <v/>
      </c>
      <c r="AA482">
        <f>Z482*10000-ROW()</f>
        <v/>
      </c>
      <c r="AB482">
        <f>A482</f>
        <v/>
      </c>
      <c r="AC482">
        <f>V482</f>
        <v/>
      </c>
      <c r="AD482">
        <f>AC482</f>
        <v/>
      </c>
      <c r="AE482">
        <f>AD482*10000-ROW()</f>
        <v/>
      </c>
      <c r="AF482">
        <f>A482</f>
        <v/>
      </c>
      <c r="AG482">
        <f>I482</f>
        <v/>
      </c>
      <c r="AH482">
        <f>AG482</f>
        <v/>
      </c>
      <c r="AI482">
        <f>AH482*10000-ROW()</f>
        <v/>
      </c>
      <c r="AJ482">
        <f>A482</f>
        <v/>
      </c>
      <c r="AK482">
        <f>J482</f>
        <v/>
      </c>
      <c r="AL482">
        <f>AK482</f>
        <v/>
      </c>
      <c r="AM482">
        <f>AL482*10000-ROW()</f>
        <v/>
      </c>
      <c r="AN482">
        <f>A482</f>
        <v/>
      </c>
      <c r="AO482">
        <f>F482</f>
        <v/>
      </c>
      <c r="AP482">
        <f>AO482</f>
        <v/>
      </c>
      <c r="AQ482">
        <f>AP482*10000-ROW()</f>
        <v/>
      </c>
    </row>
    <row r="483">
      <c r="A483">
        <f>equipo20!A37</f>
        <v/>
      </c>
      <c r="B483">
        <f>equipo20!B37</f>
        <v/>
      </c>
      <c r="C483">
        <f>equipo20!$A$6</f>
        <v/>
      </c>
      <c r="D483">
        <f>equipo20!C37</f>
        <v/>
      </c>
      <c r="E483">
        <f>equipo20!D37</f>
        <v/>
      </c>
      <c r="F483">
        <f>equipo20!E37</f>
        <v/>
      </c>
      <c r="G483">
        <f>equipo20!F37</f>
        <v/>
      </c>
      <c r="H483">
        <f>equipo20!G37</f>
        <v/>
      </c>
      <c r="I483">
        <f>equipo20!H37</f>
        <v/>
      </c>
      <c r="J483">
        <f>equipo20!I37</f>
        <v/>
      </c>
      <c r="K483">
        <f>equipo20!J37</f>
        <v/>
      </c>
      <c r="L483">
        <f>equipo20!K37</f>
        <v/>
      </c>
      <c r="M483">
        <f>equipo20!L37</f>
        <v/>
      </c>
      <c r="N483">
        <f>equipo20!M37</f>
        <v/>
      </c>
      <c r="O483">
        <f>equipo20!N37</f>
        <v/>
      </c>
      <c r="P483">
        <f>equipo20!O37</f>
        <v/>
      </c>
      <c r="Q483">
        <f>equipo20!P37</f>
        <v/>
      </c>
      <c r="R483">
        <f>equipo20!Q37</f>
        <v/>
      </c>
      <c r="S483">
        <f>equipo20!R37</f>
        <v/>
      </c>
      <c r="U483" s="1">
        <f>equipo20!T37</f>
        <v/>
      </c>
      <c r="V483" s="1">
        <f>equipo20!U37</f>
        <v/>
      </c>
      <c r="X483">
        <f>A483</f>
        <v/>
      </c>
      <c r="Y483">
        <f>U483</f>
        <v/>
      </c>
      <c r="Z483">
        <f>Y483</f>
        <v/>
      </c>
      <c r="AA483">
        <f>Z483*10000-ROW()</f>
        <v/>
      </c>
      <c r="AB483">
        <f>A483</f>
        <v/>
      </c>
      <c r="AC483">
        <f>V483</f>
        <v/>
      </c>
      <c r="AD483">
        <f>AC483</f>
        <v/>
      </c>
      <c r="AE483">
        <f>AD483*10000-ROW()</f>
        <v/>
      </c>
      <c r="AF483">
        <f>A483</f>
        <v/>
      </c>
      <c r="AG483">
        <f>I483</f>
        <v/>
      </c>
      <c r="AH483">
        <f>AG483</f>
        <v/>
      </c>
      <c r="AI483">
        <f>AH483*10000-ROW()</f>
        <v/>
      </c>
      <c r="AJ483">
        <f>A483</f>
        <v/>
      </c>
      <c r="AK483">
        <f>J483</f>
        <v/>
      </c>
      <c r="AL483">
        <f>AK483</f>
        <v/>
      </c>
      <c r="AM483">
        <f>AL483*10000-ROW()</f>
        <v/>
      </c>
      <c r="AN483">
        <f>A483</f>
        <v/>
      </c>
      <c r="AO483">
        <f>F483</f>
        <v/>
      </c>
      <c r="AP483">
        <f>AO483</f>
        <v/>
      </c>
      <c r="AQ483">
        <f>AP483*10000-ROW()</f>
        <v/>
      </c>
    </row>
    <row r="484">
      <c r="A484">
        <f>equipo20!A38</f>
        <v/>
      </c>
      <c r="B484">
        <f>equipo20!B38</f>
        <v/>
      </c>
      <c r="C484">
        <f>equipo20!$A$6</f>
        <v/>
      </c>
      <c r="D484">
        <f>equipo20!C38</f>
        <v/>
      </c>
      <c r="E484">
        <f>equipo20!D38</f>
        <v/>
      </c>
      <c r="F484">
        <f>equipo20!E38</f>
        <v/>
      </c>
      <c r="G484">
        <f>equipo20!F38</f>
        <v/>
      </c>
      <c r="H484">
        <f>equipo20!G38</f>
        <v/>
      </c>
      <c r="I484">
        <f>equipo20!H38</f>
        <v/>
      </c>
      <c r="J484">
        <f>equipo20!I38</f>
        <v/>
      </c>
      <c r="K484">
        <f>equipo20!J38</f>
        <v/>
      </c>
      <c r="L484">
        <f>equipo20!K38</f>
        <v/>
      </c>
      <c r="M484">
        <f>equipo20!L38</f>
        <v/>
      </c>
      <c r="N484">
        <f>equipo20!M38</f>
        <v/>
      </c>
      <c r="O484">
        <f>equipo20!N38</f>
        <v/>
      </c>
      <c r="P484">
        <f>equipo20!O38</f>
        <v/>
      </c>
      <c r="Q484">
        <f>equipo20!P38</f>
        <v/>
      </c>
      <c r="R484">
        <f>equipo20!Q38</f>
        <v/>
      </c>
      <c r="S484">
        <f>equipo20!R38</f>
        <v/>
      </c>
      <c r="U484" s="1">
        <f>equipo20!T38</f>
        <v/>
      </c>
      <c r="V484" s="1">
        <f>equipo20!U38</f>
        <v/>
      </c>
      <c r="X484">
        <f>A484</f>
        <v/>
      </c>
      <c r="Y484">
        <f>U484</f>
        <v/>
      </c>
      <c r="Z484">
        <f>Y484</f>
        <v/>
      </c>
      <c r="AA484">
        <f>Z484*10000-ROW()</f>
        <v/>
      </c>
      <c r="AB484">
        <f>A484</f>
        <v/>
      </c>
      <c r="AC484">
        <f>V484</f>
        <v/>
      </c>
      <c r="AD484">
        <f>AC484</f>
        <v/>
      </c>
      <c r="AE484">
        <f>AD484*10000-ROW()</f>
        <v/>
      </c>
      <c r="AF484">
        <f>A484</f>
        <v/>
      </c>
      <c r="AG484">
        <f>I484</f>
        <v/>
      </c>
      <c r="AH484">
        <f>AG484</f>
        <v/>
      </c>
      <c r="AI484">
        <f>AH484*10000-ROW()</f>
        <v/>
      </c>
      <c r="AJ484">
        <f>A484</f>
        <v/>
      </c>
      <c r="AK484">
        <f>J484</f>
        <v/>
      </c>
      <c r="AL484">
        <f>AK484</f>
        <v/>
      </c>
      <c r="AM484">
        <f>AL484*10000-ROW()</f>
        <v/>
      </c>
      <c r="AN484">
        <f>A484</f>
        <v/>
      </c>
      <c r="AO484">
        <f>F484</f>
        <v/>
      </c>
      <c r="AP484">
        <f>AO484</f>
        <v/>
      </c>
      <c r="AQ484">
        <f>AP484*10000-ROW()</f>
        <v/>
      </c>
    </row>
    <row r="485">
      <c r="A485">
        <f>equipo20!A39</f>
        <v/>
      </c>
      <c r="B485">
        <f>equipo20!B39</f>
        <v/>
      </c>
      <c r="C485">
        <f>equipo20!$A$6</f>
        <v/>
      </c>
      <c r="D485">
        <f>equipo20!C39</f>
        <v/>
      </c>
      <c r="E485">
        <f>equipo20!D39</f>
        <v/>
      </c>
      <c r="F485">
        <f>equipo20!E39</f>
        <v/>
      </c>
      <c r="G485">
        <f>equipo20!F39</f>
        <v/>
      </c>
      <c r="H485">
        <f>equipo20!G39</f>
        <v/>
      </c>
      <c r="I485">
        <f>equipo20!H39</f>
        <v/>
      </c>
      <c r="J485">
        <f>equipo20!I39</f>
        <v/>
      </c>
      <c r="K485">
        <f>equipo20!J39</f>
        <v/>
      </c>
      <c r="L485">
        <f>equipo20!K39</f>
        <v/>
      </c>
      <c r="M485">
        <f>equipo20!L39</f>
        <v/>
      </c>
      <c r="N485">
        <f>equipo20!M39</f>
        <v/>
      </c>
      <c r="O485">
        <f>equipo20!N39</f>
        <v/>
      </c>
      <c r="P485">
        <f>equipo20!O39</f>
        <v/>
      </c>
      <c r="Q485">
        <f>equipo20!P39</f>
        <v/>
      </c>
      <c r="R485">
        <f>equipo20!Q39</f>
        <v/>
      </c>
      <c r="S485">
        <f>equipo20!R39</f>
        <v/>
      </c>
      <c r="U485" s="1">
        <f>equipo20!T39</f>
        <v/>
      </c>
      <c r="V485" s="1">
        <f>equipo20!U39</f>
        <v/>
      </c>
      <c r="X485">
        <f>A485</f>
        <v/>
      </c>
      <c r="Y485">
        <f>U485</f>
        <v/>
      </c>
      <c r="Z485">
        <f>Y485</f>
        <v/>
      </c>
      <c r="AA485">
        <f>Z485*10000-ROW()</f>
        <v/>
      </c>
      <c r="AB485">
        <f>A485</f>
        <v/>
      </c>
      <c r="AC485">
        <f>V485</f>
        <v/>
      </c>
      <c r="AD485">
        <f>AC485</f>
        <v/>
      </c>
      <c r="AE485">
        <f>AD485*10000-ROW()</f>
        <v/>
      </c>
      <c r="AF485">
        <f>A485</f>
        <v/>
      </c>
      <c r="AG485">
        <f>I485</f>
        <v/>
      </c>
      <c r="AH485">
        <f>AG485</f>
        <v/>
      </c>
      <c r="AI485">
        <f>AH485*10000-ROW()</f>
        <v/>
      </c>
      <c r="AJ485">
        <f>A485</f>
        <v/>
      </c>
      <c r="AK485">
        <f>J485</f>
        <v/>
      </c>
      <c r="AL485">
        <f>AK485</f>
        <v/>
      </c>
      <c r="AM485">
        <f>AL485*10000-ROW()</f>
        <v/>
      </c>
      <c r="AN485">
        <f>A485</f>
        <v/>
      </c>
      <c r="AO485">
        <f>F485</f>
        <v/>
      </c>
      <c r="AP485">
        <f>AO485</f>
        <v/>
      </c>
      <c r="AQ485">
        <f>AP485*10000-ROW()</f>
        <v/>
      </c>
    </row>
    <row r="486">
      <c r="A486">
        <f>equipo20!A40</f>
        <v/>
      </c>
      <c r="B486">
        <f>equipo20!B40</f>
        <v/>
      </c>
      <c r="C486">
        <f>equipo20!$A$6</f>
        <v/>
      </c>
      <c r="D486">
        <f>equipo20!C40</f>
        <v/>
      </c>
      <c r="E486">
        <f>equipo20!D40</f>
        <v/>
      </c>
      <c r="F486">
        <f>equipo20!E40</f>
        <v/>
      </c>
      <c r="G486">
        <f>equipo20!F40</f>
        <v/>
      </c>
      <c r="H486">
        <f>equipo20!G40</f>
        <v/>
      </c>
      <c r="I486">
        <f>equipo20!H40</f>
        <v/>
      </c>
      <c r="J486">
        <f>equipo20!I40</f>
        <v/>
      </c>
      <c r="K486">
        <f>equipo20!J40</f>
        <v/>
      </c>
      <c r="L486">
        <f>equipo20!K40</f>
        <v/>
      </c>
      <c r="M486">
        <f>equipo20!L40</f>
        <v/>
      </c>
      <c r="N486">
        <f>equipo20!M40</f>
        <v/>
      </c>
      <c r="O486">
        <f>equipo20!N40</f>
        <v/>
      </c>
      <c r="P486">
        <f>equipo20!O40</f>
        <v/>
      </c>
      <c r="Q486">
        <f>equipo20!P40</f>
        <v/>
      </c>
      <c r="R486">
        <f>equipo20!Q40</f>
        <v/>
      </c>
      <c r="S486">
        <f>equipo20!R40</f>
        <v/>
      </c>
      <c r="U486" s="1">
        <f>equipo20!T40</f>
        <v/>
      </c>
      <c r="V486" s="1">
        <f>equipo20!U40</f>
        <v/>
      </c>
      <c r="X486">
        <f>A486</f>
        <v/>
      </c>
      <c r="Y486">
        <f>U486</f>
        <v/>
      </c>
      <c r="Z486">
        <f>Y486</f>
        <v/>
      </c>
      <c r="AA486">
        <f>Z486*10000-ROW()</f>
        <v/>
      </c>
      <c r="AB486">
        <f>A486</f>
        <v/>
      </c>
      <c r="AC486">
        <f>V486</f>
        <v/>
      </c>
      <c r="AD486">
        <f>AC486</f>
        <v/>
      </c>
      <c r="AE486">
        <f>AD486*10000-ROW()</f>
        <v/>
      </c>
      <c r="AF486">
        <f>A486</f>
        <v/>
      </c>
      <c r="AG486">
        <f>I486</f>
        <v/>
      </c>
      <c r="AH486">
        <f>AG486</f>
        <v/>
      </c>
      <c r="AI486">
        <f>AH486*10000-ROW()</f>
        <v/>
      </c>
      <c r="AJ486">
        <f>A486</f>
        <v/>
      </c>
      <c r="AK486">
        <f>J486</f>
        <v/>
      </c>
      <c r="AL486">
        <f>AK486</f>
        <v/>
      </c>
      <c r="AM486">
        <f>AL486*10000-ROW()</f>
        <v/>
      </c>
      <c r="AN486">
        <f>A486</f>
        <v/>
      </c>
      <c r="AO486">
        <f>F486</f>
        <v/>
      </c>
      <c r="AP486">
        <f>AO486</f>
        <v/>
      </c>
      <c r="AQ486">
        <f>AP486*10000-ROW()</f>
        <v/>
      </c>
    </row>
    <row r="487">
      <c r="A487">
        <f>equipo20!A41</f>
        <v/>
      </c>
      <c r="B487">
        <f>equipo20!B41</f>
        <v/>
      </c>
      <c r="C487">
        <f>equipo20!$A$6</f>
        <v/>
      </c>
      <c r="D487">
        <f>equipo20!C41</f>
        <v/>
      </c>
      <c r="E487">
        <f>equipo20!D41</f>
        <v/>
      </c>
      <c r="F487">
        <f>equipo20!E41</f>
        <v/>
      </c>
      <c r="G487">
        <f>equipo20!F41</f>
        <v/>
      </c>
      <c r="H487">
        <f>equipo20!G41</f>
        <v/>
      </c>
      <c r="I487">
        <f>equipo20!H41</f>
        <v/>
      </c>
      <c r="J487">
        <f>equipo20!I41</f>
        <v/>
      </c>
      <c r="K487">
        <f>equipo20!J41</f>
        <v/>
      </c>
      <c r="L487">
        <f>equipo20!K41</f>
        <v/>
      </c>
      <c r="M487">
        <f>equipo20!L41</f>
        <v/>
      </c>
      <c r="N487">
        <f>equipo20!M41</f>
        <v/>
      </c>
      <c r="O487">
        <f>equipo20!N41</f>
        <v/>
      </c>
      <c r="P487">
        <f>equipo20!O41</f>
        <v/>
      </c>
      <c r="Q487">
        <f>equipo20!P41</f>
        <v/>
      </c>
      <c r="R487">
        <f>equipo20!Q41</f>
        <v/>
      </c>
      <c r="S487">
        <f>equipo20!R41</f>
        <v/>
      </c>
      <c r="U487" s="1">
        <f>equipo20!T41</f>
        <v/>
      </c>
      <c r="V487" s="1">
        <f>equipo20!U41</f>
        <v/>
      </c>
      <c r="X487">
        <f>A487</f>
        <v/>
      </c>
      <c r="Y487">
        <f>U487</f>
        <v/>
      </c>
      <c r="Z487">
        <f>Y487</f>
        <v/>
      </c>
      <c r="AA487">
        <f>Z487*10000-ROW()</f>
        <v/>
      </c>
      <c r="AB487">
        <f>A487</f>
        <v/>
      </c>
      <c r="AC487">
        <f>V487</f>
        <v/>
      </c>
      <c r="AD487">
        <f>AC487</f>
        <v/>
      </c>
      <c r="AE487">
        <f>AD487*10000-ROW()</f>
        <v/>
      </c>
      <c r="AF487">
        <f>A487</f>
        <v/>
      </c>
      <c r="AG487">
        <f>I487</f>
        <v/>
      </c>
      <c r="AH487">
        <f>AG487</f>
        <v/>
      </c>
      <c r="AI487">
        <f>AH487*10000-ROW()</f>
        <v/>
      </c>
      <c r="AJ487">
        <f>A487</f>
        <v/>
      </c>
      <c r="AK487">
        <f>J487</f>
        <v/>
      </c>
      <c r="AL487">
        <f>AK487</f>
        <v/>
      </c>
      <c r="AM487">
        <f>AL487*10000-ROW()</f>
        <v/>
      </c>
      <c r="AN487">
        <f>A487</f>
        <v/>
      </c>
      <c r="AO487">
        <f>F487</f>
        <v/>
      </c>
      <c r="AP487">
        <f>AO487</f>
        <v/>
      </c>
      <c r="AQ487">
        <f>AP487*10000-ROW()</f>
        <v/>
      </c>
    </row>
    <row r="488">
      <c r="A488">
        <f>equipo20!A42</f>
        <v/>
      </c>
      <c r="B488">
        <f>equipo20!B42</f>
        <v/>
      </c>
      <c r="C488">
        <f>equipo20!$A$6</f>
        <v/>
      </c>
      <c r="D488">
        <f>equipo20!C42</f>
        <v/>
      </c>
      <c r="E488">
        <f>equipo20!D42</f>
        <v/>
      </c>
      <c r="F488">
        <f>equipo20!E42</f>
        <v/>
      </c>
      <c r="G488">
        <f>equipo20!F42</f>
        <v/>
      </c>
      <c r="H488">
        <f>equipo20!G42</f>
        <v/>
      </c>
      <c r="I488">
        <f>equipo20!H42</f>
        <v/>
      </c>
      <c r="J488">
        <f>equipo20!I42</f>
        <v/>
      </c>
      <c r="K488">
        <f>equipo20!J42</f>
        <v/>
      </c>
      <c r="L488">
        <f>equipo20!K42</f>
        <v/>
      </c>
      <c r="M488">
        <f>equipo20!L42</f>
        <v/>
      </c>
      <c r="N488">
        <f>equipo20!M42</f>
        <v/>
      </c>
      <c r="O488">
        <f>equipo20!N42</f>
        <v/>
      </c>
      <c r="P488">
        <f>equipo20!O42</f>
        <v/>
      </c>
      <c r="Q488">
        <f>equipo20!P42</f>
        <v/>
      </c>
      <c r="R488">
        <f>equipo20!Q42</f>
        <v/>
      </c>
      <c r="S488">
        <f>equipo20!R42</f>
        <v/>
      </c>
      <c r="U488" s="1">
        <f>equipo20!T42</f>
        <v/>
      </c>
      <c r="V488" s="1">
        <f>equipo20!U42</f>
        <v/>
      </c>
      <c r="X488">
        <f>A488</f>
        <v/>
      </c>
      <c r="Y488">
        <f>U488</f>
        <v/>
      </c>
      <c r="Z488">
        <f>Y488</f>
        <v/>
      </c>
      <c r="AA488">
        <f>Z488*10000-ROW()</f>
        <v/>
      </c>
      <c r="AB488">
        <f>A488</f>
        <v/>
      </c>
      <c r="AC488">
        <f>V488</f>
        <v/>
      </c>
      <c r="AD488">
        <f>AC488</f>
        <v/>
      </c>
      <c r="AE488">
        <f>AD488*10000-ROW()</f>
        <v/>
      </c>
      <c r="AF488">
        <f>A488</f>
        <v/>
      </c>
      <c r="AG488">
        <f>I488</f>
        <v/>
      </c>
      <c r="AH488">
        <f>AG488</f>
        <v/>
      </c>
      <c r="AI488">
        <f>AH488*10000-ROW()</f>
        <v/>
      </c>
      <c r="AJ488">
        <f>A488</f>
        <v/>
      </c>
      <c r="AK488">
        <f>J488</f>
        <v/>
      </c>
      <c r="AL488">
        <f>AK488</f>
        <v/>
      </c>
      <c r="AM488">
        <f>AL488*10000-ROW()</f>
        <v/>
      </c>
      <c r="AN488">
        <f>A488</f>
        <v/>
      </c>
      <c r="AO488">
        <f>F488</f>
        <v/>
      </c>
      <c r="AP488">
        <f>AO488</f>
        <v/>
      </c>
      <c r="AQ488">
        <f>AP488*10000-ROW()</f>
        <v/>
      </c>
    </row>
    <row r="489">
      <c r="A489">
        <f>equipo20!A43</f>
        <v/>
      </c>
      <c r="B489">
        <f>equipo20!B43</f>
        <v/>
      </c>
      <c r="C489">
        <f>equipo20!$A$6</f>
        <v/>
      </c>
      <c r="D489">
        <f>equipo20!C43</f>
        <v/>
      </c>
      <c r="E489">
        <f>equipo20!D43</f>
        <v/>
      </c>
      <c r="F489">
        <f>equipo20!E43</f>
        <v/>
      </c>
      <c r="G489">
        <f>equipo20!F43</f>
        <v/>
      </c>
      <c r="H489">
        <f>equipo20!G43</f>
        <v/>
      </c>
      <c r="I489">
        <f>equipo20!H43</f>
        <v/>
      </c>
      <c r="J489">
        <f>equipo20!I43</f>
        <v/>
      </c>
      <c r="K489">
        <f>equipo20!J43</f>
        <v/>
      </c>
      <c r="L489">
        <f>equipo20!K43</f>
        <v/>
      </c>
      <c r="M489">
        <f>equipo20!L43</f>
        <v/>
      </c>
      <c r="N489">
        <f>equipo20!M43</f>
        <v/>
      </c>
      <c r="O489">
        <f>equipo20!N43</f>
        <v/>
      </c>
      <c r="P489">
        <f>equipo20!O43</f>
        <v/>
      </c>
      <c r="Q489">
        <f>equipo20!P43</f>
        <v/>
      </c>
      <c r="R489">
        <f>equipo20!Q43</f>
        <v/>
      </c>
      <c r="S489">
        <f>equipo20!R43</f>
        <v/>
      </c>
      <c r="U489" s="1">
        <f>equipo20!T43</f>
        <v/>
      </c>
      <c r="V489" s="1">
        <f>equipo20!U43</f>
        <v/>
      </c>
      <c r="X489">
        <f>A489</f>
        <v/>
      </c>
      <c r="Y489">
        <f>U489</f>
        <v/>
      </c>
      <c r="Z489">
        <f>Y489</f>
        <v/>
      </c>
      <c r="AA489">
        <f>Z489*10000-ROW()</f>
        <v/>
      </c>
      <c r="AB489">
        <f>A489</f>
        <v/>
      </c>
      <c r="AC489">
        <f>V489</f>
        <v/>
      </c>
      <c r="AD489">
        <f>AC489</f>
        <v/>
      </c>
      <c r="AE489">
        <f>AD489*10000-ROW()</f>
        <v/>
      </c>
      <c r="AF489">
        <f>A489</f>
        <v/>
      </c>
      <c r="AG489">
        <f>I489</f>
        <v/>
      </c>
      <c r="AH489">
        <f>AG489</f>
        <v/>
      </c>
      <c r="AI489">
        <f>AH489*10000-ROW()</f>
        <v/>
      </c>
      <c r="AJ489">
        <f>A489</f>
        <v/>
      </c>
      <c r="AK489">
        <f>J489</f>
        <v/>
      </c>
      <c r="AL489">
        <f>AK489</f>
        <v/>
      </c>
      <c r="AM489">
        <f>AL489*10000-ROW()</f>
        <v/>
      </c>
      <c r="AN489">
        <f>A489</f>
        <v/>
      </c>
      <c r="AO489">
        <f>F489</f>
        <v/>
      </c>
      <c r="AP489">
        <f>AO489</f>
        <v/>
      </c>
      <c r="AQ489">
        <f>AP489*10000-ROW()</f>
        <v/>
      </c>
    </row>
    <row r="490">
      <c r="A490">
        <f>equipo20!A44</f>
        <v/>
      </c>
      <c r="B490">
        <f>equipo20!B44</f>
        <v/>
      </c>
      <c r="C490">
        <f>equipo20!$A$6</f>
        <v/>
      </c>
      <c r="D490">
        <f>equipo20!C44</f>
        <v/>
      </c>
      <c r="E490">
        <f>equipo20!D44</f>
        <v/>
      </c>
      <c r="F490">
        <f>equipo20!E44</f>
        <v/>
      </c>
      <c r="G490">
        <f>equipo20!F44</f>
        <v/>
      </c>
      <c r="H490">
        <f>equipo20!G44</f>
        <v/>
      </c>
      <c r="I490">
        <f>equipo20!H44</f>
        <v/>
      </c>
      <c r="J490">
        <f>equipo20!I44</f>
        <v/>
      </c>
      <c r="K490">
        <f>equipo20!J44</f>
        <v/>
      </c>
      <c r="L490">
        <f>equipo20!K44</f>
        <v/>
      </c>
      <c r="M490">
        <f>equipo20!L44</f>
        <v/>
      </c>
      <c r="N490">
        <f>equipo20!M44</f>
        <v/>
      </c>
      <c r="O490">
        <f>equipo20!N44</f>
        <v/>
      </c>
      <c r="P490">
        <f>equipo20!O44</f>
        <v/>
      </c>
      <c r="Q490">
        <f>equipo20!P44</f>
        <v/>
      </c>
      <c r="R490">
        <f>equipo20!Q44</f>
        <v/>
      </c>
      <c r="S490">
        <f>equipo20!R44</f>
        <v/>
      </c>
      <c r="U490" s="1">
        <f>equipo20!T44</f>
        <v/>
      </c>
      <c r="V490" s="1">
        <f>equipo20!U44</f>
        <v/>
      </c>
      <c r="X490">
        <f>A490</f>
        <v/>
      </c>
      <c r="Y490">
        <f>U490</f>
        <v/>
      </c>
      <c r="Z490">
        <f>Y490</f>
        <v/>
      </c>
      <c r="AA490">
        <f>Z490*10000-ROW()</f>
        <v/>
      </c>
      <c r="AB490">
        <f>A490</f>
        <v/>
      </c>
      <c r="AC490">
        <f>V490</f>
        <v/>
      </c>
      <c r="AD490">
        <f>AC490</f>
        <v/>
      </c>
      <c r="AE490">
        <f>AD490*10000-ROW()</f>
        <v/>
      </c>
      <c r="AF490">
        <f>A490</f>
        <v/>
      </c>
      <c r="AG490">
        <f>I490</f>
        <v/>
      </c>
      <c r="AH490">
        <f>AG490</f>
        <v/>
      </c>
      <c r="AI490">
        <f>AH490*10000-ROW()</f>
        <v/>
      </c>
      <c r="AJ490">
        <f>A490</f>
        <v/>
      </c>
      <c r="AK490">
        <f>J490</f>
        <v/>
      </c>
      <c r="AL490">
        <f>AK490</f>
        <v/>
      </c>
      <c r="AM490">
        <f>AL490*10000-ROW()</f>
        <v/>
      </c>
      <c r="AN490">
        <f>A490</f>
        <v/>
      </c>
      <c r="AO490">
        <f>F490</f>
        <v/>
      </c>
      <c r="AP490">
        <f>AO490</f>
        <v/>
      </c>
      <c r="AQ490">
        <f>AP490*10000-ROW()</f>
        <v/>
      </c>
    </row>
    <row r="491">
      <c r="A491">
        <f>equipo20!A45</f>
        <v/>
      </c>
      <c r="B491">
        <f>equipo20!B45</f>
        <v/>
      </c>
      <c r="C491">
        <f>equipo20!$A$6</f>
        <v/>
      </c>
      <c r="D491">
        <f>equipo20!C45</f>
        <v/>
      </c>
      <c r="E491">
        <f>equipo20!D45</f>
        <v/>
      </c>
      <c r="F491">
        <f>equipo20!E45</f>
        <v/>
      </c>
      <c r="G491">
        <f>equipo20!F45</f>
        <v/>
      </c>
      <c r="H491">
        <f>equipo20!G45</f>
        <v/>
      </c>
      <c r="I491">
        <f>equipo20!H45</f>
        <v/>
      </c>
      <c r="J491">
        <f>equipo20!I45</f>
        <v/>
      </c>
      <c r="K491">
        <f>equipo20!J45</f>
        <v/>
      </c>
      <c r="L491">
        <f>equipo20!K45</f>
        <v/>
      </c>
      <c r="M491">
        <f>equipo20!L45</f>
        <v/>
      </c>
      <c r="N491">
        <f>equipo20!M45</f>
        <v/>
      </c>
      <c r="O491">
        <f>equipo20!N45</f>
        <v/>
      </c>
      <c r="P491">
        <f>equipo20!O45</f>
        <v/>
      </c>
      <c r="Q491">
        <f>equipo20!P45</f>
        <v/>
      </c>
      <c r="R491">
        <f>equipo20!Q45</f>
        <v/>
      </c>
      <c r="S491">
        <f>equipo20!R45</f>
        <v/>
      </c>
      <c r="U491" s="1">
        <f>equipo20!T45</f>
        <v/>
      </c>
      <c r="V491" s="1">
        <f>equipo20!U45</f>
        <v/>
      </c>
      <c r="X491">
        <f>A491</f>
        <v/>
      </c>
      <c r="Y491">
        <f>U491</f>
        <v/>
      </c>
      <c r="Z491">
        <f>Y491</f>
        <v/>
      </c>
      <c r="AA491">
        <f>Z491*10000-ROW()</f>
        <v/>
      </c>
      <c r="AB491">
        <f>A491</f>
        <v/>
      </c>
      <c r="AC491">
        <f>V491</f>
        <v/>
      </c>
      <c r="AD491">
        <f>AC491</f>
        <v/>
      </c>
      <c r="AE491">
        <f>AD491*10000-ROW()</f>
        <v/>
      </c>
      <c r="AF491">
        <f>A491</f>
        <v/>
      </c>
      <c r="AG491">
        <f>I491</f>
        <v/>
      </c>
      <c r="AH491">
        <f>AG491</f>
        <v/>
      </c>
      <c r="AI491">
        <f>AH491*10000-ROW()</f>
        <v/>
      </c>
      <c r="AJ491">
        <f>A491</f>
        <v/>
      </c>
      <c r="AK491">
        <f>J491</f>
        <v/>
      </c>
      <c r="AL491">
        <f>AK491</f>
        <v/>
      </c>
      <c r="AM491">
        <f>AL491*10000-ROW()</f>
        <v/>
      </c>
      <c r="AN491">
        <f>A491</f>
        <v/>
      </c>
      <c r="AO491">
        <f>F491</f>
        <v/>
      </c>
      <c r="AP491">
        <f>AO491</f>
        <v/>
      </c>
      <c r="AQ491">
        <f>AP491*10000-ROW()</f>
        <v/>
      </c>
    </row>
    <row r="492">
      <c r="A492">
        <f>equipo20!A46</f>
        <v/>
      </c>
      <c r="B492">
        <f>equipo20!B46</f>
        <v/>
      </c>
      <c r="C492">
        <f>equipo20!$A$6</f>
        <v/>
      </c>
      <c r="D492">
        <f>equipo20!C46</f>
        <v/>
      </c>
      <c r="E492">
        <f>equipo20!D46</f>
        <v/>
      </c>
      <c r="F492">
        <f>equipo20!E46</f>
        <v/>
      </c>
      <c r="G492">
        <f>equipo20!F46</f>
        <v/>
      </c>
      <c r="H492">
        <f>equipo20!G46</f>
        <v/>
      </c>
      <c r="I492">
        <f>equipo20!H46</f>
        <v/>
      </c>
      <c r="J492">
        <f>equipo20!I46</f>
        <v/>
      </c>
      <c r="K492">
        <f>equipo20!J46</f>
        <v/>
      </c>
      <c r="L492">
        <f>equipo20!K46</f>
        <v/>
      </c>
      <c r="M492">
        <f>equipo20!L46</f>
        <v/>
      </c>
      <c r="N492">
        <f>equipo20!M46</f>
        <v/>
      </c>
      <c r="O492">
        <f>equipo20!N46</f>
        <v/>
      </c>
      <c r="P492">
        <f>equipo20!O46</f>
        <v/>
      </c>
      <c r="Q492">
        <f>equipo20!P46</f>
        <v/>
      </c>
      <c r="R492">
        <f>equipo20!Q46</f>
        <v/>
      </c>
      <c r="S492">
        <f>equipo20!R46</f>
        <v/>
      </c>
      <c r="U492" s="1">
        <f>equipo20!T46</f>
        <v/>
      </c>
      <c r="V492" s="1">
        <f>equipo20!U46</f>
        <v/>
      </c>
      <c r="X492">
        <f>A492</f>
        <v/>
      </c>
      <c r="Y492">
        <f>U492</f>
        <v/>
      </c>
      <c r="Z492">
        <f>Y492</f>
        <v/>
      </c>
      <c r="AA492">
        <f>Z492*10000-ROW()</f>
        <v/>
      </c>
      <c r="AB492">
        <f>A492</f>
        <v/>
      </c>
      <c r="AC492">
        <f>V492</f>
        <v/>
      </c>
      <c r="AD492">
        <f>AC492</f>
        <v/>
      </c>
      <c r="AE492">
        <f>AD492*10000-ROW()</f>
        <v/>
      </c>
      <c r="AF492">
        <f>A492</f>
        <v/>
      </c>
      <c r="AG492">
        <f>I492</f>
        <v/>
      </c>
      <c r="AH492">
        <f>AG492</f>
        <v/>
      </c>
      <c r="AI492">
        <f>AH492*10000-ROW()</f>
        <v/>
      </c>
      <c r="AJ492">
        <f>A492</f>
        <v/>
      </c>
      <c r="AK492">
        <f>J492</f>
        <v/>
      </c>
      <c r="AL492">
        <f>AK492</f>
        <v/>
      </c>
      <c r="AM492">
        <f>AL492*10000-ROW()</f>
        <v/>
      </c>
      <c r="AN492">
        <f>A492</f>
        <v/>
      </c>
      <c r="AO492">
        <f>F492</f>
        <v/>
      </c>
      <c r="AP492">
        <f>AO492</f>
        <v/>
      </c>
      <c r="AQ492">
        <f>AP492*10000-ROW()</f>
        <v/>
      </c>
    </row>
    <row r="493">
      <c r="A493">
        <f>equipo20!A47</f>
        <v/>
      </c>
      <c r="B493">
        <f>equipo20!B47</f>
        <v/>
      </c>
      <c r="C493">
        <f>equipo20!$A$6</f>
        <v/>
      </c>
      <c r="D493">
        <f>equipo20!C47</f>
        <v/>
      </c>
      <c r="E493">
        <f>equipo20!D47</f>
        <v/>
      </c>
      <c r="F493">
        <f>equipo20!E47</f>
        <v/>
      </c>
      <c r="G493">
        <f>equipo20!F47</f>
        <v/>
      </c>
      <c r="H493">
        <f>equipo20!G47</f>
        <v/>
      </c>
      <c r="I493">
        <f>equipo20!H47</f>
        <v/>
      </c>
      <c r="J493">
        <f>equipo20!I47</f>
        <v/>
      </c>
      <c r="K493">
        <f>equipo20!J47</f>
        <v/>
      </c>
      <c r="L493">
        <f>equipo20!K47</f>
        <v/>
      </c>
      <c r="M493">
        <f>equipo20!L47</f>
        <v/>
      </c>
      <c r="N493">
        <f>equipo20!M47</f>
        <v/>
      </c>
      <c r="O493">
        <f>equipo20!N47</f>
        <v/>
      </c>
      <c r="P493">
        <f>equipo20!O47</f>
        <v/>
      </c>
      <c r="Q493">
        <f>equipo20!P47</f>
        <v/>
      </c>
      <c r="R493">
        <f>equipo20!Q47</f>
        <v/>
      </c>
      <c r="S493">
        <f>equipo20!R47</f>
        <v/>
      </c>
      <c r="U493" s="1">
        <f>equipo20!T47</f>
        <v/>
      </c>
      <c r="V493" s="1">
        <f>equipo20!U47</f>
        <v/>
      </c>
      <c r="X493">
        <f>A493</f>
        <v/>
      </c>
      <c r="Y493">
        <f>U493</f>
        <v/>
      </c>
      <c r="Z493">
        <f>Y493</f>
        <v/>
      </c>
      <c r="AA493">
        <f>Z493*10000-ROW()</f>
        <v/>
      </c>
      <c r="AB493">
        <f>A493</f>
        <v/>
      </c>
      <c r="AC493">
        <f>V493</f>
        <v/>
      </c>
      <c r="AD493">
        <f>AC493</f>
        <v/>
      </c>
      <c r="AE493">
        <f>AD493*10000-ROW()</f>
        <v/>
      </c>
      <c r="AF493">
        <f>A493</f>
        <v/>
      </c>
      <c r="AG493">
        <f>I493</f>
        <v/>
      </c>
      <c r="AH493">
        <f>AG493</f>
        <v/>
      </c>
      <c r="AI493">
        <f>AH493*10000-ROW()</f>
        <v/>
      </c>
      <c r="AJ493">
        <f>A493</f>
        <v/>
      </c>
      <c r="AK493">
        <f>J493</f>
        <v/>
      </c>
      <c r="AL493">
        <f>AK493</f>
        <v/>
      </c>
      <c r="AM493">
        <f>AL493*10000-ROW()</f>
        <v/>
      </c>
      <c r="AN493">
        <f>A493</f>
        <v/>
      </c>
      <c r="AO493">
        <f>F493</f>
        <v/>
      </c>
      <c r="AP493">
        <f>AO493</f>
        <v/>
      </c>
      <c r="AQ493">
        <f>AP493*10000-ROW()</f>
        <v/>
      </c>
    </row>
    <row r="494">
      <c r="A494">
        <f>equipo20!A48</f>
        <v/>
      </c>
      <c r="B494">
        <f>equipo20!B48</f>
        <v/>
      </c>
      <c r="C494">
        <f>equipo20!$A$6</f>
        <v/>
      </c>
      <c r="D494">
        <f>equipo20!C48</f>
        <v/>
      </c>
      <c r="E494">
        <f>equipo20!D48</f>
        <v/>
      </c>
      <c r="F494">
        <f>equipo20!E48</f>
        <v/>
      </c>
      <c r="G494">
        <f>equipo20!F48</f>
        <v/>
      </c>
      <c r="H494">
        <f>equipo20!G48</f>
        <v/>
      </c>
      <c r="I494">
        <f>equipo20!H48</f>
        <v/>
      </c>
      <c r="J494">
        <f>equipo20!I48</f>
        <v/>
      </c>
      <c r="K494">
        <f>equipo20!J48</f>
        <v/>
      </c>
      <c r="L494">
        <f>equipo20!K48</f>
        <v/>
      </c>
      <c r="M494">
        <f>equipo20!L48</f>
        <v/>
      </c>
      <c r="N494">
        <f>equipo20!M48</f>
        <v/>
      </c>
      <c r="O494">
        <f>equipo20!N48</f>
        <v/>
      </c>
      <c r="P494">
        <f>equipo20!O48</f>
        <v/>
      </c>
      <c r="Q494">
        <f>equipo20!P48</f>
        <v/>
      </c>
      <c r="R494">
        <f>equipo20!Q48</f>
        <v/>
      </c>
      <c r="S494">
        <f>equipo20!R48</f>
        <v/>
      </c>
      <c r="U494" s="1">
        <f>equipo20!T48</f>
        <v/>
      </c>
      <c r="V494" s="1">
        <f>equipo20!U48</f>
        <v/>
      </c>
      <c r="X494">
        <f>A494</f>
        <v/>
      </c>
      <c r="Y494">
        <f>U494</f>
        <v/>
      </c>
      <c r="Z494">
        <f>Y494</f>
        <v/>
      </c>
      <c r="AA494">
        <f>Z494*10000-ROW()</f>
        <v/>
      </c>
      <c r="AB494">
        <f>A494</f>
        <v/>
      </c>
      <c r="AC494">
        <f>V494</f>
        <v/>
      </c>
      <c r="AD494">
        <f>AC494</f>
        <v/>
      </c>
      <c r="AE494">
        <f>AD494*10000-ROW()</f>
        <v/>
      </c>
      <c r="AF494">
        <f>A494</f>
        <v/>
      </c>
      <c r="AG494">
        <f>I494</f>
        <v/>
      </c>
      <c r="AH494">
        <f>AG494</f>
        <v/>
      </c>
      <c r="AI494">
        <f>AH494*10000-ROW()</f>
        <v/>
      </c>
      <c r="AJ494">
        <f>A494</f>
        <v/>
      </c>
      <c r="AK494">
        <f>J494</f>
        <v/>
      </c>
      <c r="AL494">
        <f>AK494</f>
        <v/>
      </c>
      <c r="AM494">
        <f>AL494*10000-ROW()</f>
        <v/>
      </c>
      <c r="AN494">
        <f>A494</f>
        <v/>
      </c>
      <c r="AO494">
        <f>F494</f>
        <v/>
      </c>
      <c r="AP494">
        <f>AO494</f>
        <v/>
      </c>
      <c r="AQ494">
        <f>AP494*10000-ROW()</f>
        <v/>
      </c>
    </row>
    <row r="495">
      <c r="A495">
        <f>equipo20!A49</f>
        <v/>
      </c>
      <c r="B495">
        <f>equipo20!B49</f>
        <v/>
      </c>
      <c r="C495">
        <f>equipo20!$A$6</f>
        <v/>
      </c>
      <c r="D495">
        <f>equipo20!C49</f>
        <v/>
      </c>
      <c r="E495">
        <f>equipo20!D49</f>
        <v/>
      </c>
      <c r="F495">
        <f>equipo20!E49</f>
        <v/>
      </c>
      <c r="G495">
        <f>equipo20!F49</f>
        <v/>
      </c>
      <c r="H495">
        <f>equipo20!G49</f>
        <v/>
      </c>
      <c r="I495">
        <f>equipo20!H49</f>
        <v/>
      </c>
      <c r="J495">
        <f>equipo20!I49</f>
        <v/>
      </c>
      <c r="K495">
        <f>equipo20!J49</f>
        <v/>
      </c>
      <c r="L495">
        <f>equipo20!K49</f>
        <v/>
      </c>
      <c r="M495">
        <f>equipo20!L49</f>
        <v/>
      </c>
      <c r="N495">
        <f>equipo20!M49</f>
        <v/>
      </c>
      <c r="O495">
        <f>equipo20!N49</f>
        <v/>
      </c>
      <c r="P495">
        <f>equipo20!O49</f>
        <v/>
      </c>
      <c r="Q495">
        <f>equipo20!P49</f>
        <v/>
      </c>
      <c r="R495">
        <f>equipo20!Q49</f>
        <v/>
      </c>
      <c r="S495">
        <f>equipo20!R49</f>
        <v/>
      </c>
      <c r="U495" s="1">
        <f>equipo20!T49</f>
        <v/>
      </c>
      <c r="V495" s="1">
        <f>equipo20!U49</f>
        <v/>
      </c>
      <c r="X495">
        <f>A495</f>
        <v/>
      </c>
      <c r="Y495">
        <f>U495</f>
        <v/>
      </c>
      <c r="Z495">
        <f>Y495</f>
        <v/>
      </c>
      <c r="AA495">
        <f>Z495*10000-ROW()</f>
        <v/>
      </c>
      <c r="AB495">
        <f>A495</f>
        <v/>
      </c>
      <c r="AC495">
        <f>V495</f>
        <v/>
      </c>
      <c r="AD495">
        <f>AC495</f>
        <v/>
      </c>
      <c r="AE495">
        <f>AD495*10000-ROW()</f>
        <v/>
      </c>
      <c r="AF495">
        <f>A495</f>
        <v/>
      </c>
      <c r="AG495">
        <f>I495</f>
        <v/>
      </c>
      <c r="AH495">
        <f>AG495</f>
        <v/>
      </c>
      <c r="AI495">
        <f>AH495*10000-ROW()</f>
        <v/>
      </c>
      <c r="AJ495">
        <f>A495</f>
        <v/>
      </c>
      <c r="AK495">
        <f>J495</f>
        <v/>
      </c>
      <c r="AL495">
        <f>AK495</f>
        <v/>
      </c>
      <c r="AM495">
        <f>AL495*10000-ROW()</f>
        <v/>
      </c>
      <c r="AN495">
        <f>A495</f>
        <v/>
      </c>
      <c r="AO495">
        <f>F495</f>
        <v/>
      </c>
      <c r="AP495">
        <f>AO495</f>
        <v/>
      </c>
      <c r="AQ495">
        <f>AP495*10000-ROW()</f>
        <v/>
      </c>
    </row>
    <row r="496">
      <c r="A496">
        <f>equipo20!A50</f>
        <v/>
      </c>
      <c r="B496">
        <f>equipo20!B50</f>
        <v/>
      </c>
      <c r="C496">
        <f>equipo20!$A$6</f>
        <v/>
      </c>
      <c r="D496">
        <f>equipo20!C50</f>
        <v/>
      </c>
      <c r="E496">
        <f>equipo20!D50</f>
        <v/>
      </c>
      <c r="F496">
        <f>equipo20!E50</f>
        <v/>
      </c>
      <c r="G496">
        <f>equipo20!F50</f>
        <v/>
      </c>
      <c r="H496">
        <f>equipo20!G50</f>
        <v/>
      </c>
      <c r="I496">
        <f>equipo20!H50</f>
        <v/>
      </c>
      <c r="J496">
        <f>equipo20!I50</f>
        <v/>
      </c>
      <c r="K496">
        <f>equipo20!J50</f>
        <v/>
      </c>
      <c r="L496">
        <f>equipo20!K50</f>
        <v/>
      </c>
      <c r="M496">
        <f>equipo20!L50</f>
        <v/>
      </c>
      <c r="N496">
        <f>equipo20!M50</f>
        <v/>
      </c>
      <c r="O496">
        <f>equipo20!N50</f>
        <v/>
      </c>
      <c r="P496">
        <f>equipo20!O50</f>
        <v/>
      </c>
      <c r="Q496">
        <f>equipo20!P50</f>
        <v/>
      </c>
      <c r="R496">
        <f>equipo20!Q50</f>
        <v/>
      </c>
      <c r="S496">
        <f>equipo20!R50</f>
        <v/>
      </c>
      <c r="U496" s="1">
        <f>equipo20!T50</f>
        <v/>
      </c>
      <c r="V496" s="1">
        <f>equipo20!U50</f>
        <v/>
      </c>
      <c r="X496">
        <f>A496</f>
        <v/>
      </c>
      <c r="Y496">
        <f>U496</f>
        <v/>
      </c>
      <c r="Z496">
        <f>Y496</f>
        <v/>
      </c>
      <c r="AA496">
        <f>Z496*10000-ROW()</f>
        <v/>
      </c>
      <c r="AB496">
        <f>A496</f>
        <v/>
      </c>
      <c r="AC496">
        <f>V496</f>
        <v/>
      </c>
      <c r="AD496">
        <f>AC496</f>
        <v/>
      </c>
      <c r="AE496">
        <f>AD496*10000-ROW()</f>
        <v/>
      </c>
      <c r="AF496">
        <f>A496</f>
        <v/>
      </c>
      <c r="AG496">
        <f>I496</f>
        <v/>
      </c>
      <c r="AH496">
        <f>AG496</f>
        <v/>
      </c>
      <c r="AI496">
        <f>AH496*10000-ROW()</f>
        <v/>
      </c>
      <c r="AJ496">
        <f>A496</f>
        <v/>
      </c>
      <c r="AK496">
        <f>J496</f>
        <v/>
      </c>
      <c r="AL496">
        <f>AK496</f>
        <v/>
      </c>
      <c r="AM496">
        <f>AL496*10000-ROW()</f>
        <v/>
      </c>
      <c r="AN496">
        <f>A496</f>
        <v/>
      </c>
      <c r="AO496">
        <f>F496</f>
        <v/>
      </c>
      <c r="AP496">
        <f>AO496</f>
        <v/>
      </c>
      <c r="AQ496">
        <f>AP496*10000-ROW()</f>
        <v/>
      </c>
    </row>
    <row r="497">
      <c r="A497">
        <f>equipo20!A51</f>
        <v/>
      </c>
      <c r="B497">
        <f>equipo20!B51</f>
        <v/>
      </c>
      <c r="C497">
        <f>equipo20!$A$6</f>
        <v/>
      </c>
      <c r="D497">
        <f>equipo20!C51</f>
        <v/>
      </c>
      <c r="E497">
        <f>equipo20!D51</f>
        <v/>
      </c>
      <c r="F497">
        <f>equipo20!E51</f>
        <v/>
      </c>
      <c r="G497">
        <f>equipo20!F51</f>
        <v/>
      </c>
      <c r="H497">
        <f>equipo20!G51</f>
        <v/>
      </c>
      <c r="I497">
        <f>equipo20!H51</f>
        <v/>
      </c>
      <c r="J497">
        <f>equipo20!I51</f>
        <v/>
      </c>
      <c r="K497">
        <f>equipo20!J51</f>
        <v/>
      </c>
      <c r="L497">
        <f>equipo20!K51</f>
        <v/>
      </c>
      <c r="M497">
        <f>equipo20!L51</f>
        <v/>
      </c>
      <c r="N497">
        <f>equipo20!M51</f>
        <v/>
      </c>
      <c r="O497">
        <f>equipo20!N51</f>
        <v/>
      </c>
      <c r="P497">
        <f>equipo20!O51</f>
        <v/>
      </c>
      <c r="Q497">
        <f>equipo20!P51</f>
        <v/>
      </c>
      <c r="R497">
        <f>equipo20!Q51</f>
        <v/>
      </c>
      <c r="S497">
        <f>equipo20!R51</f>
        <v/>
      </c>
      <c r="U497" s="1">
        <f>equipo20!T51</f>
        <v/>
      </c>
      <c r="V497" s="1">
        <f>equipo20!U51</f>
        <v/>
      </c>
      <c r="X497">
        <f>A497</f>
        <v/>
      </c>
      <c r="Y497">
        <f>U497</f>
        <v/>
      </c>
      <c r="Z497">
        <f>Y497</f>
        <v/>
      </c>
      <c r="AA497">
        <f>Z497*10000-ROW()</f>
        <v/>
      </c>
      <c r="AB497">
        <f>A497</f>
        <v/>
      </c>
      <c r="AC497">
        <f>V497</f>
        <v/>
      </c>
      <c r="AD497">
        <f>AC497</f>
        <v/>
      </c>
      <c r="AE497">
        <f>AD497*10000-ROW()</f>
        <v/>
      </c>
      <c r="AF497">
        <f>A497</f>
        <v/>
      </c>
      <c r="AG497">
        <f>I497</f>
        <v/>
      </c>
      <c r="AH497">
        <f>AG497</f>
        <v/>
      </c>
      <c r="AI497">
        <f>AH497*10000-ROW()</f>
        <v/>
      </c>
      <c r="AJ497">
        <f>A497</f>
        <v/>
      </c>
      <c r="AK497">
        <f>J497</f>
        <v/>
      </c>
      <c r="AL497">
        <f>AK497</f>
        <v/>
      </c>
      <c r="AM497">
        <f>AL497*10000-ROW()</f>
        <v/>
      </c>
      <c r="AN497">
        <f>A497</f>
        <v/>
      </c>
      <c r="AO497">
        <f>F497</f>
        <v/>
      </c>
      <c r="AP497">
        <f>AO497</f>
        <v/>
      </c>
      <c r="AQ497">
        <f>AP497*10000-ROW()</f>
        <v/>
      </c>
    </row>
    <row r="498">
      <c r="A498">
        <f>equipo20!A52</f>
        <v/>
      </c>
      <c r="B498">
        <f>equipo20!B52</f>
        <v/>
      </c>
      <c r="C498">
        <f>equipo20!$A$6</f>
        <v/>
      </c>
      <c r="D498">
        <f>equipo20!C52</f>
        <v/>
      </c>
      <c r="E498">
        <f>equipo20!D52</f>
        <v/>
      </c>
      <c r="F498">
        <f>equipo20!E52</f>
        <v/>
      </c>
      <c r="G498">
        <f>equipo20!F52</f>
        <v/>
      </c>
      <c r="H498">
        <f>equipo20!G52</f>
        <v/>
      </c>
      <c r="I498">
        <f>equipo20!H52</f>
        <v/>
      </c>
      <c r="J498">
        <f>equipo20!I52</f>
        <v/>
      </c>
      <c r="K498">
        <f>equipo20!J52</f>
        <v/>
      </c>
      <c r="L498">
        <f>equipo20!K52</f>
        <v/>
      </c>
      <c r="M498">
        <f>equipo20!L52</f>
        <v/>
      </c>
      <c r="N498">
        <f>equipo20!M52</f>
        <v/>
      </c>
      <c r="O498">
        <f>equipo20!N52</f>
        <v/>
      </c>
      <c r="P498">
        <f>equipo20!O52</f>
        <v/>
      </c>
      <c r="Q498">
        <f>equipo20!P52</f>
        <v/>
      </c>
      <c r="R498">
        <f>equipo20!Q52</f>
        <v/>
      </c>
      <c r="S498">
        <f>equipo20!R52</f>
        <v/>
      </c>
      <c r="U498" s="1">
        <f>equipo20!T52</f>
        <v/>
      </c>
      <c r="V498" s="1">
        <f>equipo20!U52</f>
        <v/>
      </c>
      <c r="X498">
        <f>A498</f>
        <v/>
      </c>
      <c r="Y498">
        <f>U498</f>
        <v/>
      </c>
      <c r="Z498">
        <f>Y498</f>
        <v/>
      </c>
      <c r="AA498">
        <f>Z498*10000-ROW()</f>
        <v/>
      </c>
      <c r="AB498">
        <f>A498</f>
        <v/>
      </c>
      <c r="AC498">
        <f>V498</f>
        <v/>
      </c>
      <c r="AD498">
        <f>AC498</f>
        <v/>
      </c>
      <c r="AE498">
        <f>AD498*10000-ROW()</f>
        <v/>
      </c>
      <c r="AF498">
        <f>A498</f>
        <v/>
      </c>
      <c r="AG498">
        <f>I498</f>
        <v/>
      </c>
      <c r="AH498">
        <f>AG498</f>
        <v/>
      </c>
      <c r="AI498">
        <f>AH498*10000-ROW()</f>
        <v/>
      </c>
      <c r="AJ498">
        <f>A498</f>
        <v/>
      </c>
      <c r="AK498">
        <f>J498</f>
        <v/>
      </c>
      <c r="AL498">
        <f>AK498</f>
        <v/>
      </c>
      <c r="AM498">
        <f>AL498*10000-ROW()</f>
        <v/>
      </c>
      <c r="AN498">
        <f>A498</f>
        <v/>
      </c>
      <c r="AO498">
        <f>F498</f>
        <v/>
      </c>
      <c r="AP498">
        <f>AO498</f>
        <v/>
      </c>
      <c r="AQ498">
        <f>AP498*10000-ROW()</f>
        <v/>
      </c>
    </row>
    <row r="499">
      <c r="A499">
        <f>equipo20!A53</f>
        <v/>
      </c>
      <c r="B499">
        <f>equipo20!B53</f>
        <v/>
      </c>
      <c r="C499">
        <f>equipo20!$A$6</f>
        <v/>
      </c>
      <c r="D499">
        <f>equipo20!C53</f>
        <v/>
      </c>
      <c r="E499">
        <f>equipo20!D53</f>
        <v/>
      </c>
      <c r="F499">
        <f>equipo20!E53</f>
        <v/>
      </c>
      <c r="G499">
        <f>equipo20!F53</f>
        <v/>
      </c>
      <c r="H499">
        <f>equipo20!G53</f>
        <v/>
      </c>
      <c r="I499">
        <f>equipo20!H53</f>
        <v/>
      </c>
      <c r="J499">
        <f>equipo20!I53</f>
        <v/>
      </c>
      <c r="K499">
        <f>equipo20!J53</f>
        <v/>
      </c>
      <c r="L499">
        <f>equipo20!K53</f>
        <v/>
      </c>
      <c r="M499">
        <f>equipo20!L53</f>
        <v/>
      </c>
      <c r="N499">
        <f>equipo20!M53</f>
        <v/>
      </c>
      <c r="O499">
        <f>equipo20!N53</f>
        <v/>
      </c>
      <c r="P499">
        <f>equipo20!O53</f>
        <v/>
      </c>
      <c r="Q499">
        <f>equipo20!P53</f>
        <v/>
      </c>
      <c r="R499">
        <f>equipo20!Q53</f>
        <v/>
      </c>
      <c r="S499">
        <f>equipo20!R53</f>
        <v/>
      </c>
      <c r="U499" s="1">
        <f>equipo20!T53</f>
        <v/>
      </c>
      <c r="V499" s="1">
        <f>equipo20!U53</f>
        <v/>
      </c>
      <c r="X499">
        <f>A499</f>
        <v/>
      </c>
      <c r="Y499">
        <f>U499</f>
        <v/>
      </c>
      <c r="Z499">
        <f>Y499</f>
        <v/>
      </c>
      <c r="AA499">
        <f>Z499*10000-ROW()</f>
        <v/>
      </c>
      <c r="AB499">
        <f>A499</f>
        <v/>
      </c>
      <c r="AC499">
        <f>V499</f>
        <v/>
      </c>
      <c r="AD499">
        <f>AC499</f>
        <v/>
      </c>
      <c r="AE499">
        <f>AD499*10000-ROW()</f>
        <v/>
      </c>
      <c r="AF499">
        <f>A499</f>
        <v/>
      </c>
      <c r="AG499">
        <f>I499</f>
        <v/>
      </c>
      <c r="AH499">
        <f>AG499</f>
        <v/>
      </c>
      <c r="AI499">
        <f>AH499*10000-ROW()</f>
        <v/>
      </c>
      <c r="AJ499">
        <f>A499</f>
        <v/>
      </c>
      <c r="AK499">
        <f>J499</f>
        <v/>
      </c>
      <c r="AL499">
        <f>AK499</f>
        <v/>
      </c>
      <c r="AM499">
        <f>AL499*10000-ROW()</f>
        <v/>
      </c>
      <c r="AN499">
        <f>A499</f>
        <v/>
      </c>
      <c r="AO499">
        <f>F499</f>
        <v/>
      </c>
      <c r="AP499">
        <f>AO499</f>
        <v/>
      </c>
      <c r="AQ499">
        <f>AP499*10000-ROW()</f>
        <v/>
      </c>
    </row>
    <row r="500">
      <c r="A500">
        <f>equipo20!A54</f>
        <v/>
      </c>
      <c r="B500">
        <f>equipo20!B54</f>
        <v/>
      </c>
      <c r="C500">
        <f>equipo20!$A$6</f>
        <v/>
      </c>
      <c r="D500">
        <f>equipo20!C54</f>
        <v/>
      </c>
      <c r="E500">
        <f>equipo20!D54</f>
        <v/>
      </c>
      <c r="F500">
        <f>equipo20!E54</f>
        <v/>
      </c>
      <c r="G500">
        <f>equipo20!F54</f>
        <v/>
      </c>
      <c r="H500">
        <f>equipo20!G54</f>
        <v/>
      </c>
      <c r="I500">
        <f>equipo20!H54</f>
        <v/>
      </c>
      <c r="J500">
        <f>equipo20!I54</f>
        <v/>
      </c>
      <c r="K500">
        <f>equipo20!J54</f>
        <v/>
      </c>
      <c r="L500">
        <f>equipo20!K54</f>
        <v/>
      </c>
      <c r="M500">
        <f>equipo20!L54</f>
        <v/>
      </c>
      <c r="N500">
        <f>equipo20!M54</f>
        <v/>
      </c>
      <c r="O500">
        <f>equipo20!N54</f>
        <v/>
      </c>
      <c r="P500">
        <f>equipo20!O54</f>
        <v/>
      </c>
      <c r="Q500">
        <f>equipo20!P54</f>
        <v/>
      </c>
      <c r="R500">
        <f>equipo20!Q54</f>
        <v/>
      </c>
      <c r="S500">
        <f>equipo20!R54</f>
        <v/>
      </c>
      <c r="U500" s="1">
        <f>equipo20!T54</f>
        <v/>
      </c>
      <c r="V500" s="1">
        <f>equipo20!U54</f>
        <v/>
      </c>
      <c r="X500">
        <f>A500</f>
        <v/>
      </c>
      <c r="Y500">
        <f>U500</f>
        <v/>
      </c>
      <c r="Z500">
        <f>Y500</f>
        <v/>
      </c>
      <c r="AA500">
        <f>Z500*10000-ROW()</f>
        <v/>
      </c>
      <c r="AB500">
        <f>A500</f>
        <v/>
      </c>
      <c r="AC500">
        <f>V500</f>
        <v/>
      </c>
      <c r="AD500">
        <f>AC500</f>
        <v/>
      </c>
      <c r="AE500">
        <f>AD500*10000-ROW()</f>
        <v/>
      </c>
      <c r="AF500">
        <f>A500</f>
        <v/>
      </c>
      <c r="AG500">
        <f>I500</f>
        <v/>
      </c>
      <c r="AH500">
        <f>AG500</f>
        <v/>
      </c>
      <c r="AI500">
        <f>AH500*10000-ROW()</f>
        <v/>
      </c>
      <c r="AJ500">
        <f>A500</f>
        <v/>
      </c>
      <c r="AK500">
        <f>J500</f>
        <v/>
      </c>
      <c r="AL500">
        <f>AK500</f>
        <v/>
      </c>
      <c r="AM500">
        <f>AL500*10000-ROW()</f>
        <v/>
      </c>
      <c r="AN500">
        <f>A500</f>
        <v/>
      </c>
      <c r="AO500">
        <f>F500</f>
        <v/>
      </c>
      <c r="AP500">
        <f>AO500</f>
        <v/>
      </c>
      <c r="AQ500">
        <f>AP500*10000-ROW()</f>
        <v/>
      </c>
    </row>
    <row r="501">
      <c r="A501">
        <f>equipo20!A55</f>
        <v/>
      </c>
      <c r="B501">
        <f>equipo20!B55</f>
        <v/>
      </c>
      <c r="C501">
        <f>equipo20!$A$6</f>
        <v/>
      </c>
      <c r="D501">
        <f>equipo20!C55</f>
        <v/>
      </c>
      <c r="E501">
        <f>equipo20!D55</f>
        <v/>
      </c>
      <c r="F501">
        <f>equipo20!E55</f>
        <v/>
      </c>
      <c r="G501">
        <f>equipo20!F55</f>
        <v/>
      </c>
      <c r="H501">
        <f>equipo20!G55</f>
        <v/>
      </c>
      <c r="I501">
        <f>equipo20!H55</f>
        <v/>
      </c>
      <c r="J501">
        <f>equipo20!I55</f>
        <v/>
      </c>
      <c r="K501">
        <f>equipo20!J55</f>
        <v/>
      </c>
      <c r="L501">
        <f>equipo20!K55</f>
        <v/>
      </c>
      <c r="M501">
        <f>equipo20!L55</f>
        <v/>
      </c>
      <c r="N501">
        <f>equipo20!M55</f>
        <v/>
      </c>
      <c r="O501">
        <f>equipo20!N55</f>
        <v/>
      </c>
      <c r="P501">
        <f>equipo20!O55</f>
        <v/>
      </c>
      <c r="Q501">
        <f>equipo20!P55</f>
        <v/>
      </c>
      <c r="R501">
        <f>equipo20!Q55</f>
        <v/>
      </c>
      <c r="S501">
        <f>equipo20!R55</f>
        <v/>
      </c>
      <c r="U501" s="1">
        <f>equipo20!T55</f>
        <v/>
      </c>
      <c r="V501" s="1">
        <f>equipo20!U55</f>
        <v/>
      </c>
      <c r="X501">
        <f>A501</f>
        <v/>
      </c>
      <c r="Y501">
        <f>U501</f>
        <v/>
      </c>
      <c r="Z501">
        <f>Y501</f>
        <v/>
      </c>
      <c r="AA501">
        <f>Z501*10000-ROW()</f>
        <v/>
      </c>
      <c r="AB501">
        <f>A501</f>
        <v/>
      </c>
      <c r="AC501">
        <f>V501</f>
        <v/>
      </c>
      <c r="AD501">
        <f>AC501</f>
        <v/>
      </c>
      <c r="AE501">
        <f>AD501*10000-ROW()</f>
        <v/>
      </c>
      <c r="AF501">
        <f>A501</f>
        <v/>
      </c>
      <c r="AG501">
        <f>I501</f>
        <v/>
      </c>
      <c r="AH501">
        <f>AG501</f>
        <v/>
      </c>
      <c r="AI501">
        <f>AH501*10000-ROW()</f>
        <v/>
      </c>
      <c r="AJ501">
        <f>A501</f>
        <v/>
      </c>
      <c r="AK501">
        <f>J501</f>
        <v/>
      </c>
      <c r="AL501">
        <f>AK501</f>
        <v/>
      </c>
      <c r="AM501">
        <f>AL501*10000-ROW()</f>
        <v/>
      </c>
      <c r="AN501">
        <f>A501</f>
        <v/>
      </c>
      <c r="AO501">
        <f>F501</f>
        <v/>
      </c>
      <c r="AP501">
        <f>AO501</f>
        <v/>
      </c>
      <c r="AQ501">
        <f>AP501*10000-ROW()</f>
        <v/>
      </c>
    </row>
    <row r="502">
      <c r="A502">
        <f>equipo20!A56</f>
        <v/>
      </c>
      <c r="B502">
        <f>equipo20!B56</f>
        <v/>
      </c>
      <c r="C502">
        <f>equipo20!$A$6</f>
        <v/>
      </c>
      <c r="D502">
        <f>equipo20!C56</f>
        <v/>
      </c>
      <c r="E502">
        <f>equipo20!D56</f>
        <v/>
      </c>
      <c r="F502">
        <f>equipo20!E56</f>
        <v/>
      </c>
      <c r="G502">
        <f>equipo20!F56</f>
        <v/>
      </c>
      <c r="H502">
        <f>equipo20!G56</f>
        <v/>
      </c>
      <c r="I502">
        <f>equipo20!H56</f>
        <v/>
      </c>
      <c r="J502">
        <f>equipo20!I56</f>
        <v/>
      </c>
      <c r="K502">
        <f>equipo20!J56</f>
        <v/>
      </c>
      <c r="L502">
        <f>equipo20!K56</f>
        <v/>
      </c>
      <c r="M502">
        <f>equipo20!L56</f>
        <v/>
      </c>
      <c r="N502">
        <f>equipo20!M56</f>
        <v/>
      </c>
      <c r="O502">
        <f>equipo20!N56</f>
        <v/>
      </c>
      <c r="P502">
        <f>equipo20!O56</f>
        <v/>
      </c>
      <c r="Q502">
        <f>equipo20!P56</f>
        <v/>
      </c>
      <c r="R502">
        <f>equipo20!Q56</f>
        <v/>
      </c>
      <c r="S502">
        <f>equipo20!R56</f>
        <v/>
      </c>
      <c r="U502" s="1">
        <f>equipo20!T56</f>
        <v/>
      </c>
      <c r="V502" s="1">
        <f>equipo20!U56</f>
        <v/>
      </c>
      <c r="X502">
        <f>A502</f>
        <v/>
      </c>
      <c r="Y502">
        <f>U502</f>
        <v/>
      </c>
      <c r="Z502">
        <f>Y502</f>
        <v/>
      </c>
      <c r="AA502">
        <f>Z502*10000-ROW()</f>
        <v/>
      </c>
      <c r="AB502">
        <f>A502</f>
        <v/>
      </c>
      <c r="AC502">
        <f>V502</f>
        <v/>
      </c>
      <c r="AD502">
        <f>AC502</f>
        <v/>
      </c>
      <c r="AE502">
        <f>AD502*10000-ROW()</f>
        <v/>
      </c>
      <c r="AF502">
        <f>A502</f>
        <v/>
      </c>
      <c r="AG502">
        <f>I502</f>
        <v/>
      </c>
      <c r="AH502">
        <f>AG502</f>
        <v/>
      </c>
      <c r="AI502">
        <f>AH502*10000-ROW()</f>
        <v/>
      </c>
      <c r="AJ502">
        <f>A502</f>
        <v/>
      </c>
      <c r="AK502">
        <f>J502</f>
        <v/>
      </c>
      <c r="AL502">
        <f>AK502</f>
        <v/>
      </c>
      <c r="AM502">
        <f>AL502*10000-ROW()</f>
        <v/>
      </c>
      <c r="AN502">
        <f>A502</f>
        <v/>
      </c>
      <c r="AO502">
        <f>F502</f>
        <v/>
      </c>
      <c r="AP502">
        <f>AO502</f>
        <v/>
      </c>
      <c r="AQ502">
        <f>AP502*10000-ROW()</f>
        <v/>
      </c>
    </row>
    <row r="503">
      <c r="A503">
        <f>equipo20!A57</f>
        <v/>
      </c>
      <c r="B503">
        <f>equipo20!B57</f>
        <v/>
      </c>
      <c r="C503">
        <f>equipo20!$A$6</f>
        <v/>
      </c>
      <c r="D503">
        <f>equipo20!C57</f>
        <v/>
      </c>
      <c r="E503">
        <f>equipo20!D57</f>
        <v/>
      </c>
      <c r="F503">
        <f>equipo20!E57</f>
        <v/>
      </c>
      <c r="G503">
        <f>equipo20!F57</f>
        <v/>
      </c>
      <c r="H503">
        <f>equipo20!G57</f>
        <v/>
      </c>
      <c r="I503">
        <f>equipo20!H57</f>
        <v/>
      </c>
      <c r="J503">
        <f>equipo20!I57</f>
        <v/>
      </c>
      <c r="K503">
        <f>equipo20!J57</f>
        <v/>
      </c>
      <c r="L503">
        <f>equipo20!K57</f>
        <v/>
      </c>
      <c r="M503">
        <f>equipo20!L57</f>
        <v/>
      </c>
      <c r="N503">
        <f>equipo20!M57</f>
        <v/>
      </c>
      <c r="O503">
        <f>equipo20!N57</f>
        <v/>
      </c>
      <c r="P503">
        <f>equipo20!O57</f>
        <v/>
      </c>
      <c r="Q503">
        <f>equipo20!P57</f>
        <v/>
      </c>
      <c r="R503">
        <f>equipo20!Q57</f>
        <v/>
      </c>
      <c r="S503">
        <f>equipo20!R57</f>
        <v/>
      </c>
      <c r="U503" s="1">
        <f>equipo20!T57</f>
        <v/>
      </c>
      <c r="V503" s="1">
        <f>equipo20!U57</f>
        <v/>
      </c>
      <c r="X503">
        <f>A503</f>
        <v/>
      </c>
      <c r="Y503">
        <f>U503</f>
        <v/>
      </c>
      <c r="Z503">
        <f>Y503</f>
        <v/>
      </c>
      <c r="AA503">
        <f>Z503*10000-ROW()</f>
        <v/>
      </c>
      <c r="AB503">
        <f>A503</f>
        <v/>
      </c>
      <c r="AC503">
        <f>V503</f>
        <v/>
      </c>
      <c r="AD503">
        <f>AC503</f>
        <v/>
      </c>
      <c r="AE503">
        <f>AD503*10000-ROW()</f>
        <v/>
      </c>
      <c r="AF503">
        <f>A503</f>
        <v/>
      </c>
      <c r="AG503">
        <f>I503</f>
        <v/>
      </c>
      <c r="AH503">
        <f>AG503</f>
        <v/>
      </c>
      <c r="AI503">
        <f>AH503*10000-ROW()</f>
        <v/>
      </c>
      <c r="AJ503">
        <f>A503</f>
        <v/>
      </c>
      <c r="AK503">
        <f>J503</f>
        <v/>
      </c>
      <c r="AL503">
        <f>AK503</f>
        <v/>
      </c>
      <c r="AM503">
        <f>AL503*10000-ROW()</f>
        <v/>
      </c>
      <c r="AN503">
        <f>A503</f>
        <v/>
      </c>
      <c r="AO503">
        <f>F503</f>
        <v/>
      </c>
      <c r="AP503">
        <f>AO503</f>
        <v/>
      </c>
      <c r="AQ503">
        <f>AP503*10000-ROW()</f>
        <v/>
      </c>
    </row>
    <row r="504">
      <c r="A504">
        <f>equipo20!A58</f>
        <v/>
      </c>
      <c r="B504">
        <f>equipo20!B58</f>
        <v/>
      </c>
      <c r="C504">
        <f>equipo20!$A$6</f>
        <v/>
      </c>
      <c r="D504">
        <f>equipo20!C58</f>
        <v/>
      </c>
      <c r="E504">
        <f>equipo20!D58</f>
        <v/>
      </c>
      <c r="F504">
        <f>equipo20!E58</f>
        <v/>
      </c>
      <c r="G504">
        <f>equipo20!F58</f>
        <v/>
      </c>
      <c r="H504">
        <f>equipo20!G58</f>
        <v/>
      </c>
      <c r="I504">
        <f>equipo20!H58</f>
        <v/>
      </c>
      <c r="J504">
        <f>equipo20!I58</f>
        <v/>
      </c>
      <c r="K504">
        <f>equipo20!J58</f>
        <v/>
      </c>
      <c r="L504">
        <f>equipo20!K58</f>
        <v/>
      </c>
      <c r="M504">
        <f>equipo20!L58</f>
        <v/>
      </c>
      <c r="N504">
        <f>equipo20!M58</f>
        <v/>
      </c>
      <c r="O504">
        <f>equipo20!N58</f>
        <v/>
      </c>
      <c r="P504">
        <f>equipo20!O58</f>
        <v/>
      </c>
      <c r="Q504">
        <f>equipo20!P58</f>
        <v/>
      </c>
      <c r="R504">
        <f>equipo20!Q58</f>
        <v/>
      </c>
      <c r="S504">
        <f>equipo20!R58</f>
        <v/>
      </c>
      <c r="U504" s="1">
        <f>equipo20!T58</f>
        <v/>
      </c>
      <c r="V504" s="1">
        <f>equipo20!U58</f>
        <v/>
      </c>
      <c r="X504">
        <f>A504</f>
        <v/>
      </c>
      <c r="Y504">
        <f>U504</f>
        <v/>
      </c>
      <c r="Z504">
        <f>Y504</f>
        <v/>
      </c>
      <c r="AA504">
        <f>Z504*10000-ROW()</f>
        <v/>
      </c>
      <c r="AB504">
        <f>A504</f>
        <v/>
      </c>
      <c r="AC504">
        <f>V504</f>
        <v/>
      </c>
      <c r="AD504">
        <f>AC504</f>
        <v/>
      </c>
      <c r="AE504">
        <f>AD504*10000-ROW()</f>
        <v/>
      </c>
      <c r="AF504">
        <f>A504</f>
        <v/>
      </c>
      <c r="AG504">
        <f>I504</f>
        <v/>
      </c>
      <c r="AH504">
        <f>AG504</f>
        <v/>
      </c>
      <c r="AI504">
        <f>AH504*10000-ROW()</f>
        <v/>
      </c>
      <c r="AJ504">
        <f>A504</f>
        <v/>
      </c>
      <c r="AK504">
        <f>J504</f>
        <v/>
      </c>
      <c r="AL504">
        <f>AK504</f>
        <v/>
      </c>
      <c r="AM504">
        <f>AL504*10000-ROW()</f>
        <v/>
      </c>
      <c r="AN504">
        <f>A504</f>
        <v/>
      </c>
      <c r="AO504">
        <f>F504</f>
        <v/>
      </c>
      <c r="AP504">
        <f>AO504</f>
        <v/>
      </c>
      <c r="AQ504">
        <f>AP504*10000-ROW()</f>
        <v/>
      </c>
    </row>
    <row r="505">
      <c r="A505">
        <f>equipo20!A59</f>
        <v/>
      </c>
      <c r="B505">
        <f>equipo20!B59</f>
        <v/>
      </c>
      <c r="C505">
        <f>equipo20!$A$6</f>
        <v/>
      </c>
      <c r="D505">
        <f>equipo20!C59</f>
        <v/>
      </c>
      <c r="E505">
        <f>equipo20!D59</f>
        <v/>
      </c>
      <c r="F505">
        <f>equipo20!E59</f>
        <v/>
      </c>
      <c r="G505">
        <f>equipo20!F59</f>
        <v/>
      </c>
      <c r="H505">
        <f>equipo20!G59</f>
        <v/>
      </c>
      <c r="I505">
        <f>equipo20!H59</f>
        <v/>
      </c>
      <c r="J505">
        <f>equipo20!I59</f>
        <v/>
      </c>
      <c r="K505">
        <f>equipo20!J59</f>
        <v/>
      </c>
      <c r="L505">
        <f>equipo20!K59</f>
        <v/>
      </c>
      <c r="M505">
        <f>equipo20!L59</f>
        <v/>
      </c>
      <c r="N505">
        <f>equipo20!M59</f>
        <v/>
      </c>
      <c r="O505">
        <f>equipo20!N59</f>
        <v/>
      </c>
      <c r="P505">
        <f>equipo20!O59</f>
        <v/>
      </c>
      <c r="Q505">
        <f>equipo20!P59</f>
        <v/>
      </c>
      <c r="R505">
        <f>equipo20!Q59</f>
        <v/>
      </c>
      <c r="S505">
        <f>equipo20!R59</f>
        <v/>
      </c>
      <c r="U505" s="1">
        <f>equipo20!T59</f>
        <v/>
      </c>
      <c r="V505" s="1">
        <f>equipo20!U59</f>
        <v/>
      </c>
      <c r="X505">
        <f>A505</f>
        <v/>
      </c>
      <c r="Y505">
        <f>U505</f>
        <v/>
      </c>
      <c r="Z505">
        <f>Y505</f>
        <v/>
      </c>
      <c r="AA505">
        <f>Z505*10000-ROW()</f>
        <v/>
      </c>
      <c r="AB505">
        <f>A505</f>
        <v/>
      </c>
      <c r="AC505">
        <f>V505</f>
        <v/>
      </c>
      <c r="AD505">
        <f>AC505</f>
        <v/>
      </c>
      <c r="AE505">
        <f>AD505*10000-ROW()</f>
        <v/>
      </c>
      <c r="AF505">
        <f>A505</f>
        <v/>
      </c>
      <c r="AG505">
        <f>I505</f>
        <v/>
      </c>
      <c r="AH505">
        <f>AG505</f>
        <v/>
      </c>
      <c r="AI505">
        <f>AH505*10000-ROW()</f>
        <v/>
      </c>
      <c r="AJ505">
        <f>A505</f>
        <v/>
      </c>
      <c r="AK505">
        <f>J505</f>
        <v/>
      </c>
      <c r="AL505">
        <f>AK505</f>
        <v/>
      </c>
      <c r="AM505">
        <f>AL505*10000-ROW()</f>
        <v/>
      </c>
      <c r="AN505">
        <f>A505</f>
        <v/>
      </c>
      <c r="AO505">
        <f>F505</f>
        <v/>
      </c>
      <c r="AP505">
        <f>AO505</f>
        <v/>
      </c>
      <c r="AQ505">
        <f>AP505*10000-ROW()</f>
        <v/>
      </c>
    </row>
    <row r="506">
      <c r="A506">
        <f>equipo20!A60</f>
        <v/>
      </c>
      <c r="B506">
        <f>equipo20!B60</f>
        <v/>
      </c>
      <c r="C506">
        <f>equipo20!$A$6</f>
        <v/>
      </c>
      <c r="D506">
        <f>equipo20!C60</f>
        <v/>
      </c>
      <c r="E506">
        <f>equipo20!D60</f>
        <v/>
      </c>
      <c r="F506">
        <f>equipo20!E60</f>
        <v/>
      </c>
      <c r="G506">
        <f>equipo20!F60</f>
        <v/>
      </c>
      <c r="H506">
        <f>equipo20!G60</f>
        <v/>
      </c>
      <c r="I506">
        <f>equipo20!H60</f>
        <v/>
      </c>
      <c r="J506">
        <f>equipo20!I60</f>
        <v/>
      </c>
      <c r="K506">
        <f>equipo20!J60</f>
        <v/>
      </c>
      <c r="L506">
        <f>equipo20!K60</f>
        <v/>
      </c>
      <c r="M506">
        <f>equipo20!L60</f>
        <v/>
      </c>
      <c r="N506">
        <f>equipo20!M60</f>
        <v/>
      </c>
      <c r="O506">
        <f>equipo20!N60</f>
        <v/>
      </c>
      <c r="P506">
        <f>equipo20!O60</f>
        <v/>
      </c>
      <c r="Q506">
        <f>equipo20!P60</f>
        <v/>
      </c>
      <c r="R506">
        <f>equipo20!Q60</f>
        <v/>
      </c>
      <c r="S506">
        <f>equipo20!R60</f>
        <v/>
      </c>
      <c r="U506" s="1">
        <f>equipo20!T60</f>
        <v/>
      </c>
      <c r="V506" s="1">
        <f>equipo20!U60</f>
        <v/>
      </c>
      <c r="X506">
        <f>A506</f>
        <v/>
      </c>
      <c r="Y506">
        <f>U506</f>
        <v/>
      </c>
      <c r="Z506">
        <f>Y506</f>
        <v/>
      </c>
      <c r="AA506">
        <f>Z506*10000-ROW()</f>
        <v/>
      </c>
      <c r="AB506">
        <f>A506</f>
        <v/>
      </c>
      <c r="AC506">
        <f>V506</f>
        <v/>
      </c>
      <c r="AD506">
        <f>AC506</f>
        <v/>
      </c>
      <c r="AE506">
        <f>AD506*10000-ROW()</f>
        <v/>
      </c>
      <c r="AF506">
        <f>A506</f>
        <v/>
      </c>
      <c r="AG506">
        <f>I506</f>
        <v/>
      </c>
      <c r="AH506">
        <f>AG506</f>
        <v/>
      </c>
      <c r="AI506">
        <f>AH506*10000-ROW()</f>
        <v/>
      </c>
      <c r="AJ506">
        <f>A506</f>
        <v/>
      </c>
      <c r="AK506">
        <f>J506</f>
        <v/>
      </c>
      <c r="AL506">
        <f>AK506</f>
        <v/>
      </c>
      <c r="AM506">
        <f>AL506*10000-ROW()</f>
        <v/>
      </c>
      <c r="AN506">
        <f>A506</f>
        <v/>
      </c>
      <c r="AO506">
        <f>F506</f>
        <v/>
      </c>
      <c r="AP506">
        <f>AO506</f>
        <v/>
      </c>
      <c r="AQ506">
        <f>AP506*10000-ROW()</f>
        <v/>
      </c>
    </row>
    <row r="507">
      <c r="A507">
        <f>equipo20!A61</f>
        <v/>
      </c>
      <c r="B507">
        <f>equipo20!B61</f>
        <v/>
      </c>
      <c r="C507">
        <f>equipo20!$A$6</f>
        <v/>
      </c>
      <c r="D507">
        <f>equipo20!C61</f>
        <v/>
      </c>
      <c r="E507">
        <f>equipo20!D61</f>
        <v/>
      </c>
      <c r="F507">
        <f>equipo20!E61</f>
        <v/>
      </c>
      <c r="G507">
        <f>equipo20!F61</f>
        <v/>
      </c>
      <c r="H507">
        <f>equipo20!G61</f>
        <v/>
      </c>
      <c r="I507">
        <f>equipo20!H61</f>
        <v/>
      </c>
      <c r="J507">
        <f>equipo20!I61</f>
        <v/>
      </c>
      <c r="K507">
        <f>equipo20!J61</f>
        <v/>
      </c>
      <c r="L507">
        <f>equipo20!K61</f>
        <v/>
      </c>
      <c r="M507">
        <f>equipo20!L61</f>
        <v/>
      </c>
      <c r="N507">
        <f>equipo20!M61</f>
        <v/>
      </c>
      <c r="O507">
        <f>equipo20!N61</f>
        <v/>
      </c>
      <c r="P507">
        <f>equipo20!O61</f>
        <v/>
      </c>
      <c r="Q507">
        <f>equipo20!P61</f>
        <v/>
      </c>
      <c r="R507">
        <f>equipo20!Q61</f>
        <v/>
      </c>
      <c r="S507">
        <f>equipo20!R61</f>
        <v/>
      </c>
      <c r="U507" s="1">
        <f>equipo20!T61</f>
        <v/>
      </c>
      <c r="V507" s="1">
        <f>equipo20!U61</f>
        <v/>
      </c>
      <c r="X507">
        <f>A507</f>
        <v/>
      </c>
      <c r="Y507">
        <f>U507</f>
        <v/>
      </c>
      <c r="Z507">
        <f>Y507</f>
        <v/>
      </c>
      <c r="AA507">
        <f>Z507*10000-ROW()</f>
        <v/>
      </c>
      <c r="AB507">
        <f>A507</f>
        <v/>
      </c>
      <c r="AC507">
        <f>V507</f>
        <v/>
      </c>
      <c r="AD507">
        <f>AC507</f>
        <v/>
      </c>
      <c r="AE507">
        <f>AD507*10000-ROW()</f>
        <v/>
      </c>
      <c r="AF507">
        <f>A507</f>
        <v/>
      </c>
      <c r="AG507">
        <f>I507</f>
        <v/>
      </c>
      <c r="AH507">
        <f>AG507</f>
        <v/>
      </c>
      <c r="AI507">
        <f>AH507*10000-ROW()</f>
        <v/>
      </c>
      <c r="AJ507">
        <f>A507</f>
        <v/>
      </c>
      <c r="AK507">
        <f>J507</f>
        <v/>
      </c>
      <c r="AL507">
        <f>AK507</f>
        <v/>
      </c>
      <c r="AM507">
        <f>AL507*10000-ROW()</f>
        <v/>
      </c>
      <c r="AN507">
        <f>A507</f>
        <v/>
      </c>
      <c r="AO507">
        <f>F507</f>
        <v/>
      </c>
      <c r="AP507">
        <f>AO507</f>
        <v/>
      </c>
      <c r="AQ507">
        <f>AP507*10000-ROW()</f>
        <v/>
      </c>
    </row>
    <row r="509">
      <c r="A509" t="inlineStr">
        <is>
          <t>L A N Z A D O R E S   C O N S O L I D A D O</t>
        </is>
      </c>
    </row>
    <row r="510">
      <c r="A510" t="inlineStr">
        <is>
          <t>NOMBRE</t>
        </is>
      </c>
      <c r="B510" t="inlineStr">
        <is>
          <t>organizacion</t>
        </is>
      </c>
      <c r="C510" t="inlineStr">
        <is>
          <t>JJ</t>
        </is>
      </c>
      <c r="D510" t="inlineStr">
        <is>
          <t>JG</t>
        </is>
      </c>
      <c r="E510" t="inlineStr">
        <is>
          <t>JP</t>
        </is>
      </c>
      <c r="F510" t="inlineStr">
        <is>
          <t>INN</t>
        </is>
      </c>
      <c r="G510" t="inlineStr">
        <is>
          <t>CL</t>
        </is>
      </c>
      <c r="H510" t="inlineStr">
        <is>
          <t>K</t>
        </is>
      </c>
      <c r="I510" t="inlineStr">
        <is>
          <t>H</t>
        </is>
      </c>
      <c r="J510" t="inlineStr">
        <is>
          <t>PCL/ERA</t>
        </is>
      </c>
    </row>
    <row r="511">
      <c r="A511">
        <f>equipo1!A66</f>
        <v/>
      </c>
      <c r="B511">
        <f>equipo1!$A$6</f>
        <v/>
      </c>
      <c r="C511">
        <f>equipo1!CP66</f>
        <v/>
      </c>
      <c r="D511">
        <f>equipo1!CQ66</f>
        <v/>
      </c>
      <c r="E511">
        <f>equipo1!CR66</f>
        <v/>
      </c>
      <c r="F511" s="3">
        <f>equipo1!CT66</f>
        <v/>
      </c>
      <c r="G511">
        <f>equipo1!CU66</f>
        <v/>
      </c>
      <c r="H511">
        <f>equipo1!CV66</f>
        <v/>
      </c>
      <c r="I511">
        <f>equipo1!CW66</f>
        <v/>
      </c>
      <c r="J511" s="2">
        <f>equipo1!CX66</f>
        <v/>
      </c>
      <c r="AR511">
        <f>A511</f>
        <v/>
      </c>
      <c r="AS511">
        <f>J511</f>
        <v/>
      </c>
      <c r="AT511">
        <f>IF(AS511&gt;0,AS511,999999)</f>
        <v/>
      </c>
      <c r="AU511">
        <f>AT511*10000+ROW()</f>
        <v/>
      </c>
      <c r="AV511">
        <f>A511</f>
        <v/>
      </c>
      <c r="AW511">
        <f>D511</f>
        <v/>
      </c>
      <c r="AX511">
        <f>AW511</f>
        <v/>
      </c>
      <c r="AY511">
        <f>AX511*10000-ROW()</f>
        <v/>
      </c>
      <c r="AZ511">
        <f>A511</f>
        <v/>
      </c>
      <c r="BA511">
        <f>H511</f>
        <v/>
      </c>
      <c r="BB511">
        <f>BA511</f>
        <v/>
      </c>
      <c r="BC511">
        <f>BB511*10000-ROW()</f>
        <v/>
      </c>
      <c r="BD511">
        <f>A511</f>
        <v/>
      </c>
      <c r="BE511">
        <f>F511</f>
        <v/>
      </c>
      <c r="BF511">
        <f>BE511</f>
        <v/>
      </c>
      <c r="BG511">
        <f>BF511*10000-ROW()</f>
        <v/>
      </c>
      <c r="BH511">
        <f>A511</f>
        <v/>
      </c>
      <c r="BI511">
        <f>I511</f>
        <v/>
      </c>
      <c r="BJ511">
        <f>IF(BI511&gt;0,BI511,999999)</f>
        <v/>
      </c>
      <c r="BK511">
        <f>BJ511*10000+ROW()</f>
        <v/>
      </c>
    </row>
    <row r="512">
      <c r="A512">
        <f>equipo1!A67</f>
        <v/>
      </c>
      <c r="B512">
        <f>equipo1!$A$6</f>
        <v/>
      </c>
      <c r="C512">
        <f>equipo1!CP67</f>
        <v/>
      </c>
      <c r="D512">
        <f>equipo1!CQ67</f>
        <v/>
      </c>
      <c r="E512">
        <f>equipo1!CR67</f>
        <v/>
      </c>
      <c r="F512" s="3">
        <f>equipo1!CT67</f>
        <v/>
      </c>
      <c r="G512">
        <f>equipo1!CU67</f>
        <v/>
      </c>
      <c r="H512">
        <f>equipo1!CV67</f>
        <v/>
      </c>
      <c r="I512">
        <f>equipo1!CW67</f>
        <v/>
      </c>
      <c r="J512" s="2">
        <f>equipo1!CX67</f>
        <v/>
      </c>
      <c r="AR512">
        <f>A512</f>
        <v/>
      </c>
      <c r="AS512">
        <f>J512</f>
        <v/>
      </c>
      <c r="AT512">
        <f>IF(AS512&gt;0,AS512,999999)</f>
        <v/>
      </c>
      <c r="AU512">
        <f>AT512*10000+ROW()</f>
        <v/>
      </c>
      <c r="AV512">
        <f>A512</f>
        <v/>
      </c>
      <c r="AW512">
        <f>D512</f>
        <v/>
      </c>
      <c r="AX512">
        <f>AW512</f>
        <v/>
      </c>
      <c r="AY512">
        <f>AX512*10000-ROW()</f>
        <v/>
      </c>
      <c r="AZ512">
        <f>A512</f>
        <v/>
      </c>
      <c r="BA512">
        <f>H512</f>
        <v/>
      </c>
      <c r="BB512">
        <f>BA512</f>
        <v/>
      </c>
      <c r="BC512">
        <f>BB512*10000-ROW()</f>
        <v/>
      </c>
      <c r="BD512">
        <f>A512</f>
        <v/>
      </c>
      <c r="BE512">
        <f>F512</f>
        <v/>
      </c>
      <c r="BF512">
        <f>BE512</f>
        <v/>
      </c>
      <c r="BG512">
        <f>BF512*10000-ROW()</f>
        <v/>
      </c>
      <c r="BH512">
        <f>A512</f>
        <v/>
      </c>
      <c r="BI512">
        <f>I512</f>
        <v/>
      </c>
      <c r="BJ512">
        <f>IF(BI512&gt;0,BI512,999999)</f>
        <v/>
      </c>
      <c r="BK512">
        <f>BJ512*10000+ROW()</f>
        <v/>
      </c>
    </row>
    <row r="513">
      <c r="A513">
        <f>equipo1!A68</f>
        <v/>
      </c>
      <c r="B513">
        <f>equipo1!$A$6</f>
        <v/>
      </c>
      <c r="C513">
        <f>equipo1!CP68</f>
        <v/>
      </c>
      <c r="D513">
        <f>equipo1!CQ68</f>
        <v/>
      </c>
      <c r="E513">
        <f>equipo1!CR68</f>
        <v/>
      </c>
      <c r="F513" s="3">
        <f>equipo1!CT68</f>
        <v/>
      </c>
      <c r="G513">
        <f>equipo1!CU68</f>
        <v/>
      </c>
      <c r="H513">
        <f>equipo1!CV68</f>
        <v/>
      </c>
      <c r="I513">
        <f>equipo1!CW68</f>
        <v/>
      </c>
      <c r="J513" s="2">
        <f>equipo1!CX68</f>
        <v/>
      </c>
      <c r="AR513">
        <f>A513</f>
        <v/>
      </c>
      <c r="AS513">
        <f>J513</f>
        <v/>
      </c>
      <c r="AT513">
        <f>IF(AS513&gt;0,AS513,999999)</f>
        <v/>
      </c>
      <c r="AU513">
        <f>AT513*10000+ROW()</f>
        <v/>
      </c>
      <c r="AV513">
        <f>A513</f>
        <v/>
      </c>
      <c r="AW513">
        <f>D513</f>
        <v/>
      </c>
      <c r="AX513">
        <f>AW513</f>
        <v/>
      </c>
      <c r="AY513">
        <f>AX513*10000-ROW()</f>
        <v/>
      </c>
      <c r="AZ513">
        <f>A513</f>
        <v/>
      </c>
      <c r="BA513">
        <f>H513</f>
        <v/>
      </c>
      <c r="BB513">
        <f>BA513</f>
        <v/>
      </c>
      <c r="BC513">
        <f>BB513*10000-ROW()</f>
        <v/>
      </c>
      <c r="BD513">
        <f>A513</f>
        <v/>
      </c>
      <c r="BE513">
        <f>F513</f>
        <v/>
      </c>
      <c r="BF513">
        <f>BE513</f>
        <v/>
      </c>
      <c r="BG513">
        <f>BF513*10000-ROW()</f>
        <v/>
      </c>
      <c r="BH513">
        <f>A513</f>
        <v/>
      </c>
      <c r="BI513">
        <f>I513</f>
        <v/>
      </c>
      <c r="BJ513">
        <f>IF(BI513&gt;0,BI513,999999)</f>
        <v/>
      </c>
      <c r="BK513">
        <f>BJ513*10000+ROW()</f>
        <v/>
      </c>
    </row>
    <row r="514">
      <c r="A514">
        <f>equipo1!A69</f>
        <v/>
      </c>
      <c r="B514">
        <f>equipo1!$A$6</f>
        <v/>
      </c>
      <c r="C514">
        <f>equipo1!CP69</f>
        <v/>
      </c>
      <c r="D514">
        <f>equipo1!CQ69</f>
        <v/>
      </c>
      <c r="E514">
        <f>equipo1!CR69</f>
        <v/>
      </c>
      <c r="F514" s="3">
        <f>equipo1!CT69</f>
        <v/>
      </c>
      <c r="G514">
        <f>equipo1!CU69</f>
        <v/>
      </c>
      <c r="H514">
        <f>equipo1!CV69</f>
        <v/>
      </c>
      <c r="I514">
        <f>equipo1!CW69</f>
        <v/>
      </c>
      <c r="J514" s="2">
        <f>equipo1!CX69</f>
        <v/>
      </c>
      <c r="AR514">
        <f>A514</f>
        <v/>
      </c>
      <c r="AS514">
        <f>J514</f>
        <v/>
      </c>
      <c r="AT514">
        <f>IF(AS514&gt;0,AS514,999999)</f>
        <v/>
      </c>
      <c r="AU514">
        <f>AT514*10000+ROW()</f>
        <v/>
      </c>
      <c r="AV514">
        <f>A514</f>
        <v/>
      </c>
      <c r="AW514">
        <f>D514</f>
        <v/>
      </c>
      <c r="AX514">
        <f>AW514</f>
        <v/>
      </c>
      <c r="AY514">
        <f>AX514*10000-ROW()</f>
        <v/>
      </c>
      <c r="AZ514">
        <f>A514</f>
        <v/>
      </c>
      <c r="BA514">
        <f>H514</f>
        <v/>
      </c>
      <c r="BB514">
        <f>BA514</f>
        <v/>
      </c>
      <c r="BC514">
        <f>BB514*10000-ROW()</f>
        <v/>
      </c>
      <c r="BD514">
        <f>A514</f>
        <v/>
      </c>
      <c r="BE514">
        <f>F514</f>
        <v/>
      </c>
      <c r="BF514">
        <f>BE514</f>
        <v/>
      </c>
      <c r="BG514">
        <f>BF514*10000-ROW()</f>
        <v/>
      </c>
      <c r="BH514">
        <f>A514</f>
        <v/>
      </c>
      <c r="BI514">
        <f>I514</f>
        <v/>
      </c>
      <c r="BJ514">
        <f>IF(BI514&gt;0,BI514,999999)</f>
        <v/>
      </c>
      <c r="BK514">
        <f>BJ514*10000+ROW()</f>
        <v/>
      </c>
    </row>
    <row r="515">
      <c r="A515">
        <f>equipo1!A70</f>
        <v/>
      </c>
      <c r="B515">
        <f>equipo1!$A$6</f>
        <v/>
      </c>
      <c r="C515">
        <f>equipo1!CP70</f>
        <v/>
      </c>
      <c r="D515">
        <f>equipo1!CQ70</f>
        <v/>
      </c>
      <c r="E515">
        <f>equipo1!CR70</f>
        <v/>
      </c>
      <c r="F515" s="3">
        <f>equipo1!CT70</f>
        <v/>
      </c>
      <c r="G515">
        <f>equipo1!CU70</f>
        <v/>
      </c>
      <c r="H515">
        <f>equipo1!CV70</f>
        <v/>
      </c>
      <c r="I515">
        <f>equipo1!CW70</f>
        <v/>
      </c>
      <c r="J515" s="2">
        <f>equipo1!CX70</f>
        <v/>
      </c>
      <c r="AR515">
        <f>A515</f>
        <v/>
      </c>
      <c r="AS515">
        <f>J515</f>
        <v/>
      </c>
      <c r="AT515">
        <f>IF(AS515&gt;0,AS515,999999)</f>
        <v/>
      </c>
      <c r="AU515">
        <f>AT515*10000+ROW()</f>
        <v/>
      </c>
      <c r="AV515">
        <f>A515</f>
        <v/>
      </c>
      <c r="AW515">
        <f>D515</f>
        <v/>
      </c>
      <c r="AX515">
        <f>AW515</f>
        <v/>
      </c>
      <c r="AY515">
        <f>AX515*10000-ROW()</f>
        <v/>
      </c>
      <c r="AZ515">
        <f>A515</f>
        <v/>
      </c>
      <c r="BA515">
        <f>H515</f>
        <v/>
      </c>
      <c r="BB515">
        <f>BA515</f>
        <v/>
      </c>
      <c r="BC515">
        <f>BB515*10000-ROW()</f>
        <v/>
      </c>
      <c r="BD515">
        <f>A515</f>
        <v/>
      </c>
      <c r="BE515">
        <f>F515</f>
        <v/>
      </c>
      <c r="BF515">
        <f>BE515</f>
        <v/>
      </c>
      <c r="BG515">
        <f>BF515*10000-ROW()</f>
        <v/>
      </c>
      <c r="BH515">
        <f>A515</f>
        <v/>
      </c>
      <c r="BI515">
        <f>I515</f>
        <v/>
      </c>
      <c r="BJ515">
        <f>IF(BI515&gt;0,BI515,999999)</f>
        <v/>
      </c>
      <c r="BK515">
        <f>BJ515*10000+ROW()</f>
        <v/>
      </c>
    </row>
    <row r="516">
      <c r="A516">
        <f>equipo1!A71</f>
        <v/>
      </c>
      <c r="B516">
        <f>equipo1!$A$6</f>
        <v/>
      </c>
      <c r="C516">
        <f>equipo1!CP71</f>
        <v/>
      </c>
      <c r="D516">
        <f>equipo1!CQ71</f>
        <v/>
      </c>
      <c r="E516">
        <f>equipo1!CR71</f>
        <v/>
      </c>
      <c r="F516" s="3">
        <f>equipo1!CT71</f>
        <v/>
      </c>
      <c r="G516">
        <f>equipo1!CU71</f>
        <v/>
      </c>
      <c r="H516">
        <f>equipo1!CV71</f>
        <v/>
      </c>
      <c r="I516">
        <f>equipo1!CW71</f>
        <v/>
      </c>
      <c r="J516" s="2">
        <f>equipo1!CX71</f>
        <v/>
      </c>
      <c r="AR516">
        <f>A516</f>
        <v/>
      </c>
      <c r="AS516">
        <f>J516</f>
        <v/>
      </c>
      <c r="AT516">
        <f>IF(AS516&gt;0,AS516,999999)</f>
        <v/>
      </c>
      <c r="AU516">
        <f>AT516*10000+ROW()</f>
        <v/>
      </c>
      <c r="AV516">
        <f>A516</f>
        <v/>
      </c>
      <c r="AW516">
        <f>D516</f>
        <v/>
      </c>
      <c r="AX516">
        <f>AW516</f>
        <v/>
      </c>
      <c r="AY516">
        <f>AX516*10000-ROW()</f>
        <v/>
      </c>
      <c r="AZ516">
        <f>A516</f>
        <v/>
      </c>
      <c r="BA516">
        <f>H516</f>
        <v/>
      </c>
      <c r="BB516">
        <f>BA516</f>
        <v/>
      </c>
      <c r="BC516">
        <f>BB516*10000-ROW()</f>
        <v/>
      </c>
      <c r="BD516">
        <f>A516</f>
        <v/>
      </c>
      <c r="BE516">
        <f>F516</f>
        <v/>
      </c>
      <c r="BF516">
        <f>BE516</f>
        <v/>
      </c>
      <c r="BG516">
        <f>BF516*10000-ROW()</f>
        <v/>
      </c>
      <c r="BH516">
        <f>A516</f>
        <v/>
      </c>
      <c r="BI516">
        <f>I516</f>
        <v/>
      </c>
      <c r="BJ516">
        <f>IF(BI516&gt;0,BI516,999999)</f>
        <v/>
      </c>
      <c r="BK516">
        <f>BJ516*10000+ROW()</f>
        <v/>
      </c>
    </row>
    <row r="517">
      <c r="A517">
        <f>equipo1!A72</f>
        <v/>
      </c>
      <c r="B517">
        <f>equipo1!$A$6</f>
        <v/>
      </c>
      <c r="C517">
        <f>equipo1!CP72</f>
        <v/>
      </c>
      <c r="D517">
        <f>equipo1!CQ72</f>
        <v/>
      </c>
      <c r="E517">
        <f>equipo1!CR72</f>
        <v/>
      </c>
      <c r="F517" s="3">
        <f>equipo1!CT72</f>
        <v/>
      </c>
      <c r="G517">
        <f>equipo1!CU72</f>
        <v/>
      </c>
      <c r="H517">
        <f>equipo1!CV72</f>
        <v/>
      </c>
      <c r="I517">
        <f>equipo1!CW72</f>
        <v/>
      </c>
      <c r="J517" s="2">
        <f>equipo1!CX72</f>
        <v/>
      </c>
      <c r="AR517">
        <f>A517</f>
        <v/>
      </c>
      <c r="AS517">
        <f>J517</f>
        <v/>
      </c>
      <c r="AT517">
        <f>IF(AS517&gt;0,AS517,999999)</f>
        <v/>
      </c>
      <c r="AU517">
        <f>AT517*10000+ROW()</f>
        <v/>
      </c>
      <c r="AV517">
        <f>A517</f>
        <v/>
      </c>
      <c r="AW517">
        <f>D517</f>
        <v/>
      </c>
      <c r="AX517">
        <f>AW517</f>
        <v/>
      </c>
      <c r="AY517">
        <f>AX517*10000-ROW()</f>
        <v/>
      </c>
      <c r="AZ517">
        <f>A517</f>
        <v/>
      </c>
      <c r="BA517">
        <f>H517</f>
        <v/>
      </c>
      <c r="BB517">
        <f>BA517</f>
        <v/>
      </c>
      <c r="BC517">
        <f>BB517*10000-ROW()</f>
        <v/>
      </c>
      <c r="BD517">
        <f>A517</f>
        <v/>
      </c>
      <c r="BE517">
        <f>F517</f>
        <v/>
      </c>
      <c r="BF517">
        <f>BE517</f>
        <v/>
      </c>
      <c r="BG517">
        <f>BF517*10000-ROW()</f>
        <v/>
      </c>
      <c r="BH517">
        <f>A517</f>
        <v/>
      </c>
      <c r="BI517">
        <f>I517</f>
        <v/>
      </c>
      <c r="BJ517">
        <f>IF(BI517&gt;0,BI517,999999)</f>
        <v/>
      </c>
      <c r="BK517">
        <f>BJ517*10000+ROW()</f>
        <v/>
      </c>
    </row>
    <row r="518">
      <c r="A518">
        <f>equipo1!A73</f>
        <v/>
      </c>
      <c r="B518">
        <f>equipo1!$A$6</f>
        <v/>
      </c>
      <c r="C518">
        <f>equipo1!CP73</f>
        <v/>
      </c>
      <c r="D518">
        <f>equipo1!CQ73</f>
        <v/>
      </c>
      <c r="E518">
        <f>equipo1!CR73</f>
        <v/>
      </c>
      <c r="F518" s="3">
        <f>equipo1!CT73</f>
        <v/>
      </c>
      <c r="G518">
        <f>equipo1!CU73</f>
        <v/>
      </c>
      <c r="H518">
        <f>equipo1!CV73</f>
        <v/>
      </c>
      <c r="I518">
        <f>equipo1!CW73</f>
        <v/>
      </c>
      <c r="J518" s="2">
        <f>equipo1!CX73</f>
        <v/>
      </c>
      <c r="AR518">
        <f>A518</f>
        <v/>
      </c>
      <c r="AS518">
        <f>J518</f>
        <v/>
      </c>
      <c r="AT518">
        <f>IF(AS518&gt;0,AS518,999999)</f>
        <v/>
      </c>
      <c r="AU518">
        <f>AT518*10000+ROW()</f>
        <v/>
      </c>
      <c r="AV518">
        <f>A518</f>
        <v/>
      </c>
      <c r="AW518">
        <f>D518</f>
        <v/>
      </c>
      <c r="AX518">
        <f>AW518</f>
        <v/>
      </c>
      <c r="AY518">
        <f>AX518*10000-ROW()</f>
        <v/>
      </c>
      <c r="AZ518">
        <f>A518</f>
        <v/>
      </c>
      <c r="BA518">
        <f>H518</f>
        <v/>
      </c>
      <c r="BB518">
        <f>BA518</f>
        <v/>
      </c>
      <c r="BC518">
        <f>BB518*10000-ROW()</f>
        <v/>
      </c>
      <c r="BD518">
        <f>A518</f>
        <v/>
      </c>
      <c r="BE518">
        <f>F518</f>
        <v/>
      </c>
      <c r="BF518">
        <f>BE518</f>
        <v/>
      </c>
      <c r="BG518">
        <f>BF518*10000-ROW()</f>
        <v/>
      </c>
      <c r="BH518">
        <f>A518</f>
        <v/>
      </c>
      <c r="BI518">
        <f>I518</f>
        <v/>
      </c>
      <c r="BJ518">
        <f>IF(BI518&gt;0,BI518,999999)</f>
        <v/>
      </c>
      <c r="BK518">
        <f>BJ518*10000+ROW()</f>
        <v/>
      </c>
    </row>
    <row r="519">
      <c r="A519">
        <f>equipo1!A74</f>
        <v/>
      </c>
      <c r="B519">
        <f>equipo1!$A$6</f>
        <v/>
      </c>
      <c r="C519">
        <f>equipo1!CP74</f>
        <v/>
      </c>
      <c r="D519">
        <f>equipo1!CQ74</f>
        <v/>
      </c>
      <c r="E519">
        <f>equipo1!CR74</f>
        <v/>
      </c>
      <c r="F519" s="3">
        <f>equipo1!CT74</f>
        <v/>
      </c>
      <c r="G519">
        <f>equipo1!CU74</f>
        <v/>
      </c>
      <c r="H519">
        <f>equipo1!CV74</f>
        <v/>
      </c>
      <c r="I519">
        <f>equipo1!CW74</f>
        <v/>
      </c>
      <c r="J519" s="2">
        <f>equipo1!CX74</f>
        <v/>
      </c>
      <c r="AR519">
        <f>A519</f>
        <v/>
      </c>
      <c r="AS519">
        <f>J519</f>
        <v/>
      </c>
      <c r="AT519">
        <f>IF(AS519&gt;0,AS519,999999)</f>
        <v/>
      </c>
      <c r="AU519">
        <f>AT519*10000+ROW()</f>
        <v/>
      </c>
      <c r="AV519">
        <f>A519</f>
        <v/>
      </c>
      <c r="AW519">
        <f>D519</f>
        <v/>
      </c>
      <c r="AX519">
        <f>AW519</f>
        <v/>
      </c>
      <c r="AY519">
        <f>AX519*10000-ROW()</f>
        <v/>
      </c>
      <c r="AZ519">
        <f>A519</f>
        <v/>
      </c>
      <c r="BA519">
        <f>H519</f>
        <v/>
      </c>
      <c r="BB519">
        <f>BA519</f>
        <v/>
      </c>
      <c r="BC519">
        <f>BB519*10000-ROW()</f>
        <v/>
      </c>
      <c r="BD519">
        <f>A519</f>
        <v/>
      </c>
      <c r="BE519">
        <f>F519</f>
        <v/>
      </c>
      <c r="BF519">
        <f>BE519</f>
        <v/>
      </c>
      <c r="BG519">
        <f>BF519*10000-ROW()</f>
        <v/>
      </c>
      <c r="BH519">
        <f>A519</f>
        <v/>
      </c>
      <c r="BI519">
        <f>I519</f>
        <v/>
      </c>
      <c r="BJ519">
        <f>IF(BI519&gt;0,BI519,999999)</f>
        <v/>
      </c>
      <c r="BK519">
        <f>BJ519*10000+ROW()</f>
        <v/>
      </c>
    </row>
    <row r="520">
      <c r="A520">
        <f>equipo1!A75</f>
        <v/>
      </c>
      <c r="B520">
        <f>equipo1!$A$6</f>
        <v/>
      </c>
      <c r="C520">
        <f>equipo1!CP75</f>
        <v/>
      </c>
      <c r="D520">
        <f>equipo1!CQ75</f>
        <v/>
      </c>
      <c r="E520">
        <f>equipo1!CR75</f>
        <v/>
      </c>
      <c r="F520" s="3">
        <f>equipo1!CT75</f>
        <v/>
      </c>
      <c r="G520">
        <f>equipo1!CU75</f>
        <v/>
      </c>
      <c r="H520">
        <f>equipo1!CV75</f>
        <v/>
      </c>
      <c r="I520">
        <f>equipo1!CW75</f>
        <v/>
      </c>
      <c r="J520" s="2">
        <f>equipo1!CX75</f>
        <v/>
      </c>
      <c r="AR520">
        <f>A520</f>
        <v/>
      </c>
      <c r="AS520">
        <f>J520</f>
        <v/>
      </c>
      <c r="AT520">
        <f>IF(AS520&gt;0,AS520,999999)</f>
        <v/>
      </c>
      <c r="AU520">
        <f>AT520*10000+ROW()</f>
        <v/>
      </c>
      <c r="AV520">
        <f>A520</f>
        <v/>
      </c>
      <c r="AW520">
        <f>D520</f>
        <v/>
      </c>
      <c r="AX520">
        <f>AW520</f>
        <v/>
      </c>
      <c r="AY520">
        <f>AX520*10000-ROW()</f>
        <v/>
      </c>
      <c r="AZ520">
        <f>A520</f>
        <v/>
      </c>
      <c r="BA520">
        <f>H520</f>
        <v/>
      </c>
      <c r="BB520">
        <f>BA520</f>
        <v/>
      </c>
      <c r="BC520">
        <f>BB520*10000-ROW()</f>
        <v/>
      </c>
      <c r="BD520">
        <f>A520</f>
        <v/>
      </c>
      <c r="BE520">
        <f>F520</f>
        <v/>
      </c>
      <c r="BF520">
        <f>BE520</f>
        <v/>
      </c>
      <c r="BG520">
        <f>BF520*10000-ROW()</f>
        <v/>
      </c>
      <c r="BH520">
        <f>A520</f>
        <v/>
      </c>
      <c r="BI520">
        <f>I520</f>
        <v/>
      </c>
      <c r="BJ520">
        <f>IF(BI520&gt;0,BI520,999999)</f>
        <v/>
      </c>
      <c r="BK520">
        <f>BJ520*10000+ROW()</f>
        <v/>
      </c>
    </row>
    <row r="521">
      <c r="A521">
        <f>equipo1!A76</f>
        <v/>
      </c>
      <c r="B521">
        <f>equipo1!$A$6</f>
        <v/>
      </c>
      <c r="C521">
        <f>equipo1!CP76</f>
        <v/>
      </c>
      <c r="D521">
        <f>equipo1!CQ76</f>
        <v/>
      </c>
      <c r="E521">
        <f>equipo1!CR76</f>
        <v/>
      </c>
      <c r="F521" s="3">
        <f>equipo1!CT76</f>
        <v/>
      </c>
      <c r="G521">
        <f>equipo1!CU76</f>
        <v/>
      </c>
      <c r="H521">
        <f>equipo1!CV76</f>
        <v/>
      </c>
      <c r="I521">
        <f>equipo1!CW76</f>
        <v/>
      </c>
      <c r="J521" s="2">
        <f>equipo1!CX76</f>
        <v/>
      </c>
      <c r="AR521">
        <f>A521</f>
        <v/>
      </c>
      <c r="AS521">
        <f>J521</f>
        <v/>
      </c>
      <c r="AT521">
        <f>IF(AS521&gt;0,AS521,999999)</f>
        <v/>
      </c>
      <c r="AU521">
        <f>AT521*10000+ROW()</f>
        <v/>
      </c>
      <c r="AV521">
        <f>A521</f>
        <v/>
      </c>
      <c r="AW521">
        <f>D521</f>
        <v/>
      </c>
      <c r="AX521">
        <f>AW521</f>
        <v/>
      </c>
      <c r="AY521">
        <f>AX521*10000-ROW()</f>
        <v/>
      </c>
      <c r="AZ521">
        <f>A521</f>
        <v/>
      </c>
      <c r="BA521">
        <f>H521</f>
        <v/>
      </c>
      <c r="BB521">
        <f>BA521</f>
        <v/>
      </c>
      <c r="BC521">
        <f>BB521*10000-ROW()</f>
        <v/>
      </c>
      <c r="BD521">
        <f>A521</f>
        <v/>
      </c>
      <c r="BE521">
        <f>F521</f>
        <v/>
      </c>
      <c r="BF521">
        <f>BE521</f>
        <v/>
      </c>
      <c r="BG521">
        <f>BF521*10000-ROW()</f>
        <v/>
      </c>
      <c r="BH521">
        <f>A521</f>
        <v/>
      </c>
      <c r="BI521">
        <f>I521</f>
        <v/>
      </c>
      <c r="BJ521">
        <f>IF(BI521&gt;0,BI521,999999)</f>
        <v/>
      </c>
      <c r="BK521">
        <f>BJ521*10000+ROW()</f>
        <v/>
      </c>
    </row>
    <row r="522">
      <c r="A522">
        <f>equipo1!A77</f>
        <v/>
      </c>
      <c r="B522">
        <f>equipo1!$A$6</f>
        <v/>
      </c>
      <c r="C522">
        <f>equipo1!CP77</f>
        <v/>
      </c>
      <c r="D522">
        <f>equipo1!CQ77</f>
        <v/>
      </c>
      <c r="E522">
        <f>equipo1!CR77</f>
        <v/>
      </c>
      <c r="F522" s="3">
        <f>equipo1!CT77</f>
        <v/>
      </c>
      <c r="G522">
        <f>equipo1!CU77</f>
        <v/>
      </c>
      <c r="H522">
        <f>equipo1!CV77</f>
        <v/>
      </c>
      <c r="I522">
        <f>equipo1!CW77</f>
        <v/>
      </c>
      <c r="J522" s="2">
        <f>equipo1!CX77</f>
        <v/>
      </c>
      <c r="AR522">
        <f>A522</f>
        <v/>
      </c>
      <c r="AS522">
        <f>J522</f>
        <v/>
      </c>
      <c r="AT522">
        <f>IF(AS522&gt;0,AS522,999999)</f>
        <v/>
      </c>
      <c r="AU522">
        <f>AT522*10000+ROW()</f>
        <v/>
      </c>
      <c r="AV522">
        <f>A522</f>
        <v/>
      </c>
      <c r="AW522">
        <f>D522</f>
        <v/>
      </c>
      <c r="AX522">
        <f>AW522</f>
        <v/>
      </c>
      <c r="AY522">
        <f>AX522*10000-ROW()</f>
        <v/>
      </c>
      <c r="AZ522">
        <f>A522</f>
        <v/>
      </c>
      <c r="BA522">
        <f>H522</f>
        <v/>
      </c>
      <c r="BB522">
        <f>BA522</f>
        <v/>
      </c>
      <c r="BC522">
        <f>BB522*10000-ROW()</f>
        <v/>
      </c>
      <c r="BD522">
        <f>A522</f>
        <v/>
      </c>
      <c r="BE522">
        <f>F522</f>
        <v/>
      </c>
      <c r="BF522">
        <f>BE522</f>
        <v/>
      </c>
      <c r="BG522">
        <f>BF522*10000-ROW()</f>
        <v/>
      </c>
      <c r="BH522">
        <f>A522</f>
        <v/>
      </c>
      <c r="BI522">
        <f>I522</f>
        <v/>
      </c>
      <c r="BJ522">
        <f>IF(BI522&gt;0,BI522,999999)</f>
        <v/>
      </c>
      <c r="BK522">
        <f>BJ522*10000+ROW()</f>
        <v/>
      </c>
    </row>
    <row r="523">
      <c r="A523">
        <f>equipo1!A78</f>
        <v/>
      </c>
      <c r="B523">
        <f>equipo1!$A$6</f>
        <v/>
      </c>
      <c r="C523">
        <f>equipo1!CP78</f>
        <v/>
      </c>
      <c r="D523">
        <f>equipo1!CQ78</f>
        <v/>
      </c>
      <c r="E523">
        <f>equipo1!CR78</f>
        <v/>
      </c>
      <c r="F523" s="3">
        <f>equipo1!CT78</f>
        <v/>
      </c>
      <c r="G523">
        <f>equipo1!CU78</f>
        <v/>
      </c>
      <c r="H523">
        <f>equipo1!CV78</f>
        <v/>
      </c>
      <c r="I523">
        <f>equipo1!CW78</f>
        <v/>
      </c>
      <c r="J523" s="2">
        <f>equipo1!CX78</f>
        <v/>
      </c>
      <c r="AR523">
        <f>A523</f>
        <v/>
      </c>
      <c r="AS523">
        <f>J523</f>
        <v/>
      </c>
      <c r="AT523">
        <f>IF(AS523&gt;0,AS523,999999)</f>
        <v/>
      </c>
      <c r="AU523">
        <f>AT523*10000+ROW()</f>
        <v/>
      </c>
      <c r="AV523">
        <f>A523</f>
        <v/>
      </c>
      <c r="AW523">
        <f>D523</f>
        <v/>
      </c>
      <c r="AX523">
        <f>AW523</f>
        <v/>
      </c>
      <c r="AY523">
        <f>AX523*10000-ROW()</f>
        <v/>
      </c>
      <c r="AZ523">
        <f>A523</f>
        <v/>
      </c>
      <c r="BA523">
        <f>H523</f>
        <v/>
      </c>
      <c r="BB523">
        <f>BA523</f>
        <v/>
      </c>
      <c r="BC523">
        <f>BB523*10000-ROW()</f>
        <v/>
      </c>
      <c r="BD523">
        <f>A523</f>
        <v/>
      </c>
      <c r="BE523">
        <f>F523</f>
        <v/>
      </c>
      <c r="BF523">
        <f>BE523</f>
        <v/>
      </c>
      <c r="BG523">
        <f>BF523*10000-ROW()</f>
        <v/>
      </c>
      <c r="BH523">
        <f>A523</f>
        <v/>
      </c>
      <c r="BI523">
        <f>I523</f>
        <v/>
      </c>
      <c r="BJ523">
        <f>IF(BI523&gt;0,BI523,999999)</f>
        <v/>
      </c>
      <c r="BK523">
        <f>BJ523*10000+ROW()</f>
        <v/>
      </c>
    </row>
    <row r="524">
      <c r="A524">
        <f>equipo1!A79</f>
        <v/>
      </c>
      <c r="B524">
        <f>equipo1!$A$6</f>
        <v/>
      </c>
      <c r="C524">
        <f>equipo1!CP79</f>
        <v/>
      </c>
      <c r="D524">
        <f>equipo1!CQ79</f>
        <v/>
      </c>
      <c r="E524">
        <f>equipo1!CR79</f>
        <v/>
      </c>
      <c r="F524" s="3">
        <f>equipo1!CT79</f>
        <v/>
      </c>
      <c r="G524">
        <f>equipo1!CU79</f>
        <v/>
      </c>
      <c r="H524">
        <f>equipo1!CV79</f>
        <v/>
      </c>
      <c r="I524">
        <f>equipo1!CW79</f>
        <v/>
      </c>
      <c r="J524" s="2">
        <f>equipo1!CX79</f>
        <v/>
      </c>
      <c r="AR524">
        <f>A524</f>
        <v/>
      </c>
      <c r="AS524">
        <f>J524</f>
        <v/>
      </c>
      <c r="AT524">
        <f>IF(AS524&gt;0,AS524,999999)</f>
        <v/>
      </c>
      <c r="AU524">
        <f>AT524*10000+ROW()</f>
        <v/>
      </c>
      <c r="AV524">
        <f>A524</f>
        <v/>
      </c>
      <c r="AW524">
        <f>D524</f>
        <v/>
      </c>
      <c r="AX524">
        <f>AW524</f>
        <v/>
      </c>
      <c r="AY524">
        <f>AX524*10000-ROW()</f>
        <v/>
      </c>
      <c r="AZ524">
        <f>A524</f>
        <v/>
      </c>
      <c r="BA524">
        <f>H524</f>
        <v/>
      </c>
      <c r="BB524">
        <f>BA524</f>
        <v/>
      </c>
      <c r="BC524">
        <f>BB524*10000-ROW()</f>
        <v/>
      </c>
      <c r="BD524">
        <f>A524</f>
        <v/>
      </c>
      <c r="BE524">
        <f>F524</f>
        <v/>
      </c>
      <c r="BF524">
        <f>BE524</f>
        <v/>
      </c>
      <c r="BG524">
        <f>BF524*10000-ROW()</f>
        <v/>
      </c>
      <c r="BH524">
        <f>A524</f>
        <v/>
      </c>
      <c r="BI524">
        <f>I524</f>
        <v/>
      </c>
      <c r="BJ524">
        <f>IF(BI524&gt;0,BI524,999999)</f>
        <v/>
      </c>
      <c r="BK524">
        <f>BJ524*10000+ROW()</f>
        <v/>
      </c>
    </row>
    <row r="525">
      <c r="A525">
        <f>equipo1!A80</f>
        <v/>
      </c>
      <c r="B525">
        <f>equipo1!$A$6</f>
        <v/>
      </c>
      <c r="C525">
        <f>equipo1!CP80</f>
        <v/>
      </c>
      <c r="D525">
        <f>equipo1!CQ80</f>
        <v/>
      </c>
      <c r="E525">
        <f>equipo1!CR80</f>
        <v/>
      </c>
      <c r="F525" s="3">
        <f>equipo1!CT80</f>
        <v/>
      </c>
      <c r="G525">
        <f>equipo1!CU80</f>
        <v/>
      </c>
      <c r="H525">
        <f>equipo1!CV80</f>
        <v/>
      </c>
      <c r="I525">
        <f>equipo1!CW80</f>
        <v/>
      </c>
      <c r="J525" s="2">
        <f>equipo1!CX80</f>
        <v/>
      </c>
      <c r="AR525">
        <f>A525</f>
        <v/>
      </c>
      <c r="AS525">
        <f>J525</f>
        <v/>
      </c>
      <c r="AT525">
        <f>IF(AS525&gt;0,AS525,999999)</f>
        <v/>
      </c>
      <c r="AU525">
        <f>AT525*10000+ROW()</f>
        <v/>
      </c>
      <c r="AV525">
        <f>A525</f>
        <v/>
      </c>
      <c r="AW525">
        <f>D525</f>
        <v/>
      </c>
      <c r="AX525">
        <f>AW525</f>
        <v/>
      </c>
      <c r="AY525">
        <f>AX525*10000-ROW()</f>
        <v/>
      </c>
      <c r="AZ525">
        <f>A525</f>
        <v/>
      </c>
      <c r="BA525">
        <f>H525</f>
        <v/>
      </c>
      <c r="BB525">
        <f>BA525</f>
        <v/>
      </c>
      <c r="BC525">
        <f>BB525*10000-ROW()</f>
        <v/>
      </c>
      <c r="BD525">
        <f>A525</f>
        <v/>
      </c>
      <c r="BE525">
        <f>F525</f>
        <v/>
      </c>
      <c r="BF525">
        <f>BE525</f>
        <v/>
      </c>
      <c r="BG525">
        <f>BF525*10000-ROW()</f>
        <v/>
      </c>
      <c r="BH525">
        <f>A525</f>
        <v/>
      </c>
      <c r="BI525">
        <f>I525</f>
        <v/>
      </c>
      <c r="BJ525">
        <f>IF(BI525&gt;0,BI525,999999)</f>
        <v/>
      </c>
      <c r="BK525">
        <f>BJ525*10000+ROW()</f>
        <v/>
      </c>
    </row>
    <row r="526">
      <c r="A526">
        <f>equipo1!A81</f>
        <v/>
      </c>
      <c r="B526">
        <f>equipo1!$A$6</f>
        <v/>
      </c>
      <c r="C526">
        <f>equipo1!CP81</f>
        <v/>
      </c>
      <c r="D526">
        <f>equipo1!CQ81</f>
        <v/>
      </c>
      <c r="E526">
        <f>equipo1!CR81</f>
        <v/>
      </c>
      <c r="F526" s="3">
        <f>equipo1!CT81</f>
        <v/>
      </c>
      <c r="G526">
        <f>equipo1!CU81</f>
        <v/>
      </c>
      <c r="H526">
        <f>equipo1!CV81</f>
        <v/>
      </c>
      <c r="I526">
        <f>equipo1!CW81</f>
        <v/>
      </c>
      <c r="J526" s="2">
        <f>equipo1!CX81</f>
        <v/>
      </c>
      <c r="AR526">
        <f>A526</f>
        <v/>
      </c>
      <c r="AS526">
        <f>J526</f>
        <v/>
      </c>
      <c r="AT526">
        <f>IF(AS526&gt;0,AS526,999999)</f>
        <v/>
      </c>
      <c r="AU526">
        <f>AT526*10000+ROW()</f>
        <v/>
      </c>
      <c r="AV526">
        <f>A526</f>
        <v/>
      </c>
      <c r="AW526">
        <f>D526</f>
        <v/>
      </c>
      <c r="AX526">
        <f>AW526</f>
        <v/>
      </c>
      <c r="AY526">
        <f>AX526*10000-ROW()</f>
        <v/>
      </c>
      <c r="AZ526">
        <f>A526</f>
        <v/>
      </c>
      <c r="BA526">
        <f>H526</f>
        <v/>
      </c>
      <c r="BB526">
        <f>BA526</f>
        <v/>
      </c>
      <c r="BC526">
        <f>BB526*10000-ROW()</f>
        <v/>
      </c>
      <c r="BD526">
        <f>A526</f>
        <v/>
      </c>
      <c r="BE526">
        <f>F526</f>
        <v/>
      </c>
      <c r="BF526">
        <f>BE526</f>
        <v/>
      </c>
      <c r="BG526">
        <f>BF526*10000-ROW()</f>
        <v/>
      </c>
      <c r="BH526">
        <f>A526</f>
        <v/>
      </c>
      <c r="BI526">
        <f>I526</f>
        <v/>
      </c>
      <c r="BJ526">
        <f>IF(BI526&gt;0,BI526,999999)</f>
        <v/>
      </c>
      <c r="BK526">
        <f>BJ526*10000+ROW()</f>
        <v/>
      </c>
    </row>
    <row r="527">
      <c r="A527">
        <f>equipo1!A82</f>
        <v/>
      </c>
      <c r="B527">
        <f>equipo1!$A$6</f>
        <v/>
      </c>
      <c r="C527">
        <f>equipo1!CP82</f>
        <v/>
      </c>
      <c r="D527">
        <f>equipo1!CQ82</f>
        <v/>
      </c>
      <c r="E527">
        <f>equipo1!CR82</f>
        <v/>
      </c>
      <c r="F527" s="3">
        <f>equipo1!CT82</f>
        <v/>
      </c>
      <c r="G527">
        <f>equipo1!CU82</f>
        <v/>
      </c>
      <c r="H527">
        <f>equipo1!CV82</f>
        <v/>
      </c>
      <c r="I527">
        <f>equipo1!CW82</f>
        <v/>
      </c>
      <c r="J527" s="2">
        <f>equipo1!CX82</f>
        <v/>
      </c>
      <c r="AR527">
        <f>A527</f>
        <v/>
      </c>
      <c r="AS527">
        <f>J527</f>
        <v/>
      </c>
      <c r="AT527">
        <f>IF(AS527&gt;0,AS527,999999)</f>
        <v/>
      </c>
      <c r="AU527">
        <f>AT527*10000+ROW()</f>
        <v/>
      </c>
      <c r="AV527">
        <f>A527</f>
        <v/>
      </c>
      <c r="AW527">
        <f>D527</f>
        <v/>
      </c>
      <c r="AX527">
        <f>AW527</f>
        <v/>
      </c>
      <c r="AY527">
        <f>AX527*10000-ROW()</f>
        <v/>
      </c>
      <c r="AZ527">
        <f>A527</f>
        <v/>
      </c>
      <c r="BA527">
        <f>H527</f>
        <v/>
      </c>
      <c r="BB527">
        <f>BA527</f>
        <v/>
      </c>
      <c r="BC527">
        <f>BB527*10000-ROW()</f>
        <v/>
      </c>
      <c r="BD527">
        <f>A527</f>
        <v/>
      </c>
      <c r="BE527">
        <f>F527</f>
        <v/>
      </c>
      <c r="BF527">
        <f>BE527</f>
        <v/>
      </c>
      <c r="BG527">
        <f>BF527*10000-ROW()</f>
        <v/>
      </c>
      <c r="BH527">
        <f>A527</f>
        <v/>
      </c>
      <c r="BI527">
        <f>I527</f>
        <v/>
      </c>
      <c r="BJ527">
        <f>IF(BI527&gt;0,BI527,999999)</f>
        <v/>
      </c>
      <c r="BK527">
        <f>BJ527*10000+ROW()</f>
        <v/>
      </c>
    </row>
    <row r="528">
      <c r="A528">
        <f>equipo1!A83</f>
        <v/>
      </c>
      <c r="B528">
        <f>equipo1!$A$6</f>
        <v/>
      </c>
      <c r="C528">
        <f>equipo1!CP83</f>
        <v/>
      </c>
      <c r="D528">
        <f>equipo1!CQ83</f>
        <v/>
      </c>
      <c r="E528">
        <f>equipo1!CR83</f>
        <v/>
      </c>
      <c r="F528" s="3">
        <f>equipo1!CT83</f>
        <v/>
      </c>
      <c r="G528">
        <f>equipo1!CU83</f>
        <v/>
      </c>
      <c r="H528">
        <f>equipo1!CV83</f>
        <v/>
      </c>
      <c r="I528">
        <f>equipo1!CW83</f>
        <v/>
      </c>
      <c r="J528" s="2">
        <f>equipo1!CX83</f>
        <v/>
      </c>
      <c r="AR528">
        <f>A528</f>
        <v/>
      </c>
      <c r="AS528">
        <f>J528</f>
        <v/>
      </c>
      <c r="AT528">
        <f>IF(AS528&gt;0,AS528,999999)</f>
        <v/>
      </c>
      <c r="AU528">
        <f>AT528*10000+ROW()</f>
        <v/>
      </c>
      <c r="AV528">
        <f>A528</f>
        <v/>
      </c>
      <c r="AW528">
        <f>D528</f>
        <v/>
      </c>
      <c r="AX528">
        <f>AW528</f>
        <v/>
      </c>
      <c r="AY528">
        <f>AX528*10000-ROW()</f>
        <v/>
      </c>
      <c r="AZ528">
        <f>A528</f>
        <v/>
      </c>
      <c r="BA528">
        <f>H528</f>
        <v/>
      </c>
      <c r="BB528">
        <f>BA528</f>
        <v/>
      </c>
      <c r="BC528">
        <f>BB528*10000-ROW()</f>
        <v/>
      </c>
      <c r="BD528">
        <f>A528</f>
        <v/>
      </c>
      <c r="BE528">
        <f>F528</f>
        <v/>
      </c>
      <c r="BF528">
        <f>BE528</f>
        <v/>
      </c>
      <c r="BG528">
        <f>BF528*10000-ROW()</f>
        <v/>
      </c>
      <c r="BH528">
        <f>A528</f>
        <v/>
      </c>
      <c r="BI528">
        <f>I528</f>
        <v/>
      </c>
      <c r="BJ528">
        <f>IF(BI528&gt;0,BI528,999999)</f>
        <v/>
      </c>
      <c r="BK528">
        <f>BJ528*10000+ROW()</f>
        <v/>
      </c>
    </row>
    <row r="529">
      <c r="A529">
        <f>equipo1!A84</f>
        <v/>
      </c>
      <c r="B529">
        <f>equipo1!$A$6</f>
        <v/>
      </c>
      <c r="C529">
        <f>equipo1!CP84</f>
        <v/>
      </c>
      <c r="D529">
        <f>equipo1!CQ84</f>
        <v/>
      </c>
      <c r="E529">
        <f>equipo1!CR84</f>
        <v/>
      </c>
      <c r="F529" s="3">
        <f>equipo1!CT84</f>
        <v/>
      </c>
      <c r="G529">
        <f>equipo1!CU84</f>
        <v/>
      </c>
      <c r="H529">
        <f>equipo1!CV84</f>
        <v/>
      </c>
      <c r="I529">
        <f>equipo1!CW84</f>
        <v/>
      </c>
      <c r="J529" s="2">
        <f>equipo1!CX84</f>
        <v/>
      </c>
      <c r="AR529">
        <f>A529</f>
        <v/>
      </c>
      <c r="AS529">
        <f>J529</f>
        <v/>
      </c>
      <c r="AT529">
        <f>IF(AS529&gt;0,AS529,999999)</f>
        <v/>
      </c>
      <c r="AU529">
        <f>AT529*10000+ROW()</f>
        <v/>
      </c>
      <c r="AV529">
        <f>A529</f>
        <v/>
      </c>
      <c r="AW529">
        <f>D529</f>
        <v/>
      </c>
      <c r="AX529">
        <f>AW529</f>
        <v/>
      </c>
      <c r="AY529">
        <f>AX529*10000-ROW()</f>
        <v/>
      </c>
      <c r="AZ529">
        <f>A529</f>
        <v/>
      </c>
      <c r="BA529">
        <f>H529</f>
        <v/>
      </c>
      <c r="BB529">
        <f>BA529</f>
        <v/>
      </c>
      <c r="BC529">
        <f>BB529*10000-ROW()</f>
        <v/>
      </c>
      <c r="BD529">
        <f>A529</f>
        <v/>
      </c>
      <c r="BE529">
        <f>F529</f>
        <v/>
      </c>
      <c r="BF529">
        <f>BE529</f>
        <v/>
      </c>
      <c r="BG529">
        <f>BF529*10000-ROW()</f>
        <v/>
      </c>
      <c r="BH529">
        <f>A529</f>
        <v/>
      </c>
      <c r="BI529">
        <f>I529</f>
        <v/>
      </c>
      <c r="BJ529">
        <f>IF(BI529&gt;0,BI529,999999)</f>
        <v/>
      </c>
      <c r="BK529">
        <f>BJ529*10000+ROW()</f>
        <v/>
      </c>
    </row>
    <row r="530">
      <c r="A530">
        <f>equipo1!A85</f>
        <v/>
      </c>
      <c r="B530">
        <f>equipo1!$A$6</f>
        <v/>
      </c>
      <c r="C530">
        <f>equipo1!CP85</f>
        <v/>
      </c>
      <c r="D530">
        <f>equipo1!CQ85</f>
        <v/>
      </c>
      <c r="E530">
        <f>equipo1!CR85</f>
        <v/>
      </c>
      <c r="F530" s="3">
        <f>equipo1!CT85</f>
        <v/>
      </c>
      <c r="G530">
        <f>equipo1!CU85</f>
        <v/>
      </c>
      <c r="H530">
        <f>equipo1!CV85</f>
        <v/>
      </c>
      <c r="I530">
        <f>equipo1!CW85</f>
        <v/>
      </c>
      <c r="J530" s="2">
        <f>equipo1!CX85</f>
        <v/>
      </c>
      <c r="AR530">
        <f>A530</f>
        <v/>
      </c>
      <c r="AS530">
        <f>J530</f>
        <v/>
      </c>
      <c r="AT530">
        <f>IF(AS530&gt;0,AS530,999999)</f>
        <v/>
      </c>
      <c r="AU530">
        <f>AT530*10000+ROW()</f>
        <v/>
      </c>
      <c r="AV530">
        <f>A530</f>
        <v/>
      </c>
      <c r="AW530">
        <f>D530</f>
        <v/>
      </c>
      <c r="AX530">
        <f>AW530</f>
        <v/>
      </c>
      <c r="AY530">
        <f>AX530*10000-ROW()</f>
        <v/>
      </c>
      <c r="AZ530">
        <f>A530</f>
        <v/>
      </c>
      <c r="BA530">
        <f>H530</f>
        <v/>
      </c>
      <c r="BB530">
        <f>BA530</f>
        <v/>
      </c>
      <c r="BC530">
        <f>BB530*10000-ROW()</f>
        <v/>
      </c>
      <c r="BD530">
        <f>A530</f>
        <v/>
      </c>
      <c r="BE530">
        <f>F530</f>
        <v/>
      </c>
      <c r="BF530">
        <f>BE530</f>
        <v/>
      </c>
      <c r="BG530">
        <f>BF530*10000-ROW()</f>
        <v/>
      </c>
      <c r="BH530">
        <f>A530</f>
        <v/>
      </c>
      <c r="BI530">
        <f>I530</f>
        <v/>
      </c>
      <c r="BJ530">
        <f>IF(BI530&gt;0,BI530,999999)</f>
        <v/>
      </c>
      <c r="BK530">
        <f>BJ530*10000+ROW()</f>
        <v/>
      </c>
    </row>
    <row r="531">
      <c r="A531">
        <f>equipo1!A86</f>
        <v/>
      </c>
      <c r="B531">
        <f>equipo1!$A$6</f>
        <v/>
      </c>
      <c r="C531">
        <f>equipo1!CP86</f>
        <v/>
      </c>
      <c r="D531">
        <f>equipo1!CQ86</f>
        <v/>
      </c>
      <c r="E531">
        <f>equipo1!CR86</f>
        <v/>
      </c>
      <c r="F531" s="3">
        <f>equipo1!CT86</f>
        <v/>
      </c>
      <c r="G531">
        <f>equipo1!CU86</f>
        <v/>
      </c>
      <c r="H531">
        <f>equipo1!CV86</f>
        <v/>
      </c>
      <c r="I531">
        <f>equipo1!CW86</f>
        <v/>
      </c>
      <c r="J531" s="2">
        <f>equipo1!CX86</f>
        <v/>
      </c>
      <c r="AR531">
        <f>A531</f>
        <v/>
      </c>
      <c r="AS531">
        <f>J531</f>
        <v/>
      </c>
      <c r="AT531">
        <f>IF(AS531&gt;0,AS531,999999)</f>
        <v/>
      </c>
      <c r="AU531">
        <f>AT531*10000+ROW()</f>
        <v/>
      </c>
      <c r="AV531">
        <f>A531</f>
        <v/>
      </c>
      <c r="AW531">
        <f>D531</f>
        <v/>
      </c>
      <c r="AX531">
        <f>AW531</f>
        <v/>
      </c>
      <c r="AY531">
        <f>AX531*10000-ROW()</f>
        <v/>
      </c>
      <c r="AZ531">
        <f>A531</f>
        <v/>
      </c>
      <c r="BA531">
        <f>H531</f>
        <v/>
      </c>
      <c r="BB531">
        <f>BA531</f>
        <v/>
      </c>
      <c r="BC531">
        <f>BB531*10000-ROW()</f>
        <v/>
      </c>
      <c r="BD531">
        <f>A531</f>
        <v/>
      </c>
      <c r="BE531">
        <f>F531</f>
        <v/>
      </c>
      <c r="BF531">
        <f>BE531</f>
        <v/>
      </c>
      <c r="BG531">
        <f>BF531*10000-ROW()</f>
        <v/>
      </c>
      <c r="BH531">
        <f>A531</f>
        <v/>
      </c>
      <c r="BI531">
        <f>I531</f>
        <v/>
      </c>
      <c r="BJ531">
        <f>IF(BI531&gt;0,BI531,999999)</f>
        <v/>
      </c>
      <c r="BK531">
        <f>BJ531*10000+ROW()</f>
        <v/>
      </c>
    </row>
    <row r="532">
      <c r="A532">
        <f>equipo1!A87</f>
        <v/>
      </c>
      <c r="B532">
        <f>equipo1!$A$6</f>
        <v/>
      </c>
      <c r="C532">
        <f>equipo1!CP87</f>
        <v/>
      </c>
      <c r="D532">
        <f>equipo1!CQ87</f>
        <v/>
      </c>
      <c r="E532">
        <f>equipo1!CR87</f>
        <v/>
      </c>
      <c r="F532" s="3">
        <f>equipo1!CT87</f>
        <v/>
      </c>
      <c r="G532">
        <f>equipo1!CU87</f>
        <v/>
      </c>
      <c r="H532">
        <f>equipo1!CV87</f>
        <v/>
      </c>
      <c r="I532">
        <f>equipo1!CW87</f>
        <v/>
      </c>
      <c r="J532" s="2">
        <f>equipo1!CX87</f>
        <v/>
      </c>
      <c r="AR532">
        <f>A532</f>
        <v/>
      </c>
      <c r="AS532">
        <f>J532</f>
        <v/>
      </c>
      <c r="AT532">
        <f>IF(AS532&gt;0,AS532,999999)</f>
        <v/>
      </c>
      <c r="AU532">
        <f>AT532*10000+ROW()</f>
        <v/>
      </c>
      <c r="AV532">
        <f>A532</f>
        <v/>
      </c>
      <c r="AW532">
        <f>D532</f>
        <v/>
      </c>
      <c r="AX532">
        <f>AW532</f>
        <v/>
      </c>
      <c r="AY532">
        <f>AX532*10000-ROW()</f>
        <v/>
      </c>
      <c r="AZ532">
        <f>A532</f>
        <v/>
      </c>
      <c r="BA532">
        <f>H532</f>
        <v/>
      </c>
      <c r="BB532">
        <f>BA532</f>
        <v/>
      </c>
      <c r="BC532">
        <f>BB532*10000-ROW()</f>
        <v/>
      </c>
      <c r="BD532">
        <f>A532</f>
        <v/>
      </c>
      <c r="BE532">
        <f>F532</f>
        <v/>
      </c>
      <c r="BF532">
        <f>BE532</f>
        <v/>
      </c>
      <c r="BG532">
        <f>BF532*10000-ROW()</f>
        <v/>
      </c>
      <c r="BH532">
        <f>A532</f>
        <v/>
      </c>
      <c r="BI532">
        <f>I532</f>
        <v/>
      </c>
      <c r="BJ532">
        <f>IF(BI532&gt;0,BI532,999999)</f>
        <v/>
      </c>
      <c r="BK532">
        <f>BJ532*10000+ROW()</f>
        <v/>
      </c>
    </row>
    <row r="533">
      <c r="A533">
        <f>equipo1!A88</f>
        <v/>
      </c>
      <c r="B533">
        <f>equipo1!$A$6</f>
        <v/>
      </c>
      <c r="C533">
        <f>equipo1!CP88</f>
        <v/>
      </c>
      <c r="D533">
        <f>equipo1!CQ88</f>
        <v/>
      </c>
      <c r="E533">
        <f>equipo1!CR88</f>
        <v/>
      </c>
      <c r="F533" s="3">
        <f>equipo1!CT88</f>
        <v/>
      </c>
      <c r="G533">
        <f>equipo1!CU88</f>
        <v/>
      </c>
      <c r="H533">
        <f>equipo1!CV88</f>
        <v/>
      </c>
      <c r="I533">
        <f>equipo1!CW88</f>
        <v/>
      </c>
      <c r="J533" s="2">
        <f>equipo1!CX88</f>
        <v/>
      </c>
      <c r="AR533">
        <f>A533</f>
        <v/>
      </c>
      <c r="AS533">
        <f>J533</f>
        <v/>
      </c>
      <c r="AT533">
        <f>IF(AS533&gt;0,AS533,999999)</f>
        <v/>
      </c>
      <c r="AU533">
        <f>AT533*10000+ROW()</f>
        <v/>
      </c>
      <c r="AV533">
        <f>A533</f>
        <v/>
      </c>
      <c r="AW533">
        <f>D533</f>
        <v/>
      </c>
      <c r="AX533">
        <f>AW533</f>
        <v/>
      </c>
      <c r="AY533">
        <f>AX533*10000-ROW()</f>
        <v/>
      </c>
      <c r="AZ533">
        <f>A533</f>
        <v/>
      </c>
      <c r="BA533">
        <f>H533</f>
        <v/>
      </c>
      <c r="BB533">
        <f>BA533</f>
        <v/>
      </c>
      <c r="BC533">
        <f>BB533*10000-ROW()</f>
        <v/>
      </c>
      <c r="BD533">
        <f>A533</f>
        <v/>
      </c>
      <c r="BE533">
        <f>F533</f>
        <v/>
      </c>
      <c r="BF533">
        <f>BE533</f>
        <v/>
      </c>
      <c r="BG533">
        <f>BF533*10000-ROW()</f>
        <v/>
      </c>
      <c r="BH533">
        <f>A533</f>
        <v/>
      </c>
      <c r="BI533">
        <f>I533</f>
        <v/>
      </c>
      <c r="BJ533">
        <f>IF(BI533&gt;0,BI533,999999)</f>
        <v/>
      </c>
      <c r="BK533">
        <f>BJ533*10000+ROW()</f>
        <v/>
      </c>
    </row>
    <row r="534">
      <c r="A534">
        <f>equipo1!A89</f>
        <v/>
      </c>
      <c r="B534">
        <f>equipo1!$A$6</f>
        <v/>
      </c>
      <c r="C534">
        <f>equipo1!CP89</f>
        <v/>
      </c>
      <c r="D534">
        <f>equipo1!CQ89</f>
        <v/>
      </c>
      <c r="E534">
        <f>equipo1!CR89</f>
        <v/>
      </c>
      <c r="F534" s="3">
        <f>equipo1!CT89</f>
        <v/>
      </c>
      <c r="G534">
        <f>equipo1!CU89</f>
        <v/>
      </c>
      <c r="H534">
        <f>equipo1!CV89</f>
        <v/>
      </c>
      <c r="I534">
        <f>equipo1!CW89</f>
        <v/>
      </c>
      <c r="J534" s="2">
        <f>equipo1!CX89</f>
        <v/>
      </c>
      <c r="AR534">
        <f>A534</f>
        <v/>
      </c>
      <c r="AS534">
        <f>J534</f>
        <v/>
      </c>
      <c r="AT534">
        <f>IF(AS534&gt;0,AS534,999999)</f>
        <v/>
      </c>
      <c r="AU534">
        <f>AT534*10000+ROW()</f>
        <v/>
      </c>
      <c r="AV534">
        <f>A534</f>
        <v/>
      </c>
      <c r="AW534">
        <f>D534</f>
        <v/>
      </c>
      <c r="AX534">
        <f>AW534</f>
        <v/>
      </c>
      <c r="AY534">
        <f>AX534*10000-ROW()</f>
        <v/>
      </c>
      <c r="AZ534">
        <f>A534</f>
        <v/>
      </c>
      <c r="BA534">
        <f>H534</f>
        <v/>
      </c>
      <c r="BB534">
        <f>BA534</f>
        <v/>
      </c>
      <c r="BC534">
        <f>BB534*10000-ROW()</f>
        <v/>
      </c>
      <c r="BD534">
        <f>A534</f>
        <v/>
      </c>
      <c r="BE534">
        <f>F534</f>
        <v/>
      </c>
      <c r="BF534">
        <f>BE534</f>
        <v/>
      </c>
      <c r="BG534">
        <f>BF534*10000-ROW()</f>
        <v/>
      </c>
      <c r="BH534">
        <f>A534</f>
        <v/>
      </c>
      <c r="BI534">
        <f>I534</f>
        <v/>
      </c>
      <c r="BJ534">
        <f>IF(BI534&gt;0,BI534,999999)</f>
        <v/>
      </c>
      <c r="BK534">
        <f>BJ534*10000+ROW()</f>
        <v/>
      </c>
    </row>
    <row r="535">
      <c r="A535">
        <f>equipo1!A90</f>
        <v/>
      </c>
      <c r="B535">
        <f>equipo1!$A$6</f>
        <v/>
      </c>
      <c r="C535">
        <f>equipo1!CP90</f>
        <v/>
      </c>
      <c r="D535">
        <f>equipo1!CQ90</f>
        <v/>
      </c>
      <c r="E535">
        <f>equipo1!CR90</f>
        <v/>
      </c>
      <c r="F535" s="3">
        <f>equipo1!CT90</f>
        <v/>
      </c>
      <c r="G535">
        <f>equipo1!CU90</f>
        <v/>
      </c>
      <c r="H535">
        <f>equipo1!CV90</f>
        <v/>
      </c>
      <c r="I535">
        <f>equipo1!CW90</f>
        <v/>
      </c>
      <c r="J535" s="2">
        <f>equipo1!CX90</f>
        <v/>
      </c>
      <c r="AR535">
        <f>A535</f>
        <v/>
      </c>
      <c r="AS535">
        <f>J535</f>
        <v/>
      </c>
      <c r="AT535">
        <f>IF(AS535&gt;0,AS535,999999)</f>
        <v/>
      </c>
      <c r="AU535">
        <f>AT535*10000+ROW()</f>
        <v/>
      </c>
      <c r="AV535">
        <f>A535</f>
        <v/>
      </c>
      <c r="AW535">
        <f>D535</f>
        <v/>
      </c>
      <c r="AX535">
        <f>AW535</f>
        <v/>
      </c>
      <c r="AY535">
        <f>AX535*10000-ROW()</f>
        <v/>
      </c>
      <c r="AZ535">
        <f>A535</f>
        <v/>
      </c>
      <c r="BA535">
        <f>H535</f>
        <v/>
      </c>
      <c r="BB535">
        <f>BA535</f>
        <v/>
      </c>
      <c r="BC535">
        <f>BB535*10000-ROW()</f>
        <v/>
      </c>
      <c r="BD535">
        <f>A535</f>
        <v/>
      </c>
      <c r="BE535">
        <f>F535</f>
        <v/>
      </c>
      <c r="BF535">
        <f>BE535</f>
        <v/>
      </c>
      <c r="BG535">
        <f>BF535*10000-ROW()</f>
        <v/>
      </c>
      <c r="BH535">
        <f>A535</f>
        <v/>
      </c>
      <c r="BI535">
        <f>I535</f>
        <v/>
      </c>
      <c r="BJ535">
        <f>IF(BI535&gt;0,BI535,999999)</f>
        <v/>
      </c>
      <c r="BK535">
        <f>BJ535*10000+ROW()</f>
        <v/>
      </c>
    </row>
    <row r="536">
      <c r="A536">
        <f>equipo2!A66</f>
        <v/>
      </c>
      <c r="B536">
        <f>equipo2!$A$6</f>
        <v/>
      </c>
      <c r="C536">
        <f>equipo2!CP66</f>
        <v/>
      </c>
      <c r="D536">
        <f>equipo2!CQ66</f>
        <v/>
      </c>
      <c r="E536">
        <f>equipo2!CR66</f>
        <v/>
      </c>
      <c r="F536" s="3">
        <f>equipo2!CT66</f>
        <v/>
      </c>
      <c r="G536">
        <f>equipo2!CU66</f>
        <v/>
      </c>
      <c r="H536">
        <f>equipo2!CV66</f>
        <v/>
      </c>
      <c r="I536">
        <f>equipo2!CW66</f>
        <v/>
      </c>
      <c r="J536" s="2">
        <f>equipo2!CX66</f>
        <v/>
      </c>
      <c r="AR536">
        <f>A536</f>
        <v/>
      </c>
      <c r="AS536">
        <f>J536</f>
        <v/>
      </c>
      <c r="AT536">
        <f>IF(AS536&gt;0,AS536,999999)</f>
        <v/>
      </c>
      <c r="AU536">
        <f>AT536*10000+ROW()</f>
        <v/>
      </c>
      <c r="AV536">
        <f>A536</f>
        <v/>
      </c>
      <c r="AW536">
        <f>D536</f>
        <v/>
      </c>
      <c r="AX536">
        <f>AW536</f>
        <v/>
      </c>
      <c r="AY536">
        <f>AX536*10000-ROW()</f>
        <v/>
      </c>
      <c r="AZ536">
        <f>A536</f>
        <v/>
      </c>
      <c r="BA536">
        <f>H536</f>
        <v/>
      </c>
      <c r="BB536">
        <f>BA536</f>
        <v/>
      </c>
      <c r="BC536">
        <f>BB536*10000-ROW()</f>
        <v/>
      </c>
      <c r="BD536">
        <f>A536</f>
        <v/>
      </c>
      <c r="BE536">
        <f>F536</f>
        <v/>
      </c>
      <c r="BF536">
        <f>BE536</f>
        <v/>
      </c>
      <c r="BG536">
        <f>BF536*10000-ROW()</f>
        <v/>
      </c>
      <c r="BH536">
        <f>A536</f>
        <v/>
      </c>
      <c r="BI536">
        <f>I536</f>
        <v/>
      </c>
      <c r="BJ536">
        <f>IF(BI536&gt;0,BI536,999999)</f>
        <v/>
      </c>
      <c r="BK536">
        <f>BJ536*10000+ROW()</f>
        <v/>
      </c>
    </row>
    <row r="537">
      <c r="A537">
        <f>equipo2!A67</f>
        <v/>
      </c>
      <c r="B537">
        <f>equipo2!$A$6</f>
        <v/>
      </c>
      <c r="C537">
        <f>equipo2!CP67</f>
        <v/>
      </c>
      <c r="D537">
        <f>equipo2!CQ67</f>
        <v/>
      </c>
      <c r="E537">
        <f>equipo2!CR67</f>
        <v/>
      </c>
      <c r="F537" s="3">
        <f>equipo2!CT67</f>
        <v/>
      </c>
      <c r="G537">
        <f>equipo2!CU67</f>
        <v/>
      </c>
      <c r="H537">
        <f>equipo2!CV67</f>
        <v/>
      </c>
      <c r="I537">
        <f>equipo2!CW67</f>
        <v/>
      </c>
      <c r="J537" s="2">
        <f>equipo2!CX67</f>
        <v/>
      </c>
      <c r="AR537">
        <f>A537</f>
        <v/>
      </c>
      <c r="AS537">
        <f>J537</f>
        <v/>
      </c>
      <c r="AT537">
        <f>IF(AS537&gt;0,AS537,999999)</f>
        <v/>
      </c>
      <c r="AU537">
        <f>AT537*10000+ROW()</f>
        <v/>
      </c>
      <c r="AV537">
        <f>A537</f>
        <v/>
      </c>
      <c r="AW537">
        <f>D537</f>
        <v/>
      </c>
      <c r="AX537">
        <f>AW537</f>
        <v/>
      </c>
      <c r="AY537">
        <f>AX537*10000-ROW()</f>
        <v/>
      </c>
      <c r="AZ537">
        <f>A537</f>
        <v/>
      </c>
      <c r="BA537">
        <f>H537</f>
        <v/>
      </c>
      <c r="BB537">
        <f>BA537</f>
        <v/>
      </c>
      <c r="BC537">
        <f>BB537*10000-ROW()</f>
        <v/>
      </c>
      <c r="BD537">
        <f>A537</f>
        <v/>
      </c>
      <c r="BE537">
        <f>F537</f>
        <v/>
      </c>
      <c r="BF537">
        <f>BE537</f>
        <v/>
      </c>
      <c r="BG537">
        <f>BF537*10000-ROW()</f>
        <v/>
      </c>
      <c r="BH537">
        <f>A537</f>
        <v/>
      </c>
      <c r="BI537">
        <f>I537</f>
        <v/>
      </c>
      <c r="BJ537">
        <f>IF(BI537&gt;0,BI537,999999)</f>
        <v/>
      </c>
      <c r="BK537">
        <f>BJ537*10000+ROW()</f>
        <v/>
      </c>
    </row>
    <row r="538">
      <c r="A538">
        <f>equipo2!A68</f>
        <v/>
      </c>
      <c r="B538">
        <f>equipo2!$A$6</f>
        <v/>
      </c>
      <c r="C538">
        <f>equipo2!CP68</f>
        <v/>
      </c>
      <c r="D538">
        <f>equipo2!CQ68</f>
        <v/>
      </c>
      <c r="E538">
        <f>equipo2!CR68</f>
        <v/>
      </c>
      <c r="F538" s="3">
        <f>equipo2!CT68</f>
        <v/>
      </c>
      <c r="G538">
        <f>equipo2!CU68</f>
        <v/>
      </c>
      <c r="H538">
        <f>equipo2!CV68</f>
        <v/>
      </c>
      <c r="I538">
        <f>equipo2!CW68</f>
        <v/>
      </c>
      <c r="J538" s="2">
        <f>equipo2!CX68</f>
        <v/>
      </c>
      <c r="AR538">
        <f>A538</f>
        <v/>
      </c>
      <c r="AS538">
        <f>J538</f>
        <v/>
      </c>
      <c r="AT538">
        <f>IF(AS538&gt;0,AS538,999999)</f>
        <v/>
      </c>
      <c r="AU538">
        <f>AT538*10000+ROW()</f>
        <v/>
      </c>
      <c r="AV538">
        <f>A538</f>
        <v/>
      </c>
      <c r="AW538">
        <f>D538</f>
        <v/>
      </c>
      <c r="AX538">
        <f>AW538</f>
        <v/>
      </c>
      <c r="AY538">
        <f>AX538*10000-ROW()</f>
        <v/>
      </c>
      <c r="AZ538">
        <f>A538</f>
        <v/>
      </c>
      <c r="BA538">
        <f>H538</f>
        <v/>
      </c>
      <c r="BB538">
        <f>BA538</f>
        <v/>
      </c>
      <c r="BC538">
        <f>BB538*10000-ROW()</f>
        <v/>
      </c>
      <c r="BD538">
        <f>A538</f>
        <v/>
      </c>
      <c r="BE538">
        <f>F538</f>
        <v/>
      </c>
      <c r="BF538">
        <f>BE538</f>
        <v/>
      </c>
      <c r="BG538">
        <f>BF538*10000-ROW()</f>
        <v/>
      </c>
      <c r="BH538">
        <f>A538</f>
        <v/>
      </c>
      <c r="BI538">
        <f>I538</f>
        <v/>
      </c>
      <c r="BJ538">
        <f>IF(BI538&gt;0,BI538,999999)</f>
        <v/>
      </c>
      <c r="BK538">
        <f>BJ538*10000+ROW()</f>
        <v/>
      </c>
    </row>
    <row r="539">
      <c r="A539">
        <f>equipo2!A69</f>
        <v/>
      </c>
      <c r="B539">
        <f>equipo2!$A$6</f>
        <v/>
      </c>
      <c r="C539">
        <f>equipo2!CP69</f>
        <v/>
      </c>
      <c r="D539">
        <f>equipo2!CQ69</f>
        <v/>
      </c>
      <c r="E539">
        <f>equipo2!CR69</f>
        <v/>
      </c>
      <c r="F539" s="3">
        <f>equipo2!CT69</f>
        <v/>
      </c>
      <c r="G539">
        <f>equipo2!CU69</f>
        <v/>
      </c>
      <c r="H539">
        <f>equipo2!CV69</f>
        <v/>
      </c>
      <c r="I539">
        <f>equipo2!CW69</f>
        <v/>
      </c>
      <c r="J539" s="2">
        <f>equipo2!CX69</f>
        <v/>
      </c>
      <c r="AR539">
        <f>A539</f>
        <v/>
      </c>
      <c r="AS539">
        <f>J539</f>
        <v/>
      </c>
      <c r="AT539">
        <f>IF(AS539&gt;0,AS539,999999)</f>
        <v/>
      </c>
      <c r="AU539">
        <f>AT539*10000+ROW()</f>
        <v/>
      </c>
      <c r="AV539">
        <f>A539</f>
        <v/>
      </c>
      <c r="AW539">
        <f>D539</f>
        <v/>
      </c>
      <c r="AX539">
        <f>AW539</f>
        <v/>
      </c>
      <c r="AY539">
        <f>AX539*10000-ROW()</f>
        <v/>
      </c>
      <c r="AZ539">
        <f>A539</f>
        <v/>
      </c>
      <c r="BA539">
        <f>H539</f>
        <v/>
      </c>
      <c r="BB539">
        <f>BA539</f>
        <v/>
      </c>
      <c r="BC539">
        <f>BB539*10000-ROW()</f>
        <v/>
      </c>
      <c r="BD539">
        <f>A539</f>
        <v/>
      </c>
      <c r="BE539">
        <f>F539</f>
        <v/>
      </c>
      <c r="BF539">
        <f>BE539</f>
        <v/>
      </c>
      <c r="BG539">
        <f>BF539*10000-ROW()</f>
        <v/>
      </c>
      <c r="BH539">
        <f>A539</f>
        <v/>
      </c>
      <c r="BI539">
        <f>I539</f>
        <v/>
      </c>
      <c r="BJ539">
        <f>IF(BI539&gt;0,BI539,999999)</f>
        <v/>
      </c>
      <c r="BK539">
        <f>BJ539*10000+ROW()</f>
        <v/>
      </c>
    </row>
    <row r="540">
      <c r="A540">
        <f>equipo2!A70</f>
        <v/>
      </c>
      <c r="B540">
        <f>equipo2!$A$6</f>
        <v/>
      </c>
      <c r="C540">
        <f>equipo2!CP70</f>
        <v/>
      </c>
      <c r="D540">
        <f>equipo2!CQ70</f>
        <v/>
      </c>
      <c r="E540">
        <f>equipo2!CR70</f>
        <v/>
      </c>
      <c r="F540" s="3">
        <f>equipo2!CT70</f>
        <v/>
      </c>
      <c r="G540">
        <f>equipo2!CU70</f>
        <v/>
      </c>
      <c r="H540">
        <f>equipo2!CV70</f>
        <v/>
      </c>
      <c r="I540">
        <f>equipo2!CW70</f>
        <v/>
      </c>
      <c r="J540" s="2">
        <f>equipo2!CX70</f>
        <v/>
      </c>
      <c r="AR540">
        <f>A540</f>
        <v/>
      </c>
      <c r="AS540">
        <f>J540</f>
        <v/>
      </c>
      <c r="AT540">
        <f>IF(AS540&gt;0,AS540,999999)</f>
        <v/>
      </c>
      <c r="AU540">
        <f>AT540*10000+ROW()</f>
        <v/>
      </c>
      <c r="AV540">
        <f>A540</f>
        <v/>
      </c>
      <c r="AW540">
        <f>D540</f>
        <v/>
      </c>
      <c r="AX540">
        <f>AW540</f>
        <v/>
      </c>
      <c r="AY540">
        <f>AX540*10000-ROW()</f>
        <v/>
      </c>
      <c r="AZ540">
        <f>A540</f>
        <v/>
      </c>
      <c r="BA540">
        <f>H540</f>
        <v/>
      </c>
      <c r="BB540">
        <f>BA540</f>
        <v/>
      </c>
      <c r="BC540">
        <f>BB540*10000-ROW()</f>
        <v/>
      </c>
      <c r="BD540">
        <f>A540</f>
        <v/>
      </c>
      <c r="BE540">
        <f>F540</f>
        <v/>
      </c>
      <c r="BF540">
        <f>BE540</f>
        <v/>
      </c>
      <c r="BG540">
        <f>BF540*10000-ROW()</f>
        <v/>
      </c>
      <c r="BH540">
        <f>A540</f>
        <v/>
      </c>
      <c r="BI540">
        <f>I540</f>
        <v/>
      </c>
      <c r="BJ540">
        <f>IF(BI540&gt;0,BI540,999999)</f>
        <v/>
      </c>
      <c r="BK540">
        <f>BJ540*10000+ROW()</f>
        <v/>
      </c>
    </row>
    <row r="541">
      <c r="A541">
        <f>equipo2!A71</f>
        <v/>
      </c>
      <c r="B541">
        <f>equipo2!$A$6</f>
        <v/>
      </c>
      <c r="C541">
        <f>equipo2!CP71</f>
        <v/>
      </c>
      <c r="D541">
        <f>equipo2!CQ71</f>
        <v/>
      </c>
      <c r="E541">
        <f>equipo2!CR71</f>
        <v/>
      </c>
      <c r="F541" s="3">
        <f>equipo2!CT71</f>
        <v/>
      </c>
      <c r="G541">
        <f>equipo2!CU71</f>
        <v/>
      </c>
      <c r="H541">
        <f>equipo2!CV71</f>
        <v/>
      </c>
      <c r="I541">
        <f>equipo2!CW71</f>
        <v/>
      </c>
      <c r="J541" s="2">
        <f>equipo2!CX71</f>
        <v/>
      </c>
      <c r="AR541">
        <f>A541</f>
        <v/>
      </c>
      <c r="AS541">
        <f>J541</f>
        <v/>
      </c>
      <c r="AT541">
        <f>IF(AS541&gt;0,AS541,999999)</f>
        <v/>
      </c>
      <c r="AU541">
        <f>AT541*10000+ROW()</f>
        <v/>
      </c>
      <c r="AV541">
        <f>A541</f>
        <v/>
      </c>
      <c r="AW541">
        <f>D541</f>
        <v/>
      </c>
      <c r="AX541">
        <f>AW541</f>
        <v/>
      </c>
      <c r="AY541">
        <f>AX541*10000-ROW()</f>
        <v/>
      </c>
      <c r="AZ541">
        <f>A541</f>
        <v/>
      </c>
      <c r="BA541">
        <f>H541</f>
        <v/>
      </c>
      <c r="BB541">
        <f>BA541</f>
        <v/>
      </c>
      <c r="BC541">
        <f>BB541*10000-ROW()</f>
        <v/>
      </c>
      <c r="BD541">
        <f>A541</f>
        <v/>
      </c>
      <c r="BE541">
        <f>F541</f>
        <v/>
      </c>
      <c r="BF541">
        <f>BE541</f>
        <v/>
      </c>
      <c r="BG541">
        <f>BF541*10000-ROW()</f>
        <v/>
      </c>
      <c r="BH541">
        <f>A541</f>
        <v/>
      </c>
      <c r="BI541">
        <f>I541</f>
        <v/>
      </c>
      <c r="BJ541">
        <f>IF(BI541&gt;0,BI541,999999)</f>
        <v/>
      </c>
      <c r="BK541">
        <f>BJ541*10000+ROW()</f>
        <v/>
      </c>
    </row>
    <row r="542">
      <c r="A542">
        <f>equipo2!A72</f>
        <v/>
      </c>
      <c r="B542">
        <f>equipo2!$A$6</f>
        <v/>
      </c>
      <c r="C542">
        <f>equipo2!CP72</f>
        <v/>
      </c>
      <c r="D542">
        <f>equipo2!CQ72</f>
        <v/>
      </c>
      <c r="E542">
        <f>equipo2!CR72</f>
        <v/>
      </c>
      <c r="F542" s="3">
        <f>equipo2!CT72</f>
        <v/>
      </c>
      <c r="G542">
        <f>equipo2!CU72</f>
        <v/>
      </c>
      <c r="H542">
        <f>equipo2!CV72</f>
        <v/>
      </c>
      <c r="I542">
        <f>equipo2!CW72</f>
        <v/>
      </c>
      <c r="J542" s="2">
        <f>equipo2!CX72</f>
        <v/>
      </c>
      <c r="AR542">
        <f>A542</f>
        <v/>
      </c>
      <c r="AS542">
        <f>J542</f>
        <v/>
      </c>
      <c r="AT542">
        <f>IF(AS542&gt;0,AS542,999999)</f>
        <v/>
      </c>
      <c r="AU542">
        <f>AT542*10000+ROW()</f>
        <v/>
      </c>
      <c r="AV542">
        <f>A542</f>
        <v/>
      </c>
      <c r="AW542">
        <f>D542</f>
        <v/>
      </c>
      <c r="AX542">
        <f>AW542</f>
        <v/>
      </c>
      <c r="AY542">
        <f>AX542*10000-ROW()</f>
        <v/>
      </c>
      <c r="AZ542">
        <f>A542</f>
        <v/>
      </c>
      <c r="BA542">
        <f>H542</f>
        <v/>
      </c>
      <c r="BB542">
        <f>BA542</f>
        <v/>
      </c>
      <c r="BC542">
        <f>BB542*10000-ROW()</f>
        <v/>
      </c>
      <c r="BD542">
        <f>A542</f>
        <v/>
      </c>
      <c r="BE542">
        <f>F542</f>
        <v/>
      </c>
      <c r="BF542">
        <f>BE542</f>
        <v/>
      </c>
      <c r="BG542">
        <f>BF542*10000-ROW()</f>
        <v/>
      </c>
      <c r="BH542">
        <f>A542</f>
        <v/>
      </c>
      <c r="BI542">
        <f>I542</f>
        <v/>
      </c>
      <c r="BJ542">
        <f>IF(BI542&gt;0,BI542,999999)</f>
        <v/>
      </c>
      <c r="BK542">
        <f>BJ542*10000+ROW()</f>
        <v/>
      </c>
    </row>
    <row r="543">
      <c r="A543">
        <f>equipo2!A73</f>
        <v/>
      </c>
      <c r="B543">
        <f>equipo2!$A$6</f>
        <v/>
      </c>
      <c r="C543">
        <f>equipo2!CP73</f>
        <v/>
      </c>
      <c r="D543">
        <f>equipo2!CQ73</f>
        <v/>
      </c>
      <c r="E543">
        <f>equipo2!CR73</f>
        <v/>
      </c>
      <c r="F543" s="3">
        <f>equipo2!CT73</f>
        <v/>
      </c>
      <c r="G543">
        <f>equipo2!CU73</f>
        <v/>
      </c>
      <c r="H543">
        <f>equipo2!CV73</f>
        <v/>
      </c>
      <c r="I543">
        <f>equipo2!CW73</f>
        <v/>
      </c>
      <c r="J543" s="2">
        <f>equipo2!CX73</f>
        <v/>
      </c>
      <c r="AR543">
        <f>A543</f>
        <v/>
      </c>
      <c r="AS543">
        <f>J543</f>
        <v/>
      </c>
      <c r="AT543">
        <f>IF(AS543&gt;0,AS543,999999)</f>
        <v/>
      </c>
      <c r="AU543">
        <f>AT543*10000+ROW()</f>
        <v/>
      </c>
      <c r="AV543">
        <f>A543</f>
        <v/>
      </c>
      <c r="AW543">
        <f>D543</f>
        <v/>
      </c>
      <c r="AX543">
        <f>AW543</f>
        <v/>
      </c>
      <c r="AY543">
        <f>AX543*10000-ROW()</f>
        <v/>
      </c>
      <c r="AZ543">
        <f>A543</f>
        <v/>
      </c>
      <c r="BA543">
        <f>H543</f>
        <v/>
      </c>
      <c r="BB543">
        <f>BA543</f>
        <v/>
      </c>
      <c r="BC543">
        <f>BB543*10000-ROW()</f>
        <v/>
      </c>
      <c r="BD543">
        <f>A543</f>
        <v/>
      </c>
      <c r="BE543">
        <f>F543</f>
        <v/>
      </c>
      <c r="BF543">
        <f>BE543</f>
        <v/>
      </c>
      <c r="BG543">
        <f>BF543*10000-ROW()</f>
        <v/>
      </c>
      <c r="BH543">
        <f>A543</f>
        <v/>
      </c>
      <c r="BI543">
        <f>I543</f>
        <v/>
      </c>
      <c r="BJ543">
        <f>IF(BI543&gt;0,BI543,999999)</f>
        <v/>
      </c>
      <c r="BK543">
        <f>BJ543*10000+ROW()</f>
        <v/>
      </c>
    </row>
    <row r="544">
      <c r="A544">
        <f>equipo2!A74</f>
        <v/>
      </c>
      <c r="B544">
        <f>equipo2!$A$6</f>
        <v/>
      </c>
      <c r="C544">
        <f>equipo2!CP74</f>
        <v/>
      </c>
      <c r="D544">
        <f>equipo2!CQ74</f>
        <v/>
      </c>
      <c r="E544">
        <f>equipo2!CR74</f>
        <v/>
      </c>
      <c r="F544" s="3">
        <f>equipo2!CT74</f>
        <v/>
      </c>
      <c r="G544">
        <f>equipo2!CU74</f>
        <v/>
      </c>
      <c r="H544">
        <f>equipo2!CV74</f>
        <v/>
      </c>
      <c r="I544">
        <f>equipo2!CW74</f>
        <v/>
      </c>
      <c r="J544" s="2">
        <f>equipo2!CX74</f>
        <v/>
      </c>
      <c r="AR544">
        <f>A544</f>
        <v/>
      </c>
      <c r="AS544">
        <f>J544</f>
        <v/>
      </c>
      <c r="AT544">
        <f>IF(AS544&gt;0,AS544,999999)</f>
        <v/>
      </c>
      <c r="AU544">
        <f>AT544*10000+ROW()</f>
        <v/>
      </c>
      <c r="AV544">
        <f>A544</f>
        <v/>
      </c>
      <c r="AW544">
        <f>D544</f>
        <v/>
      </c>
      <c r="AX544">
        <f>AW544</f>
        <v/>
      </c>
      <c r="AY544">
        <f>AX544*10000-ROW()</f>
        <v/>
      </c>
      <c r="AZ544">
        <f>A544</f>
        <v/>
      </c>
      <c r="BA544">
        <f>H544</f>
        <v/>
      </c>
      <c r="BB544">
        <f>BA544</f>
        <v/>
      </c>
      <c r="BC544">
        <f>BB544*10000-ROW()</f>
        <v/>
      </c>
      <c r="BD544">
        <f>A544</f>
        <v/>
      </c>
      <c r="BE544">
        <f>F544</f>
        <v/>
      </c>
      <c r="BF544">
        <f>BE544</f>
        <v/>
      </c>
      <c r="BG544">
        <f>BF544*10000-ROW()</f>
        <v/>
      </c>
      <c r="BH544">
        <f>A544</f>
        <v/>
      </c>
      <c r="BI544">
        <f>I544</f>
        <v/>
      </c>
      <c r="BJ544">
        <f>IF(BI544&gt;0,BI544,999999)</f>
        <v/>
      </c>
      <c r="BK544">
        <f>BJ544*10000+ROW()</f>
        <v/>
      </c>
    </row>
    <row r="545">
      <c r="A545">
        <f>equipo2!A75</f>
        <v/>
      </c>
      <c r="B545">
        <f>equipo2!$A$6</f>
        <v/>
      </c>
      <c r="C545">
        <f>equipo2!CP75</f>
        <v/>
      </c>
      <c r="D545">
        <f>equipo2!CQ75</f>
        <v/>
      </c>
      <c r="E545">
        <f>equipo2!CR75</f>
        <v/>
      </c>
      <c r="F545" s="3">
        <f>equipo2!CT75</f>
        <v/>
      </c>
      <c r="G545">
        <f>equipo2!CU75</f>
        <v/>
      </c>
      <c r="H545">
        <f>equipo2!CV75</f>
        <v/>
      </c>
      <c r="I545">
        <f>equipo2!CW75</f>
        <v/>
      </c>
      <c r="J545" s="2">
        <f>equipo2!CX75</f>
        <v/>
      </c>
      <c r="AR545">
        <f>A545</f>
        <v/>
      </c>
      <c r="AS545">
        <f>J545</f>
        <v/>
      </c>
      <c r="AT545">
        <f>IF(AS545&gt;0,AS545,999999)</f>
        <v/>
      </c>
      <c r="AU545">
        <f>AT545*10000+ROW()</f>
        <v/>
      </c>
      <c r="AV545">
        <f>A545</f>
        <v/>
      </c>
      <c r="AW545">
        <f>D545</f>
        <v/>
      </c>
      <c r="AX545">
        <f>AW545</f>
        <v/>
      </c>
      <c r="AY545">
        <f>AX545*10000-ROW()</f>
        <v/>
      </c>
      <c r="AZ545">
        <f>A545</f>
        <v/>
      </c>
      <c r="BA545">
        <f>H545</f>
        <v/>
      </c>
      <c r="BB545">
        <f>BA545</f>
        <v/>
      </c>
      <c r="BC545">
        <f>BB545*10000-ROW()</f>
        <v/>
      </c>
      <c r="BD545">
        <f>A545</f>
        <v/>
      </c>
      <c r="BE545">
        <f>F545</f>
        <v/>
      </c>
      <c r="BF545">
        <f>BE545</f>
        <v/>
      </c>
      <c r="BG545">
        <f>BF545*10000-ROW()</f>
        <v/>
      </c>
      <c r="BH545">
        <f>A545</f>
        <v/>
      </c>
      <c r="BI545">
        <f>I545</f>
        <v/>
      </c>
      <c r="BJ545">
        <f>IF(BI545&gt;0,BI545,999999)</f>
        <v/>
      </c>
      <c r="BK545">
        <f>BJ545*10000+ROW()</f>
        <v/>
      </c>
    </row>
    <row r="546">
      <c r="A546">
        <f>equipo2!A76</f>
        <v/>
      </c>
      <c r="B546">
        <f>equipo2!$A$6</f>
        <v/>
      </c>
      <c r="C546">
        <f>equipo2!CP76</f>
        <v/>
      </c>
      <c r="D546">
        <f>equipo2!CQ76</f>
        <v/>
      </c>
      <c r="E546">
        <f>equipo2!CR76</f>
        <v/>
      </c>
      <c r="F546" s="3">
        <f>equipo2!CT76</f>
        <v/>
      </c>
      <c r="G546">
        <f>equipo2!CU76</f>
        <v/>
      </c>
      <c r="H546">
        <f>equipo2!CV76</f>
        <v/>
      </c>
      <c r="I546">
        <f>equipo2!CW76</f>
        <v/>
      </c>
      <c r="J546" s="2">
        <f>equipo2!CX76</f>
        <v/>
      </c>
      <c r="AR546">
        <f>A546</f>
        <v/>
      </c>
      <c r="AS546">
        <f>J546</f>
        <v/>
      </c>
      <c r="AT546">
        <f>IF(AS546&gt;0,AS546,999999)</f>
        <v/>
      </c>
      <c r="AU546">
        <f>AT546*10000+ROW()</f>
        <v/>
      </c>
      <c r="AV546">
        <f>A546</f>
        <v/>
      </c>
      <c r="AW546">
        <f>D546</f>
        <v/>
      </c>
      <c r="AX546">
        <f>AW546</f>
        <v/>
      </c>
      <c r="AY546">
        <f>AX546*10000-ROW()</f>
        <v/>
      </c>
      <c r="AZ546">
        <f>A546</f>
        <v/>
      </c>
      <c r="BA546">
        <f>H546</f>
        <v/>
      </c>
      <c r="BB546">
        <f>BA546</f>
        <v/>
      </c>
      <c r="BC546">
        <f>BB546*10000-ROW()</f>
        <v/>
      </c>
      <c r="BD546">
        <f>A546</f>
        <v/>
      </c>
      <c r="BE546">
        <f>F546</f>
        <v/>
      </c>
      <c r="BF546">
        <f>BE546</f>
        <v/>
      </c>
      <c r="BG546">
        <f>BF546*10000-ROW()</f>
        <v/>
      </c>
      <c r="BH546">
        <f>A546</f>
        <v/>
      </c>
      <c r="BI546">
        <f>I546</f>
        <v/>
      </c>
      <c r="BJ546">
        <f>IF(BI546&gt;0,BI546,999999)</f>
        <v/>
      </c>
      <c r="BK546">
        <f>BJ546*10000+ROW()</f>
        <v/>
      </c>
    </row>
    <row r="547">
      <c r="A547">
        <f>equipo2!A77</f>
        <v/>
      </c>
      <c r="B547">
        <f>equipo2!$A$6</f>
        <v/>
      </c>
      <c r="C547">
        <f>equipo2!CP77</f>
        <v/>
      </c>
      <c r="D547">
        <f>equipo2!CQ77</f>
        <v/>
      </c>
      <c r="E547">
        <f>equipo2!CR77</f>
        <v/>
      </c>
      <c r="F547" s="3">
        <f>equipo2!CT77</f>
        <v/>
      </c>
      <c r="G547">
        <f>equipo2!CU77</f>
        <v/>
      </c>
      <c r="H547">
        <f>equipo2!CV77</f>
        <v/>
      </c>
      <c r="I547">
        <f>equipo2!CW77</f>
        <v/>
      </c>
      <c r="J547" s="2">
        <f>equipo2!CX77</f>
        <v/>
      </c>
      <c r="AR547">
        <f>A547</f>
        <v/>
      </c>
      <c r="AS547">
        <f>J547</f>
        <v/>
      </c>
      <c r="AT547">
        <f>IF(AS547&gt;0,AS547,999999)</f>
        <v/>
      </c>
      <c r="AU547">
        <f>AT547*10000+ROW()</f>
        <v/>
      </c>
      <c r="AV547">
        <f>A547</f>
        <v/>
      </c>
      <c r="AW547">
        <f>D547</f>
        <v/>
      </c>
      <c r="AX547">
        <f>AW547</f>
        <v/>
      </c>
      <c r="AY547">
        <f>AX547*10000-ROW()</f>
        <v/>
      </c>
      <c r="AZ547">
        <f>A547</f>
        <v/>
      </c>
      <c r="BA547">
        <f>H547</f>
        <v/>
      </c>
      <c r="BB547">
        <f>BA547</f>
        <v/>
      </c>
      <c r="BC547">
        <f>BB547*10000-ROW()</f>
        <v/>
      </c>
      <c r="BD547">
        <f>A547</f>
        <v/>
      </c>
      <c r="BE547">
        <f>F547</f>
        <v/>
      </c>
      <c r="BF547">
        <f>BE547</f>
        <v/>
      </c>
      <c r="BG547">
        <f>BF547*10000-ROW()</f>
        <v/>
      </c>
      <c r="BH547">
        <f>A547</f>
        <v/>
      </c>
      <c r="BI547">
        <f>I547</f>
        <v/>
      </c>
      <c r="BJ547">
        <f>IF(BI547&gt;0,BI547,999999)</f>
        <v/>
      </c>
      <c r="BK547">
        <f>BJ547*10000+ROW()</f>
        <v/>
      </c>
    </row>
    <row r="548">
      <c r="A548">
        <f>equipo2!A78</f>
        <v/>
      </c>
      <c r="B548">
        <f>equipo2!$A$6</f>
        <v/>
      </c>
      <c r="C548">
        <f>equipo2!CP78</f>
        <v/>
      </c>
      <c r="D548">
        <f>equipo2!CQ78</f>
        <v/>
      </c>
      <c r="E548">
        <f>equipo2!CR78</f>
        <v/>
      </c>
      <c r="F548" s="3">
        <f>equipo2!CT78</f>
        <v/>
      </c>
      <c r="G548">
        <f>equipo2!CU78</f>
        <v/>
      </c>
      <c r="H548">
        <f>equipo2!CV78</f>
        <v/>
      </c>
      <c r="I548">
        <f>equipo2!CW78</f>
        <v/>
      </c>
      <c r="J548" s="2">
        <f>equipo2!CX78</f>
        <v/>
      </c>
      <c r="AR548">
        <f>A548</f>
        <v/>
      </c>
      <c r="AS548">
        <f>J548</f>
        <v/>
      </c>
      <c r="AT548">
        <f>IF(AS548&gt;0,AS548,999999)</f>
        <v/>
      </c>
      <c r="AU548">
        <f>AT548*10000+ROW()</f>
        <v/>
      </c>
      <c r="AV548">
        <f>A548</f>
        <v/>
      </c>
      <c r="AW548">
        <f>D548</f>
        <v/>
      </c>
      <c r="AX548">
        <f>AW548</f>
        <v/>
      </c>
      <c r="AY548">
        <f>AX548*10000-ROW()</f>
        <v/>
      </c>
      <c r="AZ548">
        <f>A548</f>
        <v/>
      </c>
      <c r="BA548">
        <f>H548</f>
        <v/>
      </c>
      <c r="BB548">
        <f>BA548</f>
        <v/>
      </c>
      <c r="BC548">
        <f>BB548*10000-ROW()</f>
        <v/>
      </c>
      <c r="BD548">
        <f>A548</f>
        <v/>
      </c>
      <c r="BE548">
        <f>F548</f>
        <v/>
      </c>
      <c r="BF548">
        <f>BE548</f>
        <v/>
      </c>
      <c r="BG548">
        <f>BF548*10000-ROW()</f>
        <v/>
      </c>
      <c r="BH548">
        <f>A548</f>
        <v/>
      </c>
      <c r="BI548">
        <f>I548</f>
        <v/>
      </c>
      <c r="BJ548">
        <f>IF(BI548&gt;0,BI548,999999)</f>
        <v/>
      </c>
      <c r="BK548">
        <f>BJ548*10000+ROW()</f>
        <v/>
      </c>
    </row>
    <row r="549">
      <c r="A549">
        <f>equipo2!A79</f>
        <v/>
      </c>
      <c r="B549">
        <f>equipo2!$A$6</f>
        <v/>
      </c>
      <c r="C549">
        <f>equipo2!CP79</f>
        <v/>
      </c>
      <c r="D549">
        <f>equipo2!CQ79</f>
        <v/>
      </c>
      <c r="E549">
        <f>equipo2!CR79</f>
        <v/>
      </c>
      <c r="F549" s="3">
        <f>equipo2!CT79</f>
        <v/>
      </c>
      <c r="G549">
        <f>equipo2!CU79</f>
        <v/>
      </c>
      <c r="H549">
        <f>equipo2!CV79</f>
        <v/>
      </c>
      <c r="I549">
        <f>equipo2!CW79</f>
        <v/>
      </c>
      <c r="J549" s="2">
        <f>equipo2!CX79</f>
        <v/>
      </c>
      <c r="AR549">
        <f>A549</f>
        <v/>
      </c>
      <c r="AS549">
        <f>J549</f>
        <v/>
      </c>
      <c r="AT549">
        <f>IF(AS549&gt;0,AS549,999999)</f>
        <v/>
      </c>
      <c r="AU549">
        <f>AT549*10000+ROW()</f>
        <v/>
      </c>
      <c r="AV549">
        <f>A549</f>
        <v/>
      </c>
      <c r="AW549">
        <f>D549</f>
        <v/>
      </c>
      <c r="AX549">
        <f>AW549</f>
        <v/>
      </c>
      <c r="AY549">
        <f>AX549*10000-ROW()</f>
        <v/>
      </c>
      <c r="AZ549">
        <f>A549</f>
        <v/>
      </c>
      <c r="BA549">
        <f>H549</f>
        <v/>
      </c>
      <c r="BB549">
        <f>BA549</f>
        <v/>
      </c>
      <c r="BC549">
        <f>BB549*10000-ROW()</f>
        <v/>
      </c>
      <c r="BD549">
        <f>A549</f>
        <v/>
      </c>
      <c r="BE549">
        <f>F549</f>
        <v/>
      </c>
      <c r="BF549">
        <f>BE549</f>
        <v/>
      </c>
      <c r="BG549">
        <f>BF549*10000-ROW()</f>
        <v/>
      </c>
      <c r="BH549">
        <f>A549</f>
        <v/>
      </c>
      <c r="BI549">
        <f>I549</f>
        <v/>
      </c>
      <c r="BJ549">
        <f>IF(BI549&gt;0,BI549,999999)</f>
        <v/>
      </c>
      <c r="BK549">
        <f>BJ549*10000+ROW()</f>
        <v/>
      </c>
    </row>
    <row r="550">
      <c r="A550">
        <f>equipo2!A80</f>
        <v/>
      </c>
      <c r="B550">
        <f>equipo2!$A$6</f>
        <v/>
      </c>
      <c r="C550">
        <f>equipo2!CP80</f>
        <v/>
      </c>
      <c r="D550">
        <f>equipo2!CQ80</f>
        <v/>
      </c>
      <c r="E550">
        <f>equipo2!CR80</f>
        <v/>
      </c>
      <c r="F550" s="3">
        <f>equipo2!CT80</f>
        <v/>
      </c>
      <c r="G550">
        <f>equipo2!CU80</f>
        <v/>
      </c>
      <c r="H550">
        <f>equipo2!CV80</f>
        <v/>
      </c>
      <c r="I550">
        <f>equipo2!CW80</f>
        <v/>
      </c>
      <c r="J550" s="2">
        <f>equipo2!CX80</f>
        <v/>
      </c>
      <c r="AR550">
        <f>A550</f>
        <v/>
      </c>
      <c r="AS550">
        <f>J550</f>
        <v/>
      </c>
      <c r="AT550">
        <f>IF(AS550&gt;0,AS550,999999)</f>
        <v/>
      </c>
      <c r="AU550">
        <f>AT550*10000+ROW()</f>
        <v/>
      </c>
      <c r="AV550">
        <f>A550</f>
        <v/>
      </c>
      <c r="AW550">
        <f>D550</f>
        <v/>
      </c>
      <c r="AX550">
        <f>AW550</f>
        <v/>
      </c>
      <c r="AY550">
        <f>AX550*10000-ROW()</f>
        <v/>
      </c>
      <c r="AZ550">
        <f>A550</f>
        <v/>
      </c>
      <c r="BA550">
        <f>H550</f>
        <v/>
      </c>
      <c r="BB550">
        <f>BA550</f>
        <v/>
      </c>
      <c r="BC550">
        <f>BB550*10000-ROW()</f>
        <v/>
      </c>
      <c r="BD550">
        <f>A550</f>
        <v/>
      </c>
      <c r="BE550">
        <f>F550</f>
        <v/>
      </c>
      <c r="BF550">
        <f>BE550</f>
        <v/>
      </c>
      <c r="BG550">
        <f>BF550*10000-ROW()</f>
        <v/>
      </c>
      <c r="BH550">
        <f>A550</f>
        <v/>
      </c>
      <c r="BI550">
        <f>I550</f>
        <v/>
      </c>
      <c r="BJ550">
        <f>IF(BI550&gt;0,BI550,999999)</f>
        <v/>
      </c>
      <c r="BK550">
        <f>BJ550*10000+ROW()</f>
        <v/>
      </c>
    </row>
    <row r="551">
      <c r="A551">
        <f>equipo2!A81</f>
        <v/>
      </c>
      <c r="B551">
        <f>equipo2!$A$6</f>
        <v/>
      </c>
      <c r="C551">
        <f>equipo2!CP81</f>
        <v/>
      </c>
      <c r="D551">
        <f>equipo2!CQ81</f>
        <v/>
      </c>
      <c r="E551">
        <f>equipo2!CR81</f>
        <v/>
      </c>
      <c r="F551" s="3">
        <f>equipo2!CT81</f>
        <v/>
      </c>
      <c r="G551">
        <f>equipo2!CU81</f>
        <v/>
      </c>
      <c r="H551">
        <f>equipo2!CV81</f>
        <v/>
      </c>
      <c r="I551">
        <f>equipo2!CW81</f>
        <v/>
      </c>
      <c r="J551" s="2">
        <f>equipo2!CX81</f>
        <v/>
      </c>
      <c r="AR551">
        <f>A551</f>
        <v/>
      </c>
      <c r="AS551">
        <f>J551</f>
        <v/>
      </c>
      <c r="AT551">
        <f>IF(AS551&gt;0,AS551,999999)</f>
        <v/>
      </c>
      <c r="AU551">
        <f>AT551*10000+ROW()</f>
        <v/>
      </c>
      <c r="AV551">
        <f>A551</f>
        <v/>
      </c>
      <c r="AW551">
        <f>D551</f>
        <v/>
      </c>
      <c r="AX551">
        <f>AW551</f>
        <v/>
      </c>
      <c r="AY551">
        <f>AX551*10000-ROW()</f>
        <v/>
      </c>
      <c r="AZ551">
        <f>A551</f>
        <v/>
      </c>
      <c r="BA551">
        <f>H551</f>
        <v/>
      </c>
      <c r="BB551">
        <f>BA551</f>
        <v/>
      </c>
      <c r="BC551">
        <f>BB551*10000-ROW()</f>
        <v/>
      </c>
      <c r="BD551">
        <f>A551</f>
        <v/>
      </c>
      <c r="BE551">
        <f>F551</f>
        <v/>
      </c>
      <c r="BF551">
        <f>BE551</f>
        <v/>
      </c>
      <c r="BG551">
        <f>BF551*10000-ROW()</f>
        <v/>
      </c>
      <c r="BH551">
        <f>A551</f>
        <v/>
      </c>
      <c r="BI551">
        <f>I551</f>
        <v/>
      </c>
      <c r="BJ551">
        <f>IF(BI551&gt;0,BI551,999999)</f>
        <v/>
      </c>
      <c r="BK551">
        <f>BJ551*10000+ROW()</f>
        <v/>
      </c>
    </row>
    <row r="552">
      <c r="A552">
        <f>equipo2!A82</f>
        <v/>
      </c>
      <c r="B552">
        <f>equipo2!$A$6</f>
        <v/>
      </c>
      <c r="C552">
        <f>equipo2!CP82</f>
        <v/>
      </c>
      <c r="D552">
        <f>equipo2!CQ82</f>
        <v/>
      </c>
      <c r="E552">
        <f>equipo2!CR82</f>
        <v/>
      </c>
      <c r="F552" s="3">
        <f>equipo2!CT82</f>
        <v/>
      </c>
      <c r="G552">
        <f>equipo2!CU82</f>
        <v/>
      </c>
      <c r="H552">
        <f>equipo2!CV82</f>
        <v/>
      </c>
      <c r="I552">
        <f>equipo2!CW82</f>
        <v/>
      </c>
      <c r="J552" s="2">
        <f>equipo2!CX82</f>
        <v/>
      </c>
      <c r="AR552">
        <f>A552</f>
        <v/>
      </c>
      <c r="AS552">
        <f>J552</f>
        <v/>
      </c>
      <c r="AT552">
        <f>IF(AS552&gt;0,AS552,999999)</f>
        <v/>
      </c>
      <c r="AU552">
        <f>AT552*10000+ROW()</f>
        <v/>
      </c>
      <c r="AV552">
        <f>A552</f>
        <v/>
      </c>
      <c r="AW552">
        <f>D552</f>
        <v/>
      </c>
      <c r="AX552">
        <f>AW552</f>
        <v/>
      </c>
      <c r="AY552">
        <f>AX552*10000-ROW()</f>
        <v/>
      </c>
      <c r="AZ552">
        <f>A552</f>
        <v/>
      </c>
      <c r="BA552">
        <f>H552</f>
        <v/>
      </c>
      <c r="BB552">
        <f>BA552</f>
        <v/>
      </c>
      <c r="BC552">
        <f>BB552*10000-ROW()</f>
        <v/>
      </c>
      <c r="BD552">
        <f>A552</f>
        <v/>
      </c>
      <c r="BE552">
        <f>F552</f>
        <v/>
      </c>
      <c r="BF552">
        <f>BE552</f>
        <v/>
      </c>
      <c r="BG552">
        <f>BF552*10000-ROW()</f>
        <v/>
      </c>
      <c r="BH552">
        <f>A552</f>
        <v/>
      </c>
      <c r="BI552">
        <f>I552</f>
        <v/>
      </c>
      <c r="BJ552">
        <f>IF(BI552&gt;0,BI552,999999)</f>
        <v/>
      </c>
      <c r="BK552">
        <f>BJ552*10000+ROW()</f>
        <v/>
      </c>
    </row>
    <row r="553">
      <c r="A553">
        <f>equipo2!A83</f>
        <v/>
      </c>
      <c r="B553">
        <f>equipo2!$A$6</f>
        <v/>
      </c>
      <c r="C553">
        <f>equipo2!CP83</f>
        <v/>
      </c>
      <c r="D553">
        <f>equipo2!CQ83</f>
        <v/>
      </c>
      <c r="E553">
        <f>equipo2!CR83</f>
        <v/>
      </c>
      <c r="F553" s="3">
        <f>equipo2!CT83</f>
        <v/>
      </c>
      <c r="G553">
        <f>equipo2!CU83</f>
        <v/>
      </c>
      <c r="H553">
        <f>equipo2!CV83</f>
        <v/>
      </c>
      <c r="I553">
        <f>equipo2!CW83</f>
        <v/>
      </c>
      <c r="J553" s="2">
        <f>equipo2!CX83</f>
        <v/>
      </c>
      <c r="AR553">
        <f>A553</f>
        <v/>
      </c>
      <c r="AS553">
        <f>J553</f>
        <v/>
      </c>
      <c r="AT553">
        <f>IF(AS553&gt;0,AS553,999999)</f>
        <v/>
      </c>
      <c r="AU553">
        <f>AT553*10000+ROW()</f>
        <v/>
      </c>
      <c r="AV553">
        <f>A553</f>
        <v/>
      </c>
      <c r="AW553">
        <f>D553</f>
        <v/>
      </c>
      <c r="AX553">
        <f>AW553</f>
        <v/>
      </c>
      <c r="AY553">
        <f>AX553*10000-ROW()</f>
        <v/>
      </c>
      <c r="AZ553">
        <f>A553</f>
        <v/>
      </c>
      <c r="BA553">
        <f>H553</f>
        <v/>
      </c>
      <c r="BB553">
        <f>BA553</f>
        <v/>
      </c>
      <c r="BC553">
        <f>BB553*10000-ROW()</f>
        <v/>
      </c>
      <c r="BD553">
        <f>A553</f>
        <v/>
      </c>
      <c r="BE553">
        <f>F553</f>
        <v/>
      </c>
      <c r="BF553">
        <f>BE553</f>
        <v/>
      </c>
      <c r="BG553">
        <f>BF553*10000-ROW()</f>
        <v/>
      </c>
      <c r="BH553">
        <f>A553</f>
        <v/>
      </c>
      <c r="BI553">
        <f>I553</f>
        <v/>
      </c>
      <c r="BJ553">
        <f>IF(BI553&gt;0,BI553,999999)</f>
        <v/>
      </c>
      <c r="BK553">
        <f>BJ553*10000+ROW()</f>
        <v/>
      </c>
    </row>
    <row r="554">
      <c r="A554">
        <f>equipo2!A84</f>
        <v/>
      </c>
      <c r="B554">
        <f>equipo2!$A$6</f>
        <v/>
      </c>
      <c r="C554">
        <f>equipo2!CP84</f>
        <v/>
      </c>
      <c r="D554">
        <f>equipo2!CQ84</f>
        <v/>
      </c>
      <c r="E554">
        <f>equipo2!CR84</f>
        <v/>
      </c>
      <c r="F554" s="3">
        <f>equipo2!CT84</f>
        <v/>
      </c>
      <c r="G554">
        <f>equipo2!CU84</f>
        <v/>
      </c>
      <c r="H554">
        <f>equipo2!CV84</f>
        <v/>
      </c>
      <c r="I554">
        <f>equipo2!CW84</f>
        <v/>
      </c>
      <c r="J554" s="2">
        <f>equipo2!CX84</f>
        <v/>
      </c>
      <c r="AR554">
        <f>A554</f>
        <v/>
      </c>
      <c r="AS554">
        <f>J554</f>
        <v/>
      </c>
      <c r="AT554">
        <f>IF(AS554&gt;0,AS554,999999)</f>
        <v/>
      </c>
      <c r="AU554">
        <f>AT554*10000+ROW()</f>
        <v/>
      </c>
      <c r="AV554">
        <f>A554</f>
        <v/>
      </c>
      <c r="AW554">
        <f>D554</f>
        <v/>
      </c>
      <c r="AX554">
        <f>AW554</f>
        <v/>
      </c>
      <c r="AY554">
        <f>AX554*10000-ROW()</f>
        <v/>
      </c>
      <c r="AZ554">
        <f>A554</f>
        <v/>
      </c>
      <c r="BA554">
        <f>H554</f>
        <v/>
      </c>
      <c r="BB554">
        <f>BA554</f>
        <v/>
      </c>
      <c r="BC554">
        <f>BB554*10000-ROW()</f>
        <v/>
      </c>
      <c r="BD554">
        <f>A554</f>
        <v/>
      </c>
      <c r="BE554">
        <f>F554</f>
        <v/>
      </c>
      <c r="BF554">
        <f>BE554</f>
        <v/>
      </c>
      <c r="BG554">
        <f>BF554*10000-ROW()</f>
        <v/>
      </c>
      <c r="BH554">
        <f>A554</f>
        <v/>
      </c>
      <c r="BI554">
        <f>I554</f>
        <v/>
      </c>
      <c r="BJ554">
        <f>IF(BI554&gt;0,BI554,999999)</f>
        <v/>
      </c>
      <c r="BK554">
        <f>BJ554*10000+ROW()</f>
        <v/>
      </c>
    </row>
    <row r="555">
      <c r="A555">
        <f>equipo2!A85</f>
        <v/>
      </c>
      <c r="B555">
        <f>equipo2!$A$6</f>
        <v/>
      </c>
      <c r="C555">
        <f>equipo2!CP85</f>
        <v/>
      </c>
      <c r="D555">
        <f>equipo2!CQ85</f>
        <v/>
      </c>
      <c r="E555">
        <f>equipo2!CR85</f>
        <v/>
      </c>
      <c r="F555" s="3">
        <f>equipo2!CT85</f>
        <v/>
      </c>
      <c r="G555">
        <f>equipo2!CU85</f>
        <v/>
      </c>
      <c r="H555">
        <f>equipo2!CV85</f>
        <v/>
      </c>
      <c r="I555">
        <f>equipo2!CW85</f>
        <v/>
      </c>
      <c r="J555" s="2">
        <f>equipo2!CX85</f>
        <v/>
      </c>
      <c r="AR555">
        <f>A555</f>
        <v/>
      </c>
      <c r="AS555">
        <f>J555</f>
        <v/>
      </c>
      <c r="AT555">
        <f>IF(AS555&gt;0,AS555,999999)</f>
        <v/>
      </c>
      <c r="AU555">
        <f>AT555*10000+ROW()</f>
        <v/>
      </c>
      <c r="AV555">
        <f>A555</f>
        <v/>
      </c>
      <c r="AW555">
        <f>D555</f>
        <v/>
      </c>
      <c r="AX555">
        <f>AW555</f>
        <v/>
      </c>
      <c r="AY555">
        <f>AX555*10000-ROW()</f>
        <v/>
      </c>
      <c r="AZ555">
        <f>A555</f>
        <v/>
      </c>
      <c r="BA555">
        <f>H555</f>
        <v/>
      </c>
      <c r="BB555">
        <f>BA555</f>
        <v/>
      </c>
      <c r="BC555">
        <f>BB555*10000-ROW()</f>
        <v/>
      </c>
      <c r="BD555">
        <f>A555</f>
        <v/>
      </c>
      <c r="BE555">
        <f>F555</f>
        <v/>
      </c>
      <c r="BF555">
        <f>BE555</f>
        <v/>
      </c>
      <c r="BG555">
        <f>BF555*10000-ROW()</f>
        <v/>
      </c>
      <c r="BH555">
        <f>A555</f>
        <v/>
      </c>
      <c r="BI555">
        <f>I555</f>
        <v/>
      </c>
      <c r="BJ555">
        <f>IF(BI555&gt;0,BI555,999999)</f>
        <v/>
      </c>
      <c r="BK555">
        <f>BJ555*10000+ROW()</f>
        <v/>
      </c>
    </row>
    <row r="556">
      <c r="A556">
        <f>equipo2!A86</f>
        <v/>
      </c>
      <c r="B556">
        <f>equipo2!$A$6</f>
        <v/>
      </c>
      <c r="C556">
        <f>equipo2!CP86</f>
        <v/>
      </c>
      <c r="D556">
        <f>equipo2!CQ86</f>
        <v/>
      </c>
      <c r="E556">
        <f>equipo2!CR86</f>
        <v/>
      </c>
      <c r="F556" s="3">
        <f>equipo2!CT86</f>
        <v/>
      </c>
      <c r="G556">
        <f>equipo2!CU86</f>
        <v/>
      </c>
      <c r="H556">
        <f>equipo2!CV86</f>
        <v/>
      </c>
      <c r="I556">
        <f>equipo2!CW86</f>
        <v/>
      </c>
      <c r="J556" s="2">
        <f>equipo2!CX86</f>
        <v/>
      </c>
      <c r="AR556">
        <f>A556</f>
        <v/>
      </c>
      <c r="AS556">
        <f>J556</f>
        <v/>
      </c>
      <c r="AT556">
        <f>IF(AS556&gt;0,AS556,999999)</f>
        <v/>
      </c>
      <c r="AU556">
        <f>AT556*10000+ROW()</f>
        <v/>
      </c>
      <c r="AV556">
        <f>A556</f>
        <v/>
      </c>
      <c r="AW556">
        <f>D556</f>
        <v/>
      </c>
      <c r="AX556">
        <f>AW556</f>
        <v/>
      </c>
      <c r="AY556">
        <f>AX556*10000-ROW()</f>
        <v/>
      </c>
      <c r="AZ556">
        <f>A556</f>
        <v/>
      </c>
      <c r="BA556">
        <f>H556</f>
        <v/>
      </c>
      <c r="BB556">
        <f>BA556</f>
        <v/>
      </c>
      <c r="BC556">
        <f>BB556*10000-ROW()</f>
        <v/>
      </c>
      <c r="BD556">
        <f>A556</f>
        <v/>
      </c>
      <c r="BE556">
        <f>F556</f>
        <v/>
      </c>
      <c r="BF556">
        <f>BE556</f>
        <v/>
      </c>
      <c r="BG556">
        <f>BF556*10000-ROW()</f>
        <v/>
      </c>
      <c r="BH556">
        <f>A556</f>
        <v/>
      </c>
      <c r="BI556">
        <f>I556</f>
        <v/>
      </c>
      <c r="BJ556">
        <f>IF(BI556&gt;0,BI556,999999)</f>
        <v/>
      </c>
      <c r="BK556">
        <f>BJ556*10000+ROW()</f>
        <v/>
      </c>
    </row>
    <row r="557">
      <c r="A557">
        <f>equipo2!A87</f>
        <v/>
      </c>
      <c r="B557">
        <f>equipo2!$A$6</f>
        <v/>
      </c>
      <c r="C557">
        <f>equipo2!CP87</f>
        <v/>
      </c>
      <c r="D557">
        <f>equipo2!CQ87</f>
        <v/>
      </c>
      <c r="E557">
        <f>equipo2!CR87</f>
        <v/>
      </c>
      <c r="F557" s="3">
        <f>equipo2!CT87</f>
        <v/>
      </c>
      <c r="G557">
        <f>equipo2!CU87</f>
        <v/>
      </c>
      <c r="H557">
        <f>equipo2!CV87</f>
        <v/>
      </c>
      <c r="I557">
        <f>equipo2!CW87</f>
        <v/>
      </c>
      <c r="J557" s="2">
        <f>equipo2!CX87</f>
        <v/>
      </c>
      <c r="AR557">
        <f>A557</f>
        <v/>
      </c>
      <c r="AS557">
        <f>J557</f>
        <v/>
      </c>
      <c r="AT557">
        <f>IF(AS557&gt;0,AS557,999999)</f>
        <v/>
      </c>
      <c r="AU557">
        <f>AT557*10000+ROW()</f>
        <v/>
      </c>
      <c r="AV557">
        <f>A557</f>
        <v/>
      </c>
      <c r="AW557">
        <f>D557</f>
        <v/>
      </c>
      <c r="AX557">
        <f>AW557</f>
        <v/>
      </c>
      <c r="AY557">
        <f>AX557*10000-ROW()</f>
        <v/>
      </c>
      <c r="AZ557">
        <f>A557</f>
        <v/>
      </c>
      <c r="BA557">
        <f>H557</f>
        <v/>
      </c>
      <c r="BB557">
        <f>BA557</f>
        <v/>
      </c>
      <c r="BC557">
        <f>BB557*10000-ROW()</f>
        <v/>
      </c>
      <c r="BD557">
        <f>A557</f>
        <v/>
      </c>
      <c r="BE557">
        <f>F557</f>
        <v/>
      </c>
      <c r="BF557">
        <f>BE557</f>
        <v/>
      </c>
      <c r="BG557">
        <f>BF557*10000-ROW()</f>
        <v/>
      </c>
      <c r="BH557">
        <f>A557</f>
        <v/>
      </c>
      <c r="BI557">
        <f>I557</f>
        <v/>
      </c>
      <c r="BJ557">
        <f>IF(BI557&gt;0,BI557,999999)</f>
        <v/>
      </c>
      <c r="BK557">
        <f>BJ557*10000+ROW()</f>
        <v/>
      </c>
    </row>
    <row r="558">
      <c r="A558">
        <f>equipo2!A88</f>
        <v/>
      </c>
      <c r="B558">
        <f>equipo2!$A$6</f>
        <v/>
      </c>
      <c r="C558">
        <f>equipo2!CP88</f>
        <v/>
      </c>
      <c r="D558">
        <f>equipo2!CQ88</f>
        <v/>
      </c>
      <c r="E558">
        <f>equipo2!CR88</f>
        <v/>
      </c>
      <c r="F558" s="3">
        <f>equipo2!CT88</f>
        <v/>
      </c>
      <c r="G558">
        <f>equipo2!CU88</f>
        <v/>
      </c>
      <c r="H558">
        <f>equipo2!CV88</f>
        <v/>
      </c>
      <c r="I558">
        <f>equipo2!CW88</f>
        <v/>
      </c>
      <c r="J558" s="2">
        <f>equipo2!CX88</f>
        <v/>
      </c>
      <c r="AR558">
        <f>A558</f>
        <v/>
      </c>
      <c r="AS558">
        <f>J558</f>
        <v/>
      </c>
      <c r="AT558">
        <f>IF(AS558&gt;0,AS558,999999)</f>
        <v/>
      </c>
      <c r="AU558">
        <f>AT558*10000+ROW()</f>
        <v/>
      </c>
      <c r="AV558">
        <f>A558</f>
        <v/>
      </c>
      <c r="AW558">
        <f>D558</f>
        <v/>
      </c>
      <c r="AX558">
        <f>AW558</f>
        <v/>
      </c>
      <c r="AY558">
        <f>AX558*10000-ROW()</f>
        <v/>
      </c>
      <c r="AZ558">
        <f>A558</f>
        <v/>
      </c>
      <c r="BA558">
        <f>H558</f>
        <v/>
      </c>
      <c r="BB558">
        <f>BA558</f>
        <v/>
      </c>
      <c r="BC558">
        <f>BB558*10000-ROW()</f>
        <v/>
      </c>
      <c r="BD558">
        <f>A558</f>
        <v/>
      </c>
      <c r="BE558">
        <f>F558</f>
        <v/>
      </c>
      <c r="BF558">
        <f>BE558</f>
        <v/>
      </c>
      <c r="BG558">
        <f>BF558*10000-ROW()</f>
        <v/>
      </c>
      <c r="BH558">
        <f>A558</f>
        <v/>
      </c>
      <c r="BI558">
        <f>I558</f>
        <v/>
      </c>
      <c r="BJ558">
        <f>IF(BI558&gt;0,BI558,999999)</f>
        <v/>
      </c>
      <c r="BK558">
        <f>BJ558*10000+ROW()</f>
        <v/>
      </c>
    </row>
    <row r="559">
      <c r="A559">
        <f>equipo2!A89</f>
        <v/>
      </c>
      <c r="B559">
        <f>equipo2!$A$6</f>
        <v/>
      </c>
      <c r="C559">
        <f>equipo2!CP89</f>
        <v/>
      </c>
      <c r="D559">
        <f>equipo2!CQ89</f>
        <v/>
      </c>
      <c r="E559">
        <f>equipo2!CR89</f>
        <v/>
      </c>
      <c r="F559" s="3">
        <f>equipo2!CT89</f>
        <v/>
      </c>
      <c r="G559">
        <f>equipo2!CU89</f>
        <v/>
      </c>
      <c r="H559">
        <f>equipo2!CV89</f>
        <v/>
      </c>
      <c r="I559">
        <f>equipo2!CW89</f>
        <v/>
      </c>
      <c r="J559" s="2">
        <f>equipo2!CX89</f>
        <v/>
      </c>
      <c r="AR559">
        <f>A559</f>
        <v/>
      </c>
      <c r="AS559">
        <f>J559</f>
        <v/>
      </c>
      <c r="AT559">
        <f>IF(AS559&gt;0,AS559,999999)</f>
        <v/>
      </c>
      <c r="AU559">
        <f>AT559*10000+ROW()</f>
        <v/>
      </c>
      <c r="AV559">
        <f>A559</f>
        <v/>
      </c>
      <c r="AW559">
        <f>D559</f>
        <v/>
      </c>
      <c r="AX559">
        <f>AW559</f>
        <v/>
      </c>
      <c r="AY559">
        <f>AX559*10000-ROW()</f>
        <v/>
      </c>
      <c r="AZ559">
        <f>A559</f>
        <v/>
      </c>
      <c r="BA559">
        <f>H559</f>
        <v/>
      </c>
      <c r="BB559">
        <f>BA559</f>
        <v/>
      </c>
      <c r="BC559">
        <f>BB559*10000-ROW()</f>
        <v/>
      </c>
      <c r="BD559">
        <f>A559</f>
        <v/>
      </c>
      <c r="BE559">
        <f>F559</f>
        <v/>
      </c>
      <c r="BF559">
        <f>BE559</f>
        <v/>
      </c>
      <c r="BG559">
        <f>BF559*10000-ROW()</f>
        <v/>
      </c>
      <c r="BH559">
        <f>A559</f>
        <v/>
      </c>
      <c r="BI559">
        <f>I559</f>
        <v/>
      </c>
      <c r="BJ559">
        <f>IF(BI559&gt;0,BI559,999999)</f>
        <v/>
      </c>
      <c r="BK559">
        <f>BJ559*10000+ROW()</f>
        <v/>
      </c>
    </row>
    <row r="560">
      <c r="A560">
        <f>equipo2!A90</f>
        <v/>
      </c>
      <c r="B560">
        <f>equipo2!$A$6</f>
        <v/>
      </c>
      <c r="C560">
        <f>equipo2!CP90</f>
        <v/>
      </c>
      <c r="D560">
        <f>equipo2!CQ90</f>
        <v/>
      </c>
      <c r="E560">
        <f>equipo2!CR90</f>
        <v/>
      </c>
      <c r="F560" s="3">
        <f>equipo2!CT90</f>
        <v/>
      </c>
      <c r="G560">
        <f>equipo2!CU90</f>
        <v/>
      </c>
      <c r="H560">
        <f>equipo2!CV90</f>
        <v/>
      </c>
      <c r="I560">
        <f>equipo2!CW90</f>
        <v/>
      </c>
      <c r="J560" s="2">
        <f>equipo2!CX90</f>
        <v/>
      </c>
      <c r="AR560">
        <f>A560</f>
        <v/>
      </c>
      <c r="AS560">
        <f>J560</f>
        <v/>
      </c>
      <c r="AT560">
        <f>IF(AS560&gt;0,AS560,999999)</f>
        <v/>
      </c>
      <c r="AU560">
        <f>AT560*10000+ROW()</f>
        <v/>
      </c>
      <c r="AV560">
        <f>A560</f>
        <v/>
      </c>
      <c r="AW560">
        <f>D560</f>
        <v/>
      </c>
      <c r="AX560">
        <f>AW560</f>
        <v/>
      </c>
      <c r="AY560">
        <f>AX560*10000-ROW()</f>
        <v/>
      </c>
      <c r="AZ560">
        <f>A560</f>
        <v/>
      </c>
      <c r="BA560">
        <f>H560</f>
        <v/>
      </c>
      <c r="BB560">
        <f>BA560</f>
        <v/>
      </c>
      <c r="BC560">
        <f>BB560*10000-ROW()</f>
        <v/>
      </c>
      <c r="BD560">
        <f>A560</f>
        <v/>
      </c>
      <c r="BE560">
        <f>F560</f>
        <v/>
      </c>
      <c r="BF560">
        <f>BE560</f>
        <v/>
      </c>
      <c r="BG560">
        <f>BF560*10000-ROW()</f>
        <v/>
      </c>
      <c r="BH560">
        <f>A560</f>
        <v/>
      </c>
      <c r="BI560">
        <f>I560</f>
        <v/>
      </c>
      <c r="BJ560">
        <f>IF(BI560&gt;0,BI560,999999)</f>
        <v/>
      </c>
      <c r="BK560">
        <f>BJ560*10000+ROW()</f>
        <v/>
      </c>
    </row>
    <row r="561">
      <c r="A561">
        <f>equipo3!A66</f>
        <v/>
      </c>
      <c r="B561">
        <f>equipo3!$A$6</f>
        <v/>
      </c>
      <c r="C561">
        <f>equipo3!CP66</f>
        <v/>
      </c>
      <c r="D561">
        <f>equipo3!CQ66</f>
        <v/>
      </c>
      <c r="E561">
        <f>equipo3!CR66</f>
        <v/>
      </c>
      <c r="F561" s="3">
        <f>equipo3!CT66</f>
        <v/>
      </c>
      <c r="G561">
        <f>equipo3!CU66</f>
        <v/>
      </c>
      <c r="H561">
        <f>equipo3!CV66</f>
        <v/>
      </c>
      <c r="I561">
        <f>equipo3!CW66</f>
        <v/>
      </c>
      <c r="J561" s="2">
        <f>equipo3!CX66</f>
        <v/>
      </c>
      <c r="AR561">
        <f>A561</f>
        <v/>
      </c>
      <c r="AS561">
        <f>J561</f>
        <v/>
      </c>
      <c r="AT561">
        <f>IF(AS561&gt;0,AS561,999999)</f>
        <v/>
      </c>
      <c r="AU561">
        <f>AT561*10000+ROW()</f>
        <v/>
      </c>
      <c r="AV561">
        <f>A561</f>
        <v/>
      </c>
      <c r="AW561">
        <f>D561</f>
        <v/>
      </c>
      <c r="AX561">
        <f>AW561</f>
        <v/>
      </c>
      <c r="AY561">
        <f>AX561*10000-ROW()</f>
        <v/>
      </c>
      <c r="AZ561">
        <f>A561</f>
        <v/>
      </c>
      <c r="BA561">
        <f>H561</f>
        <v/>
      </c>
      <c r="BB561">
        <f>BA561</f>
        <v/>
      </c>
      <c r="BC561">
        <f>BB561*10000-ROW()</f>
        <v/>
      </c>
      <c r="BD561">
        <f>A561</f>
        <v/>
      </c>
      <c r="BE561">
        <f>F561</f>
        <v/>
      </c>
      <c r="BF561">
        <f>BE561</f>
        <v/>
      </c>
      <c r="BG561">
        <f>BF561*10000-ROW()</f>
        <v/>
      </c>
      <c r="BH561">
        <f>A561</f>
        <v/>
      </c>
      <c r="BI561">
        <f>I561</f>
        <v/>
      </c>
      <c r="BJ561">
        <f>IF(BI561&gt;0,BI561,999999)</f>
        <v/>
      </c>
      <c r="BK561">
        <f>BJ561*10000+ROW()</f>
        <v/>
      </c>
    </row>
    <row r="562">
      <c r="A562">
        <f>equipo3!A67</f>
        <v/>
      </c>
      <c r="B562">
        <f>equipo3!$A$6</f>
        <v/>
      </c>
      <c r="C562">
        <f>equipo3!CP67</f>
        <v/>
      </c>
      <c r="D562">
        <f>equipo3!CQ67</f>
        <v/>
      </c>
      <c r="E562">
        <f>equipo3!CR67</f>
        <v/>
      </c>
      <c r="F562" s="3">
        <f>equipo3!CT67</f>
        <v/>
      </c>
      <c r="G562">
        <f>equipo3!CU67</f>
        <v/>
      </c>
      <c r="H562">
        <f>equipo3!CV67</f>
        <v/>
      </c>
      <c r="I562">
        <f>equipo3!CW67</f>
        <v/>
      </c>
      <c r="J562" s="2">
        <f>equipo3!CX67</f>
        <v/>
      </c>
      <c r="AR562">
        <f>A562</f>
        <v/>
      </c>
      <c r="AS562">
        <f>J562</f>
        <v/>
      </c>
      <c r="AT562">
        <f>IF(AS562&gt;0,AS562,999999)</f>
        <v/>
      </c>
      <c r="AU562">
        <f>AT562*10000+ROW()</f>
        <v/>
      </c>
      <c r="AV562">
        <f>A562</f>
        <v/>
      </c>
      <c r="AW562">
        <f>D562</f>
        <v/>
      </c>
      <c r="AX562">
        <f>AW562</f>
        <v/>
      </c>
      <c r="AY562">
        <f>AX562*10000-ROW()</f>
        <v/>
      </c>
      <c r="AZ562">
        <f>A562</f>
        <v/>
      </c>
      <c r="BA562">
        <f>H562</f>
        <v/>
      </c>
      <c r="BB562">
        <f>BA562</f>
        <v/>
      </c>
      <c r="BC562">
        <f>BB562*10000-ROW()</f>
        <v/>
      </c>
      <c r="BD562">
        <f>A562</f>
        <v/>
      </c>
      <c r="BE562">
        <f>F562</f>
        <v/>
      </c>
      <c r="BF562">
        <f>BE562</f>
        <v/>
      </c>
      <c r="BG562">
        <f>BF562*10000-ROW()</f>
        <v/>
      </c>
      <c r="BH562">
        <f>A562</f>
        <v/>
      </c>
      <c r="BI562">
        <f>I562</f>
        <v/>
      </c>
      <c r="BJ562">
        <f>IF(BI562&gt;0,BI562,999999)</f>
        <v/>
      </c>
      <c r="BK562">
        <f>BJ562*10000+ROW()</f>
        <v/>
      </c>
    </row>
    <row r="563">
      <c r="A563">
        <f>equipo3!A68</f>
        <v/>
      </c>
      <c r="B563">
        <f>equipo3!$A$6</f>
        <v/>
      </c>
      <c r="C563">
        <f>equipo3!CP68</f>
        <v/>
      </c>
      <c r="D563">
        <f>equipo3!CQ68</f>
        <v/>
      </c>
      <c r="E563">
        <f>equipo3!CR68</f>
        <v/>
      </c>
      <c r="F563" s="3">
        <f>equipo3!CT68</f>
        <v/>
      </c>
      <c r="G563">
        <f>equipo3!CU68</f>
        <v/>
      </c>
      <c r="H563">
        <f>equipo3!CV68</f>
        <v/>
      </c>
      <c r="I563">
        <f>equipo3!CW68</f>
        <v/>
      </c>
      <c r="J563" s="2">
        <f>equipo3!CX68</f>
        <v/>
      </c>
      <c r="AR563">
        <f>A563</f>
        <v/>
      </c>
      <c r="AS563">
        <f>J563</f>
        <v/>
      </c>
      <c r="AT563">
        <f>IF(AS563&gt;0,AS563,999999)</f>
        <v/>
      </c>
      <c r="AU563">
        <f>AT563*10000+ROW()</f>
        <v/>
      </c>
      <c r="AV563">
        <f>A563</f>
        <v/>
      </c>
      <c r="AW563">
        <f>D563</f>
        <v/>
      </c>
      <c r="AX563">
        <f>AW563</f>
        <v/>
      </c>
      <c r="AY563">
        <f>AX563*10000-ROW()</f>
        <v/>
      </c>
      <c r="AZ563">
        <f>A563</f>
        <v/>
      </c>
      <c r="BA563">
        <f>H563</f>
        <v/>
      </c>
      <c r="BB563">
        <f>BA563</f>
        <v/>
      </c>
      <c r="BC563">
        <f>BB563*10000-ROW()</f>
        <v/>
      </c>
      <c r="BD563">
        <f>A563</f>
        <v/>
      </c>
      <c r="BE563">
        <f>F563</f>
        <v/>
      </c>
      <c r="BF563">
        <f>BE563</f>
        <v/>
      </c>
      <c r="BG563">
        <f>BF563*10000-ROW()</f>
        <v/>
      </c>
      <c r="BH563">
        <f>A563</f>
        <v/>
      </c>
      <c r="BI563">
        <f>I563</f>
        <v/>
      </c>
      <c r="BJ563">
        <f>IF(BI563&gt;0,BI563,999999)</f>
        <v/>
      </c>
      <c r="BK563">
        <f>BJ563*10000+ROW()</f>
        <v/>
      </c>
    </row>
    <row r="564">
      <c r="A564">
        <f>equipo3!A69</f>
        <v/>
      </c>
      <c r="B564">
        <f>equipo3!$A$6</f>
        <v/>
      </c>
      <c r="C564">
        <f>equipo3!CP69</f>
        <v/>
      </c>
      <c r="D564">
        <f>equipo3!CQ69</f>
        <v/>
      </c>
      <c r="E564">
        <f>equipo3!CR69</f>
        <v/>
      </c>
      <c r="F564" s="3">
        <f>equipo3!CT69</f>
        <v/>
      </c>
      <c r="G564">
        <f>equipo3!CU69</f>
        <v/>
      </c>
      <c r="H564">
        <f>equipo3!CV69</f>
        <v/>
      </c>
      <c r="I564">
        <f>equipo3!CW69</f>
        <v/>
      </c>
      <c r="J564" s="2">
        <f>equipo3!CX69</f>
        <v/>
      </c>
      <c r="AR564">
        <f>A564</f>
        <v/>
      </c>
      <c r="AS564">
        <f>J564</f>
        <v/>
      </c>
      <c r="AT564">
        <f>IF(AS564&gt;0,AS564,999999)</f>
        <v/>
      </c>
      <c r="AU564">
        <f>AT564*10000+ROW()</f>
        <v/>
      </c>
      <c r="AV564">
        <f>A564</f>
        <v/>
      </c>
      <c r="AW564">
        <f>D564</f>
        <v/>
      </c>
      <c r="AX564">
        <f>AW564</f>
        <v/>
      </c>
      <c r="AY564">
        <f>AX564*10000-ROW()</f>
        <v/>
      </c>
      <c r="AZ564">
        <f>A564</f>
        <v/>
      </c>
      <c r="BA564">
        <f>H564</f>
        <v/>
      </c>
      <c r="BB564">
        <f>BA564</f>
        <v/>
      </c>
      <c r="BC564">
        <f>BB564*10000-ROW()</f>
        <v/>
      </c>
      <c r="BD564">
        <f>A564</f>
        <v/>
      </c>
      <c r="BE564">
        <f>F564</f>
        <v/>
      </c>
      <c r="BF564">
        <f>BE564</f>
        <v/>
      </c>
      <c r="BG564">
        <f>BF564*10000-ROW()</f>
        <v/>
      </c>
      <c r="BH564">
        <f>A564</f>
        <v/>
      </c>
      <c r="BI564">
        <f>I564</f>
        <v/>
      </c>
      <c r="BJ564">
        <f>IF(BI564&gt;0,BI564,999999)</f>
        <v/>
      </c>
      <c r="BK564">
        <f>BJ564*10000+ROW()</f>
        <v/>
      </c>
    </row>
    <row r="565">
      <c r="A565">
        <f>equipo3!A70</f>
        <v/>
      </c>
      <c r="B565">
        <f>equipo3!$A$6</f>
        <v/>
      </c>
      <c r="C565">
        <f>equipo3!CP70</f>
        <v/>
      </c>
      <c r="D565">
        <f>equipo3!CQ70</f>
        <v/>
      </c>
      <c r="E565">
        <f>equipo3!CR70</f>
        <v/>
      </c>
      <c r="F565" s="3">
        <f>equipo3!CT70</f>
        <v/>
      </c>
      <c r="G565">
        <f>equipo3!CU70</f>
        <v/>
      </c>
      <c r="H565">
        <f>equipo3!CV70</f>
        <v/>
      </c>
      <c r="I565">
        <f>equipo3!CW70</f>
        <v/>
      </c>
      <c r="J565" s="2">
        <f>equipo3!CX70</f>
        <v/>
      </c>
      <c r="AR565">
        <f>A565</f>
        <v/>
      </c>
      <c r="AS565">
        <f>J565</f>
        <v/>
      </c>
      <c r="AT565">
        <f>IF(AS565&gt;0,AS565,999999)</f>
        <v/>
      </c>
      <c r="AU565">
        <f>AT565*10000+ROW()</f>
        <v/>
      </c>
      <c r="AV565">
        <f>A565</f>
        <v/>
      </c>
      <c r="AW565">
        <f>D565</f>
        <v/>
      </c>
      <c r="AX565">
        <f>AW565</f>
        <v/>
      </c>
      <c r="AY565">
        <f>AX565*10000-ROW()</f>
        <v/>
      </c>
      <c r="AZ565">
        <f>A565</f>
        <v/>
      </c>
      <c r="BA565">
        <f>H565</f>
        <v/>
      </c>
      <c r="BB565">
        <f>BA565</f>
        <v/>
      </c>
      <c r="BC565">
        <f>BB565*10000-ROW()</f>
        <v/>
      </c>
      <c r="BD565">
        <f>A565</f>
        <v/>
      </c>
      <c r="BE565">
        <f>F565</f>
        <v/>
      </c>
      <c r="BF565">
        <f>BE565</f>
        <v/>
      </c>
      <c r="BG565">
        <f>BF565*10000-ROW()</f>
        <v/>
      </c>
      <c r="BH565">
        <f>A565</f>
        <v/>
      </c>
      <c r="BI565">
        <f>I565</f>
        <v/>
      </c>
      <c r="BJ565">
        <f>IF(BI565&gt;0,BI565,999999)</f>
        <v/>
      </c>
      <c r="BK565">
        <f>BJ565*10000+ROW()</f>
        <v/>
      </c>
    </row>
    <row r="566">
      <c r="A566">
        <f>equipo3!A71</f>
        <v/>
      </c>
      <c r="B566">
        <f>equipo3!$A$6</f>
        <v/>
      </c>
      <c r="C566">
        <f>equipo3!CP71</f>
        <v/>
      </c>
      <c r="D566">
        <f>equipo3!CQ71</f>
        <v/>
      </c>
      <c r="E566">
        <f>equipo3!CR71</f>
        <v/>
      </c>
      <c r="F566" s="3">
        <f>equipo3!CT71</f>
        <v/>
      </c>
      <c r="G566">
        <f>equipo3!CU71</f>
        <v/>
      </c>
      <c r="H566">
        <f>equipo3!CV71</f>
        <v/>
      </c>
      <c r="I566">
        <f>equipo3!CW71</f>
        <v/>
      </c>
      <c r="J566" s="2">
        <f>equipo3!CX71</f>
        <v/>
      </c>
      <c r="AR566">
        <f>A566</f>
        <v/>
      </c>
      <c r="AS566">
        <f>J566</f>
        <v/>
      </c>
      <c r="AT566">
        <f>IF(AS566&gt;0,AS566,999999)</f>
        <v/>
      </c>
      <c r="AU566">
        <f>AT566*10000+ROW()</f>
        <v/>
      </c>
      <c r="AV566">
        <f>A566</f>
        <v/>
      </c>
      <c r="AW566">
        <f>D566</f>
        <v/>
      </c>
      <c r="AX566">
        <f>AW566</f>
        <v/>
      </c>
      <c r="AY566">
        <f>AX566*10000-ROW()</f>
        <v/>
      </c>
      <c r="AZ566">
        <f>A566</f>
        <v/>
      </c>
      <c r="BA566">
        <f>H566</f>
        <v/>
      </c>
      <c r="BB566">
        <f>BA566</f>
        <v/>
      </c>
      <c r="BC566">
        <f>BB566*10000-ROW()</f>
        <v/>
      </c>
      <c r="BD566">
        <f>A566</f>
        <v/>
      </c>
      <c r="BE566">
        <f>F566</f>
        <v/>
      </c>
      <c r="BF566">
        <f>BE566</f>
        <v/>
      </c>
      <c r="BG566">
        <f>BF566*10000-ROW()</f>
        <v/>
      </c>
      <c r="BH566">
        <f>A566</f>
        <v/>
      </c>
      <c r="BI566">
        <f>I566</f>
        <v/>
      </c>
      <c r="BJ566">
        <f>IF(BI566&gt;0,BI566,999999)</f>
        <v/>
      </c>
      <c r="BK566">
        <f>BJ566*10000+ROW()</f>
        <v/>
      </c>
    </row>
    <row r="567">
      <c r="A567">
        <f>equipo3!A72</f>
        <v/>
      </c>
      <c r="B567">
        <f>equipo3!$A$6</f>
        <v/>
      </c>
      <c r="C567">
        <f>equipo3!CP72</f>
        <v/>
      </c>
      <c r="D567">
        <f>equipo3!CQ72</f>
        <v/>
      </c>
      <c r="E567">
        <f>equipo3!CR72</f>
        <v/>
      </c>
      <c r="F567" s="3">
        <f>equipo3!CT72</f>
        <v/>
      </c>
      <c r="G567">
        <f>equipo3!CU72</f>
        <v/>
      </c>
      <c r="H567">
        <f>equipo3!CV72</f>
        <v/>
      </c>
      <c r="I567">
        <f>equipo3!CW72</f>
        <v/>
      </c>
      <c r="J567" s="2">
        <f>equipo3!CX72</f>
        <v/>
      </c>
      <c r="AR567">
        <f>A567</f>
        <v/>
      </c>
      <c r="AS567">
        <f>J567</f>
        <v/>
      </c>
      <c r="AT567">
        <f>IF(AS567&gt;0,AS567,999999)</f>
        <v/>
      </c>
      <c r="AU567">
        <f>AT567*10000+ROW()</f>
        <v/>
      </c>
      <c r="AV567">
        <f>A567</f>
        <v/>
      </c>
      <c r="AW567">
        <f>D567</f>
        <v/>
      </c>
      <c r="AX567">
        <f>AW567</f>
        <v/>
      </c>
      <c r="AY567">
        <f>AX567*10000-ROW()</f>
        <v/>
      </c>
      <c r="AZ567">
        <f>A567</f>
        <v/>
      </c>
      <c r="BA567">
        <f>H567</f>
        <v/>
      </c>
      <c r="BB567">
        <f>BA567</f>
        <v/>
      </c>
      <c r="BC567">
        <f>BB567*10000-ROW()</f>
        <v/>
      </c>
      <c r="BD567">
        <f>A567</f>
        <v/>
      </c>
      <c r="BE567">
        <f>F567</f>
        <v/>
      </c>
      <c r="BF567">
        <f>BE567</f>
        <v/>
      </c>
      <c r="BG567">
        <f>BF567*10000-ROW()</f>
        <v/>
      </c>
      <c r="BH567">
        <f>A567</f>
        <v/>
      </c>
      <c r="BI567">
        <f>I567</f>
        <v/>
      </c>
      <c r="BJ567">
        <f>IF(BI567&gt;0,BI567,999999)</f>
        <v/>
      </c>
      <c r="BK567">
        <f>BJ567*10000+ROW()</f>
        <v/>
      </c>
    </row>
    <row r="568">
      <c r="A568">
        <f>equipo3!A73</f>
        <v/>
      </c>
      <c r="B568">
        <f>equipo3!$A$6</f>
        <v/>
      </c>
      <c r="C568">
        <f>equipo3!CP73</f>
        <v/>
      </c>
      <c r="D568">
        <f>equipo3!CQ73</f>
        <v/>
      </c>
      <c r="E568">
        <f>equipo3!CR73</f>
        <v/>
      </c>
      <c r="F568" s="3">
        <f>equipo3!CT73</f>
        <v/>
      </c>
      <c r="G568">
        <f>equipo3!CU73</f>
        <v/>
      </c>
      <c r="H568">
        <f>equipo3!CV73</f>
        <v/>
      </c>
      <c r="I568">
        <f>equipo3!CW73</f>
        <v/>
      </c>
      <c r="J568" s="2">
        <f>equipo3!CX73</f>
        <v/>
      </c>
      <c r="AR568">
        <f>A568</f>
        <v/>
      </c>
      <c r="AS568">
        <f>J568</f>
        <v/>
      </c>
      <c r="AT568">
        <f>IF(AS568&gt;0,AS568,999999)</f>
        <v/>
      </c>
      <c r="AU568">
        <f>AT568*10000+ROW()</f>
        <v/>
      </c>
      <c r="AV568">
        <f>A568</f>
        <v/>
      </c>
      <c r="AW568">
        <f>D568</f>
        <v/>
      </c>
      <c r="AX568">
        <f>AW568</f>
        <v/>
      </c>
      <c r="AY568">
        <f>AX568*10000-ROW()</f>
        <v/>
      </c>
      <c r="AZ568">
        <f>A568</f>
        <v/>
      </c>
      <c r="BA568">
        <f>H568</f>
        <v/>
      </c>
      <c r="BB568">
        <f>BA568</f>
        <v/>
      </c>
      <c r="BC568">
        <f>BB568*10000-ROW()</f>
        <v/>
      </c>
      <c r="BD568">
        <f>A568</f>
        <v/>
      </c>
      <c r="BE568">
        <f>F568</f>
        <v/>
      </c>
      <c r="BF568">
        <f>BE568</f>
        <v/>
      </c>
      <c r="BG568">
        <f>BF568*10000-ROW()</f>
        <v/>
      </c>
      <c r="BH568">
        <f>A568</f>
        <v/>
      </c>
      <c r="BI568">
        <f>I568</f>
        <v/>
      </c>
      <c r="BJ568">
        <f>IF(BI568&gt;0,BI568,999999)</f>
        <v/>
      </c>
      <c r="BK568">
        <f>BJ568*10000+ROW()</f>
        <v/>
      </c>
    </row>
    <row r="569">
      <c r="A569">
        <f>equipo3!A74</f>
        <v/>
      </c>
      <c r="B569">
        <f>equipo3!$A$6</f>
        <v/>
      </c>
      <c r="C569">
        <f>equipo3!CP74</f>
        <v/>
      </c>
      <c r="D569">
        <f>equipo3!CQ74</f>
        <v/>
      </c>
      <c r="E569">
        <f>equipo3!CR74</f>
        <v/>
      </c>
      <c r="F569" s="3">
        <f>equipo3!CT74</f>
        <v/>
      </c>
      <c r="G569">
        <f>equipo3!CU74</f>
        <v/>
      </c>
      <c r="H569">
        <f>equipo3!CV74</f>
        <v/>
      </c>
      <c r="I569">
        <f>equipo3!CW74</f>
        <v/>
      </c>
      <c r="J569" s="2">
        <f>equipo3!CX74</f>
        <v/>
      </c>
      <c r="AR569">
        <f>A569</f>
        <v/>
      </c>
      <c r="AS569">
        <f>J569</f>
        <v/>
      </c>
      <c r="AT569">
        <f>IF(AS569&gt;0,AS569,999999)</f>
        <v/>
      </c>
      <c r="AU569">
        <f>AT569*10000+ROW()</f>
        <v/>
      </c>
      <c r="AV569">
        <f>A569</f>
        <v/>
      </c>
      <c r="AW569">
        <f>D569</f>
        <v/>
      </c>
      <c r="AX569">
        <f>AW569</f>
        <v/>
      </c>
      <c r="AY569">
        <f>AX569*10000-ROW()</f>
        <v/>
      </c>
      <c r="AZ569">
        <f>A569</f>
        <v/>
      </c>
      <c r="BA569">
        <f>H569</f>
        <v/>
      </c>
      <c r="BB569">
        <f>BA569</f>
        <v/>
      </c>
      <c r="BC569">
        <f>BB569*10000-ROW()</f>
        <v/>
      </c>
      <c r="BD569">
        <f>A569</f>
        <v/>
      </c>
      <c r="BE569">
        <f>F569</f>
        <v/>
      </c>
      <c r="BF569">
        <f>BE569</f>
        <v/>
      </c>
      <c r="BG569">
        <f>BF569*10000-ROW()</f>
        <v/>
      </c>
      <c r="BH569">
        <f>A569</f>
        <v/>
      </c>
      <c r="BI569">
        <f>I569</f>
        <v/>
      </c>
      <c r="BJ569">
        <f>IF(BI569&gt;0,BI569,999999)</f>
        <v/>
      </c>
      <c r="BK569">
        <f>BJ569*10000+ROW()</f>
        <v/>
      </c>
    </row>
    <row r="570">
      <c r="A570">
        <f>equipo3!A75</f>
        <v/>
      </c>
      <c r="B570">
        <f>equipo3!$A$6</f>
        <v/>
      </c>
      <c r="C570">
        <f>equipo3!CP75</f>
        <v/>
      </c>
      <c r="D570">
        <f>equipo3!CQ75</f>
        <v/>
      </c>
      <c r="E570">
        <f>equipo3!CR75</f>
        <v/>
      </c>
      <c r="F570" s="3">
        <f>equipo3!CT75</f>
        <v/>
      </c>
      <c r="G570">
        <f>equipo3!CU75</f>
        <v/>
      </c>
      <c r="H570">
        <f>equipo3!CV75</f>
        <v/>
      </c>
      <c r="I570">
        <f>equipo3!CW75</f>
        <v/>
      </c>
      <c r="J570" s="2">
        <f>equipo3!CX75</f>
        <v/>
      </c>
      <c r="AR570">
        <f>A570</f>
        <v/>
      </c>
      <c r="AS570">
        <f>J570</f>
        <v/>
      </c>
      <c r="AT570">
        <f>IF(AS570&gt;0,AS570,999999)</f>
        <v/>
      </c>
      <c r="AU570">
        <f>AT570*10000+ROW()</f>
        <v/>
      </c>
      <c r="AV570">
        <f>A570</f>
        <v/>
      </c>
      <c r="AW570">
        <f>D570</f>
        <v/>
      </c>
      <c r="AX570">
        <f>AW570</f>
        <v/>
      </c>
      <c r="AY570">
        <f>AX570*10000-ROW()</f>
        <v/>
      </c>
      <c r="AZ570">
        <f>A570</f>
        <v/>
      </c>
      <c r="BA570">
        <f>H570</f>
        <v/>
      </c>
      <c r="BB570">
        <f>BA570</f>
        <v/>
      </c>
      <c r="BC570">
        <f>BB570*10000-ROW()</f>
        <v/>
      </c>
      <c r="BD570">
        <f>A570</f>
        <v/>
      </c>
      <c r="BE570">
        <f>F570</f>
        <v/>
      </c>
      <c r="BF570">
        <f>BE570</f>
        <v/>
      </c>
      <c r="BG570">
        <f>BF570*10000-ROW()</f>
        <v/>
      </c>
      <c r="BH570">
        <f>A570</f>
        <v/>
      </c>
      <c r="BI570">
        <f>I570</f>
        <v/>
      </c>
      <c r="BJ570">
        <f>IF(BI570&gt;0,BI570,999999)</f>
        <v/>
      </c>
      <c r="BK570">
        <f>BJ570*10000+ROW()</f>
        <v/>
      </c>
    </row>
    <row r="571">
      <c r="A571">
        <f>equipo3!A76</f>
        <v/>
      </c>
      <c r="B571">
        <f>equipo3!$A$6</f>
        <v/>
      </c>
      <c r="C571">
        <f>equipo3!CP76</f>
        <v/>
      </c>
      <c r="D571">
        <f>equipo3!CQ76</f>
        <v/>
      </c>
      <c r="E571">
        <f>equipo3!CR76</f>
        <v/>
      </c>
      <c r="F571" s="3">
        <f>equipo3!CT76</f>
        <v/>
      </c>
      <c r="G571">
        <f>equipo3!CU76</f>
        <v/>
      </c>
      <c r="H571">
        <f>equipo3!CV76</f>
        <v/>
      </c>
      <c r="I571">
        <f>equipo3!CW76</f>
        <v/>
      </c>
      <c r="J571" s="2">
        <f>equipo3!CX76</f>
        <v/>
      </c>
      <c r="AR571">
        <f>A571</f>
        <v/>
      </c>
      <c r="AS571">
        <f>J571</f>
        <v/>
      </c>
      <c r="AT571">
        <f>IF(AS571&gt;0,AS571,999999)</f>
        <v/>
      </c>
      <c r="AU571">
        <f>AT571*10000+ROW()</f>
        <v/>
      </c>
      <c r="AV571">
        <f>A571</f>
        <v/>
      </c>
      <c r="AW571">
        <f>D571</f>
        <v/>
      </c>
      <c r="AX571">
        <f>AW571</f>
        <v/>
      </c>
      <c r="AY571">
        <f>AX571*10000-ROW()</f>
        <v/>
      </c>
      <c r="AZ571">
        <f>A571</f>
        <v/>
      </c>
      <c r="BA571">
        <f>H571</f>
        <v/>
      </c>
      <c r="BB571">
        <f>BA571</f>
        <v/>
      </c>
      <c r="BC571">
        <f>BB571*10000-ROW()</f>
        <v/>
      </c>
      <c r="BD571">
        <f>A571</f>
        <v/>
      </c>
      <c r="BE571">
        <f>F571</f>
        <v/>
      </c>
      <c r="BF571">
        <f>BE571</f>
        <v/>
      </c>
      <c r="BG571">
        <f>BF571*10000-ROW()</f>
        <v/>
      </c>
      <c r="BH571">
        <f>A571</f>
        <v/>
      </c>
      <c r="BI571">
        <f>I571</f>
        <v/>
      </c>
      <c r="BJ571">
        <f>IF(BI571&gt;0,BI571,999999)</f>
        <v/>
      </c>
      <c r="BK571">
        <f>BJ571*10000+ROW()</f>
        <v/>
      </c>
    </row>
    <row r="572">
      <c r="A572">
        <f>equipo3!A77</f>
        <v/>
      </c>
      <c r="B572">
        <f>equipo3!$A$6</f>
        <v/>
      </c>
      <c r="C572">
        <f>equipo3!CP77</f>
        <v/>
      </c>
      <c r="D572">
        <f>equipo3!CQ77</f>
        <v/>
      </c>
      <c r="E572">
        <f>equipo3!CR77</f>
        <v/>
      </c>
      <c r="F572" s="3">
        <f>equipo3!CT77</f>
        <v/>
      </c>
      <c r="G572">
        <f>equipo3!CU77</f>
        <v/>
      </c>
      <c r="H572">
        <f>equipo3!CV77</f>
        <v/>
      </c>
      <c r="I572">
        <f>equipo3!CW77</f>
        <v/>
      </c>
      <c r="J572" s="2">
        <f>equipo3!CX77</f>
        <v/>
      </c>
      <c r="AR572">
        <f>A572</f>
        <v/>
      </c>
      <c r="AS572">
        <f>J572</f>
        <v/>
      </c>
      <c r="AT572">
        <f>IF(AS572&gt;0,AS572,999999)</f>
        <v/>
      </c>
      <c r="AU572">
        <f>AT572*10000+ROW()</f>
        <v/>
      </c>
      <c r="AV572">
        <f>A572</f>
        <v/>
      </c>
      <c r="AW572">
        <f>D572</f>
        <v/>
      </c>
      <c r="AX572">
        <f>AW572</f>
        <v/>
      </c>
      <c r="AY572">
        <f>AX572*10000-ROW()</f>
        <v/>
      </c>
      <c r="AZ572">
        <f>A572</f>
        <v/>
      </c>
      <c r="BA572">
        <f>H572</f>
        <v/>
      </c>
      <c r="BB572">
        <f>BA572</f>
        <v/>
      </c>
      <c r="BC572">
        <f>BB572*10000-ROW()</f>
        <v/>
      </c>
      <c r="BD572">
        <f>A572</f>
        <v/>
      </c>
      <c r="BE572">
        <f>F572</f>
        <v/>
      </c>
      <c r="BF572">
        <f>BE572</f>
        <v/>
      </c>
      <c r="BG572">
        <f>BF572*10000-ROW()</f>
        <v/>
      </c>
      <c r="BH572">
        <f>A572</f>
        <v/>
      </c>
      <c r="BI572">
        <f>I572</f>
        <v/>
      </c>
      <c r="BJ572">
        <f>IF(BI572&gt;0,BI572,999999)</f>
        <v/>
      </c>
      <c r="BK572">
        <f>BJ572*10000+ROW()</f>
        <v/>
      </c>
    </row>
    <row r="573">
      <c r="A573">
        <f>equipo3!A78</f>
        <v/>
      </c>
      <c r="B573">
        <f>equipo3!$A$6</f>
        <v/>
      </c>
      <c r="C573">
        <f>equipo3!CP78</f>
        <v/>
      </c>
      <c r="D573">
        <f>equipo3!CQ78</f>
        <v/>
      </c>
      <c r="E573">
        <f>equipo3!CR78</f>
        <v/>
      </c>
      <c r="F573" s="3">
        <f>equipo3!CT78</f>
        <v/>
      </c>
      <c r="G573">
        <f>equipo3!CU78</f>
        <v/>
      </c>
      <c r="H573">
        <f>equipo3!CV78</f>
        <v/>
      </c>
      <c r="I573">
        <f>equipo3!CW78</f>
        <v/>
      </c>
      <c r="J573" s="2">
        <f>equipo3!CX78</f>
        <v/>
      </c>
      <c r="AR573">
        <f>A573</f>
        <v/>
      </c>
      <c r="AS573">
        <f>J573</f>
        <v/>
      </c>
      <c r="AT573">
        <f>IF(AS573&gt;0,AS573,999999)</f>
        <v/>
      </c>
      <c r="AU573">
        <f>AT573*10000+ROW()</f>
        <v/>
      </c>
      <c r="AV573">
        <f>A573</f>
        <v/>
      </c>
      <c r="AW573">
        <f>D573</f>
        <v/>
      </c>
      <c r="AX573">
        <f>AW573</f>
        <v/>
      </c>
      <c r="AY573">
        <f>AX573*10000-ROW()</f>
        <v/>
      </c>
      <c r="AZ573">
        <f>A573</f>
        <v/>
      </c>
      <c r="BA573">
        <f>H573</f>
        <v/>
      </c>
      <c r="BB573">
        <f>BA573</f>
        <v/>
      </c>
      <c r="BC573">
        <f>BB573*10000-ROW()</f>
        <v/>
      </c>
      <c r="BD573">
        <f>A573</f>
        <v/>
      </c>
      <c r="BE573">
        <f>F573</f>
        <v/>
      </c>
      <c r="BF573">
        <f>BE573</f>
        <v/>
      </c>
      <c r="BG573">
        <f>BF573*10000-ROW()</f>
        <v/>
      </c>
      <c r="BH573">
        <f>A573</f>
        <v/>
      </c>
      <c r="BI573">
        <f>I573</f>
        <v/>
      </c>
      <c r="BJ573">
        <f>IF(BI573&gt;0,BI573,999999)</f>
        <v/>
      </c>
      <c r="BK573">
        <f>BJ573*10000+ROW()</f>
        <v/>
      </c>
    </row>
    <row r="574">
      <c r="A574">
        <f>equipo3!A79</f>
        <v/>
      </c>
      <c r="B574">
        <f>equipo3!$A$6</f>
        <v/>
      </c>
      <c r="C574">
        <f>equipo3!CP79</f>
        <v/>
      </c>
      <c r="D574">
        <f>equipo3!CQ79</f>
        <v/>
      </c>
      <c r="E574">
        <f>equipo3!CR79</f>
        <v/>
      </c>
      <c r="F574" s="3">
        <f>equipo3!CT79</f>
        <v/>
      </c>
      <c r="G574">
        <f>equipo3!CU79</f>
        <v/>
      </c>
      <c r="H574">
        <f>equipo3!CV79</f>
        <v/>
      </c>
      <c r="I574">
        <f>equipo3!CW79</f>
        <v/>
      </c>
      <c r="J574" s="2">
        <f>equipo3!CX79</f>
        <v/>
      </c>
      <c r="AR574">
        <f>A574</f>
        <v/>
      </c>
      <c r="AS574">
        <f>J574</f>
        <v/>
      </c>
      <c r="AT574">
        <f>IF(AS574&gt;0,AS574,999999)</f>
        <v/>
      </c>
      <c r="AU574">
        <f>AT574*10000+ROW()</f>
        <v/>
      </c>
      <c r="AV574">
        <f>A574</f>
        <v/>
      </c>
      <c r="AW574">
        <f>D574</f>
        <v/>
      </c>
      <c r="AX574">
        <f>AW574</f>
        <v/>
      </c>
      <c r="AY574">
        <f>AX574*10000-ROW()</f>
        <v/>
      </c>
      <c r="AZ574">
        <f>A574</f>
        <v/>
      </c>
      <c r="BA574">
        <f>H574</f>
        <v/>
      </c>
      <c r="BB574">
        <f>BA574</f>
        <v/>
      </c>
      <c r="BC574">
        <f>BB574*10000-ROW()</f>
        <v/>
      </c>
      <c r="BD574">
        <f>A574</f>
        <v/>
      </c>
      <c r="BE574">
        <f>F574</f>
        <v/>
      </c>
      <c r="BF574">
        <f>BE574</f>
        <v/>
      </c>
      <c r="BG574">
        <f>BF574*10000-ROW()</f>
        <v/>
      </c>
      <c r="BH574">
        <f>A574</f>
        <v/>
      </c>
      <c r="BI574">
        <f>I574</f>
        <v/>
      </c>
      <c r="BJ574">
        <f>IF(BI574&gt;0,BI574,999999)</f>
        <v/>
      </c>
      <c r="BK574">
        <f>BJ574*10000+ROW()</f>
        <v/>
      </c>
    </row>
    <row r="575">
      <c r="A575">
        <f>equipo3!A80</f>
        <v/>
      </c>
      <c r="B575">
        <f>equipo3!$A$6</f>
        <v/>
      </c>
      <c r="C575">
        <f>equipo3!CP80</f>
        <v/>
      </c>
      <c r="D575">
        <f>equipo3!CQ80</f>
        <v/>
      </c>
      <c r="E575">
        <f>equipo3!CR80</f>
        <v/>
      </c>
      <c r="F575" s="3">
        <f>equipo3!CT80</f>
        <v/>
      </c>
      <c r="G575">
        <f>equipo3!CU80</f>
        <v/>
      </c>
      <c r="H575">
        <f>equipo3!CV80</f>
        <v/>
      </c>
      <c r="I575">
        <f>equipo3!CW80</f>
        <v/>
      </c>
      <c r="J575" s="2">
        <f>equipo3!CX80</f>
        <v/>
      </c>
      <c r="AR575">
        <f>A575</f>
        <v/>
      </c>
      <c r="AS575">
        <f>J575</f>
        <v/>
      </c>
      <c r="AT575">
        <f>IF(AS575&gt;0,AS575,999999)</f>
        <v/>
      </c>
      <c r="AU575">
        <f>AT575*10000+ROW()</f>
        <v/>
      </c>
      <c r="AV575">
        <f>A575</f>
        <v/>
      </c>
      <c r="AW575">
        <f>D575</f>
        <v/>
      </c>
      <c r="AX575">
        <f>AW575</f>
        <v/>
      </c>
      <c r="AY575">
        <f>AX575*10000-ROW()</f>
        <v/>
      </c>
      <c r="AZ575">
        <f>A575</f>
        <v/>
      </c>
      <c r="BA575">
        <f>H575</f>
        <v/>
      </c>
      <c r="BB575">
        <f>BA575</f>
        <v/>
      </c>
      <c r="BC575">
        <f>BB575*10000-ROW()</f>
        <v/>
      </c>
      <c r="BD575">
        <f>A575</f>
        <v/>
      </c>
      <c r="BE575">
        <f>F575</f>
        <v/>
      </c>
      <c r="BF575">
        <f>BE575</f>
        <v/>
      </c>
      <c r="BG575">
        <f>BF575*10000-ROW()</f>
        <v/>
      </c>
      <c r="BH575">
        <f>A575</f>
        <v/>
      </c>
      <c r="BI575">
        <f>I575</f>
        <v/>
      </c>
      <c r="BJ575">
        <f>IF(BI575&gt;0,BI575,999999)</f>
        <v/>
      </c>
      <c r="BK575">
        <f>BJ575*10000+ROW()</f>
        <v/>
      </c>
    </row>
    <row r="576">
      <c r="A576">
        <f>equipo3!A81</f>
        <v/>
      </c>
      <c r="B576">
        <f>equipo3!$A$6</f>
        <v/>
      </c>
      <c r="C576">
        <f>equipo3!CP81</f>
        <v/>
      </c>
      <c r="D576">
        <f>equipo3!CQ81</f>
        <v/>
      </c>
      <c r="E576">
        <f>equipo3!CR81</f>
        <v/>
      </c>
      <c r="F576" s="3">
        <f>equipo3!CT81</f>
        <v/>
      </c>
      <c r="G576">
        <f>equipo3!CU81</f>
        <v/>
      </c>
      <c r="H576">
        <f>equipo3!CV81</f>
        <v/>
      </c>
      <c r="I576">
        <f>equipo3!CW81</f>
        <v/>
      </c>
      <c r="J576" s="2">
        <f>equipo3!CX81</f>
        <v/>
      </c>
      <c r="AR576">
        <f>A576</f>
        <v/>
      </c>
      <c r="AS576">
        <f>J576</f>
        <v/>
      </c>
      <c r="AT576">
        <f>IF(AS576&gt;0,AS576,999999)</f>
        <v/>
      </c>
      <c r="AU576">
        <f>AT576*10000+ROW()</f>
        <v/>
      </c>
      <c r="AV576">
        <f>A576</f>
        <v/>
      </c>
      <c r="AW576">
        <f>D576</f>
        <v/>
      </c>
      <c r="AX576">
        <f>AW576</f>
        <v/>
      </c>
      <c r="AY576">
        <f>AX576*10000-ROW()</f>
        <v/>
      </c>
      <c r="AZ576">
        <f>A576</f>
        <v/>
      </c>
      <c r="BA576">
        <f>H576</f>
        <v/>
      </c>
      <c r="BB576">
        <f>BA576</f>
        <v/>
      </c>
      <c r="BC576">
        <f>BB576*10000-ROW()</f>
        <v/>
      </c>
      <c r="BD576">
        <f>A576</f>
        <v/>
      </c>
      <c r="BE576">
        <f>F576</f>
        <v/>
      </c>
      <c r="BF576">
        <f>BE576</f>
        <v/>
      </c>
      <c r="BG576">
        <f>BF576*10000-ROW()</f>
        <v/>
      </c>
      <c r="BH576">
        <f>A576</f>
        <v/>
      </c>
      <c r="BI576">
        <f>I576</f>
        <v/>
      </c>
      <c r="BJ576">
        <f>IF(BI576&gt;0,BI576,999999)</f>
        <v/>
      </c>
      <c r="BK576">
        <f>BJ576*10000+ROW()</f>
        <v/>
      </c>
    </row>
    <row r="577">
      <c r="A577">
        <f>equipo3!A82</f>
        <v/>
      </c>
      <c r="B577">
        <f>equipo3!$A$6</f>
        <v/>
      </c>
      <c r="C577">
        <f>equipo3!CP82</f>
        <v/>
      </c>
      <c r="D577">
        <f>equipo3!CQ82</f>
        <v/>
      </c>
      <c r="E577">
        <f>equipo3!CR82</f>
        <v/>
      </c>
      <c r="F577" s="3">
        <f>equipo3!CT82</f>
        <v/>
      </c>
      <c r="G577">
        <f>equipo3!CU82</f>
        <v/>
      </c>
      <c r="H577">
        <f>equipo3!CV82</f>
        <v/>
      </c>
      <c r="I577">
        <f>equipo3!CW82</f>
        <v/>
      </c>
      <c r="J577" s="2">
        <f>equipo3!CX82</f>
        <v/>
      </c>
      <c r="AR577">
        <f>A577</f>
        <v/>
      </c>
      <c r="AS577">
        <f>J577</f>
        <v/>
      </c>
      <c r="AT577">
        <f>IF(AS577&gt;0,AS577,999999)</f>
        <v/>
      </c>
      <c r="AU577">
        <f>AT577*10000+ROW()</f>
        <v/>
      </c>
      <c r="AV577">
        <f>A577</f>
        <v/>
      </c>
      <c r="AW577">
        <f>D577</f>
        <v/>
      </c>
      <c r="AX577">
        <f>AW577</f>
        <v/>
      </c>
      <c r="AY577">
        <f>AX577*10000-ROW()</f>
        <v/>
      </c>
      <c r="AZ577">
        <f>A577</f>
        <v/>
      </c>
      <c r="BA577">
        <f>H577</f>
        <v/>
      </c>
      <c r="BB577">
        <f>BA577</f>
        <v/>
      </c>
      <c r="BC577">
        <f>BB577*10000-ROW()</f>
        <v/>
      </c>
      <c r="BD577">
        <f>A577</f>
        <v/>
      </c>
      <c r="BE577">
        <f>F577</f>
        <v/>
      </c>
      <c r="BF577">
        <f>BE577</f>
        <v/>
      </c>
      <c r="BG577">
        <f>BF577*10000-ROW()</f>
        <v/>
      </c>
      <c r="BH577">
        <f>A577</f>
        <v/>
      </c>
      <c r="BI577">
        <f>I577</f>
        <v/>
      </c>
      <c r="BJ577">
        <f>IF(BI577&gt;0,BI577,999999)</f>
        <v/>
      </c>
      <c r="BK577">
        <f>BJ577*10000+ROW()</f>
        <v/>
      </c>
    </row>
    <row r="578">
      <c r="A578">
        <f>equipo3!A83</f>
        <v/>
      </c>
      <c r="B578">
        <f>equipo3!$A$6</f>
        <v/>
      </c>
      <c r="C578">
        <f>equipo3!CP83</f>
        <v/>
      </c>
      <c r="D578">
        <f>equipo3!CQ83</f>
        <v/>
      </c>
      <c r="E578">
        <f>equipo3!CR83</f>
        <v/>
      </c>
      <c r="F578" s="3">
        <f>equipo3!CT83</f>
        <v/>
      </c>
      <c r="G578">
        <f>equipo3!CU83</f>
        <v/>
      </c>
      <c r="H578">
        <f>equipo3!CV83</f>
        <v/>
      </c>
      <c r="I578">
        <f>equipo3!CW83</f>
        <v/>
      </c>
      <c r="J578" s="2">
        <f>equipo3!CX83</f>
        <v/>
      </c>
      <c r="AR578">
        <f>A578</f>
        <v/>
      </c>
      <c r="AS578">
        <f>J578</f>
        <v/>
      </c>
      <c r="AT578">
        <f>IF(AS578&gt;0,AS578,999999)</f>
        <v/>
      </c>
      <c r="AU578">
        <f>AT578*10000+ROW()</f>
        <v/>
      </c>
      <c r="AV578">
        <f>A578</f>
        <v/>
      </c>
      <c r="AW578">
        <f>D578</f>
        <v/>
      </c>
      <c r="AX578">
        <f>AW578</f>
        <v/>
      </c>
      <c r="AY578">
        <f>AX578*10000-ROW()</f>
        <v/>
      </c>
      <c r="AZ578">
        <f>A578</f>
        <v/>
      </c>
      <c r="BA578">
        <f>H578</f>
        <v/>
      </c>
      <c r="BB578">
        <f>BA578</f>
        <v/>
      </c>
      <c r="BC578">
        <f>BB578*10000-ROW()</f>
        <v/>
      </c>
      <c r="BD578">
        <f>A578</f>
        <v/>
      </c>
      <c r="BE578">
        <f>F578</f>
        <v/>
      </c>
      <c r="BF578">
        <f>BE578</f>
        <v/>
      </c>
      <c r="BG578">
        <f>BF578*10000-ROW()</f>
        <v/>
      </c>
      <c r="BH578">
        <f>A578</f>
        <v/>
      </c>
      <c r="BI578">
        <f>I578</f>
        <v/>
      </c>
      <c r="BJ578">
        <f>IF(BI578&gt;0,BI578,999999)</f>
        <v/>
      </c>
      <c r="BK578">
        <f>BJ578*10000+ROW()</f>
        <v/>
      </c>
    </row>
    <row r="579">
      <c r="A579">
        <f>equipo3!A84</f>
        <v/>
      </c>
      <c r="B579">
        <f>equipo3!$A$6</f>
        <v/>
      </c>
      <c r="C579">
        <f>equipo3!CP84</f>
        <v/>
      </c>
      <c r="D579">
        <f>equipo3!CQ84</f>
        <v/>
      </c>
      <c r="E579">
        <f>equipo3!CR84</f>
        <v/>
      </c>
      <c r="F579" s="3">
        <f>equipo3!CT84</f>
        <v/>
      </c>
      <c r="G579">
        <f>equipo3!CU84</f>
        <v/>
      </c>
      <c r="H579">
        <f>equipo3!CV84</f>
        <v/>
      </c>
      <c r="I579">
        <f>equipo3!CW84</f>
        <v/>
      </c>
      <c r="J579" s="2">
        <f>equipo3!CX84</f>
        <v/>
      </c>
      <c r="AR579">
        <f>A579</f>
        <v/>
      </c>
      <c r="AS579">
        <f>J579</f>
        <v/>
      </c>
      <c r="AT579">
        <f>IF(AS579&gt;0,AS579,999999)</f>
        <v/>
      </c>
      <c r="AU579">
        <f>AT579*10000+ROW()</f>
        <v/>
      </c>
      <c r="AV579">
        <f>A579</f>
        <v/>
      </c>
      <c r="AW579">
        <f>D579</f>
        <v/>
      </c>
      <c r="AX579">
        <f>AW579</f>
        <v/>
      </c>
      <c r="AY579">
        <f>AX579*10000-ROW()</f>
        <v/>
      </c>
      <c r="AZ579">
        <f>A579</f>
        <v/>
      </c>
      <c r="BA579">
        <f>H579</f>
        <v/>
      </c>
      <c r="BB579">
        <f>BA579</f>
        <v/>
      </c>
      <c r="BC579">
        <f>BB579*10000-ROW()</f>
        <v/>
      </c>
      <c r="BD579">
        <f>A579</f>
        <v/>
      </c>
      <c r="BE579">
        <f>F579</f>
        <v/>
      </c>
      <c r="BF579">
        <f>BE579</f>
        <v/>
      </c>
      <c r="BG579">
        <f>BF579*10000-ROW()</f>
        <v/>
      </c>
      <c r="BH579">
        <f>A579</f>
        <v/>
      </c>
      <c r="BI579">
        <f>I579</f>
        <v/>
      </c>
      <c r="BJ579">
        <f>IF(BI579&gt;0,BI579,999999)</f>
        <v/>
      </c>
      <c r="BK579">
        <f>BJ579*10000+ROW()</f>
        <v/>
      </c>
    </row>
    <row r="580">
      <c r="A580">
        <f>equipo3!A85</f>
        <v/>
      </c>
      <c r="B580">
        <f>equipo3!$A$6</f>
        <v/>
      </c>
      <c r="C580">
        <f>equipo3!CP85</f>
        <v/>
      </c>
      <c r="D580">
        <f>equipo3!CQ85</f>
        <v/>
      </c>
      <c r="E580">
        <f>equipo3!CR85</f>
        <v/>
      </c>
      <c r="F580" s="3">
        <f>equipo3!CT85</f>
        <v/>
      </c>
      <c r="G580">
        <f>equipo3!CU85</f>
        <v/>
      </c>
      <c r="H580">
        <f>equipo3!CV85</f>
        <v/>
      </c>
      <c r="I580">
        <f>equipo3!CW85</f>
        <v/>
      </c>
      <c r="J580" s="2">
        <f>equipo3!CX85</f>
        <v/>
      </c>
      <c r="AR580">
        <f>A580</f>
        <v/>
      </c>
      <c r="AS580">
        <f>J580</f>
        <v/>
      </c>
      <c r="AT580">
        <f>IF(AS580&gt;0,AS580,999999)</f>
        <v/>
      </c>
      <c r="AU580">
        <f>AT580*10000+ROW()</f>
        <v/>
      </c>
      <c r="AV580">
        <f>A580</f>
        <v/>
      </c>
      <c r="AW580">
        <f>D580</f>
        <v/>
      </c>
      <c r="AX580">
        <f>AW580</f>
        <v/>
      </c>
      <c r="AY580">
        <f>AX580*10000-ROW()</f>
        <v/>
      </c>
      <c r="AZ580">
        <f>A580</f>
        <v/>
      </c>
      <c r="BA580">
        <f>H580</f>
        <v/>
      </c>
      <c r="BB580">
        <f>BA580</f>
        <v/>
      </c>
      <c r="BC580">
        <f>BB580*10000-ROW()</f>
        <v/>
      </c>
      <c r="BD580">
        <f>A580</f>
        <v/>
      </c>
      <c r="BE580">
        <f>F580</f>
        <v/>
      </c>
      <c r="BF580">
        <f>BE580</f>
        <v/>
      </c>
      <c r="BG580">
        <f>BF580*10000-ROW()</f>
        <v/>
      </c>
      <c r="BH580">
        <f>A580</f>
        <v/>
      </c>
      <c r="BI580">
        <f>I580</f>
        <v/>
      </c>
      <c r="BJ580">
        <f>IF(BI580&gt;0,BI580,999999)</f>
        <v/>
      </c>
      <c r="BK580">
        <f>BJ580*10000+ROW()</f>
        <v/>
      </c>
    </row>
    <row r="581">
      <c r="A581">
        <f>equipo3!A86</f>
        <v/>
      </c>
      <c r="B581">
        <f>equipo3!$A$6</f>
        <v/>
      </c>
      <c r="C581">
        <f>equipo3!CP86</f>
        <v/>
      </c>
      <c r="D581">
        <f>equipo3!CQ86</f>
        <v/>
      </c>
      <c r="E581">
        <f>equipo3!CR86</f>
        <v/>
      </c>
      <c r="F581" s="3">
        <f>equipo3!CT86</f>
        <v/>
      </c>
      <c r="G581">
        <f>equipo3!CU86</f>
        <v/>
      </c>
      <c r="H581">
        <f>equipo3!CV86</f>
        <v/>
      </c>
      <c r="I581">
        <f>equipo3!CW86</f>
        <v/>
      </c>
      <c r="J581" s="2">
        <f>equipo3!CX86</f>
        <v/>
      </c>
      <c r="AR581">
        <f>A581</f>
        <v/>
      </c>
      <c r="AS581">
        <f>J581</f>
        <v/>
      </c>
      <c r="AT581">
        <f>IF(AS581&gt;0,AS581,999999)</f>
        <v/>
      </c>
      <c r="AU581">
        <f>AT581*10000+ROW()</f>
        <v/>
      </c>
      <c r="AV581">
        <f>A581</f>
        <v/>
      </c>
      <c r="AW581">
        <f>D581</f>
        <v/>
      </c>
      <c r="AX581">
        <f>AW581</f>
        <v/>
      </c>
      <c r="AY581">
        <f>AX581*10000-ROW()</f>
        <v/>
      </c>
      <c r="AZ581">
        <f>A581</f>
        <v/>
      </c>
      <c r="BA581">
        <f>H581</f>
        <v/>
      </c>
      <c r="BB581">
        <f>BA581</f>
        <v/>
      </c>
      <c r="BC581">
        <f>BB581*10000-ROW()</f>
        <v/>
      </c>
      <c r="BD581">
        <f>A581</f>
        <v/>
      </c>
      <c r="BE581">
        <f>F581</f>
        <v/>
      </c>
      <c r="BF581">
        <f>BE581</f>
        <v/>
      </c>
      <c r="BG581">
        <f>BF581*10000-ROW()</f>
        <v/>
      </c>
      <c r="BH581">
        <f>A581</f>
        <v/>
      </c>
      <c r="BI581">
        <f>I581</f>
        <v/>
      </c>
      <c r="BJ581">
        <f>IF(BI581&gt;0,BI581,999999)</f>
        <v/>
      </c>
      <c r="BK581">
        <f>BJ581*10000+ROW()</f>
        <v/>
      </c>
    </row>
    <row r="582">
      <c r="A582">
        <f>equipo3!A87</f>
        <v/>
      </c>
      <c r="B582">
        <f>equipo3!$A$6</f>
        <v/>
      </c>
      <c r="C582">
        <f>equipo3!CP87</f>
        <v/>
      </c>
      <c r="D582">
        <f>equipo3!CQ87</f>
        <v/>
      </c>
      <c r="E582">
        <f>equipo3!CR87</f>
        <v/>
      </c>
      <c r="F582" s="3">
        <f>equipo3!CT87</f>
        <v/>
      </c>
      <c r="G582">
        <f>equipo3!CU87</f>
        <v/>
      </c>
      <c r="H582">
        <f>equipo3!CV87</f>
        <v/>
      </c>
      <c r="I582">
        <f>equipo3!CW87</f>
        <v/>
      </c>
      <c r="J582" s="2">
        <f>equipo3!CX87</f>
        <v/>
      </c>
      <c r="AR582">
        <f>A582</f>
        <v/>
      </c>
      <c r="AS582">
        <f>J582</f>
        <v/>
      </c>
      <c r="AT582">
        <f>IF(AS582&gt;0,AS582,999999)</f>
        <v/>
      </c>
      <c r="AU582">
        <f>AT582*10000+ROW()</f>
        <v/>
      </c>
      <c r="AV582">
        <f>A582</f>
        <v/>
      </c>
      <c r="AW582">
        <f>D582</f>
        <v/>
      </c>
      <c r="AX582">
        <f>AW582</f>
        <v/>
      </c>
      <c r="AY582">
        <f>AX582*10000-ROW()</f>
        <v/>
      </c>
      <c r="AZ582">
        <f>A582</f>
        <v/>
      </c>
      <c r="BA582">
        <f>H582</f>
        <v/>
      </c>
      <c r="BB582">
        <f>BA582</f>
        <v/>
      </c>
      <c r="BC582">
        <f>BB582*10000-ROW()</f>
        <v/>
      </c>
      <c r="BD582">
        <f>A582</f>
        <v/>
      </c>
      <c r="BE582">
        <f>F582</f>
        <v/>
      </c>
      <c r="BF582">
        <f>BE582</f>
        <v/>
      </c>
      <c r="BG582">
        <f>BF582*10000-ROW()</f>
        <v/>
      </c>
      <c r="BH582">
        <f>A582</f>
        <v/>
      </c>
      <c r="BI582">
        <f>I582</f>
        <v/>
      </c>
      <c r="BJ582">
        <f>IF(BI582&gt;0,BI582,999999)</f>
        <v/>
      </c>
      <c r="BK582">
        <f>BJ582*10000+ROW()</f>
        <v/>
      </c>
    </row>
    <row r="583">
      <c r="A583">
        <f>equipo3!A88</f>
        <v/>
      </c>
      <c r="B583">
        <f>equipo3!$A$6</f>
        <v/>
      </c>
      <c r="C583">
        <f>equipo3!CP88</f>
        <v/>
      </c>
      <c r="D583">
        <f>equipo3!CQ88</f>
        <v/>
      </c>
      <c r="E583">
        <f>equipo3!CR88</f>
        <v/>
      </c>
      <c r="F583" s="3">
        <f>equipo3!CT88</f>
        <v/>
      </c>
      <c r="G583">
        <f>equipo3!CU88</f>
        <v/>
      </c>
      <c r="H583">
        <f>equipo3!CV88</f>
        <v/>
      </c>
      <c r="I583">
        <f>equipo3!CW88</f>
        <v/>
      </c>
      <c r="J583" s="2">
        <f>equipo3!CX88</f>
        <v/>
      </c>
      <c r="AR583">
        <f>A583</f>
        <v/>
      </c>
      <c r="AS583">
        <f>J583</f>
        <v/>
      </c>
      <c r="AT583">
        <f>IF(AS583&gt;0,AS583,999999)</f>
        <v/>
      </c>
      <c r="AU583">
        <f>AT583*10000+ROW()</f>
        <v/>
      </c>
      <c r="AV583">
        <f>A583</f>
        <v/>
      </c>
      <c r="AW583">
        <f>D583</f>
        <v/>
      </c>
      <c r="AX583">
        <f>AW583</f>
        <v/>
      </c>
      <c r="AY583">
        <f>AX583*10000-ROW()</f>
        <v/>
      </c>
      <c r="AZ583">
        <f>A583</f>
        <v/>
      </c>
      <c r="BA583">
        <f>H583</f>
        <v/>
      </c>
      <c r="BB583">
        <f>BA583</f>
        <v/>
      </c>
      <c r="BC583">
        <f>BB583*10000-ROW()</f>
        <v/>
      </c>
      <c r="BD583">
        <f>A583</f>
        <v/>
      </c>
      <c r="BE583">
        <f>F583</f>
        <v/>
      </c>
      <c r="BF583">
        <f>BE583</f>
        <v/>
      </c>
      <c r="BG583">
        <f>BF583*10000-ROW()</f>
        <v/>
      </c>
      <c r="BH583">
        <f>A583</f>
        <v/>
      </c>
      <c r="BI583">
        <f>I583</f>
        <v/>
      </c>
      <c r="BJ583">
        <f>IF(BI583&gt;0,BI583,999999)</f>
        <v/>
      </c>
      <c r="BK583">
        <f>BJ583*10000+ROW()</f>
        <v/>
      </c>
    </row>
    <row r="584">
      <c r="A584">
        <f>equipo3!A89</f>
        <v/>
      </c>
      <c r="B584">
        <f>equipo3!$A$6</f>
        <v/>
      </c>
      <c r="C584">
        <f>equipo3!CP89</f>
        <v/>
      </c>
      <c r="D584">
        <f>equipo3!CQ89</f>
        <v/>
      </c>
      <c r="E584">
        <f>equipo3!CR89</f>
        <v/>
      </c>
      <c r="F584" s="3">
        <f>equipo3!CT89</f>
        <v/>
      </c>
      <c r="G584">
        <f>equipo3!CU89</f>
        <v/>
      </c>
      <c r="H584">
        <f>equipo3!CV89</f>
        <v/>
      </c>
      <c r="I584">
        <f>equipo3!CW89</f>
        <v/>
      </c>
      <c r="J584" s="2">
        <f>equipo3!CX89</f>
        <v/>
      </c>
      <c r="AR584">
        <f>A584</f>
        <v/>
      </c>
      <c r="AS584">
        <f>J584</f>
        <v/>
      </c>
      <c r="AT584">
        <f>IF(AS584&gt;0,AS584,999999)</f>
        <v/>
      </c>
      <c r="AU584">
        <f>AT584*10000+ROW()</f>
        <v/>
      </c>
      <c r="AV584">
        <f>A584</f>
        <v/>
      </c>
      <c r="AW584">
        <f>D584</f>
        <v/>
      </c>
      <c r="AX584">
        <f>AW584</f>
        <v/>
      </c>
      <c r="AY584">
        <f>AX584*10000-ROW()</f>
        <v/>
      </c>
      <c r="AZ584">
        <f>A584</f>
        <v/>
      </c>
      <c r="BA584">
        <f>H584</f>
        <v/>
      </c>
      <c r="BB584">
        <f>BA584</f>
        <v/>
      </c>
      <c r="BC584">
        <f>BB584*10000-ROW()</f>
        <v/>
      </c>
      <c r="BD584">
        <f>A584</f>
        <v/>
      </c>
      <c r="BE584">
        <f>F584</f>
        <v/>
      </c>
      <c r="BF584">
        <f>BE584</f>
        <v/>
      </c>
      <c r="BG584">
        <f>BF584*10000-ROW()</f>
        <v/>
      </c>
      <c r="BH584">
        <f>A584</f>
        <v/>
      </c>
      <c r="BI584">
        <f>I584</f>
        <v/>
      </c>
      <c r="BJ584">
        <f>IF(BI584&gt;0,BI584,999999)</f>
        <v/>
      </c>
      <c r="BK584">
        <f>BJ584*10000+ROW()</f>
        <v/>
      </c>
    </row>
    <row r="585">
      <c r="A585">
        <f>equipo3!A90</f>
        <v/>
      </c>
      <c r="B585">
        <f>equipo3!$A$6</f>
        <v/>
      </c>
      <c r="C585">
        <f>equipo3!CP90</f>
        <v/>
      </c>
      <c r="D585">
        <f>equipo3!CQ90</f>
        <v/>
      </c>
      <c r="E585">
        <f>equipo3!CR90</f>
        <v/>
      </c>
      <c r="F585" s="3">
        <f>equipo3!CT90</f>
        <v/>
      </c>
      <c r="G585">
        <f>equipo3!CU90</f>
        <v/>
      </c>
      <c r="H585">
        <f>equipo3!CV90</f>
        <v/>
      </c>
      <c r="I585">
        <f>equipo3!CW90</f>
        <v/>
      </c>
      <c r="J585" s="2">
        <f>equipo3!CX90</f>
        <v/>
      </c>
      <c r="AR585">
        <f>A585</f>
        <v/>
      </c>
      <c r="AS585">
        <f>J585</f>
        <v/>
      </c>
      <c r="AT585">
        <f>IF(AS585&gt;0,AS585,999999)</f>
        <v/>
      </c>
      <c r="AU585">
        <f>AT585*10000+ROW()</f>
        <v/>
      </c>
      <c r="AV585">
        <f>A585</f>
        <v/>
      </c>
      <c r="AW585">
        <f>D585</f>
        <v/>
      </c>
      <c r="AX585">
        <f>AW585</f>
        <v/>
      </c>
      <c r="AY585">
        <f>AX585*10000-ROW()</f>
        <v/>
      </c>
      <c r="AZ585">
        <f>A585</f>
        <v/>
      </c>
      <c r="BA585">
        <f>H585</f>
        <v/>
      </c>
      <c r="BB585">
        <f>BA585</f>
        <v/>
      </c>
      <c r="BC585">
        <f>BB585*10000-ROW()</f>
        <v/>
      </c>
      <c r="BD585">
        <f>A585</f>
        <v/>
      </c>
      <c r="BE585">
        <f>F585</f>
        <v/>
      </c>
      <c r="BF585">
        <f>BE585</f>
        <v/>
      </c>
      <c r="BG585">
        <f>BF585*10000-ROW()</f>
        <v/>
      </c>
      <c r="BH585">
        <f>A585</f>
        <v/>
      </c>
      <c r="BI585">
        <f>I585</f>
        <v/>
      </c>
      <c r="BJ585">
        <f>IF(BI585&gt;0,BI585,999999)</f>
        <v/>
      </c>
      <c r="BK585">
        <f>BJ585*10000+ROW()</f>
        <v/>
      </c>
    </row>
    <row r="586">
      <c r="A586">
        <f>equipo4!A66</f>
        <v/>
      </c>
      <c r="B586">
        <f>equipo4!$A$6</f>
        <v/>
      </c>
      <c r="C586">
        <f>equipo4!CP66</f>
        <v/>
      </c>
      <c r="D586">
        <f>equipo4!CQ66</f>
        <v/>
      </c>
      <c r="E586">
        <f>equipo4!CR66</f>
        <v/>
      </c>
      <c r="F586" s="3">
        <f>equipo4!CT66</f>
        <v/>
      </c>
      <c r="G586">
        <f>equipo4!CU66</f>
        <v/>
      </c>
      <c r="H586">
        <f>equipo4!CV66</f>
        <v/>
      </c>
      <c r="I586">
        <f>equipo4!CW66</f>
        <v/>
      </c>
      <c r="J586" s="2">
        <f>equipo4!CX66</f>
        <v/>
      </c>
      <c r="AR586">
        <f>A586</f>
        <v/>
      </c>
      <c r="AS586">
        <f>J586</f>
        <v/>
      </c>
      <c r="AT586">
        <f>IF(AS586&gt;0,AS586,999999)</f>
        <v/>
      </c>
      <c r="AU586">
        <f>AT586*10000+ROW()</f>
        <v/>
      </c>
      <c r="AV586">
        <f>A586</f>
        <v/>
      </c>
      <c r="AW586">
        <f>D586</f>
        <v/>
      </c>
      <c r="AX586">
        <f>AW586</f>
        <v/>
      </c>
      <c r="AY586">
        <f>AX586*10000-ROW()</f>
        <v/>
      </c>
      <c r="AZ586">
        <f>A586</f>
        <v/>
      </c>
      <c r="BA586">
        <f>H586</f>
        <v/>
      </c>
      <c r="BB586">
        <f>BA586</f>
        <v/>
      </c>
      <c r="BC586">
        <f>BB586*10000-ROW()</f>
        <v/>
      </c>
      <c r="BD586">
        <f>A586</f>
        <v/>
      </c>
      <c r="BE586">
        <f>F586</f>
        <v/>
      </c>
      <c r="BF586">
        <f>BE586</f>
        <v/>
      </c>
      <c r="BG586">
        <f>BF586*10000-ROW()</f>
        <v/>
      </c>
      <c r="BH586">
        <f>A586</f>
        <v/>
      </c>
      <c r="BI586">
        <f>I586</f>
        <v/>
      </c>
      <c r="BJ586">
        <f>IF(BI586&gt;0,BI586,999999)</f>
        <v/>
      </c>
      <c r="BK586">
        <f>BJ586*10000+ROW()</f>
        <v/>
      </c>
    </row>
    <row r="587">
      <c r="A587">
        <f>equipo4!A67</f>
        <v/>
      </c>
      <c r="B587">
        <f>equipo4!$A$6</f>
        <v/>
      </c>
      <c r="C587">
        <f>equipo4!CP67</f>
        <v/>
      </c>
      <c r="D587">
        <f>equipo4!CQ67</f>
        <v/>
      </c>
      <c r="E587">
        <f>equipo4!CR67</f>
        <v/>
      </c>
      <c r="F587" s="3">
        <f>equipo4!CT67</f>
        <v/>
      </c>
      <c r="G587">
        <f>equipo4!CU67</f>
        <v/>
      </c>
      <c r="H587">
        <f>equipo4!CV67</f>
        <v/>
      </c>
      <c r="I587">
        <f>equipo4!CW67</f>
        <v/>
      </c>
      <c r="J587" s="2">
        <f>equipo4!CX67</f>
        <v/>
      </c>
      <c r="AR587">
        <f>A587</f>
        <v/>
      </c>
      <c r="AS587">
        <f>J587</f>
        <v/>
      </c>
      <c r="AT587">
        <f>IF(AS587&gt;0,AS587,999999)</f>
        <v/>
      </c>
      <c r="AU587">
        <f>AT587*10000+ROW()</f>
        <v/>
      </c>
      <c r="AV587">
        <f>A587</f>
        <v/>
      </c>
      <c r="AW587">
        <f>D587</f>
        <v/>
      </c>
      <c r="AX587">
        <f>AW587</f>
        <v/>
      </c>
      <c r="AY587">
        <f>AX587*10000-ROW()</f>
        <v/>
      </c>
      <c r="AZ587">
        <f>A587</f>
        <v/>
      </c>
      <c r="BA587">
        <f>H587</f>
        <v/>
      </c>
      <c r="BB587">
        <f>BA587</f>
        <v/>
      </c>
      <c r="BC587">
        <f>BB587*10000-ROW()</f>
        <v/>
      </c>
      <c r="BD587">
        <f>A587</f>
        <v/>
      </c>
      <c r="BE587">
        <f>F587</f>
        <v/>
      </c>
      <c r="BF587">
        <f>BE587</f>
        <v/>
      </c>
      <c r="BG587">
        <f>BF587*10000-ROW()</f>
        <v/>
      </c>
      <c r="BH587">
        <f>A587</f>
        <v/>
      </c>
      <c r="BI587">
        <f>I587</f>
        <v/>
      </c>
      <c r="BJ587">
        <f>IF(BI587&gt;0,BI587,999999)</f>
        <v/>
      </c>
      <c r="BK587">
        <f>BJ587*10000+ROW()</f>
        <v/>
      </c>
    </row>
    <row r="588">
      <c r="A588">
        <f>equipo4!A68</f>
        <v/>
      </c>
      <c r="B588">
        <f>equipo4!$A$6</f>
        <v/>
      </c>
      <c r="C588">
        <f>equipo4!CP68</f>
        <v/>
      </c>
      <c r="D588">
        <f>equipo4!CQ68</f>
        <v/>
      </c>
      <c r="E588">
        <f>equipo4!CR68</f>
        <v/>
      </c>
      <c r="F588" s="3">
        <f>equipo4!CT68</f>
        <v/>
      </c>
      <c r="G588">
        <f>equipo4!CU68</f>
        <v/>
      </c>
      <c r="H588">
        <f>equipo4!CV68</f>
        <v/>
      </c>
      <c r="I588">
        <f>equipo4!CW68</f>
        <v/>
      </c>
      <c r="J588" s="2">
        <f>equipo4!CX68</f>
        <v/>
      </c>
      <c r="AR588">
        <f>A588</f>
        <v/>
      </c>
      <c r="AS588">
        <f>J588</f>
        <v/>
      </c>
      <c r="AT588">
        <f>IF(AS588&gt;0,AS588,999999)</f>
        <v/>
      </c>
      <c r="AU588">
        <f>AT588*10000+ROW()</f>
        <v/>
      </c>
      <c r="AV588">
        <f>A588</f>
        <v/>
      </c>
      <c r="AW588">
        <f>D588</f>
        <v/>
      </c>
      <c r="AX588">
        <f>AW588</f>
        <v/>
      </c>
      <c r="AY588">
        <f>AX588*10000-ROW()</f>
        <v/>
      </c>
      <c r="AZ588">
        <f>A588</f>
        <v/>
      </c>
      <c r="BA588">
        <f>H588</f>
        <v/>
      </c>
      <c r="BB588">
        <f>BA588</f>
        <v/>
      </c>
      <c r="BC588">
        <f>BB588*10000-ROW()</f>
        <v/>
      </c>
      <c r="BD588">
        <f>A588</f>
        <v/>
      </c>
      <c r="BE588">
        <f>F588</f>
        <v/>
      </c>
      <c r="BF588">
        <f>BE588</f>
        <v/>
      </c>
      <c r="BG588">
        <f>BF588*10000-ROW()</f>
        <v/>
      </c>
      <c r="BH588">
        <f>A588</f>
        <v/>
      </c>
      <c r="BI588">
        <f>I588</f>
        <v/>
      </c>
      <c r="BJ588">
        <f>IF(BI588&gt;0,BI588,999999)</f>
        <v/>
      </c>
      <c r="BK588">
        <f>BJ588*10000+ROW()</f>
        <v/>
      </c>
    </row>
    <row r="589">
      <c r="A589">
        <f>equipo4!A69</f>
        <v/>
      </c>
      <c r="B589">
        <f>equipo4!$A$6</f>
        <v/>
      </c>
      <c r="C589">
        <f>equipo4!CP69</f>
        <v/>
      </c>
      <c r="D589">
        <f>equipo4!CQ69</f>
        <v/>
      </c>
      <c r="E589">
        <f>equipo4!CR69</f>
        <v/>
      </c>
      <c r="F589" s="3">
        <f>equipo4!CT69</f>
        <v/>
      </c>
      <c r="G589">
        <f>equipo4!CU69</f>
        <v/>
      </c>
      <c r="H589">
        <f>equipo4!CV69</f>
        <v/>
      </c>
      <c r="I589">
        <f>equipo4!CW69</f>
        <v/>
      </c>
      <c r="J589" s="2">
        <f>equipo4!CX69</f>
        <v/>
      </c>
      <c r="AR589">
        <f>A589</f>
        <v/>
      </c>
      <c r="AS589">
        <f>J589</f>
        <v/>
      </c>
      <c r="AT589">
        <f>IF(AS589&gt;0,AS589,999999)</f>
        <v/>
      </c>
      <c r="AU589">
        <f>AT589*10000+ROW()</f>
        <v/>
      </c>
      <c r="AV589">
        <f>A589</f>
        <v/>
      </c>
      <c r="AW589">
        <f>D589</f>
        <v/>
      </c>
      <c r="AX589">
        <f>AW589</f>
        <v/>
      </c>
      <c r="AY589">
        <f>AX589*10000-ROW()</f>
        <v/>
      </c>
      <c r="AZ589">
        <f>A589</f>
        <v/>
      </c>
      <c r="BA589">
        <f>H589</f>
        <v/>
      </c>
      <c r="BB589">
        <f>BA589</f>
        <v/>
      </c>
      <c r="BC589">
        <f>BB589*10000-ROW()</f>
        <v/>
      </c>
      <c r="BD589">
        <f>A589</f>
        <v/>
      </c>
      <c r="BE589">
        <f>F589</f>
        <v/>
      </c>
      <c r="BF589">
        <f>BE589</f>
        <v/>
      </c>
      <c r="BG589">
        <f>BF589*10000-ROW()</f>
        <v/>
      </c>
      <c r="BH589">
        <f>A589</f>
        <v/>
      </c>
      <c r="BI589">
        <f>I589</f>
        <v/>
      </c>
      <c r="BJ589">
        <f>IF(BI589&gt;0,BI589,999999)</f>
        <v/>
      </c>
      <c r="BK589">
        <f>BJ589*10000+ROW()</f>
        <v/>
      </c>
    </row>
    <row r="590">
      <c r="A590">
        <f>equipo4!A70</f>
        <v/>
      </c>
      <c r="B590">
        <f>equipo4!$A$6</f>
        <v/>
      </c>
      <c r="C590">
        <f>equipo4!CP70</f>
        <v/>
      </c>
      <c r="D590">
        <f>equipo4!CQ70</f>
        <v/>
      </c>
      <c r="E590">
        <f>equipo4!CR70</f>
        <v/>
      </c>
      <c r="F590" s="3">
        <f>equipo4!CT70</f>
        <v/>
      </c>
      <c r="G590">
        <f>equipo4!CU70</f>
        <v/>
      </c>
      <c r="H590">
        <f>equipo4!CV70</f>
        <v/>
      </c>
      <c r="I590">
        <f>equipo4!CW70</f>
        <v/>
      </c>
      <c r="J590" s="2">
        <f>equipo4!CX70</f>
        <v/>
      </c>
      <c r="AR590">
        <f>A590</f>
        <v/>
      </c>
      <c r="AS590">
        <f>J590</f>
        <v/>
      </c>
      <c r="AT590">
        <f>IF(AS590&gt;0,AS590,999999)</f>
        <v/>
      </c>
      <c r="AU590">
        <f>AT590*10000+ROW()</f>
        <v/>
      </c>
      <c r="AV590">
        <f>A590</f>
        <v/>
      </c>
      <c r="AW590">
        <f>D590</f>
        <v/>
      </c>
      <c r="AX590">
        <f>AW590</f>
        <v/>
      </c>
      <c r="AY590">
        <f>AX590*10000-ROW()</f>
        <v/>
      </c>
      <c r="AZ590">
        <f>A590</f>
        <v/>
      </c>
      <c r="BA590">
        <f>H590</f>
        <v/>
      </c>
      <c r="BB590">
        <f>BA590</f>
        <v/>
      </c>
      <c r="BC590">
        <f>BB590*10000-ROW()</f>
        <v/>
      </c>
      <c r="BD590">
        <f>A590</f>
        <v/>
      </c>
      <c r="BE590">
        <f>F590</f>
        <v/>
      </c>
      <c r="BF590">
        <f>BE590</f>
        <v/>
      </c>
      <c r="BG590">
        <f>BF590*10000-ROW()</f>
        <v/>
      </c>
      <c r="BH590">
        <f>A590</f>
        <v/>
      </c>
      <c r="BI590">
        <f>I590</f>
        <v/>
      </c>
      <c r="BJ590">
        <f>IF(BI590&gt;0,BI590,999999)</f>
        <v/>
      </c>
      <c r="BK590">
        <f>BJ590*10000+ROW()</f>
        <v/>
      </c>
    </row>
    <row r="591">
      <c r="A591">
        <f>equipo4!A71</f>
        <v/>
      </c>
      <c r="B591">
        <f>equipo4!$A$6</f>
        <v/>
      </c>
      <c r="C591">
        <f>equipo4!CP71</f>
        <v/>
      </c>
      <c r="D591">
        <f>equipo4!CQ71</f>
        <v/>
      </c>
      <c r="E591">
        <f>equipo4!CR71</f>
        <v/>
      </c>
      <c r="F591" s="3">
        <f>equipo4!CT71</f>
        <v/>
      </c>
      <c r="G591">
        <f>equipo4!CU71</f>
        <v/>
      </c>
      <c r="H591">
        <f>equipo4!CV71</f>
        <v/>
      </c>
      <c r="I591">
        <f>equipo4!CW71</f>
        <v/>
      </c>
      <c r="J591" s="2">
        <f>equipo4!CX71</f>
        <v/>
      </c>
      <c r="AR591">
        <f>A591</f>
        <v/>
      </c>
      <c r="AS591">
        <f>J591</f>
        <v/>
      </c>
      <c r="AT591">
        <f>IF(AS591&gt;0,AS591,999999)</f>
        <v/>
      </c>
      <c r="AU591">
        <f>AT591*10000+ROW()</f>
        <v/>
      </c>
      <c r="AV591">
        <f>A591</f>
        <v/>
      </c>
      <c r="AW591">
        <f>D591</f>
        <v/>
      </c>
      <c r="AX591">
        <f>AW591</f>
        <v/>
      </c>
      <c r="AY591">
        <f>AX591*10000-ROW()</f>
        <v/>
      </c>
      <c r="AZ591">
        <f>A591</f>
        <v/>
      </c>
      <c r="BA591">
        <f>H591</f>
        <v/>
      </c>
      <c r="BB591">
        <f>BA591</f>
        <v/>
      </c>
      <c r="BC591">
        <f>BB591*10000-ROW()</f>
        <v/>
      </c>
      <c r="BD591">
        <f>A591</f>
        <v/>
      </c>
      <c r="BE591">
        <f>F591</f>
        <v/>
      </c>
      <c r="BF591">
        <f>BE591</f>
        <v/>
      </c>
      <c r="BG591">
        <f>BF591*10000-ROW()</f>
        <v/>
      </c>
      <c r="BH591">
        <f>A591</f>
        <v/>
      </c>
      <c r="BI591">
        <f>I591</f>
        <v/>
      </c>
      <c r="BJ591">
        <f>IF(BI591&gt;0,BI591,999999)</f>
        <v/>
      </c>
      <c r="BK591">
        <f>BJ591*10000+ROW()</f>
        <v/>
      </c>
    </row>
    <row r="592">
      <c r="A592">
        <f>equipo4!A72</f>
        <v/>
      </c>
      <c r="B592">
        <f>equipo4!$A$6</f>
        <v/>
      </c>
      <c r="C592">
        <f>equipo4!CP72</f>
        <v/>
      </c>
      <c r="D592">
        <f>equipo4!CQ72</f>
        <v/>
      </c>
      <c r="E592">
        <f>equipo4!CR72</f>
        <v/>
      </c>
      <c r="F592" s="3">
        <f>equipo4!CT72</f>
        <v/>
      </c>
      <c r="G592">
        <f>equipo4!CU72</f>
        <v/>
      </c>
      <c r="H592">
        <f>equipo4!CV72</f>
        <v/>
      </c>
      <c r="I592">
        <f>equipo4!CW72</f>
        <v/>
      </c>
      <c r="J592" s="2">
        <f>equipo4!CX72</f>
        <v/>
      </c>
      <c r="AR592">
        <f>A592</f>
        <v/>
      </c>
      <c r="AS592">
        <f>J592</f>
        <v/>
      </c>
      <c r="AT592">
        <f>IF(AS592&gt;0,AS592,999999)</f>
        <v/>
      </c>
      <c r="AU592">
        <f>AT592*10000+ROW()</f>
        <v/>
      </c>
      <c r="AV592">
        <f>A592</f>
        <v/>
      </c>
      <c r="AW592">
        <f>D592</f>
        <v/>
      </c>
      <c r="AX592">
        <f>AW592</f>
        <v/>
      </c>
      <c r="AY592">
        <f>AX592*10000-ROW()</f>
        <v/>
      </c>
      <c r="AZ592">
        <f>A592</f>
        <v/>
      </c>
      <c r="BA592">
        <f>H592</f>
        <v/>
      </c>
      <c r="BB592">
        <f>BA592</f>
        <v/>
      </c>
      <c r="BC592">
        <f>BB592*10000-ROW()</f>
        <v/>
      </c>
      <c r="BD592">
        <f>A592</f>
        <v/>
      </c>
      <c r="BE592">
        <f>F592</f>
        <v/>
      </c>
      <c r="BF592">
        <f>BE592</f>
        <v/>
      </c>
      <c r="BG592">
        <f>BF592*10000-ROW()</f>
        <v/>
      </c>
      <c r="BH592">
        <f>A592</f>
        <v/>
      </c>
      <c r="BI592">
        <f>I592</f>
        <v/>
      </c>
      <c r="BJ592">
        <f>IF(BI592&gt;0,BI592,999999)</f>
        <v/>
      </c>
      <c r="BK592">
        <f>BJ592*10000+ROW()</f>
        <v/>
      </c>
    </row>
    <row r="593">
      <c r="A593">
        <f>equipo4!A73</f>
        <v/>
      </c>
      <c r="B593">
        <f>equipo4!$A$6</f>
        <v/>
      </c>
      <c r="C593">
        <f>equipo4!CP73</f>
        <v/>
      </c>
      <c r="D593">
        <f>equipo4!CQ73</f>
        <v/>
      </c>
      <c r="E593">
        <f>equipo4!CR73</f>
        <v/>
      </c>
      <c r="F593" s="3">
        <f>equipo4!CT73</f>
        <v/>
      </c>
      <c r="G593">
        <f>equipo4!CU73</f>
        <v/>
      </c>
      <c r="H593">
        <f>equipo4!CV73</f>
        <v/>
      </c>
      <c r="I593">
        <f>equipo4!CW73</f>
        <v/>
      </c>
      <c r="J593" s="2">
        <f>equipo4!CX73</f>
        <v/>
      </c>
      <c r="AR593">
        <f>A593</f>
        <v/>
      </c>
      <c r="AS593">
        <f>J593</f>
        <v/>
      </c>
      <c r="AT593">
        <f>IF(AS593&gt;0,AS593,999999)</f>
        <v/>
      </c>
      <c r="AU593">
        <f>AT593*10000+ROW()</f>
        <v/>
      </c>
      <c r="AV593">
        <f>A593</f>
        <v/>
      </c>
      <c r="AW593">
        <f>D593</f>
        <v/>
      </c>
      <c r="AX593">
        <f>AW593</f>
        <v/>
      </c>
      <c r="AY593">
        <f>AX593*10000-ROW()</f>
        <v/>
      </c>
      <c r="AZ593">
        <f>A593</f>
        <v/>
      </c>
      <c r="BA593">
        <f>H593</f>
        <v/>
      </c>
      <c r="BB593">
        <f>BA593</f>
        <v/>
      </c>
      <c r="BC593">
        <f>BB593*10000-ROW()</f>
        <v/>
      </c>
      <c r="BD593">
        <f>A593</f>
        <v/>
      </c>
      <c r="BE593">
        <f>F593</f>
        <v/>
      </c>
      <c r="BF593">
        <f>BE593</f>
        <v/>
      </c>
      <c r="BG593">
        <f>BF593*10000-ROW()</f>
        <v/>
      </c>
      <c r="BH593">
        <f>A593</f>
        <v/>
      </c>
      <c r="BI593">
        <f>I593</f>
        <v/>
      </c>
      <c r="BJ593">
        <f>IF(BI593&gt;0,BI593,999999)</f>
        <v/>
      </c>
      <c r="BK593">
        <f>BJ593*10000+ROW()</f>
        <v/>
      </c>
    </row>
    <row r="594">
      <c r="A594">
        <f>equipo4!A74</f>
        <v/>
      </c>
      <c r="B594">
        <f>equipo4!$A$6</f>
        <v/>
      </c>
      <c r="C594">
        <f>equipo4!CP74</f>
        <v/>
      </c>
      <c r="D594">
        <f>equipo4!CQ74</f>
        <v/>
      </c>
      <c r="E594">
        <f>equipo4!CR74</f>
        <v/>
      </c>
      <c r="F594" s="3">
        <f>equipo4!CT74</f>
        <v/>
      </c>
      <c r="G594">
        <f>equipo4!CU74</f>
        <v/>
      </c>
      <c r="H594">
        <f>equipo4!CV74</f>
        <v/>
      </c>
      <c r="I594">
        <f>equipo4!CW74</f>
        <v/>
      </c>
      <c r="J594" s="2">
        <f>equipo4!CX74</f>
        <v/>
      </c>
      <c r="AR594">
        <f>A594</f>
        <v/>
      </c>
      <c r="AS594">
        <f>J594</f>
        <v/>
      </c>
      <c r="AT594">
        <f>IF(AS594&gt;0,AS594,999999)</f>
        <v/>
      </c>
      <c r="AU594">
        <f>AT594*10000+ROW()</f>
        <v/>
      </c>
      <c r="AV594">
        <f>A594</f>
        <v/>
      </c>
      <c r="AW594">
        <f>D594</f>
        <v/>
      </c>
      <c r="AX594">
        <f>AW594</f>
        <v/>
      </c>
      <c r="AY594">
        <f>AX594*10000-ROW()</f>
        <v/>
      </c>
      <c r="AZ594">
        <f>A594</f>
        <v/>
      </c>
      <c r="BA594">
        <f>H594</f>
        <v/>
      </c>
      <c r="BB594">
        <f>BA594</f>
        <v/>
      </c>
      <c r="BC594">
        <f>BB594*10000-ROW()</f>
        <v/>
      </c>
      <c r="BD594">
        <f>A594</f>
        <v/>
      </c>
      <c r="BE594">
        <f>F594</f>
        <v/>
      </c>
      <c r="BF594">
        <f>BE594</f>
        <v/>
      </c>
      <c r="BG594">
        <f>BF594*10000-ROW()</f>
        <v/>
      </c>
      <c r="BH594">
        <f>A594</f>
        <v/>
      </c>
      <c r="BI594">
        <f>I594</f>
        <v/>
      </c>
      <c r="BJ594">
        <f>IF(BI594&gt;0,BI594,999999)</f>
        <v/>
      </c>
      <c r="BK594">
        <f>BJ594*10000+ROW()</f>
        <v/>
      </c>
    </row>
    <row r="595">
      <c r="A595">
        <f>equipo4!A75</f>
        <v/>
      </c>
      <c r="B595">
        <f>equipo4!$A$6</f>
        <v/>
      </c>
      <c r="C595">
        <f>equipo4!CP75</f>
        <v/>
      </c>
      <c r="D595">
        <f>equipo4!CQ75</f>
        <v/>
      </c>
      <c r="E595">
        <f>equipo4!CR75</f>
        <v/>
      </c>
      <c r="F595" s="3">
        <f>equipo4!CT75</f>
        <v/>
      </c>
      <c r="G595">
        <f>equipo4!CU75</f>
        <v/>
      </c>
      <c r="H595">
        <f>equipo4!CV75</f>
        <v/>
      </c>
      <c r="I595">
        <f>equipo4!CW75</f>
        <v/>
      </c>
      <c r="J595" s="2">
        <f>equipo4!CX75</f>
        <v/>
      </c>
      <c r="AR595">
        <f>A595</f>
        <v/>
      </c>
      <c r="AS595">
        <f>J595</f>
        <v/>
      </c>
      <c r="AT595">
        <f>IF(AS595&gt;0,AS595,999999)</f>
        <v/>
      </c>
      <c r="AU595">
        <f>AT595*10000+ROW()</f>
        <v/>
      </c>
      <c r="AV595">
        <f>A595</f>
        <v/>
      </c>
      <c r="AW595">
        <f>D595</f>
        <v/>
      </c>
      <c r="AX595">
        <f>AW595</f>
        <v/>
      </c>
      <c r="AY595">
        <f>AX595*10000-ROW()</f>
        <v/>
      </c>
      <c r="AZ595">
        <f>A595</f>
        <v/>
      </c>
      <c r="BA595">
        <f>H595</f>
        <v/>
      </c>
      <c r="BB595">
        <f>BA595</f>
        <v/>
      </c>
      <c r="BC595">
        <f>BB595*10000-ROW()</f>
        <v/>
      </c>
      <c r="BD595">
        <f>A595</f>
        <v/>
      </c>
      <c r="BE595">
        <f>F595</f>
        <v/>
      </c>
      <c r="BF595">
        <f>BE595</f>
        <v/>
      </c>
      <c r="BG595">
        <f>BF595*10000-ROW()</f>
        <v/>
      </c>
      <c r="BH595">
        <f>A595</f>
        <v/>
      </c>
      <c r="BI595">
        <f>I595</f>
        <v/>
      </c>
      <c r="BJ595">
        <f>IF(BI595&gt;0,BI595,999999)</f>
        <v/>
      </c>
      <c r="BK595">
        <f>BJ595*10000+ROW()</f>
        <v/>
      </c>
    </row>
    <row r="596">
      <c r="A596">
        <f>equipo4!A76</f>
        <v/>
      </c>
      <c r="B596">
        <f>equipo4!$A$6</f>
        <v/>
      </c>
      <c r="C596">
        <f>equipo4!CP76</f>
        <v/>
      </c>
      <c r="D596">
        <f>equipo4!CQ76</f>
        <v/>
      </c>
      <c r="E596">
        <f>equipo4!CR76</f>
        <v/>
      </c>
      <c r="F596" s="3">
        <f>equipo4!CT76</f>
        <v/>
      </c>
      <c r="G596">
        <f>equipo4!CU76</f>
        <v/>
      </c>
      <c r="H596">
        <f>equipo4!CV76</f>
        <v/>
      </c>
      <c r="I596">
        <f>equipo4!CW76</f>
        <v/>
      </c>
      <c r="J596" s="2">
        <f>equipo4!CX76</f>
        <v/>
      </c>
      <c r="AR596">
        <f>A596</f>
        <v/>
      </c>
      <c r="AS596">
        <f>J596</f>
        <v/>
      </c>
      <c r="AT596">
        <f>IF(AS596&gt;0,AS596,999999)</f>
        <v/>
      </c>
      <c r="AU596">
        <f>AT596*10000+ROW()</f>
        <v/>
      </c>
      <c r="AV596">
        <f>A596</f>
        <v/>
      </c>
      <c r="AW596">
        <f>D596</f>
        <v/>
      </c>
      <c r="AX596">
        <f>AW596</f>
        <v/>
      </c>
      <c r="AY596">
        <f>AX596*10000-ROW()</f>
        <v/>
      </c>
      <c r="AZ596">
        <f>A596</f>
        <v/>
      </c>
      <c r="BA596">
        <f>H596</f>
        <v/>
      </c>
      <c r="BB596">
        <f>BA596</f>
        <v/>
      </c>
      <c r="BC596">
        <f>BB596*10000-ROW()</f>
        <v/>
      </c>
      <c r="BD596">
        <f>A596</f>
        <v/>
      </c>
      <c r="BE596">
        <f>F596</f>
        <v/>
      </c>
      <c r="BF596">
        <f>BE596</f>
        <v/>
      </c>
      <c r="BG596">
        <f>BF596*10000-ROW()</f>
        <v/>
      </c>
      <c r="BH596">
        <f>A596</f>
        <v/>
      </c>
      <c r="BI596">
        <f>I596</f>
        <v/>
      </c>
      <c r="BJ596">
        <f>IF(BI596&gt;0,BI596,999999)</f>
        <v/>
      </c>
      <c r="BK596">
        <f>BJ596*10000+ROW()</f>
        <v/>
      </c>
    </row>
    <row r="597">
      <c r="A597">
        <f>equipo4!A77</f>
        <v/>
      </c>
      <c r="B597">
        <f>equipo4!$A$6</f>
        <v/>
      </c>
      <c r="C597">
        <f>equipo4!CP77</f>
        <v/>
      </c>
      <c r="D597">
        <f>equipo4!CQ77</f>
        <v/>
      </c>
      <c r="E597">
        <f>equipo4!CR77</f>
        <v/>
      </c>
      <c r="F597" s="3">
        <f>equipo4!CT77</f>
        <v/>
      </c>
      <c r="G597">
        <f>equipo4!CU77</f>
        <v/>
      </c>
      <c r="H597">
        <f>equipo4!CV77</f>
        <v/>
      </c>
      <c r="I597">
        <f>equipo4!CW77</f>
        <v/>
      </c>
      <c r="J597" s="2">
        <f>equipo4!CX77</f>
        <v/>
      </c>
      <c r="AR597">
        <f>A597</f>
        <v/>
      </c>
      <c r="AS597">
        <f>J597</f>
        <v/>
      </c>
      <c r="AT597">
        <f>IF(AS597&gt;0,AS597,999999)</f>
        <v/>
      </c>
      <c r="AU597">
        <f>AT597*10000+ROW()</f>
        <v/>
      </c>
      <c r="AV597">
        <f>A597</f>
        <v/>
      </c>
      <c r="AW597">
        <f>D597</f>
        <v/>
      </c>
      <c r="AX597">
        <f>AW597</f>
        <v/>
      </c>
      <c r="AY597">
        <f>AX597*10000-ROW()</f>
        <v/>
      </c>
      <c r="AZ597">
        <f>A597</f>
        <v/>
      </c>
      <c r="BA597">
        <f>H597</f>
        <v/>
      </c>
      <c r="BB597">
        <f>BA597</f>
        <v/>
      </c>
      <c r="BC597">
        <f>BB597*10000-ROW()</f>
        <v/>
      </c>
      <c r="BD597">
        <f>A597</f>
        <v/>
      </c>
      <c r="BE597">
        <f>F597</f>
        <v/>
      </c>
      <c r="BF597">
        <f>BE597</f>
        <v/>
      </c>
      <c r="BG597">
        <f>BF597*10000-ROW()</f>
        <v/>
      </c>
      <c r="BH597">
        <f>A597</f>
        <v/>
      </c>
      <c r="BI597">
        <f>I597</f>
        <v/>
      </c>
      <c r="BJ597">
        <f>IF(BI597&gt;0,BI597,999999)</f>
        <v/>
      </c>
      <c r="BK597">
        <f>BJ597*10000+ROW()</f>
        <v/>
      </c>
    </row>
    <row r="598">
      <c r="A598">
        <f>equipo4!A78</f>
        <v/>
      </c>
      <c r="B598">
        <f>equipo4!$A$6</f>
        <v/>
      </c>
      <c r="C598">
        <f>equipo4!CP78</f>
        <v/>
      </c>
      <c r="D598">
        <f>equipo4!CQ78</f>
        <v/>
      </c>
      <c r="E598">
        <f>equipo4!CR78</f>
        <v/>
      </c>
      <c r="F598" s="3">
        <f>equipo4!CT78</f>
        <v/>
      </c>
      <c r="G598">
        <f>equipo4!CU78</f>
        <v/>
      </c>
      <c r="H598">
        <f>equipo4!CV78</f>
        <v/>
      </c>
      <c r="I598">
        <f>equipo4!CW78</f>
        <v/>
      </c>
      <c r="J598" s="2">
        <f>equipo4!CX78</f>
        <v/>
      </c>
      <c r="AR598">
        <f>A598</f>
        <v/>
      </c>
      <c r="AS598">
        <f>J598</f>
        <v/>
      </c>
      <c r="AT598">
        <f>IF(AS598&gt;0,AS598,999999)</f>
        <v/>
      </c>
      <c r="AU598">
        <f>AT598*10000+ROW()</f>
        <v/>
      </c>
      <c r="AV598">
        <f>A598</f>
        <v/>
      </c>
      <c r="AW598">
        <f>D598</f>
        <v/>
      </c>
      <c r="AX598">
        <f>AW598</f>
        <v/>
      </c>
      <c r="AY598">
        <f>AX598*10000-ROW()</f>
        <v/>
      </c>
      <c r="AZ598">
        <f>A598</f>
        <v/>
      </c>
      <c r="BA598">
        <f>H598</f>
        <v/>
      </c>
      <c r="BB598">
        <f>BA598</f>
        <v/>
      </c>
      <c r="BC598">
        <f>BB598*10000-ROW()</f>
        <v/>
      </c>
      <c r="BD598">
        <f>A598</f>
        <v/>
      </c>
      <c r="BE598">
        <f>F598</f>
        <v/>
      </c>
      <c r="BF598">
        <f>BE598</f>
        <v/>
      </c>
      <c r="BG598">
        <f>BF598*10000-ROW()</f>
        <v/>
      </c>
      <c r="BH598">
        <f>A598</f>
        <v/>
      </c>
      <c r="BI598">
        <f>I598</f>
        <v/>
      </c>
      <c r="BJ598">
        <f>IF(BI598&gt;0,BI598,999999)</f>
        <v/>
      </c>
      <c r="BK598">
        <f>BJ598*10000+ROW()</f>
        <v/>
      </c>
    </row>
    <row r="599">
      <c r="A599">
        <f>equipo4!A79</f>
        <v/>
      </c>
      <c r="B599">
        <f>equipo4!$A$6</f>
        <v/>
      </c>
      <c r="C599">
        <f>equipo4!CP79</f>
        <v/>
      </c>
      <c r="D599">
        <f>equipo4!CQ79</f>
        <v/>
      </c>
      <c r="E599">
        <f>equipo4!CR79</f>
        <v/>
      </c>
      <c r="F599" s="3">
        <f>equipo4!CT79</f>
        <v/>
      </c>
      <c r="G599">
        <f>equipo4!CU79</f>
        <v/>
      </c>
      <c r="H599">
        <f>equipo4!CV79</f>
        <v/>
      </c>
      <c r="I599">
        <f>equipo4!CW79</f>
        <v/>
      </c>
      <c r="J599" s="2">
        <f>equipo4!CX79</f>
        <v/>
      </c>
      <c r="AR599">
        <f>A599</f>
        <v/>
      </c>
      <c r="AS599">
        <f>J599</f>
        <v/>
      </c>
      <c r="AT599">
        <f>IF(AS599&gt;0,AS599,999999)</f>
        <v/>
      </c>
      <c r="AU599">
        <f>AT599*10000+ROW()</f>
        <v/>
      </c>
      <c r="AV599">
        <f>A599</f>
        <v/>
      </c>
      <c r="AW599">
        <f>D599</f>
        <v/>
      </c>
      <c r="AX599">
        <f>AW599</f>
        <v/>
      </c>
      <c r="AY599">
        <f>AX599*10000-ROW()</f>
        <v/>
      </c>
      <c r="AZ599">
        <f>A599</f>
        <v/>
      </c>
      <c r="BA599">
        <f>H599</f>
        <v/>
      </c>
      <c r="BB599">
        <f>BA599</f>
        <v/>
      </c>
      <c r="BC599">
        <f>BB599*10000-ROW()</f>
        <v/>
      </c>
      <c r="BD599">
        <f>A599</f>
        <v/>
      </c>
      <c r="BE599">
        <f>F599</f>
        <v/>
      </c>
      <c r="BF599">
        <f>BE599</f>
        <v/>
      </c>
      <c r="BG599">
        <f>BF599*10000-ROW()</f>
        <v/>
      </c>
      <c r="BH599">
        <f>A599</f>
        <v/>
      </c>
      <c r="BI599">
        <f>I599</f>
        <v/>
      </c>
      <c r="BJ599">
        <f>IF(BI599&gt;0,BI599,999999)</f>
        <v/>
      </c>
      <c r="BK599">
        <f>BJ599*10000+ROW()</f>
        <v/>
      </c>
    </row>
    <row r="600">
      <c r="A600">
        <f>equipo4!A80</f>
        <v/>
      </c>
      <c r="B600">
        <f>equipo4!$A$6</f>
        <v/>
      </c>
      <c r="C600">
        <f>equipo4!CP80</f>
        <v/>
      </c>
      <c r="D600">
        <f>equipo4!CQ80</f>
        <v/>
      </c>
      <c r="E600">
        <f>equipo4!CR80</f>
        <v/>
      </c>
      <c r="F600" s="3">
        <f>equipo4!CT80</f>
        <v/>
      </c>
      <c r="G600">
        <f>equipo4!CU80</f>
        <v/>
      </c>
      <c r="H600">
        <f>equipo4!CV80</f>
        <v/>
      </c>
      <c r="I600">
        <f>equipo4!CW80</f>
        <v/>
      </c>
      <c r="J600" s="2">
        <f>equipo4!CX80</f>
        <v/>
      </c>
      <c r="AR600">
        <f>A600</f>
        <v/>
      </c>
      <c r="AS600">
        <f>J600</f>
        <v/>
      </c>
      <c r="AT600">
        <f>IF(AS600&gt;0,AS600,999999)</f>
        <v/>
      </c>
      <c r="AU600">
        <f>AT600*10000+ROW()</f>
        <v/>
      </c>
      <c r="AV600">
        <f>A600</f>
        <v/>
      </c>
      <c r="AW600">
        <f>D600</f>
        <v/>
      </c>
      <c r="AX600">
        <f>AW600</f>
        <v/>
      </c>
      <c r="AY600">
        <f>AX600*10000-ROW()</f>
        <v/>
      </c>
      <c r="AZ600">
        <f>A600</f>
        <v/>
      </c>
      <c r="BA600">
        <f>H600</f>
        <v/>
      </c>
      <c r="BB600">
        <f>BA600</f>
        <v/>
      </c>
      <c r="BC600">
        <f>BB600*10000-ROW()</f>
        <v/>
      </c>
      <c r="BD600">
        <f>A600</f>
        <v/>
      </c>
      <c r="BE600">
        <f>F600</f>
        <v/>
      </c>
      <c r="BF600">
        <f>BE600</f>
        <v/>
      </c>
      <c r="BG600">
        <f>BF600*10000-ROW()</f>
        <v/>
      </c>
      <c r="BH600">
        <f>A600</f>
        <v/>
      </c>
      <c r="BI600">
        <f>I600</f>
        <v/>
      </c>
      <c r="BJ600">
        <f>IF(BI600&gt;0,BI600,999999)</f>
        <v/>
      </c>
      <c r="BK600">
        <f>BJ600*10000+ROW()</f>
        <v/>
      </c>
    </row>
    <row r="601">
      <c r="A601">
        <f>equipo4!A81</f>
        <v/>
      </c>
      <c r="B601">
        <f>equipo4!$A$6</f>
        <v/>
      </c>
      <c r="C601">
        <f>equipo4!CP81</f>
        <v/>
      </c>
      <c r="D601">
        <f>equipo4!CQ81</f>
        <v/>
      </c>
      <c r="E601">
        <f>equipo4!CR81</f>
        <v/>
      </c>
      <c r="F601" s="3">
        <f>equipo4!CT81</f>
        <v/>
      </c>
      <c r="G601">
        <f>equipo4!CU81</f>
        <v/>
      </c>
      <c r="H601">
        <f>equipo4!CV81</f>
        <v/>
      </c>
      <c r="I601">
        <f>equipo4!CW81</f>
        <v/>
      </c>
      <c r="J601" s="2">
        <f>equipo4!CX81</f>
        <v/>
      </c>
      <c r="AR601">
        <f>A601</f>
        <v/>
      </c>
      <c r="AS601">
        <f>J601</f>
        <v/>
      </c>
      <c r="AT601">
        <f>IF(AS601&gt;0,AS601,999999)</f>
        <v/>
      </c>
      <c r="AU601">
        <f>AT601*10000+ROW()</f>
        <v/>
      </c>
      <c r="AV601">
        <f>A601</f>
        <v/>
      </c>
      <c r="AW601">
        <f>D601</f>
        <v/>
      </c>
      <c r="AX601">
        <f>AW601</f>
        <v/>
      </c>
      <c r="AY601">
        <f>AX601*10000-ROW()</f>
        <v/>
      </c>
      <c r="AZ601">
        <f>A601</f>
        <v/>
      </c>
      <c r="BA601">
        <f>H601</f>
        <v/>
      </c>
      <c r="BB601">
        <f>BA601</f>
        <v/>
      </c>
      <c r="BC601">
        <f>BB601*10000-ROW()</f>
        <v/>
      </c>
      <c r="BD601">
        <f>A601</f>
        <v/>
      </c>
      <c r="BE601">
        <f>F601</f>
        <v/>
      </c>
      <c r="BF601">
        <f>BE601</f>
        <v/>
      </c>
      <c r="BG601">
        <f>BF601*10000-ROW()</f>
        <v/>
      </c>
      <c r="BH601">
        <f>A601</f>
        <v/>
      </c>
      <c r="BI601">
        <f>I601</f>
        <v/>
      </c>
      <c r="BJ601">
        <f>IF(BI601&gt;0,BI601,999999)</f>
        <v/>
      </c>
      <c r="BK601">
        <f>BJ601*10000+ROW()</f>
        <v/>
      </c>
    </row>
    <row r="602">
      <c r="A602">
        <f>equipo4!A82</f>
        <v/>
      </c>
      <c r="B602">
        <f>equipo4!$A$6</f>
        <v/>
      </c>
      <c r="C602">
        <f>equipo4!CP82</f>
        <v/>
      </c>
      <c r="D602">
        <f>equipo4!CQ82</f>
        <v/>
      </c>
      <c r="E602">
        <f>equipo4!CR82</f>
        <v/>
      </c>
      <c r="F602" s="3">
        <f>equipo4!CT82</f>
        <v/>
      </c>
      <c r="G602">
        <f>equipo4!CU82</f>
        <v/>
      </c>
      <c r="H602">
        <f>equipo4!CV82</f>
        <v/>
      </c>
      <c r="I602">
        <f>equipo4!CW82</f>
        <v/>
      </c>
      <c r="J602" s="2">
        <f>equipo4!CX82</f>
        <v/>
      </c>
      <c r="AR602">
        <f>A602</f>
        <v/>
      </c>
      <c r="AS602">
        <f>J602</f>
        <v/>
      </c>
      <c r="AT602">
        <f>IF(AS602&gt;0,AS602,999999)</f>
        <v/>
      </c>
      <c r="AU602">
        <f>AT602*10000+ROW()</f>
        <v/>
      </c>
      <c r="AV602">
        <f>A602</f>
        <v/>
      </c>
      <c r="AW602">
        <f>D602</f>
        <v/>
      </c>
      <c r="AX602">
        <f>AW602</f>
        <v/>
      </c>
      <c r="AY602">
        <f>AX602*10000-ROW()</f>
        <v/>
      </c>
      <c r="AZ602">
        <f>A602</f>
        <v/>
      </c>
      <c r="BA602">
        <f>H602</f>
        <v/>
      </c>
      <c r="BB602">
        <f>BA602</f>
        <v/>
      </c>
      <c r="BC602">
        <f>BB602*10000-ROW()</f>
        <v/>
      </c>
      <c r="BD602">
        <f>A602</f>
        <v/>
      </c>
      <c r="BE602">
        <f>F602</f>
        <v/>
      </c>
      <c r="BF602">
        <f>BE602</f>
        <v/>
      </c>
      <c r="BG602">
        <f>BF602*10000-ROW()</f>
        <v/>
      </c>
      <c r="BH602">
        <f>A602</f>
        <v/>
      </c>
      <c r="BI602">
        <f>I602</f>
        <v/>
      </c>
      <c r="BJ602">
        <f>IF(BI602&gt;0,BI602,999999)</f>
        <v/>
      </c>
      <c r="BK602">
        <f>BJ602*10000+ROW()</f>
        <v/>
      </c>
    </row>
    <row r="603">
      <c r="A603">
        <f>equipo4!A83</f>
        <v/>
      </c>
      <c r="B603">
        <f>equipo4!$A$6</f>
        <v/>
      </c>
      <c r="C603">
        <f>equipo4!CP83</f>
        <v/>
      </c>
      <c r="D603">
        <f>equipo4!CQ83</f>
        <v/>
      </c>
      <c r="E603">
        <f>equipo4!CR83</f>
        <v/>
      </c>
      <c r="F603" s="3">
        <f>equipo4!CT83</f>
        <v/>
      </c>
      <c r="G603">
        <f>equipo4!CU83</f>
        <v/>
      </c>
      <c r="H603">
        <f>equipo4!CV83</f>
        <v/>
      </c>
      <c r="I603">
        <f>equipo4!CW83</f>
        <v/>
      </c>
      <c r="J603" s="2">
        <f>equipo4!CX83</f>
        <v/>
      </c>
      <c r="AR603">
        <f>A603</f>
        <v/>
      </c>
      <c r="AS603">
        <f>J603</f>
        <v/>
      </c>
      <c r="AT603">
        <f>IF(AS603&gt;0,AS603,999999)</f>
        <v/>
      </c>
      <c r="AU603">
        <f>AT603*10000+ROW()</f>
        <v/>
      </c>
      <c r="AV603">
        <f>A603</f>
        <v/>
      </c>
      <c r="AW603">
        <f>D603</f>
        <v/>
      </c>
      <c r="AX603">
        <f>AW603</f>
        <v/>
      </c>
      <c r="AY603">
        <f>AX603*10000-ROW()</f>
        <v/>
      </c>
      <c r="AZ603">
        <f>A603</f>
        <v/>
      </c>
      <c r="BA603">
        <f>H603</f>
        <v/>
      </c>
      <c r="BB603">
        <f>BA603</f>
        <v/>
      </c>
      <c r="BC603">
        <f>BB603*10000-ROW()</f>
        <v/>
      </c>
      <c r="BD603">
        <f>A603</f>
        <v/>
      </c>
      <c r="BE603">
        <f>F603</f>
        <v/>
      </c>
      <c r="BF603">
        <f>BE603</f>
        <v/>
      </c>
      <c r="BG603">
        <f>BF603*10000-ROW()</f>
        <v/>
      </c>
      <c r="BH603">
        <f>A603</f>
        <v/>
      </c>
      <c r="BI603">
        <f>I603</f>
        <v/>
      </c>
      <c r="BJ603">
        <f>IF(BI603&gt;0,BI603,999999)</f>
        <v/>
      </c>
      <c r="BK603">
        <f>BJ603*10000+ROW()</f>
        <v/>
      </c>
    </row>
    <row r="604">
      <c r="A604">
        <f>equipo4!A84</f>
        <v/>
      </c>
      <c r="B604">
        <f>equipo4!$A$6</f>
        <v/>
      </c>
      <c r="C604">
        <f>equipo4!CP84</f>
        <v/>
      </c>
      <c r="D604">
        <f>equipo4!CQ84</f>
        <v/>
      </c>
      <c r="E604">
        <f>equipo4!CR84</f>
        <v/>
      </c>
      <c r="F604" s="3">
        <f>equipo4!CT84</f>
        <v/>
      </c>
      <c r="G604">
        <f>equipo4!CU84</f>
        <v/>
      </c>
      <c r="H604">
        <f>equipo4!CV84</f>
        <v/>
      </c>
      <c r="I604">
        <f>equipo4!CW84</f>
        <v/>
      </c>
      <c r="J604" s="2">
        <f>equipo4!CX84</f>
        <v/>
      </c>
      <c r="AR604">
        <f>A604</f>
        <v/>
      </c>
      <c r="AS604">
        <f>J604</f>
        <v/>
      </c>
      <c r="AT604">
        <f>IF(AS604&gt;0,AS604,999999)</f>
        <v/>
      </c>
      <c r="AU604">
        <f>AT604*10000+ROW()</f>
        <v/>
      </c>
      <c r="AV604">
        <f>A604</f>
        <v/>
      </c>
      <c r="AW604">
        <f>D604</f>
        <v/>
      </c>
      <c r="AX604">
        <f>AW604</f>
        <v/>
      </c>
      <c r="AY604">
        <f>AX604*10000-ROW()</f>
        <v/>
      </c>
      <c r="AZ604">
        <f>A604</f>
        <v/>
      </c>
      <c r="BA604">
        <f>H604</f>
        <v/>
      </c>
      <c r="BB604">
        <f>BA604</f>
        <v/>
      </c>
      <c r="BC604">
        <f>BB604*10000-ROW()</f>
        <v/>
      </c>
      <c r="BD604">
        <f>A604</f>
        <v/>
      </c>
      <c r="BE604">
        <f>F604</f>
        <v/>
      </c>
      <c r="BF604">
        <f>BE604</f>
        <v/>
      </c>
      <c r="BG604">
        <f>BF604*10000-ROW()</f>
        <v/>
      </c>
      <c r="BH604">
        <f>A604</f>
        <v/>
      </c>
      <c r="BI604">
        <f>I604</f>
        <v/>
      </c>
      <c r="BJ604">
        <f>IF(BI604&gt;0,BI604,999999)</f>
        <v/>
      </c>
      <c r="BK604">
        <f>BJ604*10000+ROW()</f>
        <v/>
      </c>
    </row>
    <row r="605">
      <c r="A605">
        <f>equipo4!A85</f>
        <v/>
      </c>
      <c r="B605">
        <f>equipo4!$A$6</f>
        <v/>
      </c>
      <c r="C605">
        <f>equipo4!CP85</f>
        <v/>
      </c>
      <c r="D605">
        <f>equipo4!CQ85</f>
        <v/>
      </c>
      <c r="E605">
        <f>equipo4!CR85</f>
        <v/>
      </c>
      <c r="F605" s="3">
        <f>equipo4!CT85</f>
        <v/>
      </c>
      <c r="G605">
        <f>equipo4!CU85</f>
        <v/>
      </c>
      <c r="H605">
        <f>equipo4!CV85</f>
        <v/>
      </c>
      <c r="I605">
        <f>equipo4!CW85</f>
        <v/>
      </c>
      <c r="J605" s="2">
        <f>equipo4!CX85</f>
        <v/>
      </c>
      <c r="AR605">
        <f>A605</f>
        <v/>
      </c>
      <c r="AS605">
        <f>J605</f>
        <v/>
      </c>
      <c r="AT605">
        <f>IF(AS605&gt;0,AS605,999999)</f>
        <v/>
      </c>
      <c r="AU605">
        <f>AT605*10000+ROW()</f>
        <v/>
      </c>
      <c r="AV605">
        <f>A605</f>
        <v/>
      </c>
      <c r="AW605">
        <f>D605</f>
        <v/>
      </c>
      <c r="AX605">
        <f>AW605</f>
        <v/>
      </c>
      <c r="AY605">
        <f>AX605*10000-ROW()</f>
        <v/>
      </c>
      <c r="AZ605">
        <f>A605</f>
        <v/>
      </c>
      <c r="BA605">
        <f>H605</f>
        <v/>
      </c>
      <c r="BB605">
        <f>BA605</f>
        <v/>
      </c>
      <c r="BC605">
        <f>BB605*10000-ROW()</f>
        <v/>
      </c>
      <c r="BD605">
        <f>A605</f>
        <v/>
      </c>
      <c r="BE605">
        <f>F605</f>
        <v/>
      </c>
      <c r="BF605">
        <f>BE605</f>
        <v/>
      </c>
      <c r="BG605">
        <f>BF605*10000-ROW()</f>
        <v/>
      </c>
      <c r="BH605">
        <f>A605</f>
        <v/>
      </c>
      <c r="BI605">
        <f>I605</f>
        <v/>
      </c>
      <c r="BJ605">
        <f>IF(BI605&gt;0,BI605,999999)</f>
        <v/>
      </c>
      <c r="BK605">
        <f>BJ605*10000+ROW()</f>
        <v/>
      </c>
    </row>
    <row r="606">
      <c r="A606">
        <f>equipo4!A86</f>
        <v/>
      </c>
      <c r="B606">
        <f>equipo4!$A$6</f>
        <v/>
      </c>
      <c r="C606">
        <f>equipo4!CP86</f>
        <v/>
      </c>
      <c r="D606">
        <f>equipo4!CQ86</f>
        <v/>
      </c>
      <c r="E606">
        <f>equipo4!CR86</f>
        <v/>
      </c>
      <c r="F606" s="3">
        <f>equipo4!CT86</f>
        <v/>
      </c>
      <c r="G606">
        <f>equipo4!CU86</f>
        <v/>
      </c>
      <c r="H606">
        <f>equipo4!CV86</f>
        <v/>
      </c>
      <c r="I606">
        <f>equipo4!CW86</f>
        <v/>
      </c>
      <c r="J606" s="2">
        <f>equipo4!CX86</f>
        <v/>
      </c>
      <c r="AR606">
        <f>A606</f>
        <v/>
      </c>
      <c r="AS606">
        <f>J606</f>
        <v/>
      </c>
      <c r="AT606">
        <f>IF(AS606&gt;0,AS606,999999)</f>
        <v/>
      </c>
      <c r="AU606">
        <f>AT606*10000+ROW()</f>
        <v/>
      </c>
      <c r="AV606">
        <f>A606</f>
        <v/>
      </c>
      <c r="AW606">
        <f>D606</f>
        <v/>
      </c>
      <c r="AX606">
        <f>AW606</f>
        <v/>
      </c>
      <c r="AY606">
        <f>AX606*10000-ROW()</f>
        <v/>
      </c>
      <c r="AZ606">
        <f>A606</f>
        <v/>
      </c>
      <c r="BA606">
        <f>H606</f>
        <v/>
      </c>
      <c r="BB606">
        <f>BA606</f>
        <v/>
      </c>
      <c r="BC606">
        <f>BB606*10000-ROW()</f>
        <v/>
      </c>
      <c r="BD606">
        <f>A606</f>
        <v/>
      </c>
      <c r="BE606">
        <f>F606</f>
        <v/>
      </c>
      <c r="BF606">
        <f>BE606</f>
        <v/>
      </c>
      <c r="BG606">
        <f>BF606*10000-ROW()</f>
        <v/>
      </c>
      <c r="BH606">
        <f>A606</f>
        <v/>
      </c>
      <c r="BI606">
        <f>I606</f>
        <v/>
      </c>
      <c r="BJ606">
        <f>IF(BI606&gt;0,BI606,999999)</f>
        <v/>
      </c>
      <c r="BK606">
        <f>BJ606*10000+ROW()</f>
        <v/>
      </c>
    </row>
    <row r="607">
      <c r="A607">
        <f>equipo4!A87</f>
        <v/>
      </c>
      <c r="B607">
        <f>equipo4!$A$6</f>
        <v/>
      </c>
      <c r="C607">
        <f>equipo4!CP87</f>
        <v/>
      </c>
      <c r="D607">
        <f>equipo4!CQ87</f>
        <v/>
      </c>
      <c r="E607">
        <f>equipo4!CR87</f>
        <v/>
      </c>
      <c r="F607" s="3">
        <f>equipo4!CT87</f>
        <v/>
      </c>
      <c r="G607">
        <f>equipo4!CU87</f>
        <v/>
      </c>
      <c r="H607">
        <f>equipo4!CV87</f>
        <v/>
      </c>
      <c r="I607">
        <f>equipo4!CW87</f>
        <v/>
      </c>
      <c r="J607" s="2">
        <f>equipo4!CX87</f>
        <v/>
      </c>
      <c r="AR607">
        <f>A607</f>
        <v/>
      </c>
      <c r="AS607">
        <f>J607</f>
        <v/>
      </c>
      <c r="AT607">
        <f>IF(AS607&gt;0,AS607,999999)</f>
        <v/>
      </c>
      <c r="AU607">
        <f>AT607*10000+ROW()</f>
        <v/>
      </c>
      <c r="AV607">
        <f>A607</f>
        <v/>
      </c>
      <c r="AW607">
        <f>D607</f>
        <v/>
      </c>
      <c r="AX607">
        <f>AW607</f>
        <v/>
      </c>
      <c r="AY607">
        <f>AX607*10000-ROW()</f>
        <v/>
      </c>
      <c r="AZ607">
        <f>A607</f>
        <v/>
      </c>
      <c r="BA607">
        <f>H607</f>
        <v/>
      </c>
      <c r="BB607">
        <f>BA607</f>
        <v/>
      </c>
      <c r="BC607">
        <f>BB607*10000-ROW()</f>
        <v/>
      </c>
      <c r="BD607">
        <f>A607</f>
        <v/>
      </c>
      <c r="BE607">
        <f>F607</f>
        <v/>
      </c>
      <c r="BF607">
        <f>BE607</f>
        <v/>
      </c>
      <c r="BG607">
        <f>BF607*10000-ROW()</f>
        <v/>
      </c>
      <c r="BH607">
        <f>A607</f>
        <v/>
      </c>
      <c r="BI607">
        <f>I607</f>
        <v/>
      </c>
      <c r="BJ607">
        <f>IF(BI607&gt;0,BI607,999999)</f>
        <v/>
      </c>
      <c r="BK607">
        <f>BJ607*10000+ROW()</f>
        <v/>
      </c>
    </row>
    <row r="608">
      <c r="A608">
        <f>equipo4!A88</f>
        <v/>
      </c>
      <c r="B608">
        <f>equipo4!$A$6</f>
        <v/>
      </c>
      <c r="C608">
        <f>equipo4!CP88</f>
        <v/>
      </c>
      <c r="D608">
        <f>equipo4!CQ88</f>
        <v/>
      </c>
      <c r="E608">
        <f>equipo4!CR88</f>
        <v/>
      </c>
      <c r="F608" s="3">
        <f>equipo4!CT88</f>
        <v/>
      </c>
      <c r="G608">
        <f>equipo4!CU88</f>
        <v/>
      </c>
      <c r="H608">
        <f>equipo4!CV88</f>
        <v/>
      </c>
      <c r="I608">
        <f>equipo4!CW88</f>
        <v/>
      </c>
      <c r="J608" s="2">
        <f>equipo4!CX88</f>
        <v/>
      </c>
      <c r="AR608">
        <f>A608</f>
        <v/>
      </c>
      <c r="AS608">
        <f>J608</f>
        <v/>
      </c>
      <c r="AT608">
        <f>IF(AS608&gt;0,AS608,999999)</f>
        <v/>
      </c>
      <c r="AU608">
        <f>AT608*10000+ROW()</f>
        <v/>
      </c>
      <c r="AV608">
        <f>A608</f>
        <v/>
      </c>
      <c r="AW608">
        <f>D608</f>
        <v/>
      </c>
      <c r="AX608">
        <f>AW608</f>
        <v/>
      </c>
      <c r="AY608">
        <f>AX608*10000-ROW()</f>
        <v/>
      </c>
      <c r="AZ608">
        <f>A608</f>
        <v/>
      </c>
      <c r="BA608">
        <f>H608</f>
        <v/>
      </c>
      <c r="BB608">
        <f>BA608</f>
        <v/>
      </c>
      <c r="BC608">
        <f>BB608*10000-ROW()</f>
        <v/>
      </c>
      <c r="BD608">
        <f>A608</f>
        <v/>
      </c>
      <c r="BE608">
        <f>F608</f>
        <v/>
      </c>
      <c r="BF608">
        <f>BE608</f>
        <v/>
      </c>
      <c r="BG608">
        <f>BF608*10000-ROW()</f>
        <v/>
      </c>
      <c r="BH608">
        <f>A608</f>
        <v/>
      </c>
      <c r="BI608">
        <f>I608</f>
        <v/>
      </c>
      <c r="BJ608">
        <f>IF(BI608&gt;0,BI608,999999)</f>
        <v/>
      </c>
      <c r="BK608">
        <f>BJ608*10000+ROW()</f>
        <v/>
      </c>
    </row>
    <row r="609">
      <c r="A609">
        <f>equipo4!A89</f>
        <v/>
      </c>
      <c r="B609">
        <f>equipo4!$A$6</f>
        <v/>
      </c>
      <c r="C609">
        <f>equipo4!CP89</f>
        <v/>
      </c>
      <c r="D609">
        <f>equipo4!CQ89</f>
        <v/>
      </c>
      <c r="E609">
        <f>equipo4!CR89</f>
        <v/>
      </c>
      <c r="F609" s="3">
        <f>equipo4!CT89</f>
        <v/>
      </c>
      <c r="G609">
        <f>equipo4!CU89</f>
        <v/>
      </c>
      <c r="H609">
        <f>equipo4!CV89</f>
        <v/>
      </c>
      <c r="I609">
        <f>equipo4!CW89</f>
        <v/>
      </c>
      <c r="J609" s="2">
        <f>equipo4!CX89</f>
        <v/>
      </c>
      <c r="AR609">
        <f>A609</f>
        <v/>
      </c>
      <c r="AS609">
        <f>J609</f>
        <v/>
      </c>
      <c r="AT609">
        <f>IF(AS609&gt;0,AS609,999999)</f>
        <v/>
      </c>
      <c r="AU609">
        <f>AT609*10000+ROW()</f>
        <v/>
      </c>
      <c r="AV609">
        <f>A609</f>
        <v/>
      </c>
      <c r="AW609">
        <f>D609</f>
        <v/>
      </c>
      <c r="AX609">
        <f>AW609</f>
        <v/>
      </c>
      <c r="AY609">
        <f>AX609*10000-ROW()</f>
        <v/>
      </c>
      <c r="AZ609">
        <f>A609</f>
        <v/>
      </c>
      <c r="BA609">
        <f>H609</f>
        <v/>
      </c>
      <c r="BB609">
        <f>BA609</f>
        <v/>
      </c>
      <c r="BC609">
        <f>BB609*10000-ROW()</f>
        <v/>
      </c>
      <c r="BD609">
        <f>A609</f>
        <v/>
      </c>
      <c r="BE609">
        <f>F609</f>
        <v/>
      </c>
      <c r="BF609">
        <f>BE609</f>
        <v/>
      </c>
      <c r="BG609">
        <f>BF609*10000-ROW()</f>
        <v/>
      </c>
      <c r="BH609">
        <f>A609</f>
        <v/>
      </c>
      <c r="BI609">
        <f>I609</f>
        <v/>
      </c>
      <c r="BJ609">
        <f>IF(BI609&gt;0,BI609,999999)</f>
        <v/>
      </c>
      <c r="BK609">
        <f>BJ609*10000+ROW()</f>
        <v/>
      </c>
    </row>
    <row r="610">
      <c r="A610">
        <f>equipo4!A90</f>
        <v/>
      </c>
      <c r="B610">
        <f>equipo4!$A$6</f>
        <v/>
      </c>
      <c r="C610">
        <f>equipo4!CP90</f>
        <v/>
      </c>
      <c r="D610">
        <f>equipo4!CQ90</f>
        <v/>
      </c>
      <c r="E610">
        <f>equipo4!CR90</f>
        <v/>
      </c>
      <c r="F610" s="3">
        <f>equipo4!CT90</f>
        <v/>
      </c>
      <c r="G610">
        <f>equipo4!CU90</f>
        <v/>
      </c>
      <c r="H610">
        <f>equipo4!CV90</f>
        <v/>
      </c>
      <c r="I610">
        <f>equipo4!CW90</f>
        <v/>
      </c>
      <c r="J610" s="2">
        <f>equipo4!CX90</f>
        <v/>
      </c>
      <c r="AR610">
        <f>A610</f>
        <v/>
      </c>
      <c r="AS610">
        <f>J610</f>
        <v/>
      </c>
      <c r="AT610">
        <f>IF(AS610&gt;0,AS610,999999)</f>
        <v/>
      </c>
      <c r="AU610">
        <f>AT610*10000+ROW()</f>
        <v/>
      </c>
      <c r="AV610">
        <f>A610</f>
        <v/>
      </c>
      <c r="AW610">
        <f>D610</f>
        <v/>
      </c>
      <c r="AX610">
        <f>AW610</f>
        <v/>
      </c>
      <c r="AY610">
        <f>AX610*10000-ROW()</f>
        <v/>
      </c>
      <c r="AZ610">
        <f>A610</f>
        <v/>
      </c>
      <c r="BA610">
        <f>H610</f>
        <v/>
      </c>
      <c r="BB610">
        <f>BA610</f>
        <v/>
      </c>
      <c r="BC610">
        <f>BB610*10000-ROW()</f>
        <v/>
      </c>
      <c r="BD610">
        <f>A610</f>
        <v/>
      </c>
      <c r="BE610">
        <f>F610</f>
        <v/>
      </c>
      <c r="BF610">
        <f>BE610</f>
        <v/>
      </c>
      <c r="BG610">
        <f>BF610*10000-ROW()</f>
        <v/>
      </c>
      <c r="BH610">
        <f>A610</f>
        <v/>
      </c>
      <c r="BI610">
        <f>I610</f>
        <v/>
      </c>
      <c r="BJ610">
        <f>IF(BI610&gt;0,BI610,999999)</f>
        <v/>
      </c>
      <c r="BK610">
        <f>BJ610*10000+ROW()</f>
        <v/>
      </c>
    </row>
    <row r="611">
      <c r="A611">
        <f>equipo5!A66</f>
        <v/>
      </c>
      <c r="B611">
        <f>equipo5!$A$6</f>
        <v/>
      </c>
      <c r="C611">
        <f>equipo5!CP66</f>
        <v/>
      </c>
      <c r="D611">
        <f>equipo5!CQ66</f>
        <v/>
      </c>
      <c r="E611">
        <f>equipo5!CR66</f>
        <v/>
      </c>
      <c r="F611" s="3">
        <f>equipo5!CT66</f>
        <v/>
      </c>
      <c r="G611">
        <f>equipo5!CU66</f>
        <v/>
      </c>
      <c r="H611">
        <f>equipo5!CV66</f>
        <v/>
      </c>
      <c r="I611">
        <f>equipo5!CW66</f>
        <v/>
      </c>
      <c r="J611" s="2">
        <f>equipo5!CX66</f>
        <v/>
      </c>
      <c r="AR611">
        <f>A611</f>
        <v/>
      </c>
      <c r="AS611">
        <f>J611</f>
        <v/>
      </c>
      <c r="AT611">
        <f>IF(AS611&gt;0,AS611,999999)</f>
        <v/>
      </c>
      <c r="AU611">
        <f>AT611*10000+ROW()</f>
        <v/>
      </c>
      <c r="AV611">
        <f>A611</f>
        <v/>
      </c>
      <c r="AW611">
        <f>D611</f>
        <v/>
      </c>
      <c r="AX611">
        <f>AW611</f>
        <v/>
      </c>
      <c r="AY611">
        <f>AX611*10000-ROW()</f>
        <v/>
      </c>
      <c r="AZ611">
        <f>A611</f>
        <v/>
      </c>
      <c r="BA611">
        <f>H611</f>
        <v/>
      </c>
      <c r="BB611">
        <f>BA611</f>
        <v/>
      </c>
      <c r="BC611">
        <f>BB611*10000-ROW()</f>
        <v/>
      </c>
      <c r="BD611">
        <f>A611</f>
        <v/>
      </c>
      <c r="BE611">
        <f>F611</f>
        <v/>
      </c>
      <c r="BF611">
        <f>BE611</f>
        <v/>
      </c>
      <c r="BG611">
        <f>BF611*10000-ROW()</f>
        <v/>
      </c>
      <c r="BH611">
        <f>A611</f>
        <v/>
      </c>
      <c r="BI611">
        <f>I611</f>
        <v/>
      </c>
      <c r="BJ611">
        <f>IF(BI611&gt;0,BI611,999999)</f>
        <v/>
      </c>
      <c r="BK611">
        <f>BJ611*10000+ROW()</f>
        <v/>
      </c>
    </row>
    <row r="612">
      <c r="A612">
        <f>equipo5!A67</f>
        <v/>
      </c>
      <c r="B612">
        <f>equipo5!$A$6</f>
        <v/>
      </c>
      <c r="C612">
        <f>equipo5!CP67</f>
        <v/>
      </c>
      <c r="D612">
        <f>equipo5!CQ67</f>
        <v/>
      </c>
      <c r="E612">
        <f>equipo5!CR67</f>
        <v/>
      </c>
      <c r="F612" s="3">
        <f>equipo5!CT67</f>
        <v/>
      </c>
      <c r="G612">
        <f>equipo5!CU67</f>
        <v/>
      </c>
      <c r="H612">
        <f>equipo5!CV67</f>
        <v/>
      </c>
      <c r="I612">
        <f>equipo5!CW67</f>
        <v/>
      </c>
      <c r="J612" s="2">
        <f>equipo5!CX67</f>
        <v/>
      </c>
      <c r="AR612">
        <f>A612</f>
        <v/>
      </c>
      <c r="AS612">
        <f>J612</f>
        <v/>
      </c>
      <c r="AT612">
        <f>IF(AS612&gt;0,AS612,999999)</f>
        <v/>
      </c>
      <c r="AU612">
        <f>AT612*10000+ROW()</f>
        <v/>
      </c>
      <c r="AV612">
        <f>A612</f>
        <v/>
      </c>
      <c r="AW612">
        <f>D612</f>
        <v/>
      </c>
      <c r="AX612">
        <f>AW612</f>
        <v/>
      </c>
      <c r="AY612">
        <f>AX612*10000-ROW()</f>
        <v/>
      </c>
      <c r="AZ612">
        <f>A612</f>
        <v/>
      </c>
      <c r="BA612">
        <f>H612</f>
        <v/>
      </c>
      <c r="BB612">
        <f>BA612</f>
        <v/>
      </c>
      <c r="BC612">
        <f>BB612*10000-ROW()</f>
        <v/>
      </c>
      <c r="BD612">
        <f>A612</f>
        <v/>
      </c>
      <c r="BE612">
        <f>F612</f>
        <v/>
      </c>
      <c r="BF612">
        <f>BE612</f>
        <v/>
      </c>
      <c r="BG612">
        <f>BF612*10000-ROW()</f>
        <v/>
      </c>
      <c r="BH612">
        <f>A612</f>
        <v/>
      </c>
      <c r="BI612">
        <f>I612</f>
        <v/>
      </c>
      <c r="BJ612">
        <f>IF(BI612&gt;0,BI612,999999)</f>
        <v/>
      </c>
      <c r="BK612">
        <f>BJ612*10000+ROW()</f>
        <v/>
      </c>
    </row>
    <row r="613">
      <c r="A613">
        <f>equipo5!A68</f>
        <v/>
      </c>
      <c r="B613">
        <f>equipo5!$A$6</f>
        <v/>
      </c>
      <c r="C613">
        <f>equipo5!CP68</f>
        <v/>
      </c>
      <c r="D613">
        <f>equipo5!CQ68</f>
        <v/>
      </c>
      <c r="E613">
        <f>equipo5!CR68</f>
        <v/>
      </c>
      <c r="F613" s="3">
        <f>equipo5!CT68</f>
        <v/>
      </c>
      <c r="G613">
        <f>equipo5!CU68</f>
        <v/>
      </c>
      <c r="H613">
        <f>equipo5!CV68</f>
        <v/>
      </c>
      <c r="I613">
        <f>equipo5!CW68</f>
        <v/>
      </c>
      <c r="J613" s="2">
        <f>equipo5!CX68</f>
        <v/>
      </c>
      <c r="AR613">
        <f>A613</f>
        <v/>
      </c>
      <c r="AS613">
        <f>J613</f>
        <v/>
      </c>
      <c r="AT613">
        <f>IF(AS613&gt;0,AS613,999999)</f>
        <v/>
      </c>
      <c r="AU613">
        <f>AT613*10000+ROW()</f>
        <v/>
      </c>
      <c r="AV613">
        <f>A613</f>
        <v/>
      </c>
      <c r="AW613">
        <f>D613</f>
        <v/>
      </c>
      <c r="AX613">
        <f>AW613</f>
        <v/>
      </c>
      <c r="AY613">
        <f>AX613*10000-ROW()</f>
        <v/>
      </c>
      <c r="AZ613">
        <f>A613</f>
        <v/>
      </c>
      <c r="BA613">
        <f>H613</f>
        <v/>
      </c>
      <c r="BB613">
        <f>BA613</f>
        <v/>
      </c>
      <c r="BC613">
        <f>BB613*10000-ROW()</f>
        <v/>
      </c>
      <c r="BD613">
        <f>A613</f>
        <v/>
      </c>
      <c r="BE613">
        <f>F613</f>
        <v/>
      </c>
      <c r="BF613">
        <f>BE613</f>
        <v/>
      </c>
      <c r="BG613">
        <f>BF613*10000-ROW()</f>
        <v/>
      </c>
      <c r="BH613">
        <f>A613</f>
        <v/>
      </c>
      <c r="BI613">
        <f>I613</f>
        <v/>
      </c>
      <c r="BJ613">
        <f>IF(BI613&gt;0,BI613,999999)</f>
        <v/>
      </c>
      <c r="BK613">
        <f>BJ613*10000+ROW()</f>
        <v/>
      </c>
    </row>
    <row r="614">
      <c r="A614">
        <f>equipo5!A69</f>
        <v/>
      </c>
      <c r="B614">
        <f>equipo5!$A$6</f>
        <v/>
      </c>
      <c r="C614">
        <f>equipo5!CP69</f>
        <v/>
      </c>
      <c r="D614">
        <f>equipo5!CQ69</f>
        <v/>
      </c>
      <c r="E614">
        <f>equipo5!CR69</f>
        <v/>
      </c>
      <c r="F614" s="3">
        <f>equipo5!CT69</f>
        <v/>
      </c>
      <c r="G614">
        <f>equipo5!CU69</f>
        <v/>
      </c>
      <c r="H614">
        <f>equipo5!CV69</f>
        <v/>
      </c>
      <c r="I614">
        <f>equipo5!CW69</f>
        <v/>
      </c>
      <c r="J614" s="2">
        <f>equipo5!CX69</f>
        <v/>
      </c>
      <c r="AR614">
        <f>A614</f>
        <v/>
      </c>
      <c r="AS614">
        <f>J614</f>
        <v/>
      </c>
      <c r="AT614">
        <f>IF(AS614&gt;0,AS614,999999)</f>
        <v/>
      </c>
      <c r="AU614">
        <f>AT614*10000+ROW()</f>
        <v/>
      </c>
      <c r="AV614">
        <f>A614</f>
        <v/>
      </c>
      <c r="AW614">
        <f>D614</f>
        <v/>
      </c>
      <c r="AX614">
        <f>AW614</f>
        <v/>
      </c>
      <c r="AY614">
        <f>AX614*10000-ROW()</f>
        <v/>
      </c>
      <c r="AZ614">
        <f>A614</f>
        <v/>
      </c>
      <c r="BA614">
        <f>H614</f>
        <v/>
      </c>
      <c r="BB614">
        <f>BA614</f>
        <v/>
      </c>
      <c r="BC614">
        <f>BB614*10000-ROW()</f>
        <v/>
      </c>
      <c r="BD614">
        <f>A614</f>
        <v/>
      </c>
      <c r="BE614">
        <f>F614</f>
        <v/>
      </c>
      <c r="BF614">
        <f>BE614</f>
        <v/>
      </c>
      <c r="BG614">
        <f>BF614*10000-ROW()</f>
        <v/>
      </c>
      <c r="BH614">
        <f>A614</f>
        <v/>
      </c>
      <c r="BI614">
        <f>I614</f>
        <v/>
      </c>
      <c r="BJ614">
        <f>IF(BI614&gt;0,BI614,999999)</f>
        <v/>
      </c>
      <c r="BK614">
        <f>BJ614*10000+ROW()</f>
        <v/>
      </c>
    </row>
    <row r="615">
      <c r="A615">
        <f>equipo5!A70</f>
        <v/>
      </c>
      <c r="B615">
        <f>equipo5!$A$6</f>
        <v/>
      </c>
      <c r="C615">
        <f>equipo5!CP70</f>
        <v/>
      </c>
      <c r="D615">
        <f>equipo5!CQ70</f>
        <v/>
      </c>
      <c r="E615">
        <f>equipo5!CR70</f>
        <v/>
      </c>
      <c r="F615" s="3">
        <f>equipo5!CT70</f>
        <v/>
      </c>
      <c r="G615">
        <f>equipo5!CU70</f>
        <v/>
      </c>
      <c r="H615">
        <f>equipo5!CV70</f>
        <v/>
      </c>
      <c r="I615">
        <f>equipo5!CW70</f>
        <v/>
      </c>
      <c r="J615" s="2">
        <f>equipo5!CX70</f>
        <v/>
      </c>
      <c r="AR615">
        <f>A615</f>
        <v/>
      </c>
      <c r="AS615">
        <f>J615</f>
        <v/>
      </c>
      <c r="AT615">
        <f>IF(AS615&gt;0,AS615,999999)</f>
        <v/>
      </c>
      <c r="AU615">
        <f>AT615*10000+ROW()</f>
        <v/>
      </c>
      <c r="AV615">
        <f>A615</f>
        <v/>
      </c>
      <c r="AW615">
        <f>D615</f>
        <v/>
      </c>
      <c r="AX615">
        <f>AW615</f>
        <v/>
      </c>
      <c r="AY615">
        <f>AX615*10000-ROW()</f>
        <v/>
      </c>
      <c r="AZ615">
        <f>A615</f>
        <v/>
      </c>
      <c r="BA615">
        <f>H615</f>
        <v/>
      </c>
      <c r="BB615">
        <f>BA615</f>
        <v/>
      </c>
      <c r="BC615">
        <f>BB615*10000-ROW()</f>
        <v/>
      </c>
      <c r="BD615">
        <f>A615</f>
        <v/>
      </c>
      <c r="BE615">
        <f>F615</f>
        <v/>
      </c>
      <c r="BF615">
        <f>BE615</f>
        <v/>
      </c>
      <c r="BG615">
        <f>BF615*10000-ROW()</f>
        <v/>
      </c>
      <c r="BH615">
        <f>A615</f>
        <v/>
      </c>
      <c r="BI615">
        <f>I615</f>
        <v/>
      </c>
      <c r="BJ615">
        <f>IF(BI615&gt;0,BI615,999999)</f>
        <v/>
      </c>
      <c r="BK615">
        <f>BJ615*10000+ROW()</f>
        <v/>
      </c>
    </row>
    <row r="616">
      <c r="A616">
        <f>equipo5!A71</f>
        <v/>
      </c>
      <c r="B616">
        <f>equipo5!$A$6</f>
        <v/>
      </c>
      <c r="C616">
        <f>equipo5!CP71</f>
        <v/>
      </c>
      <c r="D616">
        <f>equipo5!CQ71</f>
        <v/>
      </c>
      <c r="E616">
        <f>equipo5!CR71</f>
        <v/>
      </c>
      <c r="F616" s="3">
        <f>equipo5!CT71</f>
        <v/>
      </c>
      <c r="G616">
        <f>equipo5!CU71</f>
        <v/>
      </c>
      <c r="H616">
        <f>equipo5!CV71</f>
        <v/>
      </c>
      <c r="I616">
        <f>equipo5!CW71</f>
        <v/>
      </c>
      <c r="J616" s="2">
        <f>equipo5!CX71</f>
        <v/>
      </c>
      <c r="AR616">
        <f>A616</f>
        <v/>
      </c>
      <c r="AS616">
        <f>J616</f>
        <v/>
      </c>
      <c r="AT616">
        <f>IF(AS616&gt;0,AS616,999999)</f>
        <v/>
      </c>
      <c r="AU616">
        <f>AT616*10000+ROW()</f>
        <v/>
      </c>
      <c r="AV616">
        <f>A616</f>
        <v/>
      </c>
      <c r="AW616">
        <f>D616</f>
        <v/>
      </c>
      <c r="AX616">
        <f>AW616</f>
        <v/>
      </c>
      <c r="AY616">
        <f>AX616*10000-ROW()</f>
        <v/>
      </c>
      <c r="AZ616">
        <f>A616</f>
        <v/>
      </c>
      <c r="BA616">
        <f>H616</f>
        <v/>
      </c>
      <c r="BB616">
        <f>BA616</f>
        <v/>
      </c>
      <c r="BC616">
        <f>BB616*10000-ROW()</f>
        <v/>
      </c>
      <c r="BD616">
        <f>A616</f>
        <v/>
      </c>
      <c r="BE616">
        <f>F616</f>
        <v/>
      </c>
      <c r="BF616">
        <f>BE616</f>
        <v/>
      </c>
      <c r="BG616">
        <f>BF616*10000-ROW()</f>
        <v/>
      </c>
      <c r="BH616">
        <f>A616</f>
        <v/>
      </c>
      <c r="BI616">
        <f>I616</f>
        <v/>
      </c>
      <c r="BJ616">
        <f>IF(BI616&gt;0,BI616,999999)</f>
        <v/>
      </c>
      <c r="BK616">
        <f>BJ616*10000+ROW()</f>
        <v/>
      </c>
    </row>
    <row r="617">
      <c r="A617">
        <f>equipo5!A72</f>
        <v/>
      </c>
      <c r="B617">
        <f>equipo5!$A$6</f>
        <v/>
      </c>
      <c r="C617">
        <f>equipo5!CP72</f>
        <v/>
      </c>
      <c r="D617">
        <f>equipo5!CQ72</f>
        <v/>
      </c>
      <c r="E617">
        <f>equipo5!CR72</f>
        <v/>
      </c>
      <c r="F617" s="3">
        <f>equipo5!CT72</f>
        <v/>
      </c>
      <c r="G617">
        <f>equipo5!CU72</f>
        <v/>
      </c>
      <c r="H617">
        <f>equipo5!CV72</f>
        <v/>
      </c>
      <c r="I617">
        <f>equipo5!CW72</f>
        <v/>
      </c>
      <c r="J617" s="2">
        <f>equipo5!CX72</f>
        <v/>
      </c>
      <c r="AR617">
        <f>A617</f>
        <v/>
      </c>
      <c r="AS617">
        <f>J617</f>
        <v/>
      </c>
      <c r="AT617">
        <f>IF(AS617&gt;0,AS617,999999)</f>
        <v/>
      </c>
      <c r="AU617">
        <f>AT617*10000+ROW()</f>
        <v/>
      </c>
      <c r="AV617">
        <f>A617</f>
        <v/>
      </c>
      <c r="AW617">
        <f>D617</f>
        <v/>
      </c>
      <c r="AX617">
        <f>AW617</f>
        <v/>
      </c>
      <c r="AY617">
        <f>AX617*10000-ROW()</f>
        <v/>
      </c>
      <c r="AZ617">
        <f>A617</f>
        <v/>
      </c>
      <c r="BA617">
        <f>H617</f>
        <v/>
      </c>
      <c r="BB617">
        <f>BA617</f>
        <v/>
      </c>
      <c r="BC617">
        <f>BB617*10000-ROW()</f>
        <v/>
      </c>
      <c r="BD617">
        <f>A617</f>
        <v/>
      </c>
      <c r="BE617">
        <f>F617</f>
        <v/>
      </c>
      <c r="BF617">
        <f>BE617</f>
        <v/>
      </c>
      <c r="BG617">
        <f>BF617*10000-ROW()</f>
        <v/>
      </c>
      <c r="BH617">
        <f>A617</f>
        <v/>
      </c>
      <c r="BI617">
        <f>I617</f>
        <v/>
      </c>
      <c r="BJ617">
        <f>IF(BI617&gt;0,BI617,999999)</f>
        <v/>
      </c>
      <c r="BK617">
        <f>BJ617*10000+ROW()</f>
        <v/>
      </c>
    </row>
    <row r="618">
      <c r="A618">
        <f>equipo5!A73</f>
        <v/>
      </c>
      <c r="B618">
        <f>equipo5!$A$6</f>
        <v/>
      </c>
      <c r="C618">
        <f>equipo5!CP73</f>
        <v/>
      </c>
      <c r="D618">
        <f>equipo5!CQ73</f>
        <v/>
      </c>
      <c r="E618">
        <f>equipo5!CR73</f>
        <v/>
      </c>
      <c r="F618" s="3">
        <f>equipo5!CT73</f>
        <v/>
      </c>
      <c r="G618">
        <f>equipo5!CU73</f>
        <v/>
      </c>
      <c r="H618">
        <f>equipo5!CV73</f>
        <v/>
      </c>
      <c r="I618">
        <f>equipo5!CW73</f>
        <v/>
      </c>
      <c r="J618" s="2">
        <f>equipo5!CX73</f>
        <v/>
      </c>
      <c r="AR618">
        <f>A618</f>
        <v/>
      </c>
      <c r="AS618">
        <f>J618</f>
        <v/>
      </c>
      <c r="AT618">
        <f>IF(AS618&gt;0,AS618,999999)</f>
        <v/>
      </c>
      <c r="AU618">
        <f>AT618*10000+ROW()</f>
        <v/>
      </c>
      <c r="AV618">
        <f>A618</f>
        <v/>
      </c>
      <c r="AW618">
        <f>D618</f>
        <v/>
      </c>
      <c r="AX618">
        <f>AW618</f>
        <v/>
      </c>
      <c r="AY618">
        <f>AX618*10000-ROW()</f>
        <v/>
      </c>
      <c r="AZ618">
        <f>A618</f>
        <v/>
      </c>
      <c r="BA618">
        <f>H618</f>
        <v/>
      </c>
      <c r="BB618">
        <f>BA618</f>
        <v/>
      </c>
      <c r="BC618">
        <f>BB618*10000-ROW()</f>
        <v/>
      </c>
      <c r="BD618">
        <f>A618</f>
        <v/>
      </c>
      <c r="BE618">
        <f>F618</f>
        <v/>
      </c>
      <c r="BF618">
        <f>BE618</f>
        <v/>
      </c>
      <c r="BG618">
        <f>BF618*10000-ROW()</f>
        <v/>
      </c>
      <c r="BH618">
        <f>A618</f>
        <v/>
      </c>
      <c r="BI618">
        <f>I618</f>
        <v/>
      </c>
      <c r="BJ618">
        <f>IF(BI618&gt;0,BI618,999999)</f>
        <v/>
      </c>
      <c r="BK618">
        <f>BJ618*10000+ROW()</f>
        <v/>
      </c>
    </row>
    <row r="619">
      <c r="A619">
        <f>equipo5!A74</f>
        <v/>
      </c>
      <c r="B619">
        <f>equipo5!$A$6</f>
        <v/>
      </c>
      <c r="C619">
        <f>equipo5!CP74</f>
        <v/>
      </c>
      <c r="D619">
        <f>equipo5!CQ74</f>
        <v/>
      </c>
      <c r="E619">
        <f>equipo5!CR74</f>
        <v/>
      </c>
      <c r="F619" s="3">
        <f>equipo5!CT74</f>
        <v/>
      </c>
      <c r="G619">
        <f>equipo5!CU74</f>
        <v/>
      </c>
      <c r="H619">
        <f>equipo5!CV74</f>
        <v/>
      </c>
      <c r="I619">
        <f>equipo5!CW74</f>
        <v/>
      </c>
      <c r="J619" s="2">
        <f>equipo5!CX74</f>
        <v/>
      </c>
      <c r="AR619">
        <f>A619</f>
        <v/>
      </c>
      <c r="AS619">
        <f>J619</f>
        <v/>
      </c>
      <c r="AT619">
        <f>IF(AS619&gt;0,AS619,999999)</f>
        <v/>
      </c>
      <c r="AU619">
        <f>AT619*10000+ROW()</f>
        <v/>
      </c>
      <c r="AV619">
        <f>A619</f>
        <v/>
      </c>
      <c r="AW619">
        <f>D619</f>
        <v/>
      </c>
      <c r="AX619">
        <f>AW619</f>
        <v/>
      </c>
      <c r="AY619">
        <f>AX619*10000-ROW()</f>
        <v/>
      </c>
      <c r="AZ619">
        <f>A619</f>
        <v/>
      </c>
      <c r="BA619">
        <f>H619</f>
        <v/>
      </c>
      <c r="BB619">
        <f>BA619</f>
        <v/>
      </c>
      <c r="BC619">
        <f>BB619*10000-ROW()</f>
        <v/>
      </c>
      <c r="BD619">
        <f>A619</f>
        <v/>
      </c>
      <c r="BE619">
        <f>F619</f>
        <v/>
      </c>
      <c r="BF619">
        <f>BE619</f>
        <v/>
      </c>
      <c r="BG619">
        <f>BF619*10000-ROW()</f>
        <v/>
      </c>
      <c r="BH619">
        <f>A619</f>
        <v/>
      </c>
      <c r="BI619">
        <f>I619</f>
        <v/>
      </c>
      <c r="BJ619">
        <f>IF(BI619&gt;0,BI619,999999)</f>
        <v/>
      </c>
      <c r="BK619">
        <f>BJ619*10000+ROW()</f>
        <v/>
      </c>
    </row>
    <row r="620">
      <c r="A620">
        <f>equipo5!A75</f>
        <v/>
      </c>
      <c r="B620">
        <f>equipo5!$A$6</f>
        <v/>
      </c>
      <c r="C620">
        <f>equipo5!CP75</f>
        <v/>
      </c>
      <c r="D620">
        <f>equipo5!CQ75</f>
        <v/>
      </c>
      <c r="E620">
        <f>equipo5!CR75</f>
        <v/>
      </c>
      <c r="F620" s="3">
        <f>equipo5!CT75</f>
        <v/>
      </c>
      <c r="G620">
        <f>equipo5!CU75</f>
        <v/>
      </c>
      <c r="H620">
        <f>equipo5!CV75</f>
        <v/>
      </c>
      <c r="I620">
        <f>equipo5!CW75</f>
        <v/>
      </c>
      <c r="J620" s="2">
        <f>equipo5!CX75</f>
        <v/>
      </c>
      <c r="AR620">
        <f>A620</f>
        <v/>
      </c>
      <c r="AS620">
        <f>J620</f>
        <v/>
      </c>
      <c r="AT620">
        <f>IF(AS620&gt;0,AS620,999999)</f>
        <v/>
      </c>
      <c r="AU620">
        <f>AT620*10000+ROW()</f>
        <v/>
      </c>
      <c r="AV620">
        <f>A620</f>
        <v/>
      </c>
      <c r="AW620">
        <f>D620</f>
        <v/>
      </c>
      <c r="AX620">
        <f>AW620</f>
        <v/>
      </c>
      <c r="AY620">
        <f>AX620*10000-ROW()</f>
        <v/>
      </c>
      <c r="AZ620">
        <f>A620</f>
        <v/>
      </c>
      <c r="BA620">
        <f>H620</f>
        <v/>
      </c>
      <c r="BB620">
        <f>BA620</f>
        <v/>
      </c>
      <c r="BC620">
        <f>BB620*10000-ROW()</f>
        <v/>
      </c>
      <c r="BD620">
        <f>A620</f>
        <v/>
      </c>
      <c r="BE620">
        <f>F620</f>
        <v/>
      </c>
      <c r="BF620">
        <f>BE620</f>
        <v/>
      </c>
      <c r="BG620">
        <f>BF620*10000-ROW()</f>
        <v/>
      </c>
      <c r="BH620">
        <f>A620</f>
        <v/>
      </c>
      <c r="BI620">
        <f>I620</f>
        <v/>
      </c>
      <c r="BJ620">
        <f>IF(BI620&gt;0,BI620,999999)</f>
        <v/>
      </c>
      <c r="BK620">
        <f>BJ620*10000+ROW()</f>
        <v/>
      </c>
    </row>
    <row r="621">
      <c r="A621">
        <f>equipo5!A76</f>
        <v/>
      </c>
      <c r="B621">
        <f>equipo5!$A$6</f>
        <v/>
      </c>
      <c r="C621">
        <f>equipo5!CP76</f>
        <v/>
      </c>
      <c r="D621">
        <f>equipo5!CQ76</f>
        <v/>
      </c>
      <c r="E621">
        <f>equipo5!CR76</f>
        <v/>
      </c>
      <c r="F621" s="3">
        <f>equipo5!CT76</f>
        <v/>
      </c>
      <c r="G621">
        <f>equipo5!CU76</f>
        <v/>
      </c>
      <c r="H621">
        <f>equipo5!CV76</f>
        <v/>
      </c>
      <c r="I621">
        <f>equipo5!CW76</f>
        <v/>
      </c>
      <c r="J621" s="2">
        <f>equipo5!CX76</f>
        <v/>
      </c>
      <c r="AR621">
        <f>A621</f>
        <v/>
      </c>
      <c r="AS621">
        <f>J621</f>
        <v/>
      </c>
      <c r="AT621">
        <f>IF(AS621&gt;0,AS621,999999)</f>
        <v/>
      </c>
      <c r="AU621">
        <f>AT621*10000+ROW()</f>
        <v/>
      </c>
      <c r="AV621">
        <f>A621</f>
        <v/>
      </c>
      <c r="AW621">
        <f>D621</f>
        <v/>
      </c>
      <c r="AX621">
        <f>AW621</f>
        <v/>
      </c>
      <c r="AY621">
        <f>AX621*10000-ROW()</f>
        <v/>
      </c>
      <c r="AZ621">
        <f>A621</f>
        <v/>
      </c>
      <c r="BA621">
        <f>H621</f>
        <v/>
      </c>
      <c r="BB621">
        <f>BA621</f>
        <v/>
      </c>
      <c r="BC621">
        <f>BB621*10000-ROW()</f>
        <v/>
      </c>
      <c r="BD621">
        <f>A621</f>
        <v/>
      </c>
      <c r="BE621">
        <f>F621</f>
        <v/>
      </c>
      <c r="BF621">
        <f>BE621</f>
        <v/>
      </c>
      <c r="BG621">
        <f>BF621*10000-ROW()</f>
        <v/>
      </c>
      <c r="BH621">
        <f>A621</f>
        <v/>
      </c>
      <c r="BI621">
        <f>I621</f>
        <v/>
      </c>
      <c r="BJ621">
        <f>IF(BI621&gt;0,BI621,999999)</f>
        <v/>
      </c>
      <c r="BK621">
        <f>BJ621*10000+ROW()</f>
        <v/>
      </c>
    </row>
    <row r="622">
      <c r="A622">
        <f>equipo5!A77</f>
        <v/>
      </c>
      <c r="B622">
        <f>equipo5!$A$6</f>
        <v/>
      </c>
      <c r="C622">
        <f>equipo5!CP77</f>
        <v/>
      </c>
      <c r="D622">
        <f>equipo5!CQ77</f>
        <v/>
      </c>
      <c r="E622">
        <f>equipo5!CR77</f>
        <v/>
      </c>
      <c r="F622" s="3">
        <f>equipo5!CT77</f>
        <v/>
      </c>
      <c r="G622">
        <f>equipo5!CU77</f>
        <v/>
      </c>
      <c r="H622">
        <f>equipo5!CV77</f>
        <v/>
      </c>
      <c r="I622">
        <f>equipo5!CW77</f>
        <v/>
      </c>
      <c r="J622" s="2">
        <f>equipo5!CX77</f>
        <v/>
      </c>
      <c r="AR622">
        <f>A622</f>
        <v/>
      </c>
      <c r="AS622">
        <f>J622</f>
        <v/>
      </c>
      <c r="AT622">
        <f>IF(AS622&gt;0,AS622,999999)</f>
        <v/>
      </c>
      <c r="AU622">
        <f>AT622*10000+ROW()</f>
        <v/>
      </c>
      <c r="AV622">
        <f>A622</f>
        <v/>
      </c>
      <c r="AW622">
        <f>D622</f>
        <v/>
      </c>
      <c r="AX622">
        <f>AW622</f>
        <v/>
      </c>
      <c r="AY622">
        <f>AX622*10000-ROW()</f>
        <v/>
      </c>
      <c r="AZ622">
        <f>A622</f>
        <v/>
      </c>
      <c r="BA622">
        <f>H622</f>
        <v/>
      </c>
      <c r="BB622">
        <f>BA622</f>
        <v/>
      </c>
      <c r="BC622">
        <f>BB622*10000-ROW()</f>
        <v/>
      </c>
      <c r="BD622">
        <f>A622</f>
        <v/>
      </c>
      <c r="BE622">
        <f>F622</f>
        <v/>
      </c>
      <c r="BF622">
        <f>BE622</f>
        <v/>
      </c>
      <c r="BG622">
        <f>BF622*10000-ROW()</f>
        <v/>
      </c>
      <c r="BH622">
        <f>A622</f>
        <v/>
      </c>
      <c r="BI622">
        <f>I622</f>
        <v/>
      </c>
      <c r="BJ622">
        <f>IF(BI622&gt;0,BI622,999999)</f>
        <v/>
      </c>
      <c r="BK622">
        <f>BJ622*10000+ROW()</f>
        <v/>
      </c>
    </row>
    <row r="623">
      <c r="A623">
        <f>equipo5!A78</f>
        <v/>
      </c>
      <c r="B623">
        <f>equipo5!$A$6</f>
        <v/>
      </c>
      <c r="C623">
        <f>equipo5!CP78</f>
        <v/>
      </c>
      <c r="D623">
        <f>equipo5!CQ78</f>
        <v/>
      </c>
      <c r="E623">
        <f>equipo5!CR78</f>
        <v/>
      </c>
      <c r="F623" s="3">
        <f>equipo5!CT78</f>
        <v/>
      </c>
      <c r="G623">
        <f>equipo5!CU78</f>
        <v/>
      </c>
      <c r="H623">
        <f>equipo5!CV78</f>
        <v/>
      </c>
      <c r="I623">
        <f>equipo5!CW78</f>
        <v/>
      </c>
      <c r="J623" s="2">
        <f>equipo5!CX78</f>
        <v/>
      </c>
      <c r="AR623">
        <f>A623</f>
        <v/>
      </c>
      <c r="AS623">
        <f>J623</f>
        <v/>
      </c>
      <c r="AT623">
        <f>IF(AS623&gt;0,AS623,999999)</f>
        <v/>
      </c>
      <c r="AU623">
        <f>AT623*10000+ROW()</f>
        <v/>
      </c>
      <c r="AV623">
        <f>A623</f>
        <v/>
      </c>
      <c r="AW623">
        <f>D623</f>
        <v/>
      </c>
      <c r="AX623">
        <f>AW623</f>
        <v/>
      </c>
      <c r="AY623">
        <f>AX623*10000-ROW()</f>
        <v/>
      </c>
      <c r="AZ623">
        <f>A623</f>
        <v/>
      </c>
      <c r="BA623">
        <f>H623</f>
        <v/>
      </c>
      <c r="BB623">
        <f>BA623</f>
        <v/>
      </c>
      <c r="BC623">
        <f>BB623*10000-ROW()</f>
        <v/>
      </c>
      <c r="BD623">
        <f>A623</f>
        <v/>
      </c>
      <c r="BE623">
        <f>F623</f>
        <v/>
      </c>
      <c r="BF623">
        <f>BE623</f>
        <v/>
      </c>
      <c r="BG623">
        <f>BF623*10000-ROW()</f>
        <v/>
      </c>
      <c r="BH623">
        <f>A623</f>
        <v/>
      </c>
      <c r="BI623">
        <f>I623</f>
        <v/>
      </c>
      <c r="BJ623">
        <f>IF(BI623&gt;0,BI623,999999)</f>
        <v/>
      </c>
      <c r="BK623">
        <f>BJ623*10000+ROW()</f>
        <v/>
      </c>
    </row>
    <row r="624">
      <c r="A624">
        <f>equipo5!A79</f>
        <v/>
      </c>
      <c r="B624">
        <f>equipo5!$A$6</f>
        <v/>
      </c>
      <c r="C624">
        <f>equipo5!CP79</f>
        <v/>
      </c>
      <c r="D624">
        <f>equipo5!CQ79</f>
        <v/>
      </c>
      <c r="E624">
        <f>equipo5!CR79</f>
        <v/>
      </c>
      <c r="F624" s="3">
        <f>equipo5!CT79</f>
        <v/>
      </c>
      <c r="G624">
        <f>equipo5!CU79</f>
        <v/>
      </c>
      <c r="H624">
        <f>equipo5!CV79</f>
        <v/>
      </c>
      <c r="I624">
        <f>equipo5!CW79</f>
        <v/>
      </c>
      <c r="J624" s="2">
        <f>equipo5!CX79</f>
        <v/>
      </c>
      <c r="AR624">
        <f>A624</f>
        <v/>
      </c>
      <c r="AS624">
        <f>J624</f>
        <v/>
      </c>
      <c r="AT624">
        <f>IF(AS624&gt;0,AS624,999999)</f>
        <v/>
      </c>
      <c r="AU624">
        <f>AT624*10000+ROW()</f>
        <v/>
      </c>
      <c r="AV624">
        <f>A624</f>
        <v/>
      </c>
      <c r="AW624">
        <f>D624</f>
        <v/>
      </c>
      <c r="AX624">
        <f>AW624</f>
        <v/>
      </c>
      <c r="AY624">
        <f>AX624*10000-ROW()</f>
        <v/>
      </c>
      <c r="AZ624">
        <f>A624</f>
        <v/>
      </c>
      <c r="BA624">
        <f>H624</f>
        <v/>
      </c>
      <c r="BB624">
        <f>BA624</f>
        <v/>
      </c>
      <c r="BC624">
        <f>BB624*10000-ROW()</f>
        <v/>
      </c>
      <c r="BD624">
        <f>A624</f>
        <v/>
      </c>
      <c r="BE624">
        <f>F624</f>
        <v/>
      </c>
      <c r="BF624">
        <f>BE624</f>
        <v/>
      </c>
      <c r="BG624">
        <f>BF624*10000-ROW()</f>
        <v/>
      </c>
      <c r="BH624">
        <f>A624</f>
        <v/>
      </c>
      <c r="BI624">
        <f>I624</f>
        <v/>
      </c>
      <c r="BJ624">
        <f>IF(BI624&gt;0,BI624,999999)</f>
        <v/>
      </c>
      <c r="BK624">
        <f>BJ624*10000+ROW()</f>
        <v/>
      </c>
    </row>
    <row r="625">
      <c r="A625">
        <f>equipo5!A80</f>
        <v/>
      </c>
      <c r="B625">
        <f>equipo5!$A$6</f>
        <v/>
      </c>
      <c r="C625">
        <f>equipo5!CP80</f>
        <v/>
      </c>
      <c r="D625">
        <f>equipo5!CQ80</f>
        <v/>
      </c>
      <c r="E625">
        <f>equipo5!CR80</f>
        <v/>
      </c>
      <c r="F625" s="3">
        <f>equipo5!CT80</f>
        <v/>
      </c>
      <c r="G625">
        <f>equipo5!CU80</f>
        <v/>
      </c>
      <c r="H625">
        <f>equipo5!CV80</f>
        <v/>
      </c>
      <c r="I625">
        <f>equipo5!CW80</f>
        <v/>
      </c>
      <c r="J625" s="2">
        <f>equipo5!CX80</f>
        <v/>
      </c>
      <c r="AR625">
        <f>A625</f>
        <v/>
      </c>
      <c r="AS625">
        <f>J625</f>
        <v/>
      </c>
      <c r="AT625">
        <f>IF(AS625&gt;0,AS625,999999)</f>
        <v/>
      </c>
      <c r="AU625">
        <f>AT625*10000+ROW()</f>
        <v/>
      </c>
      <c r="AV625">
        <f>A625</f>
        <v/>
      </c>
      <c r="AW625">
        <f>D625</f>
        <v/>
      </c>
      <c r="AX625">
        <f>AW625</f>
        <v/>
      </c>
      <c r="AY625">
        <f>AX625*10000-ROW()</f>
        <v/>
      </c>
      <c r="AZ625">
        <f>A625</f>
        <v/>
      </c>
      <c r="BA625">
        <f>H625</f>
        <v/>
      </c>
      <c r="BB625">
        <f>BA625</f>
        <v/>
      </c>
      <c r="BC625">
        <f>BB625*10000-ROW()</f>
        <v/>
      </c>
      <c r="BD625">
        <f>A625</f>
        <v/>
      </c>
      <c r="BE625">
        <f>F625</f>
        <v/>
      </c>
      <c r="BF625">
        <f>BE625</f>
        <v/>
      </c>
      <c r="BG625">
        <f>BF625*10000-ROW()</f>
        <v/>
      </c>
      <c r="BH625">
        <f>A625</f>
        <v/>
      </c>
      <c r="BI625">
        <f>I625</f>
        <v/>
      </c>
      <c r="BJ625">
        <f>IF(BI625&gt;0,BI625,999999)</f>
        <v/>
      </c>
      <c r="BK625">
        <f>BJ625*10000+ROW()</f>
        <v/>
      </c>
    </row>
    <row r="626">
      <c r="A626">
        <f>equipo5!A81</f>
        <v/>
      </c>
      <c r="B626">
        <f>equipo5!$A$6</f>
        <v/>
      </c>
      <c r="C626">
        <f>equipo5!CP81</f>
        <v/>
      </c>
      <c r="D626">
        <f>equipo5!CQ81</f>
        <v/>
      </c>
      <c r="E626">
        <f>equipo5!CR81</f>
        <v/>
      </c>
      <c r="F626" s="3">
        <f>equipo5!CT81</f>
        <v/>
      </c>
      <c r="G626">
        <f>equipo5!CU81</f>
        <v/>
      </c>
      <c r="H626">
        <f>equipo5!CV81</f>
        <v/>
      </c>
      <c r="I626">
        <f>equipo5!CW81</f>
        <v/>
      </c>
      <c r="J626" s="2">
        <f>equipo5!CX81</f>
        <v/>
      </c>
      <c r="AR626">
        <f>A626</f>
        <v/>
      </c>
      <c r="AS626">
        <f>J626</f>
        <v/>
      </c>
      <c r="AT626">
        <f>IF(AS626&gt;0,AS626,999999)</f>
        <v/>
      </c>
      <c r="AU626">
        <f>AT626*10000+ROW()</f>
        <v/>
      </c>
      <c r="AV626">
        <f>A626</f>
        <v/>
      </c>
      <c r="AW626">
        <f>D626</f>
        <v/>
      </c>
      <c r="AX626">
        <f>AW626</f>
        <v/>
      </c>
      <c r="AY626">
        <f>AX626*10000-ROW()</f>
        <v/>
      </c>
      <c r="AZ626">
        <f>A626</f>
        <v/>
      </c>
      <c r="BA626">
        <f>H626</f>
        <v/>
      </c>
      <c r="BB626">
        <f>BA626</f>
        <v/>
      </c>
      <c r="BC626">
        <f>BB626*10000-ROW()</f>
        <v/>
      </c>
      <c r="BD626">
        <f>A626</f>
        <v/>
      </c>
      <c r="BE626">
        <f>F626</f>
        <v/>
      </c>
      <c r="BF626">
        <f>BE626</f>
        <v/>
      </c>
      <c r="BG626">
        <f>BF626*10000-ROW()</f>
        <v/>
      </c>
      <c r="BH626">
        <f>A626</f>
        <v/>
      </c>
      <c r="BI626">
        <f>I626</f>
        <v/>
      </c>
      <c r="BJ626">
        <f>IF(BI626&gt;0,BI626,999999)</f>
        <v/>
      </c>
      <c r="BK626">
        <f>BJ626*10000+ROW()</f>
        <v/>
      </c>
    </row>
    <row r="627">
      <c r="A627">
        <f>equipo5!A82</f>
        <v/>
      </c>
      <c r="B627">
        <f>equipo5!$A$6</f>
        <v/>
      </c>
      <c r="C627">
        <f>equipo5!CP82</f>
        <v/>
      </c>
      <c r="D627">
        <f>equipo5!CQ82</f>
        <v/>
      </c>
      <c r="E627">
        <f>equipo5!CR82</f>
        <v/>
      </c>
      <c r="F627" s="3">
        <f>equipo5!CT82</f>
        <v/>
      </c>
      <c r="G627">
        <f>equipo5!CU82</f>
        <v/>
      </c>
      <c r="H627">
        <f>equipo5!CV82</f>
        <v/>
      </c>
      <c r="I627">
        <f>equipo5!CW82</f>
        <v/>
      </c>
      <c r="J627" s="2">
        <f>equipo5!CX82</f>
        <v/>
      </c>
      <c r="AR627">
        <f>A627</f>
        <v/>
      </c>
      <c r="AS627">
        <f>J627</f>
        <v/>
      </c>
      <c r="AT627">
        <f>IF(AS627&gt;0,AS627,999999)</f>
        <v/>
      </c>
      <c r="AU627">
        <f>AT627*10000+ROW()</f>
        <v/>
      </c>
      <c r="AV627">
        <f>A627</f>
        <v/>
      </c>
      <c r="AW627">
        <f>D627</f>
        <v/>
      </c>
      <c r="AX627">
        <f>AW627</f>
        <v/>
      </c>
      <c r="AY627">
        <f>AX627*10000-ROW()</f>
        <v/>
      </c>
      <c r="AZ627">
        <f>A627</f>
        <v/>
      </c>
      <c r="BA627">
        <f>H627</f>
        <v/>
      </c>
      <c r="BB627">
        <f>BA627</f>
        <v/>
      </c>
      <c r="BC627">
        <f>BB627*10000-ROW()</f>
        <v/>
      </c>
      <c r="BD627">
        <f>A627</f>
        <v/>
      </c>
      <c r="BE627">
        <f>F627</f>
        <v/>
      </c>
      <c r="BF627">
        <f>BE627</f>
        <v/>
      </c>
      <c r="BG627">
        <f>BF627*10000-ROW()</f>
        <v/>
      </c>
      <c r="BH627">
        <f>A627</f>
        <v/>
      </c>
      <c r="BI627">
        <f>I627</f>
        <v/>
      </c>
      <c r="BJ627">
        <f>IF(BI627&gt;0,BI627,999999)</f>
        <v/>
      </c>
      <c r="BK627">
        <f>BJ627*10000+ROW()</f>
        <v/>
      </c>
    </row>
    <row r="628">
      <c r="A628">
        <f>equipo5!A83</f>
        <v/>
      </c>
      <c r="B628">
        <f>equipo5!$A$6</f>
        <v/>
      </c>
      <c r="C628">
        <f>equipo5!CP83</f>
        <v/>
      </c>
      <c r="D628">
        <f>equipo5!CQ83</f>
        <v/>
      </c>
      <c r="E628">
        <f>equipo5!CR83</f>
        <v/>
      </c>
      <c r="F628" s="3">
        <f>equipo5!CT83</f>
        <v/>
      </c>
      <c r="G628">
        <f>equipo5!CU83</f>
        <v/>
      </c>
      <c r="H628">
        <f>equipo5!CV83</f>
        <v/>
      </c>
      <c r="I628">
        <f>equipo5!CW83</f>
        <v/>
      </c>
      <c r="J628" s="2">
        <f>equipo5!CX83</f>
        <v/>
      </c>
      <c r="AR628">
        <f>A628</f>
        <v/>
      </c>
      <c r="AS628">
        <f>J628</f>
        <v/>
      </c>
      <c r="AT628">
        <f>IF(AS628&gt;0,AS628,999999)</f>
        <v/>
      </c>
      <c r="AU628">
        <f>AT628*10000+ROW()</f>
        <v/>
      </c>
      <c r="AV628">
        <f>A628</f>
        <v/>
      </c>
      <c r="AW628">
        <f>D628</f>
        <v/>
      </c>
      <c r="AX628">
        <f>AW628</f>
        <v/>
      </c>
      <c r="AY628">
        <f>AX628*10000-ROW()</f>
        <v/>
      </c>
      <c r="AZ628">
        <f>A628</f>
        <v/>
      </c>
      <c r="BA628">
        <f>H628</f>
        <v/>
      </c>
      <c r="BB628">
        <f>BA628</f>
        <v/>
      </c>
      <c r="BC628">
        <f>BB628*10000-ROW()</f>
        <v/>
      </c>
      <c r="BD628">
        <f>A628</f>
        <v/>
      </c>
      <c r="BE628">
        <f>F628</f>
        <v/>
      </c>
      <c r="BF628">
        <f>BE628</f>
        <v/>
      </c>
      <c r="BG628">
        <f>BF628*10000-ROW()</f>
        <v/>
      </c>
      <c r="BH628">
        <f>A628</f>
        <v/>
      </c>
      <c r="BI628">
        <f>I628</f>
        <v/>
      </c>
      <c r="BJ628">
        <f>IF(BI628&gt;0,BI628,999999)</f>
        <v/>
      </c>
      <c r="BK628">
        <f>BJ628*10000+ROW()</f>
        <v/>
      </c>
    </row>
    <row r="629">
      <c r="A629">
        <f>equipo5!A84</f>
        <v/>
      </c>
      <c r="B629">
        <f>equipo5!$A$6</f>
        <v/>
      </c>
      <c r="C629">
        <f>equipo5!CP84</f>
        <v/>
      </c>
      <c r="D629">
        <f>equipo5!CQ84</f>
        <v/>
      </c>
      <c r="E629">
        <f>equipo5!CR84</f>
        <v/>
      </c>
      <c r="F629" s="3">
        <f>equipo5!CT84</f>
        <v/>
      </c>
      <c r="G629">
        <f>equipo5!CU84</f>
        <v/>
      </c>
      <c r="H629">
        <f>equipo5!CV84</f>
        <v/>
      </c>
      <c r="I629">
        <f>equipo5!CW84</f>
        <v/>
      </c>
      <c r="J629" s="2">
        <f>equipo5!CX84</f>
        <v/>
      </c>
      <c r="AR629">
        <f>A629</f>
        <v/>
      </c>
      <c r="AS629">
        <f>J629</f>
        <v/>
      </c>
      <c r="AT629">
        <f>IF(AS629&gt;0,AS629,999999)</f>
        <v/>
      </c>
      <c r="AU629">
        <f>AT629*10000+ROW()</f>
        <v/>
      </c>
      <c r="AV629">
        <f>A629</f>
        <v/>
      </c>
      <c r="AW629">
        <f>D629</f>
        <v/>
      </c>
      <c r="AX629">
        <f>AW629</f>
        <v/>
      </c>
      <c r="AY629">
        <f>AX629*10000-ROW()</f>
        <v/>
      </c>
      <c r="AZ629">
        <f>A629</f>
        <v/>
      </c>
      <c r="BA629">
        <f>H629</f>
        <v/>
      </c>
      <c r="BB629">
        <f>BA629</f>
        <v/>
      </c>
      <c r="BC629">
        <f>BB629*10000-ROW()</f>
        <v/>
      </c>
      <c r="BD629">
        <f>A629</f>
        <v/>
      </c>
      <c r="BE629">
        <f>F629</f>
        <v/>
      </c>
      <c r="BF629">
        <f>BE629</f>
        <v/>
      </c>
      <c r="BG629">
        <f>BF629*10000-ROW()</f>
        <v/>
      </c>
      <c r="BH629">
        <f>A629</f>
        <v/>
      </c>
      <c r="BI629">
        <f>I629</f>
        <v/>
      </c>
      <c r="BJ629">
        <f>IF(BI629&gt;0,BI629,999999)</f>
        <v/>
      </c>
      <c r="BK629">
        <f>BJ629*10000+ROW()</f>
        <v/>
      </c>
    </row>
    <row r="630">
      <c r="A630">
        <f>equipo5!A85</f>
        <v/>
      </c>
      <c r="B630">
        <f>equipo5!$A$6</f>
        <v/>
      </c>
      <c r="C630">
        <f>equipo5!CP85</f>
        <v/>
      </c>
      <c r="D630">
        <f>equipo5!CQ85</f>
        <v/>
      </c>
      <c r="E630">
        <f>equipo5!CR85</f>
        <v/>
      </c>
      <c r="F630" s="3">
        <f>equipo5!CT85</f>
        <v/>
      </c>
      <c r="G630">
        <f>equipo5!CU85</f>
        <v/>
      </c>
      <c r="H630">
        <f>equipo5!CV85</f>
        <v/>
      </c>
      <c r="I630">
        <f>equipo5!CW85</f>
        <v/>
      </c>
      <c r="J630" s="2">
        <f>equipo5!CX85</f>
        <v/>
      </c>
      <c r="AR630">
        <f>A630</f>
        <v/>
      </c>
      <c r="AS630">
        <f>J630</f>
        <v/>
      </c>
      <c r="AT630">
        <f>IF(AS630&gt;0,AS630,999999)</f>
        <v/>
      </c>
      <c r="AU630">
        <f>AT630*10000+ROW()</f>
        <v/>
      </c>
      <c r="AV630">
        <f>A630</f>
        <v/>
      </c>
      <c r="AW630">
        <f>D630</f>
        <v/>
      </c>
      <c r="AX630">
        <f>AW630</f>
        <v/>
      </c>
      <c r="AY630">
        <f>AX630*10000-ROW()</f>
        <v/>
      </c>
      <c r="AZ630">
        <f>A630</f>
        <v/>
      </c>
      <c r="BA630">
        <f>H630</f>
        <v/>
      </c>
      <c r="BB630">
        <f>BA630</f>
        <v/>
      </c>
      <c r="BC630">
        <f>BB630*10000-ROW()</f>
        <v/>
      </c>
      <c r="BD630">
        <f>A630</f>
        <v/>
      </c>
      <c r="BE630">
        <f>F630</f>
        <v/>
      </c>
      <c r="BF630">
        <f>BE630</f>
        <v/>
      </c>
      <c r="BG630">
        <f>BF630*10000-ROW()</f>
        <v/>
      </c>
      <c r="BH630">
        <f>A630</f>
        <v/>
      </c>
      <c r="BI630">
        <f>I630</f>
        <v/>
      </c>
      <c r="BJ630">
        <f>IF(BI630&gt;0,BI630,999999)</f>
        <v/>
      </c>
      <c r="BK630">
        <f>BJ630*10000+ROW()</f>
        <v/>
      </c>
    </row>
    <row r="631">
      <c r="A631">
        <f>equipo5!A86</f>
        <v/>
      </c>
      <c r="B631">
        <f>equipo5!$A$6</f>
        <v/>
      </c>
      <c r="C631">
        <f>equipo5!CP86</f>
        <v/>
      </c>
      <c r="D631">
        <f>equipo5!CQ86</f>
        <v/>
      </c>
      <c r="E631">
        <f>equipo5!CR86</f>
        <v/>
      </c>
      <c r="F631" s="3">
        <f>equipo5!CT86</f>
        <v/>
      </c>
      <c r="G631">
        <f>equipo5!CU86</f>
        <v/>
      </c>
      <c r="H631">
        <f>equipo5!CV86</f>
        <v/>
      </c>
      <c r="I631">
        <f>equipo5!CW86</f>
        <v/>
      </c>
      <c r="J631" s="2">
        <f>equipo5!CX86</f>
        <v/>
      </c>
      <c r="AR631">
        <f>A631</f>
        <v/>
      </c>
      <c r="AS631">
        <f>J631</f>
        <v/>
      </c>
      <c r="AT631">
        <f>IF(AS631&gt;0,AS631,999999)</f>
        <v/>
      </c>
      <c r="AU631">
        <f>AT631*10000+ROW()</f>
        <v/>
      </c>
      <c r="AV631">
        <f>A631</f>
        <v/>
      </c>
      <c r="AW631">
        <f>D631</f>
        <v/>
      </c>
      <c r="AX631">
        <f>AW631</f>
        <v/>
      </c>
      <c r="AY631">
        <f>AX631*10000-ROW()</f>
        <v/>
      </c>
      <c r="AZ631">
        <f>A631</f>
        <v/>
      </c>
      <c r="BA631">
        <f>H631</f>
        <v/>
      </c>
      <c r="BB631">
        <f>BA631</f>
        <v/>
      </c>
      <c r="BC631">
        <f>BB631*10000-ROW()</f>
        <v/>
      </c>
      <c r="BD631">
        <f>A631</f>
        <v/>
      </c>
      <c r="BE631">
        <f>F631</f>
        <v/>
      </c>
      <c r="BF631">
        <f>BE631</f>
        <v/>
      </c>
      <c r="BG631">
        <f>BF631*10000-ROW()</f>
        <v/>
      </c>
      <c r="BH631">
        <f>A631</f>
        <v/>
      </c>
      <c r="BI631">
        <f>I631</f>
        <v/>
      </c>
      <c r="BJ631">
        <f>IF(BI631&gt;0,BI631,999999)</f>
        <v/>
      </c>
      <c r="BK631">
        <f>BJ631*10000+ROW()</f>
        <v/>
      </c>
    </row>
    <row r="632">
      <c r="A632">
        <f>equipo5!A87</f>
        <v/>
      </c>
      <c r="B632">
        <f>equipo5!$A$6</f>
        <v/>
      </c>
      <c r="C632">
        <f>equipo5!CP87</f>
        <v/>
      </c>
      <c r="D632">
        <f>equipo5!CQ87</f>
        <v/>
      </c>
      <c r="E632">
        <f>equipo5!CR87</f>
        <v/>
      </c>
      <c r="F632" s="3">
        <f>equipo5!CT87</f>
        <v/>
      </c>
      <c r="G632">
        <f>equipo5!CU87</f>
        <v/>
      </c>
      <c r="H632">
        <f>equipo5!CV87</f>
        <v/>
      </c>
      <c r="I632">
        <f>equipo5!CW87</f>
        <v/>
      </c>
      <c r="J632" s="2">
        <f>equipo5!CX87</f>
        <v/>
      </c>
      <c r="AR632">
        <f>A632</f>
        <v/>
      </c>
      <c r="AS632">
        <f>J632</f>
        <v/>
      </c>
      <c r="AT632">
        <f>IF(AS632&gt;0,AS632,999999)</f>
        <v/>
      </c>
      <c r="AU632">
        <f>AT632*10000+ROW()</f>
        <v/>
      </c>
      <c r="AV632">
        <f>A632</f>
        <v/>
      </c>
      <c r="AW632">
        <f>D632</f>
        <v/>
      </c>
      <c r="AX632">
        <f>AW632</f>
        <v/>
      </c>
      <c r="AY632">
        <f>AX632*10000-ROW()</f>
        <v/>
      </c>
      <c r="AZ632">
        <f>A632</f>
        <v/>
      </c>
      <c r="BA632">
        <f>H632</f>
        <v/>
      </c>
      <c r="BB632">
        <f>BA632</f>
        <v/>
      </c>
      <c r="BC632">
        <f>BB632*10000-ROW()</f>
        <v/>
      </c>
      <c r="BD632">
        <f>A632</f>
        <v/>
      </c>
      <c r="BE632">
        <f>F632</f>
        <v/>
      </c>
      <c r="BF632">
        <f>BE632</f>
        <v/>
      </c>
      <c r="BG632">
        <f>BF632*10000-ROW()</f>
        <v/>
      </c>
      <c r="BH632">
        <f>A632</f>
        <v/>
      </c>
      <c r="BI632">
        <f>I632</f>
        <v/>
      </c>
      <c r="BJ632">
        <f>IF(BI632&gt;0,BI632,999999)</f>
        <v/>
      </c>
      <c r="BK632">
        <f>BJ632*10000+ROW()</f>
        <v/>
      </c>
    </row>
    <row r="633">
      <c r="A633">
        <f>equipo5!A88</f>
        <v/>
      </c>
      <c r="B633">
        <f>equipo5!$A$6</f>
        <v/>
      </c>
      <c r="C633">
        <f>equipo5!CP88</f>
        <v/>
      </c>
      <c r="D633">
        <f>equipo5!CQ88</f>
        <v/>
      </c>
      <c r="E633">
        <f>equipo5!CR88</f>
        <v/>
      </c>
      <c r="F633" s="3">
        <f>equipo5!CT88</f>
        <v/>
      </c>
      <c r="G633">
        <f>equipo5!CU88</f>
        <v/>
      </c>
      <c r="H633">
        <f>equipo5!CV88</f>
        <v/>
      </c>
      <c r="I633">
        <f>equipo5!CW88</f>
        <v/>
      </c>
      <c r="J633" s="2">
        <f>equipo5!CX88</f>
        <v/>
      </c>
      <c r="AR633">
        <f>A633</f>
        <v/>
      </c>
      <c r="AS633">
        <f>J633</f>
        <v/>
      </c>
      <c r="AT633">
        <f>IF(AS633&gt;0,AS633,999999)</f>
        <v/>
      </c>
      <c r="AU633">
        <f>AT633*10000+ROW()</f>
        <v/>
      </c>
      <c r="AV633">
        <f>A633</f>
        <v/>
      </c>
      <c r="AW633">
        <f>D633</f>
        <v/>
      </c>
      <c r="AX633">
        <f>AW633</f>
        <v/>
      </c>
      <c r="AY633">
        <f>AX633*10000-ROW()</f>
        <v/>
      </c>
      <c r="AZ633">
        <f>A633</f>
        <v/>
      </c>
      <c r="BA633">
        <f>H633</f>
        <v/>
      </c>
      <c r="BB633">
        <f>BA633</f>
        <v/>
      </c>
      <c r="BC633">
        <f>BB633*10000-ROW()</f>
        <v/>
      </c>
      <c r="BD633">
        <f>A633</f>
        <v/>
      </c>
      <c r="BE633">
        <f>F633</f>
        <v/>
      </c>
      <c r="BF633">
        <f>BE633</f>
        <v/>
      </c>
      <c r="BG633">
        <f>BF633*10000-ROW()</f>
        <v/>
      </c>
      <c r="BH633">
        <f>A633</f>
        <v/>
      </c>
      <c r="BI633">
        <f>I633</f>
        <v/>
      </c>
      <c r="BJ633">
        <f>IF(BI633&gt;0,BI633,999999)</f>
        <v/>
      </c>
      <c r="BK633">
        <f>BJ633*10000+ROW()</f>
        <v/>
      </c>
    </row>
    <row r="634">
      <c r="A634">
        <f>equipo5!A89</f>
        <v/>
      </c>
      <c r="B634">
        <f>equipo5!$A$6</f>
        <v/>
      </c>
      <c r="C634">
        <f>equipo5!CP89</f>
        <v/>
      </c>
      <c r="D634">
        <f>equipo5!CQ89</f>
        <v/>
      </c>
      <c r="E634">
        <f>equipo5!CR89</f>
        <v/>
      </c>
      <c r="F634" s="3">
        <f>equipo5!CT89</f>
        <v/>
      </c>
      <c r="G634">
        <f>equipo5!CU89</f>
        <v/>
      </c>
      <c r="H634">
        <f>equipo5!CV89</f>
        <v/>
      </c>
      <c r="I634">
        <f>equipo5!CW89</f>
        <v/>
      </c>
      <c r="J634" s="2">
        <f>equipo5!CX89</f>
        <v/>
      </c>
      <c r="AR634">
        <f>A634</f>
        <v/>
      </c>
      <c r="AS634">
        <f>J634</f>
        <v/>
      </c>
      <c r="AT634">
        <f>IF(AS634&gt;0,AS634,999999)</f>
        <v/>
      </c>
      <c r="AU634">
        <f>AT634*10000+ROW()</f>
        <v/>
      </c>
      <c r="AV634">
        <f>A634</f>
        <v/>
      </c>
      <c r="AW634">
        <f>D634</f>
        <v/>
      </c>
      <c r="AX634">
        <f>AW634</f>
        <v/>
      </c>
      <c r="AY634">
        <f>AX634*10000-ROW()</f>
        <v/>
      </c>
      <c r="AZ634">
        <f>A634</f>
        <v/>
      </c>
      <c r="BA634">
        <f>H634</f>
        <v/>
      </c>
      <c r="BB634">
        <f>BA634</f>
        <v/>
      </c>
      <c r="BC634">
        <f>BB634*10000-ROW()</f>
        <v/>
      </c>
      <c r="BD634">
        <f>A634</f>
        <v/>
      </c>
      <c r="BE634">
        <f>F634</f>
        <v/>
      </c>
      <c r="BF634">
        <f>BE634</f>
        <v/>
      </c>
      <c r="BG634">
        <f>BF634*10000-ROW()</f>
        <v/>
      </c>
      <c r="BH634">
        <f>A634</f>
        <v/>
      </c>
      <c r="BI634">
        <f>I634</f>
        <v/>
      </c>
      <c r="BJ634">
        <f>IF(BI634&gt;0,BI634,999999)</f>
        <v/>
      </c>
      <c r="BK634">
        <f>BJ634*10000+ROW()</f>
        <v/>
      </c>
    </row>
    <row r="635">
      <c r="A635">
        <f>equipo5!A90</f>
        <v/>
      </c>
      <c r="B635">
        <f>equipo5!$A$6</f>
        <v/>
      </c>
      <c r="C635">
        <f>equipo5!CP90</f>
        <v/>
      </c>
      <c r="D635">
        <f>equipo5!CQ90</f>
        <v/>
      </c>
      <c r="E635">
        <f>equipo5!CR90</f>
        <v/>
      </c>
      <c r="F635" s="3">
        <f>equipo5!CT90</f>
        <v/>
      </c>
      <c r="G635">
        <f>equipo5!CU90</f>
        <v/>
      </c>
      <c r="H635">
        <f>equipo5!CV90</f>
        <v/>
      </c>
      <c r="I635">
        <f>equipo5!CW90</f>
        <v/>
      </c>
      <c r="J635" s="2">
        <f>equipo5!CX90</f>
        <v/>
      </c>
      <c r="AR635">
        <f>A635</f>
        <v/>
      </c>
      <c r="AS635">
        <f>J635</f>
        <v/>
      </c>
      <c r="AT635">
        <f>IF(AS635&gt;0,AS635,999999)</f>
        <v/>
      </c>
      <c r="AU635">
        <f>AT635*10000+ROW()</f>
        <v/>
      </c>
      <c r="AV635">
        <f>A635</f>
        <v/>
      </c>
      <c r="AW635">
        <f>D635</f>
        <v/>
      </c>
      <c r="AX635">
        <f>AW635</f>
        <v/>
      </c>
      <c r="AY635">
        <f>AX635*10000-ROW()</f>
        <v/>
      </c>
      <c r="AZ635">
        <f>A635</f>
        <v/>
      </c>
      <c r="BA635">
        <f>H635</f>
        <v/>
      </c>
      <c r="BB635">
        <f>BA635</f>
        <v/>
      </c>
      <c r="BC635">
        <f>BB635*10000-ROW()</f>
        <v/>
      </c>
      <c r="BD635">
        <f>A635</f>
        <v/>
      </c>
      <c r="BE635">
        <f>F635</f>
        <v/>
      </c>
      <c r="BF635">
        <f>BE635</f>
        <v/>
      </c>
      <c r="BG635">
        <f>BF635*10000-ROW()</f>
        <v/>
      </c>
      <c r="BH635">
        <f>A635</f>
        <v/>
      </c>
      <c r="BI635">
        <f>I635</f>
        <v/>
      </c>
      <c r="BJ635">
        <f>IF(BI635&gt;0,BI635,999999)</f>
        <v/>
      </c>
      <c r="BK635">
        <f>BJ635*10000+ROW()</f>
        <v/>
      </c>
    </row>
    <row r="636">
      <c r="A636">
        <f>equipo6!A66</f>
        <v/>
      </c>
      <c r="B636">
        <f>equipo6!$A$6</f>
        <v/>
      </c>
      <c r="C636">
        <f>equipo6!CP66</f>
        <v/>
      </c>
      <c r="D636">
        <f>equipo6!CQ66</f>
        <v/>
      </c>
      <c r="E636">
        <f>equipo6!CR66</f>
        <v/>
      </c>
      <c r="F636" s="3">
        <f>equipo6!CT66</f>
        <v/>
      </c>
      <c r="G636">
        <f>equipo6!CU66</f>
        <v/>
      </c>
      <c r="H636">
        <f>equipo6!CV66</f>
        <v/>
      </c>
      <c r="I636">
        <f>equipo6!CW66</f>
        <v/>
      </c>
      <c r="J636" s="2">
        <f>equipo6!CX66</f>
        <v/>
      </c>
      <c r="AR636">
        <f>A636</f>
        <v/>
      </c>
      <c r="AS636">
        <f>J636</f>
        <v/>
      </c>
      <c r="AT636">
        <f>IF(AS636&gt;0,AS636,999999)</f>
        <v/>
      </c>
      <c r="AU636">
        <f>AT636*10000+ROW()</f>
        <v/>
      </c>
      <c r="AV636">
        <f>A636</f>
        <v/>
      </c>
      <c r="AW636">
        <f>D636</f>
        <v/>
      </c>
      <c r="AX636">
        <f>AW636</f>
        <v/>
      </c>
      <c r="AY636">
        <f>AX636*10000-ROW()</f>
        <v/>
      </c>
      <c r="AZ636">
        <f>A636</f>
        <v/>
      </c>
      <c r="BA636">
        <f>H636</f>
        <v/>
      </c>
      <c r="BB636">
        <f>BA636</f>
        <v/>
      </c>
      <c r="BC636">
        <f>BB636*10000-ROW()</f>
        <v/>
      </c>
      <c r="BD636">
        <f>A636</f>
        <v/>
      </c>
      <c r="BE636">
        <f>F636</f>
        <v/>
      </c>
      <c r="BF636">
        <f>BE636</f>
        <v/>
      </c>
      <c r="BG636">
        <f>BF636*10000-ROW()</f>
        <v/>
      </c>
      <c r="BH636">
        <f>A636</f>
        <v/>
      </c>
      <c r="BI636">
        <f>I636</f>
        <v/>
      </c>
      <c r="BJ636">
        <f>IF(BI636&gt;0,BI636,999999)</f>
        <v/>
      </c>
      <c r="BK636">
        <f>BJ636*10000+ROW()</f>
        <v/>
      </c>
    </row>
    <row r="637">
      <c r="A637">
        <f>equipo6!A67</f>
        <v/>
      </c>
      <c r="B637">
        <f>equipo6!$A$6</f>
        <v/>
      </c>
      <c r="C637">
        <f>equipo6!CP67</f>
        <v/>
      </c>
      <c r="D637">
        <f>equipo6!CQ67</f>
        <v/>
      </c>
      <c r="E637">
        <f>equipo6!CR67</f>
        <v/>
      </c>
      <c r="F637" s="3">
        <f>equipo6!CT67</f>
        <v/>
      </c>
      <c r="G637">
        <f>equipo6!CU67</f>
        <v/>
      </c>
      <c r="H637">
        <f>equipo6!CV67</f>
        <v/>
      </c>
      <c r="I637">
        <f>equipo6!CW67</f>
        <v/>
      </c>
      <c r="J637" s="2">
        <f>equipo6!CX67</f>
        <v/>
      </c>
      <c r="AR637">
        <f>A637</f>
        <v/>
      </c>
      <c r="AS637">
        <f>J637</f>
        <v/>
      </c>
      <c r="AT637">
        <f>IF(AS637&gt;0,AS637,999999)</f>
        <v/>
      </c>
      <c r="AU637">
        <f>AT637*10000+ROW()</f>
        <v/>
      </c>
      <c r="AV637">
        <f>A637</f>
        <v/>
      </c>
      <c r="AW637">
        <f>D637</f>
        <v/>
      </c>
      <c r="AX637">
        <f>AW637</f>
        <v/>
      </c>
      <c r="AY637">
        <f>AX637*10000-ROW()</f>
        <v/>
      </c>
      <c r="AZ637">
        <f>A637</f>
        <v/>
      </c>
      <c r="BA637">
        <f>H637</f>
        <v/>
      </c>
      <c r="BB637">
        <f>BA637</f>
        <v/>
      </c>
      <c r="BC637">
        <f>BB637*10000-ROW()</f>
        <v/>
      </c>
      <c r="BD637">
        <f>A637</f>
        <v/>
      </c>
      <c r="BE637">
        <f>F637</f>
        <v/>
      </c>
      <c r="BF637">
        <f>BE637</f>
        <v/>
      </c>
      <c r="BG637">
        <f>BF637*10000-ROW()</f>
        <v/>
      </c>
      <c r="BH637">
        <f>A637</f>
        <v/>
      </c>
      <c r="BI637">
        <f>I637</f>
        <v/>
      </c>
      <c r="BJ637">
        <f>IF(BI637&gt;0,BI637,999999)</f>
        <v/>
      </c>
      <c r="BK637">
        <f>BJ637*10000+ROW()</f>
        <v/>
      </c>
    </row>
    <row r="638">
      <c r="A638">
        <f>equipo6!A68</f>
        <v/>
      </c>
      <c r="B638">
        <f>equipo6!$A$6</f>
        <v/>
      </c>
      <c r="C638">
        <f>equipo6!CP68</f>
        <v/>
      </c>
      <c r="D638">
        <f>equipo6!CQ68</f>
        <v/>
      </c>
      <c r="E638">
        <f>equipo6!CR68</f>
        <v/>
      </c>
      <c r="F638" s="3">
        <f>equipo6!CT68</f>
        <v/>
      </c>
      <c r="G638">
        <f>equipo6!CU68</f>
        <v/>
      </c>
      <c r="H638">
        <f>equipo6!CV68</f>
        <v/>
      </c>
      <c r="I638">
        <f>equipo6!CW68</f>
        <v/>
      </c>
      <c r="J638" s="2">
        <f>equipo6!CX68</f>
        <v/>
      </c>
      <c r="AR638">
        <f>A638</f>
        <v/>
      </c>
      <c r="AS638">
        <f>J638</f>
        <v/>
      </c>
      <c r="AT638">
        <f>IF(AS638&gt;0,AS638,999999)</f>
        <v/>
      </c>
      <c r="AU638">
        <f>AT638*10000+ROW()</f>
        <v/>
      </c>
      <c r="AV638">
        <f>A638</f>
        <v/>
      </c>
      <c r="AW638">
        <f>D638</f>
        <v/>
      </c>
      <c r="AX638">
        <f>AW638</f>
        <v/>
      </c>
      <c r="AY638">
        <f>AX638*10000-ROW()</f>
        <v/>
      </c>
      <c r="AZ638">
        <f>A638</f>
        <v/>
      </c>
      <c r="BA638">
        <f>H638</f>
        <v/>
      </c>
      <c r="BB638">
        <f>BA638</f>
        <v/>
      </c>
      <c r="BC638">
        <f>BB638*10000-ROW()</f>
        <v/>
      </c>
      <c r="BD638">
        <f>A638</f>
        <v/>
      </c>
      <c r="BE638">
        <f>F638</f>
        <v/>
      </c>
      <c r="BF638">
        <f>BE638</f>
        <v/>
      </c>
      <c r="BG638">
        <f>BF638*10000-ROW()</f>
        <v/>
      </c>
      <c r="BH638">
        <f>A638</f>
        <v/>
      </c>
      <c r="BI638">
        <f>I638</f>
        <v/>
      </c>
      <c r="BJ638">
        <f>IF(BI638&gt;0,BI638,999999)</f>
        <v/>
      </c>
      <c r="BK638">
        <f>BJ638*10000+ROW()</f>
        <v/>
      </c>
    </row>
    <row r="639">
      <c r="A639">
        <f>equipo6!A69</f>
        <v/>
      </c>
      <c r="B639">
        <f>equipo6!$A$6</f>
        <v/>
      </c>
      <c r="C639">
        <f>equipo6!CP69</f>
        <v/>
      </c>
      <c r="D639">
        <f>equipo6!CQ69</f>
        <v/>
      </c>
      <c r="E639">
        <f>equipo6!CR69</f>
        <v/>
      </c>
      <c r="F639" s="3">
        <f>equipo6!CT69</f>
        <v/>
      </c>
      <c r="G639">
        <f>equipo6!CU69</f>
        <v/>
      </c>
      <c r="H639">
        <f>equipo6!CV69</f>
        <v/>
      </c>
      <c r="I639">
        <f>equipo6!CW69</f>
        <v/>
      </c>
      <c r="J639" s="2">
        <f>equipo6!CX69</f>
        <v/>
      </c>
      <c r="AR639">
        <f>A639</f>
        <v/>
      </c>
      <c r="AS639">
        <f>J639</f>
        <v/>
      </c>
      <c r="AT639">
        <f>IF(AS639&gt;0,AS639,999999)</f>
        <v/>
      </c>
      <c r="AU639">
        <f>AT639*10000+ROW()</f>
        <v/>
      </c>
      <c r="AV639">
        <f>A639</f>
        <v/>
      </c>
      <c r="AW639">
        <f>D639</f>
        <v/>
      </c>
      <c r="AX639">
        <f>AW639</f>
        <v/>
      </c>
      <c r="AY639">
        <f>AX639*10000-ROW()</f>
        <v/>
      </c>
      <c r="AZ639">
        <f>A639</f>
        <v/>
      </c>
      <c r="BA639">
        <f>H639</f>
        <v/>
      </c>
      <c r="BB639">
        <f>BA639</f>
        <v/>
      </c>
      <c r="BC639">
        <f>BB639*10000-ROW()</f>
        <v/>
      </c>
      <c r="BD639">
        <f>A639</f>
        <v/>
      </c>
      <c r="BE639">
        <f>F639</f>
        <v/>
      </c>
      <c r="BF639">
        <f>BE639</f>
        <v/>
      </c>
      <c r="BG639">
        <f>BF639*10000-ROW()</f>
        <v/>
      </c>
      <c r="BH639">
        <f>A639</f>
        <v/>
      </c>
      <c r="BI639">
        <f>I639</f>
        <v/>
      </c>
      <c r="BJ639">
        <f>IF(BI639&gt;0,BI639,999999)</f>
        <v/>
      </c>
      <c r="BK639">
        <f>BJ639*10000+ROW()</f>
        <v/>
      </c>
    </row>
    <row r="640">
      <c r="A640">
        <f>equipo6!A70</f>
        <v/>
      </c>
      <c r="B640">
        <f>equipo6!$A$6</f>
        <v/>
      </c>
      <c r="C640">
        <f>equipo6!CP70</f>
        <v/>
      </c>
      <c r="D640">
        <f>equipo6!CQ70</f>
        <v/>
      </c>
      <c r="E640">
        <f>equipo6!CR70</f>
        <v/>
      </c>
      <c r="F640" s="3">
        <f>equipo6!CT70</f>
        <v/>
      </c>
      <c r="G640">
        <f>equipo6!CU70</f>
        <v/>
      </c>
      <c r="H640">
        <f>equipo6!CV70</f>
        <v/>
      </c>
      <c r="I640">
        <f>equipo6!CW70</f>
        <v/>
      </c>
      <c r="J640" s="2">
        <f>equipo6!CX70</f>
        <v/>
      </c>
      <c r="AR640">
        <f>A640</f>
        <v/>
      </c>
      <c r="AS640">
        <f>J640</f>
        <v/>
      </c>
      <c r="AT640">
        <f>IF(AS640&gt;0,AS640,999999)</f>
        <v/>
      </c>
      <c r="AU640">
        <f>AT640*10000+ROW()</f>
        <v/>
      </c>
      <c r="AV640">
        <f>A640</f>
        <v/>
      </c>
      <c r="AW640">
        <f>D640</f>
        <v/>
      </c>
      <c r="AX640">
        <f>AW640</f>
        <v/>
      </c>
      <c r="AY640">
        <f>AX640*10000-ROW()</f>
        <v/>
      </c>
      <c r="AZ640">
        <f>A640</f>
        <v/>
      </c>
      <c r="BA640">
        <f>H640</f>
        <v/>
      </c>
      <c r="BB640">
        <f>BA640</f>
        <v/>
      </c>
      <c r="BC640">
        <f>BB640*10000-ROW()</f>
        <v/>
      </c>
      <c r="BD640">
        <f>A640</f>
        <v/>
      </c>
      <c r="BE640">
        <f>F640</f>
        <v/>
      </c>
      <c r="BF640">
        <f>BE640</f>
        <v/>
      </c>
      <c r="BG640">
        <f>BF640*10000-ROW()</f>
        <v/>
      </c>
      <c r="BH640">
        <f>A640</f>
        <v/>
      </c>
      <c r="BI640">
        <f>I640</f>
        <v/>
      </c>
      <c r="BJ640">
        <f>IF(BI640&gt;0,BI640,999999)</f>
        <v/>
      </c>
      <c r="BK640">
        <f>BJ640*10000+ROW()</f>
        <v/>
      </c>
    </row>
    <row r="641">
      <c r="A641">
        <f>equipo6!A71</f>
        <v/>
      </c>
      <c r="B641">
        <f>equipo6!$A$6</f>
        <v/>
      </c>
      <c r="C641">
        <f>equipo6!CP71</f>
        <v/>
      </c>
      <c r="D641">
        <f>equipo6!CQ71</f>
        <v/>
      </c>
      <c r="E641">
        <f>equipo6!CR71</f>
        <v/>
      </c>
      <c r="F641" s="3">
        <f>equipo6!CT71</f>
        <v/>
      </c>
      <c r="G641">
        <f>equipo6!CU71</f>
        <v/>
      </c>
      <c r="H641">
        <f>equipo6!CV71</f>
        <v/>
      </c>
      <c r="I641">
        <f>equipo6!CW71</f>
        <v/>
      </c>
      <c r="J641" s="2">
        <f>equipo6!CX71</f>
        <v/>
      </c>
      <c r="AR641">
        <f>A641</f>
        <v/>
      </c>
      <c r="AS641">
        <f>J641</f>
        <v/>
      </c>
      <c r="AT641">
        <f>IF(AS641&gt;0,AS641,999999)</f>
        <v/>
      </c>
      <c r="AU641">
        <f>AT641*10000+ROW()</f>
        <v/>
      </c>
      <c r="AV641">
        <f>A641</f>
        <v/>
      </c>
      <c r="AW641">
        <f>D641</f>
        <v/>
      </c>
      <c r="AX641">
        <f>AW641</f>
        <v/>
      </c>
      <c r="AY641">
        <f>AX641*10000-ROW()</f>
        <v/>
      </c>
      <c r="AZ641">
        <f>A641</f>
        <v/>
      </c>
      <c r="BA641">
        <f>H641</f>
        <v/>
      </c>
      <c r="BB641">
        <f>BA641</f>
        <v/>
      </c>
      <c r="BC641">
        <f>BB641*10000-ROW()</f>
        <v/>
      </c>
      <c r="BD641">
        <f>A641</f>
        <v/>
      </c>
      <c r="BE641">
        <f>F641</f>
        <v/>
      </c>
      <c r="BF641">
        <f>BE641</f>
        <v/>
      </c>
      <c r="BG641">
        <f>BF641*10000-ROW()</f>
        <v/>
      </c>
      <c r="BH641">
        <f>A641</f>
        <v/>
      </c>
      <c r="BI641">
        <f>I641</f>
        <v/>
      </c>
      <c r="BJ641">
        <f>IF(BI641&gt;0,BI641,999999)</f>
        <v/>
      </c>
      <c r="BK641">
        <f>BJ641*10000+ROW()</f>
        <v/>
      </c>
    </row>
    <row r="642">
      <c r="A642">
        <f>equipo6!A72</f>
        <v/>
      </c>
      <c r="B642">
        <f>equipo6!$A$6</f>
        <v/>
      </c>
      <c r="C642">
        <f>equipo6!CP72</f>
        <v/>
      </c>
      <c r="D642">
        <f>equipo6!CQ72</f>
        <v/>
      </c>
      <c r="E642">
        <f>equipo6!CR72</f>
        <v/>
      </c>
      <c r="F642" s="3">
        <f>equipo6!CT72</f>
        <v/>
      </c>
      <c r="G642">
        <f>equipo6!CU72</f>
        <v/>
      </c>
      <c r="H642">
        <f>equipo6!CV72</f>
        <v/>
      </c>
      <c r="I642">
        <f>equipo6!CW72</f>
        <v/>
      </c>
      <c r="J642" s="2">
        <f>equipo6!CX72</f>
        <v/>
      </c>
      <c r="AR642">
        <f>A642</f>
        <v/>
      </c>
      <c r="AS642">
        <f>J642</f>
        <v/>
      </c>
      <c r="AT642">
        <f>IF(AS642&gt;0,AS642,999999)</f>
        <v/>
      </c>
      <c r="AU642">
        <f>AT642*10000+ROW()</f>
        <v/>
      </c>
      <c r="AV642">
        <f>A642</f>
        <v/>
      </c>
      <c r="AW642">
        <f>D642</f>
        <v/>
      </c>
      <c r="AX642">
        <f>AW642</f>
        <v/>
      </c>
      <c r="AY642">
        <f>AX642*10000-ROW()</f>
        <v/>
      </c>
      <c r="AZ642">
        <f>A642</f>
        <v/>
      </c>
      <c r="BA642">
        <f>H642</f>
        <v/>
      </c>
      <c r="BB642">
        <f>BA642</f>
        <v/>
      </c>
      <c r="BC642">
        <f>BB642*10000-ROW()</f>
        <v/>
      </c>
      <c r="BD642">
        <f>A642</f>
        <v/>
      </c>
      <c r="BE642">
        <f>F642</f>
        <v/>
      </c>
      <c r="BF642">
        <f>BE642</f>
        <v/>
      </c>
      <c r="BG642">
        <f>BF642*10000-ROW()</f>
        <v/>
      </c>
      <c r="BH642">
        <f>A642</f>
        <v/>
      </c>
      <c r="BI642">
        <f>I642</f>
        <v/>
      </c>
      <c r="BJ642">
        <f>IF(BI642&gt;0,BI642,999999)</f>
        <v/>
      </c>
      <c r="BK642">
        <f>BJ642*10000+ROW()</f>
        <v/>
      </c>
    </row>
    <row r="643">
      <c r="A643">
        <f>equipo6!A73</f>
        <v/>
      </c>
      <c r="B643">
        <f>equipo6!$A$6</f>
        <v/>
      </c>
      <c r="C643">
        <f>equipo6!CP73</f>
        <v/>
      </c>
      <c r="D643">
        <f>equipo6!CQ73</f>
        <v/>
      </c>
      <c r="E643">
        <f>equipo6!CR73</f>
        <v/>
      </c>
      <c r="F643" s="3">
        <f>equipo6!CT73</f>
        <v/>
      </c>
      <c r="G643">
        <f>equipo6!CU73</f>
        <v/>
      </c>
      <c r="H643">
        <f>equipo6!CV73</f>
        <v/>
      </c>
      <c r="I643">
        <f>equipo6!CW73</f>
        <v/>
      </c>
      <c r="J643" s="2">
        <f>equipo6!CX73</f>
        <v/>
      </c>
      <c r="AR643">
        <f>A643</f>
        <v/>
      </c>
      <c r="AS643">
        <f>J643</f>
        <v/>
      </c>
      <c r="AT643">
        <f>IF(AS643&gt;0,AS643,999999)</f>
        <v/>
      </c>
      <c r="AU643">
        <f>AT643*10000+ROW()</f>
        <v/>
      </c>
      <c r="AV643">
        <f>A643</f>
        <v/>
      </c>
      <c r="AW643">
        <f>D643</f>
        <v/>
      </c>
      <c r="AX643">
        <f>AW643</f>
        <v/>
      </c>
      <c r="AY643">
        <f>AX643*10000-ROW()</f>
        <v/>
      </c>
      <c r="AZ643">
        <f>A643</f>
        <v/>
      </c>
      <c r="BA643">
        <f>H643</f>
        <v/>
      </c>
      <c r="BB643">
        <f>BA643</f>
        <v/>
      </c>
      <c r="BC643">
        <f>BB643*10000-ROW()</f>
        <v/>
      </c>
      <c r="BD643">
        <f>A643</f>
        <v/>
      </c>
      <c r="BE643">
        <f>F643</f>
        <v/>
      </c>
      <c r="BF643">
        <f>BE643</f>
        <v/>
      </c>
      <c r="BG643">
        <f>BF643*10000-ROW()</f>
        <v/>
      </c>
      <c r="BH643">
        <f>A643</f>
        <v/>
      </c>
      <c r="BI643">
        <f>I643</f>
        <v/>
      </c>
      <c r="BJ643">
        <f>IF(BI643&gt;0,BI643,999999)</f>
        <v/>
      </c>
      <c r="BK643">
        <f>BJ643*10000+ROW()</f>
        <v/>
      </c>
    </row>
    <row r="644">
      <c r="A644">
        <f>equipo6!A74</f>
        <v/>
      </c>
      <c r="B644">
        <f>equipo6!$A$6</f>
        <v/>
      </c>
      <c r="C644">
        <f>equipo6!CP74</f>
        <v/>
      </c>
      <c r="D644">
        <f>equipo6!CQ74</f>
        <v/>
      </c>
      <c r="E644">
        <f>equipo6!CR74</f>
        <v/>
      </c>
      <c r="F644" s="3">
        <f>equipo6!CT74</f>
        <v/>
      </c>
      <c r="G644">
        <f>equipo6!CU74</f>
        <v/>
      </c>
      <c r="H644">
        <f>equipo6!CV74</f>
        <v/>
      </c>
      <c r="I644">
        <f>equipo6!CW74</f>
        <v/>
      </c>
      <c r="J644" s="2">
        <f>equipo6!CX74</f>
        <v/>
      </c>
      <c r="AR644">
        <f>A644</f>
        <v/>
      </c>
      <c r="AS644">
        <f>J644</f>
        <v/>
      </c>
      <c r="AT644">
        <f>IF(AS644&gt;0,AS644,999999)</f>
        <v/>
      </c>
      <c r="AU644">
        <f>AT644*10000+ROW()</f>
        <v/>
      </c>
      <c r="AV644">
        <f>A644</f>
        <v/>
      </c>
      <c r="AW644">
        <f>D644</f>
        <v/>
      </c>
      <c r="AX644">
        <f>AW644</f>
        <v/>
      </c>
      <c r="AY644">
        <f>AX644*10000-ROW()</f>
        <v/>
      </c>
      <c r="AZ644">
        <f>A644</f>
        <v/>
      </c>
      <c r="BA644">
        <f>H644</f>
        <v/>
      </c>
      <c r="BB644">
        <f>BA644</f>
        <v/>
      </c>
      <c r="BC644">
        <f>BB644*10000-ROW()</f>
        <v/>
      </c>
      <c r="BD644">
        <f>A644</f>
        <v/>
      </c>
      <c r="BE644">
        <f>F644</f>
        <v/>
      </c>
      <c r="BF644">
        <f>BE644</f>
        <v/>
      </c>
      <c r="BG644">
        <f>BF644*10000-ROW()</f>
        <v/>
      </c>
      <c r="BH644">
        <f>A644</f>
        <v/>
      </c>
      <c r="BI644">
        <f>I644</f>
        <v/>
      </c>
      <c r="BJ644">
        <f>IF(BI644&gt;0,BI644,999999)</f>
        <v/>
      </c>
      <c r="BK644">
        <f>BJ644*10000+ROW()</f>
        <v/>
      </c>
    </row>
    <row r="645">
      <c r="A645">
        <f>equipo6!A75</f>
        <v/>
      </c>
      <c r="B645">
        <f>equipo6!$A$6</f>
        <v/>
      </c>
      <c r="C645">
        <f>equipo6!CP75</f>
        <v/>
      </c>
      <c r="D645">
        <f>equipo6!CQ75</f>
        <v/>
      </c>
      <c r="E645">
        <f>equipo6!CR75</f>
        <v/>
      </c>
      <c r="F645" s="3">
        <f>equipo6!CT75</f>
        <v/>
      </c>
      <c r="G645">
        <f>equipo6!CU75</f>
        <v/>
      </c>
      <c r="H645">
        <f>equipo6!CV75</f>
        <v/>
      </c>
      <c r="I645">
        <f>equipo6!CW75</f>
        <v/>
      </c>
      <c r="J645" s="2">
        <f>equipo6!CX75</f>
        <v/>
      </c>
      <c r="AR645">
        <f>A645</f>
        <v/>
      </c>
      <c r="AS645">
        <f>J645</f>
        <v/>
      </c>
      <c r="AT645">
        <f>IF(AS645&gt;0,AS645,999999)</f>
        <v/>
      </c>
      <c r="AU645">
        <f>AT645*10000+ROW()</f>
        <v/>
      </c>
      <c r="AV645">
        <f>A645</f>
        <v/>
      </c>
      <c r="AW645">
        <f>D645</f>
        <v/>
      </c>
      <c r="AX645">
        <f>AW645</f>
        <v/>
      </c>
      <c r="AY645">
        <f>AX645*10000-ROW()</f>
        <v/>
      </c>
      <c r="AZ645">
        <f>A645</f>
        <v/>
      </c>
      <c r="BA645">
        <f>H645</f>
        <v/>
      </c>
      <c r="BB645">
        <f>BA645</f>
        <v/>
      </c>
      <c r="BC645">
        <f>BB645*10000-ROW()</f>
        <v/>
      </c>
      <c r="BD645">
        <f>A645</f>
        <v/>
      </c>
      <c r="BE645">
        <f>F645</f>
        <v/>
      </c>
      <c r="BF645">
        <f>BE645</f>
        <v/>
      </c>
      <c r="BG645">
        <f>BF645*10000-ROW()</f>
        <v/>
      </c>
      <c r="BH645">
        <f>A645</f>
        <v/>
      </c>
      <c r="BI645">
        <f>I645</f>
        <v/>
      </c>
      <c r="BJ645">
        <f>IF(BI645&gt;0,BI645,999999)</f>
        <v/>
      </c>
      <c r="BK645">
        <f>BJ645*10000+ROW()</f>
        <v/>
      </c>
    </row>
    <row r="646">
      <c r="A646">
        <f>equipo6!A76</f>
        <v/>
      </c>
      <c r="B646">
        <f>equipo6!$A$6</f>
        <v/>
      </c>
      <c r="C646">
        <f>equipo6!CP76</f>
        <v/>
      </c>
      <c r="D646">
        <f>equipo6!CQ76</f>
        <v/>
      </c>
      <c r="E646">
        <f>equipo6!CR76</f>
        <v/>
      </c>
      <c r="F646" s="3">
        <f>equipo6!CT76</f>
        <v/>
      </c>
      <c r="G646">
        <f>equipo6!CU76</f>
        <v/>
      </c>
      <c r="H646">
        <f>equipo6!CV76</f>
        <v/>
      </c>
      <c r="I646">
        <f>equipo6!CW76</f>
        <v/>
      </c>
      <c r="J646" s="2">
        <f>equipo6!CX76</f>
        <v/>
      </c>
      <c r="AR646">
        <f>A646</f>
        <v/>
      </c>
      <c r="AS646">
        <f>J646</f>
        <v/>
      </c>
      <c r="AT646">
        <f>IF(AS646&gt;0,AS646,999999)</f>
        <v/>
      </c>
      <c r="AU646">
        <f>AT646*10000+ROW()</f>
        <v/>
      </c>
      <c r="AV646">
        <f>A646</f>
        <v/>
      </c>
      <c r="AW646">
        <f>D646</f>
        <v/>
      </c>
      <c r="AX646">
        <f>AW646</f>
        <v/>
      </c>
      <c r="AY646">
        <f>AX646*10000-ROW()</f>
        <v/>
      </c>
      <c r="AZ646">
        <f>A646</f>
        <v/>
      </c>
      <c r="BA646">
        <f>H646</f>
        <v/>
      </c>
      <c r="BB646">
        <f>BA646</f>
        <v/>
      </c>
      <c r="BC646">
        <f>BB646*10000-ROW()</f>
        <v/>
      </c>
      <c r="BD646">
        <f>A646</f>
        <v/>
      </c>
      <c r="BE646">
        <f>F646</f>
        <v/>
      </c>
      <c r="BF646">
        <f>BE646</f>
        <v/>
      </c>
      <c r="BG646">
        <f>BF646*10000-ROW()</f>
        <v/>
      </c>
      <c r="BH646">
        <f>A646</f>
        <v/>
      </c>
      <c r="BI646">
        <f>I646</f>
        <v/>
      </c>
      <c r="BJ646">
        <f>IF(BI646&gt;0,BI646,999999)</f>
        <v/>
      </c>
      <c r="BK646">
        <f>BJ646*10000+ROW()</f>
        <v/>
      </c>
    </row>
    <row r="647">
      <c r="A647">
        <f>equipo6!A77</f>
        <v/>
      </c>
      <c r="B647">
        <f>equipo6!$A$6</f>
        <v/>
      </c>
      <c r="C647">
        <f>equipo6!CP77</f>
        <v/>
      </c>
      <c r="D647">
        <f>equipo6!CQ77</f>
        <v/>
      </c>
      <c r="E647">
        <f>equipo6!CR77</f>
        <v/>
      </c>
      <c r="F647" s="3">
        <f>equipo6!CT77</f>
        <v/>
      </c>
      <c r="G647">
        <f>equipo6!CU77</f>
        <v/>
      </c>
      <c r="H647">
        <f>equipo6!CV77</f>
        <v/>
      </c>
      <c r="I647">
        <f>equipo6!CW77</f>
        <v/>
      </c>
      <c r="J647" s="2">
        <f>equipo6!CX77</f>
        <v/>
      </c>
      <c r="AR647">
        <f>A647</f>
        <v/>
      </c>
      <c r="AS647">
        <f>J647</f>
        <v/>
      </c>
      <c r="AT647">
        <f>IF(AS647&gt;0,AS647,999999)</f>
        <v/>
      </c>
      <c r="AU647">
        <f>AT647*10000+ROW()</f>
        <v/>
      </c>
      <c r="AV647">
        <f>A647</f>
        <v/>
      </c>
      <c r="AW647">
        <f>D647</f>
        <v/>
      </c>
      <c r="AX647">
        <f>AW647</f>
        <v/>
      </c>
      <c r="AY647">
        <f>AX647*10000-ROW()</f>
        <v/>
      </c>
      <c r="AZ647">
        <f>A647</f>
        <v/>
      </c>
      <c r="BA647">
        <f>H647</f>
        <v/>
      </c>
      <c r="BB647">
        <f>BA647</f>
        <v/>
      </c>
      <c r="BC647">
        <f>BB647*10000-ROW()</f>
        <v/>
      </c>
      <c r="BD647">
        <f>A647</f>
        <v/>
      </c>
      <c r="BE647">
        <f>F647</f>
        <v/>
      </c>
      <c r="BF647">
        <f>BE647</f>
        <v/>
      </c>
      <c r="BG647">
        <f>BF647*10000-ROW()</f>
        <v/>
      </c>
      <c r="BH647">
        <f>A647</f>
        <v/>
      </c>
      <c r="BI647">
        <f>I647</f>
        <v/>
      </c>
      <c r="BJ647">
        <f>IF(BI647&gt;0,BI647,999999)</f>
        <v/>
      </c>
      <c r="BK647">
        <f>BJ647*10000+ROW()</f>
        <v/>
      </c>
    </row>
    <row r="648">
      <c r="A648">
        <f>equipo6!A78</f>
        <v/>
      </c>
      <c r="B648">
        <f>equipo6!$A$6</f>
        <v/>
      </c>
      <c r="C648">
        <f>equipo6!CP78</f>
        <v/>
      </c>
      <c r="D648">
        <f>equipo6!CQ78</f>
        <v/>
      </c>
      <c r="E648">
        <f>equipo6!CR78</f>
        <v/>
      </c>
      <c r="F648" s="3">
        <f>equipo6!CT78</f>
        <v/>
      </c>
      <c r="G648">
        <f>equipo6!CU78</f>
        <v/>
      </c>
      <c r="H648">
        <f>equipo6!CV78</f>
        <v/>
      </c>
      <c r="I648">
        <f>equipo6!CW78</f>
        <v/>
      </c>
      <c r="J648" s="2">
        <f>equipo6!CX78</f>
        <v/>
      </c>
      <c r="AR648">
        <f>A648</f>
        <v/>
      </c>
      <c r="AS648">
        <f>J648</f>
        <v/>
      </c>
      <c r="AT648">
        <f>IF(AS648&gt;0,AS648,999999)</f>
        <v/>
      </c>
      <c r="AU648">
        <f>AT648*10000+ROW()</f>
        <v/>
      </c>
      <c r="AV648">
        <f>A648</f>
        <v/>
      </c>
      <c r="AW648">
        <f>D648</f>
        <v/>
      </c>
      <c r="AX648">
        <f>AW648</f>
        <v/>
      </c>
      <c r="AY648">
        <f>AX648*10000-ROW()</f>
        <v/>
      </c>
      <c r="AZ648">
        <f>A648</f>
        <v/>
      </c>
      <c r="BA648">
        <f>H648</f>
        <v/>
      </c>
      <c r="BB648">
        <f>BA648</f>
        <v/>
      </c>
      <c r="BC648">
        <f>BB648*10000-ROW()</f>
        <v/>
      </c>
      <c r="BD648">
        <f>A648</f>
        <v/>
      </c>
      <c r="BE648">
        <f>F648</f>
        <v/>
      </c>
      <c r="BF648">
        <f>BE648</f>
        <v/>
      </c>
      <c r="BG648">
        <f>BF648*10000-ROW()</f>
        <v/>
      </c>
      <c r="BH648">
        <f>A648</f>
        <v/>
      </c>
      <c r="BI648">
        <f>I648</f>
        <v/>
      </c>
      <c r="BJ648">
        <f>IF(BI648&gt;0,BI648,999999)</f>
        <v/>
      </c>
      <c r="BK648">
        <f>BJ648*10000+ROW()</f>
        <v/>
      </c>
    </row>
    <row r="649">
      <c r="A649">
        <f>equipo6!A79</f>
        <v/>
      </c>
      <c r="B649">
        <f>equipo6!$A$6</f>
        <v/>
      </c>
      <c r="C649">
        <f>equipo6!CP79</f>
        <v/>
      </c>
      <c r="D649">
        <f>equipo6!CQ79</f>
        <v/>
      </c>
      <c r="E649">
        <f>equipo6!CR79</f>
        <v/>
      </c>
      <c r="F649" s="3">
        <f>equipo6!CT79</f>
        <v/>
      </c>
      <c r="G649">
        <f>equipo6!CU79</f>
        <v/>
      </c>
      <c r="H649">
        <f>equipo6!CV79</f>
        <v/>
      </c>
      <c r="I649">
        <f>equipo6!CW79</f>
        <v/>
      </c>
      <c r="J649" s="2">
        <f>equipo6!CX79</f>
        <v/>
      </c>
      <c r="AR649">
        <f>A649</f>
        <v/>
      </c>
      <c r="AS649">
        <f>J649</f>
        <v/>
      </c>
      <c r="AT649">
        <f>IF(AS649&gt;0,AS649,999999)</f>
        <v/>
      </c>
      <c r="AU649">
        <f>AT649*10000+ROW()</f>
        <v/>
      </c>
      <c r="AV649">
        <f>A649</f>
        <v/>
      </c>
      <c r="AW649">
        <f>D649</f>
        <v/>
      </c>
      <c r="AX649">
        <f>AW649</f>
        <v/>
      </c>
      <c r="AY649">
        <f>AX649*10000-ROW()</f>
        <v/>
      </c>
      <c r="AZ649">
        <f>A649</f>
        <v/>
      </c>
      <c r="BA649">
        <f>H649</f>
        <v/>
      </c>
      <c r="BB649">
        <f>BA649</f>
        <v/>
      </c>
      <c r="BC649">
        <f>BB649*10000-ROW()</f>
        <v/>
      </c>
      <c r="BD649">
        <f>A649</f>
        <v/>
      </c>
      <c r="BE649">
        <f>F649</f>
        <v/>
      </c>
      <c r="BF649">
        <f>BE649</f>
        <v/>
      </c>
      <c r="BG649">
        <f>BF649*10000-ROW()</f>
        <v/>
      </c>
      <c r="BH649">
        <f>A649</f>
        <v/>
      </c>
      <c r="BI649">
        <f>I649</f>
        <v/>
      </c>
      <c r="BJ649">
        <f>IF(BI649&gt;0,BI649,999999)</f>
        <v/>
      </c>
      <c r="BK649">
        <f>BJ649*10000+ROW()</f>
        <v/>
      </c>
    </row>
    <row r="650">
      <c r="A650">
        <f>equipo6!A80</f>
        <v/>
      </c>
      <c r="B650">
        <f>equipo6!$A$6</f>
        <v/>
      </c>
      <c r="C650">
        <f>equipo6!CP80</f>
        <v/>
      </c>
      <c r="D650">
        <f>equipo6!CQ80</f>
        <v/>
      </c>
      <c r="E650">
        <f>equipo6!CR80</f>
        <v/>
      </c>
      <c r="F650" s="3">
        <f>equipo6!CT80</f>
        <v/>
      </c>
      <c r="G650">
        <f>equipo6!CU80</f>
        <v/>
      </c>
      <c r="H650">
        <f>equipo6!CV80</f>
        <v/>
      </c>
      <c r="I650">
        <f>equipo6!CW80</f>
        <v/>
      </c>
      <c r="J650" s="2">
        <f>equipo6!CX80</f>
        <v/>
      </c>
      <c r="AR650">
        <f>A650</f>
        <v/>
      </c>
      <c r="AS650">
        <f>J650</f>
        <v/>
      </c>
      <c r="AT650">
        <f>IF(AS650&gt;0,AS650,999999)</f>
        <v/>
      </c>
      <c r="AU650">
        <f>AT650*10000+ROW()</f>
        <v/>
      </c>
      <c r="AV650">
        <f>A650</f>
        <v/>
      </c>
      <c r="AW650">
        <f>D650</f>
        <v/>
      </c>
      <c r="AX650">
        <f>AW650</f>
        <v/>
      </c>
      <c r="AY650">
        <f>AX650*10000-ROW()</f>
        <v/>
      </c>
      <c r="AZ650">
        <f>A650</f>
        <v/>
      </c>
      <c r="BA650">
        <f>H650</f>
        <v/>
      </c>
      <c r="BB650">
        <f>BA650</f>
        <v/>
      </c>
      <c r="BC650">
        <f>BB650*10000-ROW()</f>
        <v/>
      </c>
      <c r="BD650">
        <f>A650</f>
        <v/>
      </c>
      <c r="BE650">
        <f>F650</f>
        <v/>
      </c>
      <c r="BF650">
        <f>BE650</f>
        <v/>
      </c>
      <c r="BG650">
        <f>BF650*10000-ROW()</f>
        <v/>
      </c>
      <c r="BH650">
        <f>A650</f>
        <v/>
      </c>
      <c r="BI650">
        <f>I650</f>
        <v/>
      </c>
      <c r="BJ650">
        <f>IF(BI650&gt;0,BI650,999999)</f>
        <v/>
      </c>
      <c r="BK650">
        <f>BJ650*10000+ROW()</f>
        <v/>
      </c>
    </row>
    <row r="651">
      <c r="A651">
        <f>equipo6!A81</f>
        <v/>
      </c>
      <c r="B651">
        <f>equipo6!$A$6</f>
        <v/>
      </c>
      <c r="C651">
        <f>equipo6!CP81</f>
        <v/>
      </c>
      <c r="D651">
        <f>equipo6!CQ81</f>
        <v/>
      </c>
      <c r="E651">
        <f>equipo6!CR81</f>
        <v/>
      </c>
      <c r="F651" s="3">
        <f>equipo6!CT81</f>
        <v/>
      </c>
      <c r="G651">
        <f>equipo6!CU81</f>
        <v/>
      </c>
      <c r="H651">
        <f>equipo6!CV81</f>
        <v/>
      </c>
      <c r="I651">
        <f>equipo6!CW81</f>
        <v/>
      </c>
      <c r="J651" s="2">
        <f>equipo6!CX81</f>
        <v/>
      </c>
      <c r="AR651">
        <f>A651</f>
        <v/>
      </c>
      <c r="AS651">
        <f>J651</f>
        <v/>
      </c>
      <c r="AT651">
        <f>IF(AS651&gt;0,AS651,999999)</f>
        <v/>
      </c>
      <c r="AU651">
        <f>AT651*10000+ROW()</f>
        <v/>
      </c>
      <c r="AV651">
        <f>A651</f>
        <v/>
      </c>
      <c r="AW651">
        <f>D651</f>
        <v/>
      </c>
      <c r="AX651">
        <f>AW651</f>
        <v/>
      </c>
      <c r="AY651">
        <f>AX651*10000-ROW()</f>
        <v/>
      </c>
      <c r="AZ651">
        <f>A651</f>
        <v/>
      </c>
      <c r="BA651">
        <f>H651</f>
        <v/>
      </c>
      <c r="BB651">
        <f>BA651</f>
        <v/>
      </c>
      <c r="BC651">
        <f>BB651*10000-ROW()</f>
        <v/>
      </c>
      <c r="BD651">
        <f>A651</f>
        <v/>
      </c>
      <c r="BE651">
        <f>F651</f>
        <v/>
      </c>
      <c r="BF651">
        <f>BE651</f>
        <v/>
      </c>
      <c r="BG651">
        <f>BF651*10000-ROW()</f>
        <v/>
      </c>
      <c r="BH651">
        <f>A651</f>
        <v/>
      </c>
      <c r="BI651">
        <f>I651</f>
        <v/>
      </c>
      <c r="BJ651">
        <f>IF(BI651&gt;0,BI651,999999)</f>
        <v/>
      </c>
      <c r="BK651">
        <f>BJ651*10000+ROW()</f>
        <v/>
      </c>
    </row>
    <row r="652">
      <c r="A652">
        <f>equipo6!A82</f>
        <v/>
      </c>
      <c r="B652">
        <f>equipo6!$A$6</f>
        <v/>
      </c>
      <c r="C652">
        <f>equipo6!CP82</f>
        <v/>
      </c>
      <c r="D652">
        <f>equipo6!CQ82</f>
        <v/>
      </c>
      <c r="E652">
        <f>equipo6!CR82</f>
        <v/>
      </c>
      <c r="F652" s="3">
        <f>equipo6!CT82</f>
        <v/>
      </c>
      <c r="G652">
        <f>equipo6!CU82</f>
        <v/>
      </c>
      <c r="H652">
        <f>equipo6!CV82</f>
        <v/>
      </c>
      <c r="I652">
        <f>equipo6!CW82</f>
        <v/>
      </c>
      <c r="J652" s="2">
        <f>equipo6!CX82</f>
        <v/>
      </c>
      <c r="AR652">
        <f>A652</f>
        <v/>
      </c>
      <c r="AS652">
        <f>J652</f>
        <v/>
      </c>
      <c r="AT652">
        <f>IF(AS652&gt;0,AS652,999999)</f>
        <v/>
      </c>
      <c r="AU652">
        <f>AT652*10000+ROW()</f>
        <v/>
      </c>
      <c r="AV652">
        <f>A652</f>
        <v/>
      </c>
      <c r="AW652">
        <f>D652</f>
        <v/>
      </c>
      <c r="AX652">
        <f>AW652</f>
        <v/>
      </c>
      <c r="AY652">
        <f>AX652*10000-ROW()</f>
        <v/>
      </c>
      <c r="AZ652">
        <f>A652</f>
        <v/>
      </c>
      <c r="BA652">
        <f>H652</f>
        <v/>
      </c>
      <c r="BB652">
        <f>BA652</f>
        <v/>
      </c>
      <c r="BC652">
        <f>BB652*10000-ROW()</f>
        <v/>
      </c>
      <c r="BD652">
        <f>A652</f>
        <v/>
      </c>
      <c r="BE652">
        <f>F652</f>
        <v/>
      </c>
      <c r="BF652">
        <f>BE652</f>
        <v/>
      </c>
      <c r="BG652">
        <f>BF652*10000-ROW()</f>
        <v/>
      </c>
      <c r="BH652">
        <f>A652</f>
        <v/>
      </c>
      <c r="BI652">
        <f>I652</f>
        <v/>
      </c>
      <c r="BJ652">
        <f>IF(BI652&gt;0,BI652,999999)</f>
        <v/>
      </c>
      <c r="BK652">
        <f>BJ652*10000+ROW()</f>
        <v/>
      </c>
    </row>
    <row r="653">
      <c r="A653">
        <f>equipo6!A83</f>
        <v/>
      </c>
      <c r="B653">
        <f>equipo6!$A$6</f>
        <v/>
      </c>
      <c r="C653">
        <f>equipo6!CP83</f>
        <v/>
      </c>
      <c r="D653">
        <f>equipo6!CQ83</f>
        <v/>
      </c>
      <c r="E653">
        <f>equipo6!CR83</f>
        <v/>
      </c>
      <c r="F653" s="3">
        <f>equipo6!CT83</f>
        <v/>
      </c>
      <c r="G653">
        <f>equipo6!CU83</f>
        <v/>
      </c>
      <c r="H653">
        <f>equipo6!CV83</f>
        <v/>
      </c>
      <c r="I653">
        <f>equipo6!CW83</f>
        <v/>
      </c>
      <c r="J653" s="2">
        <f>equipo6!CX83</f>
        <v/>
      </c>
      <c r="AR653">
        <f>A653</f>
        <v/>
      </c>
      <c r="AS653">
        <f>J653</f>
        <v/>
      </c>
      <c r="AT653">
        <f>IF(AS653&gt;0,AS653,999999)</f>
        <v/>
      </c>
      <c r="AU653">
        <f>AT653*10000+ROW()</f>
        <v/>
      </c>
      <c r="AV653">
        <f>A653</f>
        <v/>
      </c>
      <c r="AW653">
        <f>D653</f>
        <v/>
      </c>
      <c r="AX653">
        <f>AW653</f>
        <v/>
      </c>
      <c r="AY653">
        <f>AX653*10000-ROW()</f>
        <v/>
      </c>
      <c r="AZ653">
        <f>A653</f>
        <v/>
      </c>
      <c r="BA653">
        <f>H653</f>
        <v/>
      </c>
      <c r="BB653">
        <f>BA653</f>
        <v/>
      </c>
      <c r="BC653">
        <f>BB653*10000-ROW()</f>
        <v/>
      </c>
      <c r="BD653">
        <f>A653</f>
        <v/>
      </c>
      <c r="BE653">
        <f>F653</f>
        <v/>
      </c>
      <c r="BF653">
        <f>BE653</f>
        <v/>
      </c>
      <c r="BG653">
        <f>BF653*10000-ROW()</f>
        <v/>
      </c>
      <c r="BH653">
        <f>A653</f>
        <v/>
      </c>
      <c r="BI653">
        <f>I653</f>
        <v/>
      </c>
      <c r="BJ653">
        <f>IF(BI653&gt;0,BI653,999999)</f>
        <v/>
      </c>
      <c r="BK653">
        <f>BJ653*10000+ROW()</f>
        <v/>
      </c>
    </row>
    <row r="654">
      <c r="A654">
        <f>equipo6!A84</f>
        <v/>
      </c>
      <c r="B654">
        <f>equipo6!$A$6</f>
        <v/>
      </c>
      <c r="C654">
        <f>equipo6!CP84</f>
        <v/>
      </c>
      <c r="D654">
        <f>equipo6!CQ84</f>
        <v/>
      </c>
      <c r="E654">
        <f>equipo6!CR84</f>
        <v/>
      </c>
      <c r="F654" s="3">
        <f>equipo6!CT84</f>
        <v/>
      </c>
      <c r="G654">
        <f>equipo6!CU84</f>
        <v/>
      </c>
      <c r="H654">
        <f>equipo6!CV84</f>
        <v/>
      </c>
      <c r="I654">
        <f>equipo6!CW84</f>
        <v/>
      </c>
      <c r="J654" s="2">
        <f>equipo6!CX84</f>
        <v/>
      </c>
      <c r="AR654">
        <f>A654</f>
        <v/>
      </c>
      <c r="AS654">
        <f>J654</f>
        <v/>
      </c>
      <c r="AT654">
        <f>IF(AS654&gt;0,AS654,999999)</f>
        <v/>
      </c>
      <c r="AU654">
        <f>AT654*10000+ROW()</f>
        <v/>
      </c>
      <c r="AV654">
        <f>A654</f>
        <v/>
      </c>
      <c r="AW654">
        <f>D654</f>
        <v/>
      </c>
      <c r="AX654">
        <f>AW654</f>
        <v/>
      </c>
      <c r="AY654">
        <f>AX654*10000-ROW()</f>
        <v/>
      </c>
      <c r="AZ654">
        <f>A654</f>
        <v/>
      </c>
      <c r="BA654">
        <f>H654</f>
        <v/>
      </c>
      <c r="BB654">
        <f>BA654</f>
        <v/>
      </c>
      <c r="BC654">
        <f>BB654*10000-ROW()</f>
        <v/>
      </c>
      <c r="BD654">
        <f>A654</f>
        <v/>
      </c>
      <c r="BE654">
        <f>F654</f>
        <v/>
      </c>
      <c r="BF654">
        <f>BE654</f>
        <v/>
      </c>
      <c r="BG654">
        <f>BF654*10000-ROW()</f>
        <v/>
      </c>
      <c r="BH654">
        <f>A654</f>
        <v/>
      </c>
      <c r="BI654">
        <f>I654</f>
        <v/>
      </c>
      <c r="BJ654">
        <f>IF(BI654&gt;0,BI654,999999)</f>
        <v/>
      </c>
      <c r="BK654">
        <f>BJ654*10000+ROW()</f>
        <v/>
      </c>
    </row>
    <row r="655">
      <c r="A655">
        <f>equipo6!A85</f>
        <v/>
      </c>
      <c r="B655">
        <f>equipo6!$A$6</f>
        <v/>
      </c>
      <c r="C655">
        <f>equipo6!CP85</f>
        <v/>
      </c>
      <c r="D655">
        <f>equipo6!CQ85</f>
        <v/>
      </c>
      <c r="E655">
        <f>equipo6!CR85</f>
        <v/>
      </c>
      <c r="F655" s="3">
        <f>equipo6!CT85</f>
        <v/>
      </c>
      <c r="G655">
        <f>equipo6!CU85</f>
        <v/>
      </c>
      <c r="H655">
        <f>equipo6!CV85</f>
        <v/>
      </c>
      <c r="I655">
        <f>equipo6!CW85</f>
        <v/>
      </c>
      <c r="J655" s="2">
        <f>equipo6!CX85</f>
        <v/>
      </c>
      <c r="AR655">
        <f>A655</f>
        <v/>
      </c>
      <c r="AS655">
        <f>J655</f>
        <v/>
      </c>
      <c r="AT655">
        <f>IF(AS655&gt;0,AS655,999999)</f>
        <v/>
      </c>
      <c r="AU655">
        <f>AT655*10000+ROW()</f>
        <v/>
      </c>
      <c r="AV655">
        <f>A655</f>
        <v/>
      </c>
      <c r="AW655">
        <f>D655</f>
        <v/>
      </c>
      <c r="AX655">
        <f>AW655</f>
        <v/>
      </c>
      <c r="AY655">
        <f>AX655*10000-ROW()</f>
        <v/>
      </c>
      <c r="AZ655">
        <f>A655</f>
        <v/>
      </c>
      <c r="BA655">
        <f>H655</f>
        <v/>
      </c>
      <c r="BB655">
        <f>BA655</f>
        <v/>
      </c>
      <c r="BC655">
        <f>BB655*10000-ROW()</f>
        <v/>
      </c>
      <c r="BD655">
        <f>A655</f>
        <v/>
      </c>
      <c r="BE655">
        <f>F655</f>
        <v/>
      </c>
      <c r="BF655">
        <f>BE655</f>
        <v/>
      </c>
      <c r="BG655">
        <f>BF655*10000-ROW()</f>
        <v/>
      </c>
      <c r="BH655">
        <f>A655</f>
        <v/>
      </c>
      <c r="BI655">
        <f>I655</f>
        <v/>
      </c>
      <c r="BJ655">
        <f>IF(BI655&gt;0,BI655,999999)</f>
        <v/>
      </c>
      <c r="BK655">
        <f>BJ655*10000+ROW()</f>
        <v/>
      </c>
    </row>
    <row r="656">
      <c r="A656">
        <f>equipo6!A86</f>
        <v/>
      </c>
      <c r="B656">
        <f>equipo6!$A$6</f>
        <v/>
      </c>
      <c r="C656">
        <f>equipo6!CP86</f>
        <v/>
      </c>
      <c r="D656">
        <f>equipo6!CQ86</f>
        <v/>
      </c>
      <c r="E656">
        <f>equipo6!CR86</f>
        <v/>
      </c>
      <c r="F656" s="3">
        <f>equipo6!CT86</f>
        <v/>
      </c>
      <c r="G656">
        <f>equipo6!CU86</f>
        <v/>
      </c>
      <c r="H656">
        <f>equipo6!CV86</f>
        <v/>
      </c>
      <c r="I656">
        <f>equipo6!CW86</f>
        <v/>
      </c>
      <c r="J656" s="2">
        <f>equipo6!CX86</f>
        <v/>
      </c>
      <c r="AR656">
        <f>A656</f>
        <v/>
      </c>
      <c r="AS656">
        <f>J656</f>
        <v/>
      </c>
      <c r="AT656">
        <f>IF(AS656&gt;0,AS656,999999)</f>
        <v/>
      </c>
      <c r="AU656">
        <f>AT656*10000+ROW()</f>
        <v/>
      </c>
      <c r="AV656">
        <f>A656</f>
        <v/>
      </c>
      <c r="AW656">
        <f>D656</f>
        <v/>
      </c>
      <c r="AX656">
        <f>AW656</f>
        <v/>
      </c>
      <c r="AY656">
        <f>AX656*10000-ROW()</f>
        <v/>
      </c>
      <c r="AZ656">
        <f>A656</f>
        <v/>
      </c>
      <c r="BA656">
        <f>H656</f>
        <v/>
      </c>
      <c r="BB656">
        <f>BA656</f>
        <v/>
      </c>
      <c r="BC656">
        <f>BB656*10000-ROW()</f>
        <v/>
      </c>
      <c r="BD656">
        <f>A656</f>
        <v/>
      </c>
      <c r="BE656">
        <f>F656</f>
        <v/>
      </c>
      <c r="BF656">
        <f>BE656</f>
        <v/>
      </c>
      <c r="BG656">
        <f>BF656*10000-ROW()</f>
        <v/>
      </c>
      <c r="BH656">
        <f>A656</f>
        <v/>
      </c>
      <c r="BI656">
        <f>I656</f>
        <v/>
      </c>
      <c r="BJ656">
        <f>IF(BI656&gt;0,BI656,999999)</f>
        <v/>
      </c>
      <c r="BK656">
        <f>BJ656*10000+ROW()</f>
        <v/>
      </c>
    </row>
    <row r="657">
      <c r="A657">
        <f>equipo6!A87</f>
        <v/>
      </c>
      <c r="B657">
        <f>equipo6!$A$6</f>
        <v/>
      </c>
      <c r="C657">
        <f>equipo6!CP87</f>
        <v/>
      </c>
      <c r="D657">
        <f>equipo6!CQ87</f>
        <v/>
      </c>
      <c r="E657">
        <f>equipo6!CR87</f>
        <v/>
      </c>
      <c r="F657" s="3">
        <f>equipo6!CT87</f>
        <v/>
      </c>
      <c r="G657">
        <f>equipo6!CU87</f>
        <v/>
      </c>
      <c r="H657">
        <f>equipo6!CV87</f>
        <v/>
      </c>
      <c r="I657">
        <f>equipo6!CW87</f>
        <v/>
      </c>
      <c r="J657" s="2">
        <f>equipo6!CX87</f>
        <v/>
      </c>
      <c r="AR657">
        <f>A657</f>
        <v/>
      </c>
      <c r="AS657">
        <f>J657</f>
        <v/>
      </c>
      <c r="AT657">
        <f>IF(AS657&gt;0,AS657,999999)</f>
        <v/>
      </c>
      <c r="AU657">
        <f>AT657*10000+ROW()</f>
        <v/>
      </c>
      <c r="AV657">
        <f>A657</f>
        <v/>
      </c>
      <c r="AW657">
        <f>D657</f>
        <v/>
      </c>
      <c r="AX657">
        <f>AW657</f>
        <v/>
      </c>
      <c r="AY657">
        <f>AX657*10000-ROW()</f>
        <v/>
      </c>
      <c r="AZ657">
        <f>A657</f>
        <v/>
      </c>
      <c r="BA657">
        <f>H657</f>
        <v/>
      </c>
      <c r="BB657">
        <f>BA657</f>
        <v/>
      </c>
      <c r="BC657">
        <f>BB657*10000-ROW()</f>
        <v/>
      </c>
      <c r="BD657">
        <f>A657</f>
        <v/>
      </c>
      <c r="BE657">
        <f>F657</f>
        <v/>
      </c>
      <c r="BF657">
        <f>BE657</f>
        <v/>
      </c>
      <c r="BG657">
        <f>BF657*10000-ROW()</f>
        <v/>
      </c>
      <c r="BH657">
        <f>A657</f>
        <v/>
      </c>
      <c r="BI657">
        <f>I657</f>
        <v/>
      </c>
      <c r="BJ657">
        <f>IF(BI657&gt;0,BI657,999999)</f>
        <v/>
      </c>
      <c r="BK657">
        <f>BJ657*10000+ROW()</f>
        <v/>
      </c>
    </row>
    <row r="658">
      <c r="A658">
        <f>equipo6!A88</f>
        <v/>
      </c>
      <c r="B658">
        <f>equipo6!$A$6</f>
        <v/>
      </c>
      <c r="C658">
        <f>equipo6!CP88</f>
        <v/>
      </c>
      <c r="D658">
        <f>equipo6!CQ88</f>
        <v/>
      </c>
      <c r="E658">
        <f>equipo6!CR88</f>
        <v/>
      </c>
      <c r="F658" s="3">
        <f>equipo6!CT88</f>
        <v/>
      </c>
      <c r="G658">
        <f>equipo6!CU88</f>
        <v/>
      </c>
      <c r="H658">
        <f>equipo6!CV88</f>
        <v/>
      </c>
      <c r="I658">
        <f>equipo6!CW88</f>
        <v/>
      </c>
      <c r="J658" s="2">
        <f>equipo6!CX88</f>
        <v/>
      </c>
      <c r="AR658">
        <f>A658</f>
        <v/>
      </c>
      <c r="AS658">
        <f>J658</f>
        <v/>
      </c>
      <c r="AT658">
        <f>IF(AS658&gt;0,AS658,999999)</f>
        <v/>
      </c>
      <c r="AU658">
        <f>AT658*10000+ROW()</f>
        <v/>
      </c>
      <c r="AV658">
        <f>A658</f>
        <v/>
      </c>
      <c r="AW658">
        <f>D658</f>
        <v/>
      </c>
      <c r="AX658">
        <f>AW658</f>
        <v/>
      </c>
      <c r="AY658">
        <f>AX658*10000-ROW()</f>
        <v/>
      </c>
      <c r="AZ658">
        <f>A658</f>
        <v/>
      </c>
      <c r="BA658">
        <f>H658</f>
        <v/>
      </c>
      <c r="BB658">
        <f>BA658</f>
        <v/>
      </c>
      <c r="BC658">
        <f>BB658*10000-ROW()</f>
        <v/>
      </c>
      <c r="BD658">
        <f>A658</f>
        <v/>
      </c>
      <c r="BE658">
        <f>F658</f>
        <v/>
      </c>
      <c r="BF658">
        <f>BE658</f>
        <v/>
      </c>
      <c r="BG658">
        <f>BF658*10000-ROW()</f>
        <v/>
      </c>
      <c r="BH658">
        <f>A658</f>
        <v/>
      </c>
      <c r="BI658">
        <f>I658</f>
        <v/>
      </c>
      <c r="BJ658">
        <f>IF(BI658&gt;0,BI658,999999)</f>
        <v/>
      </c>
      <c r="BK658">
        <f>BJ658*10000+ROW()</f>
        <v/>
      </c>
    </row>
    <row r="659">
      <c r="A659">
        <f>equipo6!A89</f>
        <v/>
      </c>
      <c r="B659">
        <f>equipo6!$A$6</f>
        <v/>
      </c>
      <c r="C659">
        <f>equipo6!CP89</f>
        <v/>
      </c>
      <c r="D659">
        <f>equipo6!CQ89</f>
        <v/>
      </c>
      <c r="E659">
        <f>equipo6!CR89</f>
        <v/>
      </c>
      <c r="F659" s="3">
        <f>equipo6!CT89</f>
        <v/>
      </c>
      <c r="G659">
        <f>equipo6!CU89</f>
        <v/>
      </c>
      <c r="H659">
        <f>equipo6!CV89</f>
        <v/>
      </c>
      <c r="I659">
        <f>equipo6!CW89</f>
        <v/>
      </c>
      <c r="J659" s="2">
        <f>equipo6!CX89</f>
        <v/>
      </c>
      <c r="AR659">
        <f>A659</f>
        <v/>
      </c>
      <c r="AS659">
        <f>J659</f>
        <v/>
      </c>
      <c r="AT659">
        <f>IF(AS659&gt;0,AS659,999999)</f>
        <v/>
      </c>
      <c r="AU659">
        <f>AT659*10000+ROW()</f>
        <v/>
      </c>
      <c r="AV659">
        <f>A659</f>
        <v/>
      </c>
      <c r="AW659">
        <f>D659</f>
        <v/>
      </c>
      <c r="AX659">
        <f>AW659</f>
        <v/>
      </c>
      <c r="AY659">
        <f>AX659*10000-ROW()</f>
        <v/>
      </c>
      <c r="AZ659">
        <f>A659</f>
        <v/>
      </c>
      <c r="BA659">
        <f>H659</f>
        <v/>
      </c>
      <c r="BB659">
        <f>BA659</f>
        <v/>
      </c>
      <c r="BC659">
        <f>BB659*10000-ROW()</f>
        <v/>
      </c>
      <c r="BD659">
        <f>A659</f>
        <v/>
      </c>
      <c r="BE659">
        <f>F659</f>
        <v/>
      </c>
      <c r="BF659">
        <f>BE659</f>
        <v/>
      </c>
      <c r="BG659">
        <f>BF659*10000-ROW()</f>
        <v/>
      </c>
      <c r="BH659">
        <f>A659</f>
        <v/>
      </c>
      <c r="BI659">
        <f>I659</f>
        <v/>
      </c>
      <c r="BJ659">
        <f>IF(BI659&gt;0,BI659,999999)</f>
        <v/>
      </c>
      <c r="BK659">
        <f>BJ659*10000+ROW()</f>
        <v/>
      </c>
    </row>
    <row r="660">
      <c r="A660">
        <f>equipo6!A90</f>
        <v/>
      </c>
      <c r="B660">
        <f>equipo6!$A$6</f>
        <v/>
      </c>
      <c r="C660">
        <f>equipo6!CP90</f>
        <v/>
      </c>
      <c r="D660">
        <f>equipo6!CQ90</f>
        <v/>
      </c>
      <c r="E660">
        <f>equipo6!CR90</f>
        <v/>
      </c>
      <c r="F660" s="3">
        <f>equipo6!CT90</f>
        <v/>
      </c>
      <c r="G660">
        <f>equipo6!CU90</f>
        <v/>
      </c>
      <c r="H660">
        <f>equipo6!CV90</f>
        <v/>
      </c>
      <c r="I660">
        <f>equipo6!CW90</f>
        <v/>
      </c>
      <c r="J660" s="2">
        <f>equipo6!CX90</f>
        <v/>
      </c>
      <c r="AR660">
        <f>A660</f>
        <v/>
      </c>
      <c r="AS660">
        <f>J660</f>
        <v/>
      </c>
      <c r="AT660">
        <f>IF(AS660&gt;0,AS660,999999)</f>
        <v/>
      </c>
      <c r="AU660">
        <f>AT660*10000+ROW()</f>
        <v/>
      </c>
      <c r="AV660">
        <f>A660</f>
        <v/>
      </c>
      <c r="AW660">
        <f>D660</f>
        <v/>
      </c>
      <c r="AX660">
        <f>AW660</f>
        <v/>
      </c>
      <c r="AY660">
        <f>AX660*10000-ROW()</f>
        <v/>
      </c>
      <c r="AZ660">
        <f>A660</f>
        <v/>
      </c>
      <c r="BA660">
        <f>H660</f>
        <v/>
      </c>
      <c r="BB660">
        <f>BA660</f>
        <v/>
      </c>
      <c r="BC660">
        <f>BB660*10000-ROW()</f>
        <v/>
      </c>
      <c r="BD660">
        <f>A660</f>
        <v/>
      </c>
      <c r="BE660">
        <f>F660</f>
        <v/>
      </c>
      <c r="BF660">
        <f>BE660</f>
        <v/>
      </c>
      <c r="BG660">
        <f>BF660*10000-ROW()</f>
        <v/>
      </c>
      <c r="BH660">
        <f>A660</f>
        <v/>
      </c>
      <c r="BI660">
        <f>I660</f>
        <v/>
      </c>
      <c r="BJ660">
        <f>IF(BI660&gt;0,BI660,999999)</f>
        <v/>
      </c>
      <c r="BK660">
        <f>BJ660*10000+ROW()</f>
        <v/>
      </c>
    </row>
    <row r="661">
      <c r="A661">
        <f>equipo7!A66</f>
        <v/>
      </c>
      <c r="B661">
        <f>equipo7!$A$6</f>
        <v/>
      </c>
      <c r="C661">
        <f>equipo7!CP66</f>
        <v/>
      </c>
      <c r="D661">
        <f>equipo7!CQ66</f>
        <v/>
      </c>
      <c r="E661">
        <f>equipo7!CR66</f>
        <v/>
      </c>
      <c r="F661" s="3">
        <f>equipo7!CT66</f>
        <v/>
      </c>
      <c r="G661">
        <f>equipo7!CU66</f>
        <v/>
      </c>
      <c r="H661">
        <f>equipo7!CV66</f>
        <v/>
      </c>
      <c r="I661">
        <f>equipo7!CW66</f>
        <v/>
      </c>
      <c r="J661" s="2">
        <f>equipo7!CX66</f>
        <v/>
      </c>
      <c r="AR661">
        <f>A661</f>
        <v/>
      </c>
      <c r="AS661">
        <f>J661</f>
        <v/>
      </c>
      <c r="AT661">
        <f>IF(AS661&gt;0,AS661,999999)</f>
        <v/>
      </c>
      <c r="AU661">
        <f>AT661*10000+ROW()</f>
        <v/>
      </c>
      <c r="AV661">
        <f>A661</f>
        <v/>
      </c>
      <c r="AW661">
        <f>D661</f>
        <v/>
      </c>
      <c r="AX661">
        <f>AW661</f>
        <v/>
      </c>
      <c r="AY661">
        <f>AX661*10000-ROW()</f>
        <v/>
      </c>
      <c r="AZ661">
        <f>A661</f>
        <v/>
      </c>
      <c r="BA661">
        <f>H661</f>
        <v/>
      </c>
      <c r="BB661">
        <f>BA661</f>
        <v/>
      </c>
      <c r="BC661">
        <f>BB661*10000-ROW()</f>
        <v/>
      </c>
      <c r="BD661">
        <f>A661</f>
        <v/>
      </c>
      <c r="BE661">
        <f>F661</f>
        <v/>
      </c>
      <c r="BF661">
        <f>BE661</f>
        <v/>
      </c>
      <c r="BG661">
        <f>BF661*10000-ROW()</f>
        <v/>
      </c>
      <c r="BH661">
        <f>A661</f>
        <v/>
      </c>
      <c r="BI661">
        <f>I661</f>
        <v/>
      </c>
      <c r="BJ661">
        <f>IF(BI661&gt;0,BI661,999999)</f>
        <v/>
      </c>
      <c r="BK661">
        <f>BJ661*10000+ROW()</f>
        <v/>
      </c>
    </row>
    <row r="662">
      <c r="A662">
        <f>equipo7!A67</f>
        <v/>
      </c>
      <c r="B662">
        <f>equipo7!$A$6</f>
        <v/>
      </c>
      <c r="C662">
        <f>equipo7!CP67</f>
        <v/>
      </c>
      <c r="D662">
        <f>equipo7!CQ67</f>
        <v/>
      </c>
      <c r="E662">
        <f>equipo7!CR67</f>
        <v/>
      </c>
      <c r="F662" s="3">
        <f>equipo7!CT67</f>
        <v/>
      </c>
      <c r="G662">
        <f>equipo7!CU67</f>
        <v/>
      </c>
      <c r="H662">
        <f>equipo7!CV67</f>
        <v/>
      </c>
      <c r="I662">
        <f>equipo7!CW67</f>
        <v/>
      </c>
      <c r="J662" s="2">
        <f>equipo7!CX67</f>
        <v/>
      </c>
      <c r="AR662">
        <f>A662</f>
        <v/>
      </c>
      <c r="AS662">
        <f>J662</f>
        <v/>
      </c>
      <c r="AT662">
        <f>IF(AS662&gt;0,AS662,999999)</f>
        <v/>
      </c>
      <c r="AU662">
        <f>AT662*10000+ROW()</f>
        <v/>
      </c>
      <c r="AV662">
        <f>A662</f>
        <v/>
      </c>
      <c r="AW662">
        <f>D662</f>
        <v/>
      </c>
      <c r="AX662">
        <f>AW662</f>
        <v/>
      </c>
      <c r="AY662">
        <f>AX662*10000-ROW()</f>
        <v/>
      </c>
      <c r="AZ662">
        <f>A662</f>
        <v/>
      </c>
      <c r="BA662">
        <f>H662</f>
        <v/>
      </c>
      <c r="BB662">
        <f>BA662</f>
        <v/>
      </c>
      <c r="BC662">
        <f>BB662*10000-ROW()</f>
        <v/>
      </c>
      <c r="BD662">
        <f>A662</f>
        <v/>
      </c>
      <c r="BE662">
        <f>F662</f>
        <v/>
      </c>
      <c r="BF662">
        <f>BE662</f>
        <v/>
      </c>
      <c r="BG662">
        <f>BF662*10000-ROW()</f>
        <v/>
      </c>
      <c r="BH662">
        <f>A662</f>
        <v/>
      </c>
      <c r="BI662">
        <f>I662</f>
        <v/>
      </c>
      <c r="BJ662">
        <f>IF(BI662&gt;0,BI662,999999)</f>
        <v/>
      </c>
      <c r="BK662">
        <f>BJ662*10000+ROW()</f>
        <v/>
      </c>
    </row>
    <row r="663">
      <c r="A663">
        <f>equipo7!A68</f>
        <v/>
      </c>
      <c r="B663">
        <f>equipo7!$A$6</f>
        <v/>
      </c>
      <c r="C663">
        <f>equipo7!CP68</f>
        <v/>
      </c>
      <c r="D663">
        <f>equipo7!CQ68</f>
        <v/>
      </c>
      <c r="E663">
        <f>equipo7!CR68</f>
        <v/>
      </c>
      <c r="F663" s="3">
        <f>equipo7!CT68</f>
        <v/>
      </c>
      <c r="G663">
        <f>equipo7!CU68</f>
        <v/>
      </c>
      <c r="H663">
        <f>equipo7!CV68</f>
        <v/>
      </c>
      <c r="I663">
        <f>equipo7!CW68</f>
        <v/>
      </c>
      <c r="J663" s="2">
        <f>equipo7!CX68</f>
        <v/>
      </c>
      <c r="AR663">
        <f>A663</f>
        <v/>
      </c>
      <c r="AS663">
        <f>J663</f>
        <v/>
      </c>
      <c r="AT663">
        <f>IF(AS663&gt;0,AS663,999999)</f>
        <v/>
      </c>
      <c r="AU663">
        <f>AT663*10000+ROW()</f>
        <v/>
      </c>
      <c r="AV663">
        <f>A663</f>
        <v/>
      </c>
      <c r="AW663">
        <f>D663</f>
        <v/>
      </c>
      <c r="AX663">
        <f>AW663</f>
        <v/>
      </c>
      <c r="AY663">
        <f>AX663*10000-ROW()</f>
        <v/>
      </c>
      <c r="AZ663">
        <f>A663</f>
        <v/>
      </c>
      <c r="BA663">
        <f>H663</f>
        <v/>
      </c>
      <c r="BB663">
        <f>BA663</f>
        <v/>
      </c>
      <c r="BC663">
        <f>BB663*10000-ROW()</f>
        <v/>
      </c>
      <c r="BD663">
        <f>A663</f>
        <v/>
      </c>
      <c r="BE663">
        <f>F663</f>
        <v/>
      </c>
      <c r="BF663">
        <f>BE663</f>
        <v/>
      </c>
      <c r="BG663">
        <f>BF663*10000-ROW()</f>
        <v/>
      </c>
      <c r="BH663">
        <f>A663</f>
        <v/>
      </c>
      <c r="BI663">
        <f>I663</f>
        <v/>
      </c>
      <c r="BJ663">
        <f>IF(BI663&gt;0,BI663,999999)</f>
        <v/>
      </c>
      <c r="BK663">
        <f>BJ663*10000+ROW()</f>
        <v/>
      </c>
    </row>
    <row r="664">
      <c r="A664">
        <f>equipo7!A69</f>
        <v/>
      </c>
      <c r="B664">
        <f>equipo7!$A$6</f>
        <v/>
      </c>
      <c r="C664">
        <f>equipo7!CP69</f>
        <v/>
      </c>
      <c r="D664">
        <f>equipo7!CQ69</f>
        <v/>
      </c>
      <c r="E664">
        <f>equipo7!CR69</f>
        <v/>
      </c>
      <c r="F664" s="3">
        <f>equipo7!CT69</f>
        <v/>
      </c>
      <c r="G664">
        <f>equipo7!CU69</f>
        <v/>
      </c>
      <c r="H664">
        <f>equipo7!CV69</f>
        <v/>
      </c>
      <c r="I664">
        <f>equipo7!CW69</f>
        <v/>
      </c>
      <c r="J664" s="2">
        <f>equipo7!CX69</f>
        <v/>
      </c>
      <c r="AR664">
        <f>A664</f>
        <v/>
      </c>
      <c r="AS664">
        <f>J664</f>
        <v/>
      </c>
      <c r="AT664">
        <f>IF(AS664&gt;0,AS664,999999)</f>
        <v/>
      </c>
      <c r="AU664">
        <f>AT664*10000+ROW()</f>
        <v/>
      </c>
      <c r="AV664">
        <f>A664</f>
        <v/>
      </c>
      <c r="AW664">
        <f>D664</f>
        <v/>
      </c>
      <c r="AX664">
        <f>AW664</f>
        <v/>
      </c>
      <c r="AY664">
        <f>AX664*10000-ROW()</f>
        <v/>
      </c>
      <c r="AZ664">
        <f>A664</f>
        <v/>
      </c>
      <c r="BA664">
        <f>H664</f>
        <v/>
      </c>
      <c r="BB664">
        <f>BA664</f>
        <v/>
      </c>
      <c r="BC664">
        <f>BB664*10000-ROW()</f>
        <v/>
      </c>
      <c r="BD664">
        <f>A664</f>
        <v/>
      </c>
      <c r="BE664">
        <f>F664</f>
        <v/>
      </c>
      <c r="BF664">
        <f>BE664</f>
        <v/>
      </c>
      <c r="BG664">
        <f>BF664*10000-ROW()</f>
        <v/>
      </c>
      <c r="BH664">
        <f>A664</f>
        <v/>
      </c>
      <c r="BI664">
        <f>I664</f>
        <v/>
      </c>
      <c r="BJ664">
        <f>IF(BI664&gt;0,BI664,999999)</f>
        <v/>
      </c>
      <c r="BK664">
        <f>BJ664*10000+ROW()</f>
        <v/>
      </c>
    </row>
    <row r="665">
      <c r="A665">
        <f>equipo7!A70</f>
        <v/>
      </c>
      <c r="B665">
        <f>equipo7!$A$6</f>
        <v/>
      </c>
      <c r="C665">
        <f>equipo7!CP70</f>
        <v/>
      </c>
      <c r="D665">
        <f>equipo7!CQ70</f>
        <v/>
      </c>
      <c r="E665">
        <f>equipo7!CR70</f>
        <v/>
      </c>
      <c r="F665" s="3">
        <f>equipo7!CT70</f>
        <v/>
      </c>
      <c r="G665">
        <f>equipo7!CU70</f>
        <v/>
      </c>
      <c r="H665">
        <f>equipo7!CV70</f>
        <v/>
      </c>
      <c r="I665">
        <f>equipo7!CW70</f>
        <v/>
      </c>
      <c r="J665" s="2">
        <f>equipo7!CX70</f>
        <v/>
      </c>
      <c r="AR665">
        <f>A665</f>
        <v/>
      </c>
      <c r="AS665">
        <f>J665</f>
        <v/>
      </c>
      <c r="AT665">
        <f>IF(AS665&gt;0,AS665,999999)</f>
        <v/>
      </c>
      <c r="AU665">
        <f>AT665*10000+ROW()</f>
        <v/>
      </c>
      <c r="AV665">
        <f>A665</f>
        <v/>
      </c>
      <c r="AW665">
        <f>D665</f>
        <v/>
      </c>
      <c r="AX665">
        <f>AW665</f>
        <v/>
      </c>
      <c r="AY665">
        <f>AX665*10000-ROW()</f>
        <v/>
      </c>
      <c r="AZ665">
        <f>A665</f>
        <v/>
      </c>
      <c r="BA665">
        <f>H665</f>
        <v/>
      </c>
      <c r="BB665">
        <f>BA665</f>
        <v/>
      </c>
      <c r="BC665">
        <f>BB665*10000-ROW()</f>
        <v/>
      </c>
      <c r="BD665">
        <f>A665</f>
        <v/>
      </c>
      <c r="BE665">
        <f>F665</f>
        <v/>
      </c>
      <c r="BF665">
        <f>BE665</f>
        <v/>
      </c>
      <c r="BG665">
        <f>BF665*10000-ROW()</f>
        <v/>
      </c>
      <c r="BH665">
        <f>A665</f>
        <v/>
      </c>
      <c r="BI665">
        <f>I665</f>
        <v/>
      </c>
      <c r="BJ665">
        <f>IF(BI665&gt;0,BI665,999999)</f>
        <v/>
      </c>
      <c r="BK665">
        <f>BJ665*10000+ROW()</f>
        <v/>
      </c>
    </row>
    <row r="666">
      <c r="A666">
        <f>equipo7!A71</f>
        <v/>
      </c>
      <c r="B666">
        <f>equipo7!$A$6</f>
        <v/>
      </c>
      <c r="C666">
        <f>equipo7!CP71</f>
        <v/>
      </c>
      <c r="D666">
        <f>equipo7!CQ71</f>
        <v/>
      </c>
      <c r="E666">
        <f>equipo7!CR71</f>
        <v/>
      </c>
      <c r="F666" s="3">
        <f>equipo7!CT71</f>
        <v/>
      </c>
      <c r="G666">
        <f>equipo7!CU71</f>
        <v/>
      </c>
      <c r="H666">
        <f>equipo7!CV71</f>
        <v/>
      </c>
      <c r="I666">
        <f>equipo7!CW71</f>
        <v/>
      </c>
      <c r="J666" s="2">
        <f>equipo7!CX71</f>
        <v/>
      </c>
      <c r="AR666">
        <f>A666</f>
        <v/>
      </c>
      <c r="AS666">
        <f>J666</f>
        <v/>
      </c>
      <c r="AT666">
        <f>IF(AS666&gt;0,AS666,999999)</f>
        <v/>
      </c>
      <c r="AU666">
        <f>AT666*10000+ROW()</f>
        <v/>
      </c>
      <c r="AV666">
        <f>A666</f>
        <v/>
      </c>
      <c r="AW666">
        <f>D666</f>
        <v/>
      </c>
      <c r="AX666">
        <f>AW666</f>
        <v/>
      </c>
      <c r="AY666">
        <f>AX666*10000-ROW()</f>
        <v/>
      </c>
      <c r="AZ666">
        <f>A666</f>
        <v/>
      </c>
      <c r="BA666">
        <f>H666</f>
        <v/>
      </c>
      <c r="BB666">
        <f>BA666</f>
        <v/>
      </c>
      <c r="BC666">
        <f>BB666*10000-ROW()</f>
        <v/>
      </c>
      <c r="BD666">
        <f>A666</f>
        <v/>
      </c>
      <c r="BE666">
        <f>F666</f>
        <v/>
      </c>
      <c r="BF666">
        <f>BE666</f>
        <v/>
      </c>
      <c r="BG666">
        <f>BF666*10000-ROW()</f>
        <v/>
      </c>
      <c r="BH666">
        <f>A666</f>
        <v/>
      </c>
      <c r="BI666">
        <f>I666</f>
        <v/>
      </c>
      <c r="BJ666">
        <f>IF(BI666&gt;0,BI666,999999)</f>
        <v/>
      </c>
      <c r="BK666">
        <f>BJ666*10000+ROW()</f>
        <v/>
      </c>
    </row>
    <row r="667">
      <c r="A667">
        <f>equipo7!A72</f>
        <v/>
      </c>
      <c r="B667">
        <f>equipo7!$A$6</f>
        <v/>
      </c>
      <c r="C667">
        <f>equipo7!CP72</f>
        <v/>
      </c>
      <c r="D667">
        <f>equipo7!CQ72</f>
        <v/>
      </c>
      <c r="E667">
        <f>equipo7!CR72</f>
        <v/>
      </c>
      <c r="F667" s="3">
        <f>equipo7!CT72</f>
        <v/>
      </c>
      <c r="G667">
        <f>equipo7!CU72</f>
        <v/>
      </c>
      <c r="H667">
        <f>equipo7!CV72</f>
        <v/>
      </c>
      <c r="I667">
        <f>equipo7!CW72</f>
        <v/>
      </c>
      <c r="J667" s="2">
        <f>equipo7!CX72</f>
        <v/>
      </c>
      <c r="AR667">
        <f>A667</f>
        <v/>
      </c>
      <c r="AS667">
        <f>J667</f>
        <v/>
      </c>
      <c r="AT667">
        <f>IF(AS667&gt;0,AS667,999999)</f>
        <v/>
      </c>
      <c r="AU667">
        <f>AT667*10000+ROW()</f>
        <v/>
      </c>
      <c r="AV667">
        <f>A667</f>
        <v/>
      </c>
      <c r="AW667">
        <f>D667</f>
        <v/>
      </c>
      <c r="AX667">
        <f>AW667</f>
        <v/>
      </c>
      <c r="AY667">
        <f>AX667*10000-ROW()</f>
        <v/>
      </c>
      <c r="AZ667">
        <f>A667</f>
        <v/>
      </c>
      <c r="BA667">
        <f>H667</f>
        <v/>
      </c>
      <c r="BB667">
        <f>BA667</f>
        <v/>
      </c>
      <c r="BC667">
        <f>BB667*10000-ROW()</f>
        <v/>
      </c>
      <c r="BD667">
        <f>A667</f>
        <v/>
      </c>
      <c r="BE667">
        <f>F667</f>
        <v/>
      </c>
      <c r="BF667">
        <f>BE667</f>
        <v/>
      </c>
      <c r="BG667">
        <f>BF667*10000-ROW()</f>
        <v/>
      </c>
      <c r="BH667">
        <f>A667</f>
        <v/>
      </c>
      <c r="BI667">
        <f>I667</f>
        <v/>
      </c>
      <c r="BJ667">
        <f>IF(BI667&gt;0,BI667,999999)</f>
        <v/>
      </c>
      <c r="BK667">
        <f>BJ667*10000+ROW()</f>
        <v/>
      </c>
    </row>
    <row r="668">
      <c r="A668">
        <f>equipo7!A73</f>
        <v/>
      </c>
      <c r="B668">
        <f>equipo7!$A$6</f>
        <v/>
      </c>
      <c r="C668">
        <f>equipo7!CP73</f>
        <v/>
      </c>
      <c r="D668">
        <f>equipo7!CQ73</f>
        <v/>
      </c>
      <c r="E668">
        <f>equipo7!CR73</f>
        <v/>
      </c>
      <c r="F668" s="3">
        <f>equipo7!CT73</f>
        <v/>
      </c>
      <c r="G668">
        <f>equipo7!CU73</f>
        <v/>
      </c>
      <c r="H668">
        <f>equipo7!CV73</f>
        <v/>
      </c>
      <c r="I668">
        <f>equipo7!CW73</f>
        <v/>
      </c>
      <c r="J668" s="2">
        <f>equipo7!CX73</f>
        <v/>
      </c>
      <c r="AR668">
        <f>A668</f>
        <v/>
      </c>
      <c r="AS668">
        <f>J668</f>
        <v/>
      </c>
      <c r="AT668">
        <f>IF(AS668&gt;0,AS668,999999)</f>
        <v/>
      </c>
      <c r="AU668">
        <f>AT668*10000+ROW()</f>
        <v/>
      </c>
      <c r="AV668">
        <f>A668</f>
        <v/>
      </c>
      <c r="AW668">
        <f>D668</f>
        <v/>
      </c>
      <c r="AX668">
        <f>AW668</f>
        <v/>
      </c>
      <c r="AY668">
        <f>AX668*10000-ROW()</f>
        <v/>
      </c>
      <c r="AZ668">
        <f>A668</f>
        <v/>
      </c>
      <c r="BA668">
        <f>H668</f>
        <v/>
      </c>
      <c r="BB668">
        <f>BA668</f>
        <v/>
      </c>
      <c r="BC668">
        <f>BB668*10000-ROW()</f>
        <v/>
      </c>
      <c r="BD668">
        <f>A668</f>
        <v/>
      </c>
      <c r="BE668">
        <f>F668</f>
        <v/>
      </c>
      <c r="BF668">
        <f>BE668</f>
        <v/>
      </c>
      <c r="BG668">
        <f>BF668*10000-ROW()</f>
        <v/>
      </c>
      <c r="BH668">
        <f>A668</f>
        <v/>
      </c>
      <c r="BI668">
        <f>I668</f>
        <v/>
      </c>
      <c r="BJ668">
        <f>IF(BI668&gt;0,BI668,999999)</f>
        <v/>
      </c>
      <c r="BK668">
        <f>BJ668*10000+ROW()</f>
        <v/>
      </c>
    </row>
    <row r="669">
      <c r="A669">
        <f>equipo7!A74</f>
        <v/>
      </c>
      <c r="B669">
        <f>equipo7!$A$6</f>
        <v/>
      </c>
      <c r="C669">
        <f>equipo7!CP74</f>
        <v/>
      </c>
      <c r="D669">
        <f>equipo7!CQ74</f>
        <v/>
      </c>
      <c r="E669">
        <f>equipo7!CR74</f>
        <v/>
      </c>
      <c r="F669" s="3">
        <f>equipo7!CT74</f>
        <v/>
      </c>
      <c r="G669">
        <f>equipo7!CU74</f>
        <v/>
      </c>
      <c r="H669">
        <f>equipo7!CV74</f>
        <v/>
      </c>
      <c r="I669">
        <f>equipo7!CW74</f>
        <v/>
      </c>
      <c r="J669" s="2">
        <f>equipo7!CX74</f>
        <v/>
      </c>
      <c r="AR669">
        <f>A669</f>
        <v/>
      </c>
      <c r="AS669">
        <f>J669</f>
        <v/>
      </c>
      <c r="AT669">
        <f>IF(AS669&gt;0,AS669,999999)</f>
        <v/>
      </c>
      <c r="AU669">
        <f>AT669*10000+ROW()</f>
        <v/>
      </c>
      <c r="AV669">
        <f>A669</f>
        <v/>
      </c>
      <c r="AW669">
        <f>D669</f>
        <v/>
      </c>
      <c r="AX669">
        <f>AW669</f>
        <v/>
      </c>
      <c r="AY669">
        <f>AX669*10000-ROW()</f>
        <v/>
      </c>
      <c r="AZ669">
        <f>A669</f>
        <v/>
      </c>
      <c r="BA669">
        <f>H669</f>
        <v/>
      </c>
      <c r="BB669">
        <f>BA669</f>
        <v/>
      </c>
      <c r="BC669">
        <f>BB669*10000-ROW()</f>
        <v/>
      </c>
      <c r="BD669">
        <f>A669</f>
        <v/>
      </c>
      <c r="BE669">
        <f>F669</f>
        <v/>
      </c>
      <c r="BF669">
        <f>BE669</f>
        <v/>
      </c>
      <c r="BG669">
        <f>BF669*10000-ROW()</f>
        <v/>
      </c>
      <c r="BH669">
        <f>A669</f>
        <v/>
      </c>
      <c r="BI669">
        <f>I669</f>
        <v/>
      </c>
      <c r="BJ669">
        <f>IF(BI669&gt;0,BI669,999999)</f>
        <v/>
      </c>
      <c r="BK669">
        <f>BJ669*10000+ROW()</f>
        <v/>
      </c>
    </row>
    <row r="670">
      <c r="A670">
        <f>equipo7!A75</f>
        <v/>
      </c>
      <c r="B670">
        <f>equipo7!$A$6</f>
        <v/>
      </c>
      <c r="C670">
        <f>equipo7!CP75</f>
        <v/>
      </c>
      <c r="D670">
        <f>equipo7!CQ75</f>
        <v/>
      </c>
      <c r="E670">
        <f>equipo7!CR75</f>
        <v/>
      </c>
      <c r="F670" s="3">
        <f>equipo7!CT75</f>
        <v/>
      </c>
      <c r="G670">
        <f>equipo7!CU75</f>
        <v/>
      </c>
      <c r="H670">
        <f>equipo7!CV75</f>
        <v/>
      </c>
      <c r="I670">
        <f>equipo7!CW75</f>
        <v/>
      </c>
      <c r="J670" s="2">
        <f>equipo7!CX75</f>
        <v/>
      </c>
      <c r="AR670">
        <f>A670</f>
        <v/>
      </c>
      <c r="AS670">
        <f>J670</f>
        <v/>
      </c>
      <c r="AT670">
        <f>IF(AS670&gt;0,AS670,999999)</f>
        <v/>
      </c>
      <c r="AU670">
        <f>AT670*10000+ROW()</f>
        <v/>
      </c>
      <c r="AV670">
        <f>A670</f>
        <v/>
      </c>
      <c r="AW670">
        <f>D670</f>
        <v/>
      </c>
      <c r="AX670">
        <f>AW670</f>
        <v/>
      </c>
      <c r="AY670">
        <f>AX670*10000-ROW()</f>
        <v/>
      </c>
      <c r="AZ670">
        <f>A670</f>
        <v/>
      </c>
      <c r="BA670">
        <f>H670</f>
        <v/>
      </c>
      <c r="BB670">
        <f>BA670</f>
        <v/>
      </c>
      <c r="BC670">
        <f>BB670*10000-ROW()</f>
        <v/>
      </c>
      <c r="BD670">
        <f>A670</f>
        <v/>
      </c>
      <c r="BE670">
        <f>F670</f>
        <v/>
      </c>
      <c r="BF670">
        <f>BE670</f>
        <v/>
      </c>
      <c r="BG670">
        <f>BF670*10000-ROW()</f>
        <v/>
      </c>
      <c r="BH670">
        <f>A670</f>
        <v/>
      </c>
      <c r="BI670">
        <f>I670</f>
        <v/>
      </c>
      <c r="BJ670">
        <f>IF(BI670&gt;0,BI670,999999)</f>
        <v/>
      </c>
      <c r="BK670">
        <f>BJ670*10000+ROW()</f>
        <v/>
      </c>
    </row>
    <row r="671">
      <c r="A671">
        <f>equipo7!A76</f>
        <v/>
      </c>
      <c r="B671">
        <f>equipo7!$A$6</f>
        <v/>
      </c>
      <c r="C671">
        <f>equipo7!CP76</f>
        <v/>
      </c>
      <c r="D671">
        <f>equipo7!CQ76</f>
        <v/>
      </c>
      <c r="E671">
        <f>equipo7!CR76</f>
        <v/>
      </c>
      <c r="F671" s="3">
        <f>equipo7!CT76</f>
        <v/>
      </c>
      <c r="G671">
        <f>equipo7!CU76</f>
        <v/>
      </c>
      <c r="H671">
        <f>equipo7!CV76</f>
        <v/>
      </c>
      <c r="I671">
        <f>equipo7!CW76</f>
        <v/>
      </c>
      <c r="J671" s="2">
        <f>equipo7!CX76</f>
        <v/>
      </c>
      <c r="AR671">
        <f>A671</f>
        <v/>
      </c>
      <c r="AS671">
        <f>J671</f>
        <v/>
      </c>
      <c r="AT671">
        <f>IF(AS671&gt;0,AS671,999999)</f>
        <v/>
      </c>
      <c r="AU671">
        <f>AT671*10000+ROW()</f>
        <v/>
      </c>
      <c r="AV671">
        <f>A671</f>
        <v/>
      </c>
      <c r="AW671">
        <f>D671</f>
        <v/>
      </c>
      <c r="AX671">
        <f>AW671</f>
        <v/>
      </c>
      <c r="AY671">
        <f>AX671*10000-ROW()</f>
        <v/>
      </c>
      <c r="AZ671">
        <f>A671</f>
        <v/>
      </c>
      <c r="BA671">
        <f>H671</f>
        <v/>
      </c>
      <c r="BB671">
        <f>BA671</f>
        <v/>
      </c>
      <c r="BC671">
        <f>BB671*10000-ROW()</f>
        <v/>
      </c>
      <c r="BD671">
        <f>A671</f>
        <v/>
      </c>
      <c r="BE671">
        <f>F671</f>
        <v/>
      </c>
      <c r="BF671">
        <f>BE671</f>
        <v/>
      </c>
      <c r="BG671">
        <f>BF671*10000-ROW()</f>
        <v/>
      </c>
      <c r="BH671">
        <f>A671</f>
        <v/>
      </c>
      <c r="BI671">
        <f>I671</f>
        <v/>
      </c>
      <c r="BJ671">
        <f>IF(BI671&gt;0,BI671,999999)</f>
        <v/>
      </c>
      <c r="BK671">
        <f>BJ671*10000+ROW()</f>
        <v/>
      </c>
    </row>
    <row r="672">
      <c r="A672">
        <f>equipo7!A77</f>
        <v/>
      </c>
      <c r="B672">
        <f>equipo7!$A$6</f>
        <v/>
      </c>
      <c r="C672">
        <f>equipo7!CP77</f>
        <v/>
      </c>
      <c r="D672">
        <f>equipo7!CQ77</f>
        <v/>
      </c>
      <c r="E672">
        <f>equipo7!CR77</f>
        <v/>
      </c>
      <c r="F672" s="3">
        <f>equipo7!CT77</f>
        <v/>
      </c>
      <c r="G672">
        <f>equipo7!CU77</f>
        <v/>
      </c>
      <c r="H672">
        <f>equipo7!CV77</f>
        <v/>
      </c>
      <c r="I672">
        <f>equipo7!CW77</f>
        <v/>
      </c>
      <c r="J672" s="2">
        <f>equipo7!CX77</f>
        <v/>
      </c>
      <c r="AR672">
        <f>A672</f>
        <v/>
      </c>
      <c r="AS672">
        <f>J672</f>
        <v/>
      </c>
      <c r="AT672">
        <f>IF(AS672&gt;0,AS672,999999)</f>
        <v/>
      </c>
      <c r="AU672">
        <f>AT672*10000+ROW()</f>
        <v/>
      </c>
      <c r="AV672">
        <f>A672</f>
        <v/>
      </c>
      <c r="AW672">
        <f>D672</f>
        <v/>
      </c>
      <c r="AX672">
        <f>AW672</f>
        <v/>
      </c>
      <c r="AY672">
        <f>AX672*10000-ROW()</f>
        <v/>
      </c>
      <c r="AZ672">
        <f>A672</f>
        <v/>
      </c>
      <c r="BA672">
        <f>H672</f>
        <v/>
      </c>
      <c r="BB672">
        <f>BA672</f>
        <v/>
      </c>
      <c r="BC672">
        <f>BB672*10000-ROW()</f>
        <v/>
      </c>
      <c r="BD672">
        <f>A672</f>
        <v/>
      </c>
      <c r="BE672">
        <f>F672</f>
        <v/>
      </c>
      <c r="BF672">
        <f>BE672</f>
        <v/>
      </c>
      <c r="BG672">
        <f>BF672*10000-ROW()</f>
        <v/>
      </c>
      <c r="BH672">
        <f>A672</f>
        <v/>
      </c>
      <c r="BI672">
        <f>I672</f>
        <v/>
      </c>
      <c r="BJ672">
        <f>IF(BI672&gt;0,BI672,999999)</f>
        <v/>
      </c>
      <c r="BK672">
        <f>BJ672*10000+ROW()</f>
        <v/>
      </c>
    </row>
    <row r="673">
      <c r="A673">
        <f>equipo7!A78</f>
        <v/>
      </c>
      <c r="B673">
        <f>equipo7!$A$6</f>
        <v/>
      </c>
      <c r="C673">
        <f>equipo7!CP78</f>
        <v/>
      </c>
      <c r="D673">
        <f>equipo7!CQ78</f>
        <v/>
      </c>
      <c r="E673">
        <f>equipo7!CR78</f>
        <v/>
      </c>
      <c r="F673" s="3">
        <f>equipo7!CT78</f>
        <v/>
      </c>
      <c r="G673">
        <f>equipo7!CU78</f>
        <v/>
      </c>
      <c r="H673">
        <f>equipo7!CV78</f>
        <v/>
      </c>
      <c r="I673">
        <f>equipo7!CW78</f>
        <v/>
      </c>
      <c r="J673" s="2">
        <f>equipo7!CX78</f>
        <v/>
      </c>
      <c r="AR673">
        <f>A673</f>
        <v/>
      </c>
      <c r="AS673">
        <f>J673</f>
        <v/>
      </c>
      <c r="AT673">
        <f>IF(AS673&gt;0,AS673,999999)</f>
        <v/>
      </c>
      <c r="AU673">
        <f>AT673*10000+ROW()</f>
        <v/>
      </c>
      <c r="AV673">
        <f>A673</f>
        <v/>
      </c>
      <c r="AW673">
        <f>D673</f>
        <v/>
      </c>
      <c r="AX673">
        <f>AW673</f>
        <v/>
      </c>
      <c r="AY673">
        <f>AX673*10000-ROW()</f>
        <v/>
      </c>
      <c r="AZ673">
        <f>A673</f>
        <v/>
      </c>
      <c r="BA673">
        <f>H673</f>
        <v/>
      </c>
      <c r="BB673">
        <f>BA673</f>
        <v/>
      </c>
      <c r="BC673">
        <f>BB673*10000-ROW()</f>
        <v/>
      </c>
      <c r="BD673">
        <f>A673</f>
        <v/>
      </c>
      <c r="BE673">
        <f>F673</f>
        <v/>
      </c>
      <c r="BF673">
        <f>BE673</f>
        <v/>
      </c>
      <c r="BG673">
        <f>BF673*10000-ROW()</f>
        <v/>
      </c>
      <c r="BH673">
        <f>A673</f>
        <v/>
      </c>
      <c r="BI673">
        <f>I673</f>
        <v/>
      </c>
      <c r="BJ673">
        <f>IF(BI673&gt;0,BI673,999999)</f>
        <v/>
      </c>
      <c r="BK673">
        <f>BJ673*10000+ROW()</f>
        <v/>
      </c>
    </row>
    <row r="674">
      <c r="A674">
        <f>equipo7!A79</f>
        <v/>
      </c>
      <c r="B674">
        <f>equipo7!$A$6</f>
        <v/>
      </c>
      <c r="C674">
        <f>equipo7!CP79</f>
        <v/>
      </c>
      <c r="D674">
        <f>equipo7!CQ79</f>
        <v/>
      </c>
      <c r="E674">
        <f>equipo7!CR79</f>
        <v/>
      </c>
      <c r="F674" s="3">
        <f>equipo7!CT79</f>
        <v/>
      </c>
      <c r="G674">
        <f>equipo7!CU79</f>
        <v/>
      </c>
      <c r="H674">
        <f>equipo7!CV79</f>
        <v/>
      </c>
      <c r="I674">
        <f>equipo7!CW79</f>
        <v/>
      </c>
      <c r="J674" s="2">
        <f>equipo7!CX79</f>
        <v/>
      </c>
      <c r="AR674">
        <f>A674</f>
        <v/>
      </c>
      <c r="AS674">
        <f>J674</f>
        <v/>
      </c>
      <c r="AT674">
        <f>IF(AS674&gt;0,AS674,999999)</f>
        <v/>
      </c>
      <c r="AU674">
        <f>AT674*10000+ROW()</f>
        <v/>
      </c>
      <c r="AV674">
        <f>A674</f>
        <v/>
      </c>
      <c r="AW674">
        <f>D674</f>
        <v/>
      </c>
      <c r="AX674">
        <f>AW674</f>
        <v/>
      </c>
      <c r="AY674">
        <f>AX674*10000-ROW()</f>
        <v/>
      </c>
      <c r="AZ674">
        <f>A674</f>
        <v/>
      </c>
      <c r="BA674">
        <f>H674</f>
        <v/>
      </c>
      <c r="BB674">
        <f>BA674</f>
        <v/>
      </c>
      <c r="BC674">
        <f>BB674*10000-ROW()</f>
        <v/>
      </c>
      <c r="BD674">
        <f>A674</f>
        <v/>
      </c>
      <c r="BE674">
        <f>F674</f>
        <v/>
      </c>
      <c r="BF674">
        <f>BE674</f>
        <v/>
      </c>
      <c r="BG674">
        <f>BF674*10000-ROW()</f>
        <v/>
      </c>
      <c r="BH674">
        <f>A674</f>
        <v/>
      </c>
      <c r="BI674">
        <f>I674</f>
        <v/>
      </c>
      <c r="BJ674">
        <f>IF(BI674&gt;0,BI674,999999)</f>
        <v/>
      </c>
      <c r="BK674">
        <f>BJ674*10000+ROW()</f>
        <v/>
      </c>
    </row>
    <row r="675">
      <c r="A675">
        <f>equipo7!A80</f>
        <v/>
      </c>
      <c r="B675">
        <f>equipo7!$A$6</f>
        <v/>
      </c>
      <c r="C675">
        <f>equipo7!CP80</f>
        <v/>
      </c>
      <c r="D675">
        <f>equipo7!CQ80</f>
        <v/>
      </c>
      <c r="E675">
        <f>equipo7!CR80</f>
        <v/>
      </c>
      <c r="F675" s="3">
        <f>equipo7!CT80</f>
        <v/>
      </c>
      <c r="G675">
        <f>equipo7!CU80</f>
        <v/>
      </c>
      <c r="H675">
        <f>equipo7!CV80</f>
        <v/>
      </c>
      <c r="I675">
        <f>equipo7!CW80</f>
        <v/>
      </c>
      <c r="J675" s="2">
        <f>equipo7!CX80</f>
        <v/>
      </c>
      <c r="AR675">
        <f>A675</f>
        <v/>
      </c>
      <c r="AS675">
        <f>J675</f>
        <v/>
      </c>
      <c r="AT675">
        <f>IF(AS675&gt;0,AS675,999999)</f>
        <v/>
      </c>
      <c r="AU675">
        <f>AT675*10000+ROW()</f>
        <v/>
      </c>
      <c r="AV675">
        <f>A675</f>
        <v/>
      </c>
      <c r="AW675">
        <f>D675</f>
        <v/>
      </c>
      <c r="AX675">
        <f>AW675</f>
        <v/>
      </c>
      <c r="AY675">
        <f>AX675*10000-ROW()</f>
        <v/>
      </c>
      <c r="AZ675">
        <f>A675</f>
        <v/>
      </c>
      <c r="BA675">
        <f>H675</f>
        <v/>
      </c>
      <c r="BB675">
        <f>BA675</f>
        <v/>
      </c>
      <c r="BC675">
        <f>BB675*10000-ROW()</f>
        <v/>
      </c>
      <c r="BD675">
        <f>A675</f>
        <v/>
      </c>
      <c r="BE675">
        <f>F675</f>
        <v/>
      </c>
      <c r="BF675">
        <f>BE675</f>
        <v/>
      </c>
      <c r="BG675">
        <f>BF675*10000-ROW()</f>
        <v/>
      </c>
      <c r="BH675">
        <f>A675</f>
        <v/>
      </c>
      <c r="BI675">
        <f>I675</f>
        <v/>
      </c>
      <c r="BJ675">
        <f>IF(BI675&gt;0,BI675,999999)</f>
        <v/>
      </c>
      <c r="BK675">
        <f>BJ675*10000+ROW()</f>
        <v/>
      </c>
    </row>
    <row r="676">
      <c r="A676">
        <f>equipo7!A81</f>
        <v/>
      </c>
      <c r="B676">
        <f>equipo7!$A$6</f>
        <v/>
      </c>
      <c r="C676">
        <f>equipo7!CP81</f>
        <v/>
      </c>
      <c r="D676">
        <f>equipo7!CQ81</f>
        <v/>
      </c>
      <c r="E676">
        <f>equipo7!CR81</f>
        <v/>
      </c>
      <c r="F676" s="3">
        <f>equipo7!CT81</f>
        <v/>
      </c>
      <c r="G676">
        <f>equipo7!CU81</f>
        <v/>
      </c>
      <c r="H676">
        <f>equipo7!CV81</f>
        <v/>
      </c>
      <c r="I676">
        <f>equipo7!CW81</f>
        <v/>
      </c>
      <c r="J676" s="2">
        <f>equipo7!CX81</f>
        <v/>
      </c>
      <c r="AR676">
        <f>A676</f>
        <v/>
      </c>
      <c r="AS676">
        <f>J676</f>
        <v/>
      </c>
      <c r="AT676">
        <f>IF(AS676&gt;0,AS676,999999)</f>
        <v/>
      </c>
      <c r="AU676">
        <f>AT676*10000+ROW()</f>
        <v/>
      </c>
      <c r="AV676">
        <f>A676</f>
        <v/>
      </c>
      <c r="AW676">
        <f>D676</f>
        <v/>
      </c>
      <c r="AX676">
        <f>AW676</f>
        <v/>
      </c>
      <c r="AY676">
        <f>AX676*10000-ROW()</f>
        <v/>
      </c>
      <c r="AZ676">
        <f>A676</f>
        <v/>
      </c>
      <c r="BA676">
        <f>H676</f>
        <v/>
      </c>
      <c r="BB676">
        <f>BA676</f>
        <v/>
      </c>
      <c r="BC676">
        <f>BB676*10000-ROW()</f>
        <v/>
      </c>
      <c r="BD676">
        <f>A676</f>
        <v/>
      </c>
      <c r="BE676">
        <f>F676</f>
        <v/>
      </c>
      <c r="BF676">
        <f>BE676</f>
        <v/>
      </c>
      <c r="BG676">
        <f>BF676*10000-ROW()</f>
        <v/>
      </c>
      <c r="BH676">
        <f>A676</f>
        <v/>
      </c>
      <c r="BI676">
        <f>I676</f>
        <v/>
      </c>
      <c r="BJ676">
        <f>IF(BI676&gt;0,BI676,999999)</f>
        <v/>
      </c>
      <c r="BK676">
        <f>BJ676*10000+ROW()</f>
        <v/>
      </c>
    </row>
    <row r="677">
      <c r="A677">
        <f>equipo7!A82</f>
        <v/>
      </c>
      <c r="B677">
        <f>equipo7!$A$6</f>
        <v/>
      </c>
      <c r="C677">
        <f>equipo7!CP82</f>
        <v/>
      </c>
      <c r="D677">
        <f>equipo7!CQ82</f>
        <v/>
      </c>
      <c r="E677">
        <f>equipo7!CR82</f>
        <v/>
      </c>
      <c r="F677" s="3">
        <f>equipo7!CT82</f>
        <v/>
      </c>
      <c r="G677">
        <f>equipo7!CU82</f>
        <v/>
      </c>
      <c r="H677">
        <f>equipo7!CV82</f>
        <v/>
      </c>
      <c r="I677">
        <f>equipo7!CW82</f>
        <v/>
      </c>
      <c r="J677" s="2">
        <f>equipo7!CX82</f>
        <v/>
      </c>
      <c r="AR677">
        <f>A677</f>
        <v/>
      </c>
      <c r="AS677">
        <f>J677</f>
        <v/>
      </c>
      <c r="AT677">
        <f>IF(AS677&gt;0,AS677,999999)</f>
        <v/>
      </c>
      <c r="AU677">
        <f>AT677*10000+ROW()</f>
        <v/>
      </c>
      <c r="AV677">
        <f>A677</f>
        <v/>
      </c>
      <c r="AW677">
        <f>D677</f>
        <v/>
      </c>
      <c r="AX677">
        <f>AW677</f>
        <v/>
      </c>
      <c r="AY677">
        <f>AX677*10000-ROW()</f>
        <v/>
      </c>
      <c r="AZ677">
        <f>A677</f>
        <v/>
      </c>
      <c r="BA677">
        <f>H677</f>
        <v/>
      </c>
      <c r="BB677">
        <f>BA677</f>
        <v/>
      </c>
      <c r="BC677">
        <f>BB677*10000-ROW()</f>
        <v/>
      </c>
      <c r="BD677">
        <f>A677</f>
        <v/>
      </c>
      <c r="BE677">
        <f>F677</f>
        <v/>
      </c>
      <c r="BF677">
        <f>BE677</f>
        <v/>
      </c>
      <c r="BG677">
        <f>BF677*10000-ROW()</f>
        <v/>
      </c>
      <c r="BH677">
        <f>A677</f>
        <v/>
      </c>
      <c r="BI677">
        <f>I677</f>
        <v/>
      </c>
      <c r="BJ677">
        <f>IF(BI677&gt;0,BI677,999999)</f>
        <v/>
      </c>
      <c r="BK677">
        <f>BJ677*10000+ROW()</f>
        <v/>
      </c>
    </row>
    <row r="678">
      <c r="A678">
        <f>equipo7!A83</f>
        <v/>
      </c>
      <c r="B678">
        <f>equipo7!$A$6</f>
        <v/>
      </c>
      <c r="C678">
        <f>equipo7!CP83</f>
        <v/>
      </c>
      <c r="D678">
        <f>equipo7!CQ83</f>
        <v/>
      </c>
      <c r="E678">
        <f>equipo7!CR83</f>
        <v/>
      </c>
      <c r="F678" s="3">
        <f>equipo7!CT83</f>
        <v/>
      </c>
      <c r="G678">
        <f>equipo7!CU83</f>
        <v/>
      </c>
      <c r="H678">
        <f>equipo7!CV83</f>
        <v/>
      </c>
      <c r="I678">
        <f>equipo7!CW83</f>
        <v/>
      </c>
      <c r="J678" s="2">
        <f>equipo7!CX83</f>
        <v/>
      </c>
      <c r="AR678">
        <f>A678</f>
        <v/>
      </c>
      <c r="AS678">
        <f>J678</f>
        <v/>
      </c>
      <c r="AT678">
        <f>IF(AS678&gt;0,AS678,999999)</f>
        <v/>
      </c>
      <c r="AU678">
        <f>AT678*10000+ROW()</f>
        <v/>
      </c>
      <c r="AV678">
        <f>A678</f>
        <v/>
      </c>
      <c r="AW678">
        <f>D678</f>
        <v/>
      </c>
      <c r="AX678">
        <f>AW678</f>
        <v/>
      </c>
      <c r="AY678">
        <f>AX678*10000-ROW()</f>
        <v/>
      </c>
      <c r="AZ678">
        <f>A678</f>
        <v/>
      </c>
      <c r="BA678">
        <f>H678</f>
        <v/>
      </c>
      <c r="BB678">
        <f>BA678</f>
        <v/>
      </c>
      <c r="BC678">
        <f>BB678*10000-ROW()</f>
        <v/>
      </c>
      <c r="BD678">
        <f>A678</f>
        <v/>
      </c>
      <c r="BE678">
        <f>F678</f>
        <v/>
      </c>
      <c r="BF678">
        <f>BE678</f>
        <v/>
      </c>
      <c r="BG678">
        <f>BF678*10000-ROW()</f>
        <v/>
      </c>
      <c r="BH678">
        <f>A678</f>
        <v/>
      </c>
      <c r="BI678">
        <f>I678</f>
        <v/>
      </c>
      <c r="BJ678">
        <f>IF(BI678&gt;0,BI678,999999)</f>
        <v/>
      </c>
      <c r="BK678">
        <f>BJ678*10000+ROW()</f>
        <v/>
      </c>
    </row>
    <row r="679">
      <c r="A679">
        <f>equipo7!A84</f>
        <v/>
      </c>
      <c r="B679">
        <f>equipo7!$A$6</f>
        <v/>
      </c>
      <c r="C679">
        <f>equipo7!CP84</f>
        <v/>
      </c>
      <c r="D679">
        <f>equipo7!CQ84</f>
        <v/>
      </c>
      <c r="E679">
        <f>equipo7!CR84</f>
        <v/>
      </c>
      <c r="F679" s="3">
        <f>equipo7!CT84</f>
        <v/>
      </c>
      <c r="G679">
        <f>equipo7!CU84</f>
        <v/>
      </c>
      <c r="H679">
        <f>equipo7!CV84</f>
        <v/>
      </c>
      <c r="I679">
        <f>equipo7!CW84</f>
        <v/>
      </c>
      <c r="J679" s="2">
        <f>equipo7!CX84</f>
        <v/>
      </c>
      <c r="AR679">
        <f>A679</f>
        <v/>
      </c>
      <c r="AS679">
        <f>J679</f>
        <v/>
      </c>
      <c r="AT679">
        <f>IF(AS679&gt;0,AS679,999999)</f>
        <v/>
      </c>
      <c r="AU679">
        <f>AT679*10000+ROW()</f>
        <v/>
      </c>
      <c r="AV679">
        <f>A679</f>
        <v/>
      </c>
      <c r="AW679">
        <f>D679</f>
        <v/>
      </c>
      <c r="AX679">
        <f>AW679</f>
        <v/>
      </c>
      <c r="AY679">
        <f>AX679*10000-ROW()</f>
        <v/>
      </c>
      <c r="AZ679">
        <f>A679</f>
        <v/>
      </c>
      <c r="BA679">
        <f>H679</f>
        <v/>
      </c>
      <c r="BB679">
        <f>BA679</f>
        <v/>
      </c>
      <c r="BC679">
        <f>BB679*10000-ROW()</f>
        <v/>
      </c>
      <c r="BD679">
        <f>A679</f>
        <v/>
      </c>
      <c r="BE679">
        <f>F679</f>
        <v/>
      </c>
      <c r="BF679">
        <f>BE679</f>
        <v/>
      </c>
      <c r="BG679">
        <f>BF679*10000-ROW()</f>
        <v/>
      </c>
      <c r="BH679">
        <f>A679</f>
        <v/>
      </c>
      <c r="BI679">
        <f>I679</f>
        <v/>
      </c>
      <c r="BJ679">
        <f>IF(BI679&gt;0,BI679,999999)</f>
        <v/>
      </c>
      <c r="BK679">
        <f>BJ679*10000+ROW()</f>
        <v/>
      </c>
    </row>
    <row r="680">
      <c r="A680">
        <f>equipo7!A85</f>
        <v/>
      </c>
      <c r="B680">
        <f>equipo7!$A$6</f>
        <v/>
      </c>
      <c r="C680">
        <f>equipo7!CP85</f>
        <v/>
      </c>
      <c r="D680">
        <f>equipo7!CQ85</f>
        <v/>
      </c>
      <c r="E680">
        <f>equipo7!CR85</f>
        <v/>
      </c>
      <c r="F680" s="3">
        <f>equipo7!CT85</f>
        <v/>
      </c>
      <c r="G680">
        <f>equipo7!CU85</f>
        <v/>
      </c>
      <c r="H680">
        <f>equipo7!CV85</f>
        <v/>
      </c>
      <c r="I680">
        <f>equipo7!CW85</f>
        <v/>
      </c>
      <c r="J680" s="2">
        <f>equipo7!CX85</f>
        <v/>
      </c>
      <c r="AR680">
        <f>A680</f>
        <v/>
      </c>
      <c r="AS680">
        <f>J680</f>
        <v/>
      </c>
      <c r="AT680">
        <f>IF(AS680&gt;0,AS680,999999)</f>
        <v/>
      </c>
      <c r="AU680">
        <f>AT680*10000+ROW()</f>
        <v/>
      </c>
      <c r="AV680">
        <f>A680</f>
        <v/>
      </c>
      <c r="AW680">
        <f>D680</f>
        <v/>
      </c>
      <c r="AX680">
        <f>AW680</f>
        <v/>
      </c>
      <c r="AY680">
        <f>AX680*10000-ROW()</f>
        <v/>
      </c>
      <c r="AZ680">
        <f>A680</f>
        <v/>
      </c>
      <c r="BA680">
        <f>H680</f>
        <v/>
      </c>
      <c r="BB680">
        <f>BA680</f>
        <v/>
      </c>
      <c r="BC680">
        <f>BB680*10000-ROW()</f>
        <v/>
      </c>
      <c r="BD680">
        <f>A680</f>
        <v/>
      </c>
      <c r="BE680">
        <f>F680</f>
        <v/>
      </c>
      <c r="BF680">
        <f>BE680</f>
        <v/>
      </c>
      <c r="BG680">
        <f>BF680*10000-ROW()</f>
        <v/>
      </c>
      <c r="BH680">
        <f>A680</f>
        <v/>
      </c>
      <c r="BI680">
        <f>I680</f>
        <v/>
      </c>
      <c r="BJ680">
        <f>IF(BI680&gt;0,BI680,999999)</f>
        <v/>
      </c>
      <c r="BK680">
        <f>BJ680*10000+ROW()</f>
        <v/>
      </c>
    </row>
    <row r="681">
      <c r="A681">
        <f>equipo7!A86</f>
        <v/>
      </c>
      <c r="B681">
        <f>equipo7!$A$6</f>
        <v/>
      </c>
      <c r="C681">
        <f>equipo7!CP86</f>
        <v/>
      </c>
      <c r="D681">
        <f>equipo7!CQ86</f>
        <v/>
      </c>
      <c r="E681">
        <f>equipo7!CR86</f>
        <v/>
      </c>
      <c r="F681" s="3">
        <f>equipo7!CT86</f>
        <v/>
      </c>
      <c r="G681">
        <f>equipo7!CU86</f>
        <v/>
      </c>
      <c r="H681">
        <f>equipo7!CV86</f>
        <v/>
      </c>
      <c r="I681">
        <f>equipo7!CW86</f>
        <v/>
      </c>
      <c r="J681" s="2">
        <f>equipo7!CX86</f>
        <v/>
      </c>
      <c r="AR681">
        <f>A681</f>
        <v/>
      </c>
      <c r="AS681">
        <f>J681</f>
        <v/>
      </c>
      <c r="AT681">
        <f>IF(AS681&gt;0,AS681,999999)</f>
        <v/>
      </c>
      <c r="AU681">
        <f>AT681*10000+ROW()</f>
        <v/>
      </c>
      <c r="AV681">
        <f>A681</f>
        <v/>
      </c>
      <c r="AW681">
        <f>D681</f>
        <v/>
      </c>
      <c r="AX681">
        <f>AW681</f>
        <v/>
      </c>
      <c r="AY681">
        <f>AX681*10000-ROW()</f>
        <v/>
      </c>
      <c r="AZ681">
        <f>A681</f>
        <v/>
      </c>
      <c r="BA681">
        <f>H681</f>
        <v/>
      </c>
      <c r="BB681">
        <f>BA681</f>
        <v/>
      </c>
      <c r="BC681">
        <f>BB681*10000-ROW()</f>
        <v/>
      </c>
      <c r="BD681">
        <f>A681</f>
        <v/>
      </c>
      <c r="BE681">
        <f>F681</f>
        <v/>
      </c>
      <c r="BF681">
        <f>BE681</f>
        <v/>
      </c>
      <c r="BG681">
        <f>BF681*10000-ROW()</f>
        <v/>
      </c>
      <c r="BH681">
        <f>A681</f>
        <v/>
      </c>
      <c r="BI681">
        <f>I681</f>
        <v/>
      </c>
      <c r="BJ681">
        <f>IF(BI681&gt;0,BI681,999999)</f>
        <v/>
      </c>
      <c r="BK681">
        <f>BJ681*10000+ROW()</f>
        <v/>
      </c>
    </row>
    <row r="682">
      <c r="A682">
        <f>equipo7!A87</f>
        <v/>
      </c>
      <c r="B682">
        <f>equipo7!$A$6</f>
        <v/>
      </c>
      <c r="C682">
        <f>equipo7!CP87</f>
        <v/>
      </c>
      <c r="D682">
        <f>equipo7!CQ87</f>
        <v/>
      </c>
      <c r="E682">
        <f>equipo7!CR87</f>
        <v/>
      </c>
      <c r="F682" s="3">
        <f>equipo7!CT87</f>
        <v/>
      </c>
      <c r="G682">
        <f>equipo7!CU87</f>
        <v/>
      </c>
      <c r="H682">
        <f>equipo7!CV87</f>
        <v/>
      </c>
      <c r="I682">
        <f>equipo7!CW87</f>
        <v/>
      </c>
      <c r="J682" s="2">
        <f>equipo7!CX87</f>
        <v/>
      </c>
      <c r="AR682">
        <f>A682</f>
        <v/>
      </c>
      <c r="AS682">
        <f>J682</f>
        <v/>
      </c>
      <c r="AT682">
        <f>IF(AS682&gt;0,AS682,999999)</f>
        <v/>
      </c>
      <c r="AU682">
        <f>AT682*10000+ROW()</f>
        <v/>
      </c>
      <c r="AV682">
        <f>A682</f>
        <v/>
      </c>
      <c r="AW682">
        <f>D682</f>
        <v/>
      </c>
      <c r="AX682">
        <f>AW682</f>
        <v/>
      </c>
      <c r="AY682">
        <f>AX682*10000-ROW()</f>
        <v/>
      </c>
      <c r="AZ682">
        <f>A682</f>
        <v/>
      </c>
      <c r="BA682">
        <f>H682</f>
        <v/>
      </c>
      <c r="BB682">
        <f>BA682</f>
        <v/>
      </c>
      <c r="BC682">
        <f>BB682*10000-ROW()</f>
        <v/>
      </c>
      <c r="BD682">
        <f>A682</f>
        <v/>
      </c>
      <c r="BE682">
        <f>F682</f>
        <v/>
      </c>
      <c r="BF682">
        <f>BE682</f>
        <v/>
      </c>
      <c r="BG682">
        <f>BF682*10000-ROW()</f>
        <v/>
      </c>
      <c r="BH682">
        <f>A682</f>
        <v/>
      </c>
      <c r="BI682">
        <f>I682</f>
        <v/>
      </c>
      <c r="BJ682">
        <f>IF(BI682&gt;0,BI682,999999)</f>
        <v/>
      </c>
      <c r="BK682">
        <f>BJ682*10000+ROW()</f>
        <v/>
      </c>
    </row>
    <row r="683">
      <c r="A683">
        <f>equipo7!A88</f>
        <v/>
      </c>
      <c r="B683">
        <f>equipo7!$A$6</f>
        <v/>
      </c>
      <c r="C683">
        <f>equipo7!CP88</f>
        <v/>
      </c>
      <c r="D683">
        <f>equipo7!CQ88</f>
        <v/>
      </c>
      <c r="E683">
        <f>equipo7!CR88</f>
        <v/>
      </c>
      <c r="F683" s="3">
        <f>equipo7!CT88</f>
        <v/>
      </c>
      <c r="G683">
        <f>equipo7!CU88</f>
        <v/>
      </c>
      <c r="H683">
        <f>equipo7!CV88</f>
        <v/>
      </c>
      <c r="I683">
        <f>equipo7!CW88</f>
        <v/>
      </c>
      <c r="J683" s="2">
        <f>equipo7!CX88</f>
        <v/>
      </c>
      <c r="AR683">
        <f>A683</f>
        <v/>
      </c>
      <c r="AS683">
        <f>J683</f>
        <v/>
      </c>
      <c r="AT683">
        <f>IF(AS683&gt;0,AS683,999999)</f>
        <v/>
      </c>
      <c r="AU683">
        <f>AT683*10000+ROW()</f>
        <v/>
      </c>
      <c r="AV683">
        <f>A683</f>
        <v/>
      </c>
      <c r="AW683">
        <f>D683</f>
        <v/>
      </c>
      <c r="AX683">
        <f>AW683</f>
        <v/>
      </c>
      <c r="AY683">
        <f>AX683*10000-ROW()</f>
        <v/>
      </c>
      <c r="AZ683">
        <f>A683</f>
        <v/>
      </c>
      <c r="BA683">
        <f>H683</f>
        <v/>
      </c>
      <c r="BB683">
        <f>BA683</f>
        <v/>
      </c>
      <c r="BC683">
        <f>BB683*10000-ROW()</f>
        <v/>
      </c>
      <c r="BD683">
        <f>A683</f>
        <v/>
      </c>
      <c r="BE683">
        <f>F683</f>
        <v/>
      </c>
      <c r="BF683">
        <f>BE683</f>
        <v/>
      </c>
      <c r="BG683">
        <f>BF683*10000-ROW()</f>
        <v/>
      </c>
      <c r="BH683">
        <f>A683</f>
        <v/>
      </c>
      <c r="BI683">
        <f>I683</f>
        <v/>
      </c>
      <c r="BJ683">
        <f>IF(BI683&gt;0,BI683,999999)</f>
        <v/>
      </c>
      <c r="BK683">
        <f>BJ683*10000+ROW()</f>
        <v/>
      </c>
    </row>
    <row r="684">
      <c r="A684">
        <f>equipo7!A89</f>
        <v/>
      </c>
      <c r="B684">
        <f>equipo7!$A$6</f>
        <v/>
      </c>
      <c r="C684">
        <f>equipo7!CP89</f>
        <v/>
      </c>
      <c r="D684">
        <f>equipo7!CQ89</f>
        <v/>
      </c>
      <c r="E684">
        <f>equipo7!CR89</f>
        <v/>
      </c>
      <c r="F684" s="3">
        <f>equipo7!CT89</f>
        <v/>
      </c>
      <c r="G684">
        <f>equipo7!CU89</f>
        <v/>
      </c>
      <c r="H684">
        <f>equipo7!CV89</f>
        <v/>
      </c>
      <c r="I684">
        <f>equipo7!CW89</f>
        <v/>
      </c>
      <c r="J684" s="2">
        <f>equipo7!CX89</f>
        <v/>
      </c>
      <c r="AR684">
        <f>A684</f>
        <v/>
      </c>
      <c r="AS684">
        <f>J684</f>
        <v/>
      </c>
      <c r="AT684">
        <f>IF(AS684&gt;0,AS684,999999)</f>
        <v/>
      </c>
      <c r="AU684">
        <f>AT684*10000+ROW()</f>
        <v/>
      </c>
      <c r="AV684">
        <f>A684</f>
        <v/>
      </c>
      <c r="AW684">
        <f>D684</f>
        <v/>
      </c>
      <c r="AX684">
        <f>AW684</f>
        <v/>
      </c>
      <c r="AY684">
        <f>AX684*10000-ROW()</f>
        <v/>
      </c>
      <c r="AZ684">
        <f>A684</f>
        <v/>
      </c>
      <c r="BA684">
        <f>H684</f>
        <v/>
      </c>
      <c r="BB684">
        <f>BA684</f>
        <v/>
      </c>
      <c r="BC684">
        <f>BB684*10000-ROW()</f>
        <v/>
      </c>
      <c r="BD684">
        <f>A684</f>
        <v/>
      </c>
      <c r="BE684">
        <f>F684</f>
        <v/>
      </c>
      <c r="BF684">
        <f>BE684</f>
        <v/>
      </c>
      <c r="BG684">
        <f>BF684*10000-ROW()</f>
        <v/>
      </c>
      <c r="BH684">
        <f>A684</f>
        <v/>
      </c>
      <c r="BI684">
        <f>I684</f>
        <v/>
      </c>
      <c r="BJ684">
        <f>IF(BI684&gt;0,BI684,999999)</f>
        <v/>
      </c>
      <c r="BK684">
        <f>BJ684*10000+ROW()</f>
        <v/>
      </c>
    </row>
    <row r="685">
      <c r="A685">
        <f>equipo7!A90</f>
        <v/>
      </c>
      <c r="B685">
        <f>equipo7!$A$6</f>
        <v/>
      </c>
      <c r="C685">
        <f>equipo7!CP90</f>
        <v/>
      </c>
      <c r="D685">
        <f>equipo7!CQ90</f>
        <v/>
      </c>
      <c r="E685">
        <f>equipo7!CR90</f>
        <v/>
      </c>
      <c r="F685" s="3">
        <f>equipo7!CT90</f>
        <v/>
      </c>
      <c r="G685">
        <f>equipo7!CU90</f>
        <v/>
      </c>
      <c r="H685">
        <f>equipo7!CV90</f>
        <v/>
      </c>
      <c r="I685">
        <f>equipo7!CW90</f>
        <v/>
      </c>
      <c r="J685" s="2">
        <f>equipo7!CX90</f>
        <v/>
      </c>
      <c r="AR685">
        <f>A685</f>
        <v/>
      </c>
      <c r="AS685">
        <f>J685</f>
        <v/>
      </c>
      <c r="AT685">
        <f>IF(AS685&gt;0,AS685,999999)</f>
        <v/>
      </c>
      <c r="AU685">
        <f>AT685*10000+ROW()</f>
        <v/>
      </c>
      <c r="AV685">
        <f>A685</f>
        <v/>
      </c>
      <c r="AW685">
        <f>D685</f>
        <v/>
      </c>
      <c r="AX685">
        <f>AW685</f>
        <v/>
      </c>
      <c r="AY685">
        <f>AX685*10000-ROW()</f>
        <v/>
      </c>
      <c r="AZ685">
        <f>A685</f>
        <v/>
      </c>
      <c r="BA685">
        <f>H685</f>
        <v/>
      </c>
      <c r="BB685">
        <f>BA685</f>
        <v/>
      </c>
      <c r="BC685">
        <f>BB685*10000-ROW()</f>
        <v/>
      </c>
      <c r="BD685">
        <f>A685</f>
        <v/>
      </c>
      <c r="BE685">
        <f>F685</f>
        <v/>
      </c>
      <c r="BF685">
        <f>BE685</f>
        <v/>
      </c>
      <c r="BG685">
        <f>BF685*10000-ROW()</f>
        <v/>
      </c>
      <c r="BH685">
        <f>A685</f>
        <v/>
      </c>
      <c r="BI685">
        <f>I685</f>
        <v/>
      </c>
      <c r="BJ685">
        <f>IF(BI685&gt;0,BI685,999999)</f>
        <v/>
      </c>
      <c r="BK685">
        <f>BJ685*10000+ROW()</f>
        <v/>
      </c>
    </row>
    <row r="686">
      <c r="A686">
        <f>equipo8!A66</f>
        <v/>
      </c>
      <c r="B686">
        <f>equipo8!$A$6</f>
        <v/>
      </c>
      <c r="C686">
        <f>equipo8!CP66</f>
        <v/>
      </c>
      <c r="D686">
        <f>equipo8!CQ66</f>
        <v/>
      </c>
      <c r="E686">
        <f>equipo8!CR66</f>
        <v/>
      </c>
      <c r="F686" s="3">
        <f>equipo8!CT66</f>
        <v/>
      </c>
      <c r="G686">
        <f>equipo8!CU66</f>
        <v/>
      </c>
      <c r="H686">
        <f>equipo8!CV66</f>
        <v/>
      </c>
      <c r="I686">
        <f>equipo8!CW66</f>
        <v/>
      </c>
      <c r="J686" s="2">
        <f>equipo8!CX66</f>
        <v/>
      </c>
      <c r="AR686">
        <f>A686</f>
        <v/>
      </c>
      <c r="AS686">
        <f>J686</f>
        <v/>
      </c>
      <c r="AT686">
        <f>IF(AS686&gt;0,AS686,999999)</f>
        <v/>
      </c>
      <c r="AU686">
        <f>AT686*10000+ROW()</f>
        <v/>
      </c>
      <c r="AV686">
        <f>A686</f>
        <v/>
      </c>
      <c r="AW686">
        <f>D686</f>
        <v/>
      </c>
      <c r="AX686">
        <f>AW686</f>
        <v/>
      </c>
      <c r="AY686">
        <f>AX686*10000-ROW()</f>
        <v/>
      </c>
      <c r="AZ686">
        <f>A686</f>
        <v/>
      </c>
      <c r="BA686">
        <f>H686</f>
        <v/>
      </c>
      <c r="BB686">
        <f>BA686</f>
        <v/>
      </c>
      <c r="BC686">
        <f>BB686*10000-ROW()</f>
        <v/>
      </c>
      <c r="BD686">
        <f>A686</f>
        <v/>
      </c>
      <c r="BE686">
        <f>F686</f>
        <v/>
      </c>
      <c r="BF686">
        <f>BE686</f>
        <v/>
      </c>
      <c r="BG686">
        <f>BF686*10000-ROW()</f>
        <v/>
      </c>
      <c r="BH686">
        <f>A686</f>
        <v/>
      </c>
      <c r="BI686">
        <f>I686</f>
        <v/>
      </c>
      <c r="BJ686">
        <f>IF(BI686&gt;0,BI686,999999)</f>
        <v/>
      </c>
      <c r="BK686">
        <f>BJ686*10000+ROW()</f>
        <v/>
      </c>
    </row>
    <row r="687">
      <c r="A687">
        <f>equipo8!A67</f>
        <v/>
      </c>
      <c r="B687">
        <f>equipo8!$A$6</f>
        <v/>
      </c>
      <c r="C687">
        <f>equipo8!CP67</f>
        <v/>
      </c>
      <c r="D687">
        <f>equipo8!CQ67</f>
        <v/>
      </c>
      <c r="E687">
        <f>equipo8!CR67</f>
        <v/>
      </c>
      <c r="F687" s="3">
        <f>equipo8!CT67</f>
        <v/>
      </c>
      <c r="G687">
        <f>equipo8!CU67</f>
        <v/>
      </c>
      <c r="H687">
        <f>equipo8!CV67</f>
        <v/>
      </c>
      <c r="I687">
        <f>equipo8!CW67</f>
        <v/>
      </c>
      <c r="J687" s="2">
        <f>equipo8!CX67</f>
        <v/>
      </c>
      <c r="AR687">
        <f>A687</f>
        <v/>
      </c>
      <c r="AS687">
        <f>J687</f>
        <v/>
      </c>
      <c r="AT687">
        <f>IF(AS687&gt;0,AS687,999999)</f>
        <v/>
      </c>
      <c r="AU687">
        <f>AT687*10000+ROW()</f>
        <v/>
      </c>
      <c r="AV687">
        <f>A687</f>
        <v/>
      </c>
      <c r="AW687">
        <f>D687</f>
        <v/>
      </c>
      <c r="AX687">
        <f>AW687</f>
        <v/>
      </c>
      <c r="AY687">
        <f>AX687*10000-ROW()</f>
        <v/>
      </c>
      <c r="AZ687">
        <f>A687</f>
        <v/>
      </c>
      <c r="BA687">
        <f>H687</f>
        <v/>
      </c>
      <c r="BB687">
        <f>BA687</f>
        <v/>
      </c>
      <c r="BC687">
        <f>BB687*10000-ROW()</f>
        <v/>
      </c>
      <c r="BD687">
        <f>A687</f>
        <v/>
      </c>
      <c r="BE687">
        <f>F687</f>
        <v/>
      </c>
      <c r="BF687">
        <f>BE687</f>
        <v/>
      </c>
      <c r="BG687">
        <f>BF687*10000-ROW()</f>
        <v/>
      </c>
      <c r="BH687">
        <f>A687</f>
        <v/>
      </c>
      <c r="BI687">
        <f>I687</f>
        <v/>
      </c>
      <c r="BJ687">
        <f>IF(BI687&gt;0,BI687,999999)</f>
        <v/>
      </c>
      <c r="BK687">
        <f>BJ687*10000+ROW()</f>
        <v/>
      </c>
    </row>
    <row r="688">
      <c r="A688">
        <f>equipo8!A68</f>
        <v/>
      </c>
      <c r="B688">
        <f>equipo8!$A$6</f>
        <v/>
      </c>
      <c r="C688">
        <f>equipo8!CP68</f>
        <v/>
      </c>
      <c r="D688">
        <f>equipo8!CQ68</f>
        <v/>
      </c>
      <c r="E688">
        <f>equipo8!CR68</f>
        <v/>
      </c>
      <c r="F688" s="3">
        <f>equipo8!CT68</f>
        <v/>
      </c>
      <c r="G688">
        <f>equipo8!CU68</f>
        <v/>
      </c>
      <c r="H688">
        <f>equipo8!CV68</f>
        <v/>
      </c>
      <c r="I688">
        <f>equipo8!CW68</f>
        <v/>
      </c>
      <c r="J688" s="2">
        <f>equipo8!CX68</f>
        <v/>
      </c>
      <c r="AR688">
        <f>A688</f>
        <v/>
      </c>
      <c r="AS688">
        <f>J688</f>
        <v/>
      </c>
      <c r="AT688">
        <f>IF(AS688&gt;0,AS688,999999)</f>
        <v/>
      </c>
      <c r="AU688">
        <f>AT688*10000+ROW()</f>
        <v/>
      </c>
      <c r="AV688">
        <f>A688</f>
        <v/>
      </c>
      <c r="AW688">
        <f>D688</f>
        <v/>
      </c>
      <c r="AX688">
        <f>AW688</f>
        <v/>
      </c>
      <c r="AY688">
        <f>AX688*10000-ROW()</f>
        <v/>
      </c>
      <c r="AZ688">
        <f>A688</f>
        <v/>
      </c>
      <c r="BA688">
        <f>H688</f>
        <v/>
      </c>
      <c r="BB688">
        <f>BA688</f>
        <v/>
      </c>
      <c r="BC688">
        <f>BB688*10000-ROW()</f>
        <v/>
      </c>
      <c r="BD688">
        <f>A688</f>
        <v/>
      </c>
      <c r="BE688">
        <f>F688</f>
        <v/>
      </c>
      <c r="BF688">
        <f>BE688</f>
        <v/>
      </c>
      <c r="BG688">
        <f>BF688*10000-ROW()</f>
        <v/>
      </c>
      <c r="BH688">
        <f>A688</f>
        <v/>
      </c>
      <c r="BI688">
        <f>I688</f>
        <v/>
      </c>
      <c r="BJ688">
        <f>IF(BI688&gt;0,BI688,999999)</f>
        <v/>
      </c>
      <c r="BK688">
        <f>BJ688*10000+ROW()</f>
        <v/>
      </c>
    </row>
    <row r="689">
      <c r="A689">
        <f>equipo8!A69</f>
        <v/>
      </c>
      <c r="B689">
        <f>equipo8!$A$6</f>
        <v/>
      </c>
      <c r="C689">
        <f>equipo8!CP69</f>
        <v/>
      </c>
      <c r="D689">
        <f>equipo8!CQ69</f>
        <v/>
      </c>
      <c r="E689">
        <f>equipo8!CR69</f>
        <v/>
      </c>
      <c r="F689" s="3">
        <f>equipo8!CT69</f>
        <v/>
      </c>
      <c r="G689">
        <f>equipo8!CU69</f>
        <v/>
      </c>
      <c r="H689">
        <f>equipo8!CV69</f>
        <v/>
      </c>
      <c r="I689">
        <f>equipo8!CW69</f>
        <v/>
      </c>
      <c r="J689" s="2">
        <f>equipo8!CX69</f>
        <v/>
      </c>
      <c r="AR689">
        <f>A689</f>
        <v/>
      </c>
      <c r="AS689">
        <f>J689</f>
        <v/>
      </c>
      <c r="AT689">
        <f>IF(AS689&gt;0,AS689,999999)</f>
        <v/>
      </c>
      <c r="AU689">
        <f>AT689*10000+ROW()</f>
        <v/>
      </c>
      <c r="AV689">
        <f>A689</f>
        <v/>
      </c>
      <c r="AW689">
        <f>D689</f>
        <v/>
      </c>
      <c r="AX689">
        <f>AW689</f>
        <v/>
      </c>
      <c r="AY689">
        <f>AX689*10000-ROW()</f>
        <v/>
      </c>
      <c r="AZ689">
        <f>A689</f>
        <v/>
      </c>
      <c r="BA689">
        <f>H689</f>
        <v/>
      </c>
      <c r="BB689">
        <f>BA689</f>
        <v/>
      </c>
      <c r="BC689">
        <f>BB689*10000-ROW()</f>
        <v/>
      </c>
      <c r="BD689">
        <f>A689</f>
        <v/>
      </c>
      <c r="BE689">
        <f>F689</f>
        <v/>
      </c>
      <c r="BF689">
        <f>BE689</f>
        <v/>
      </c>
      <c r="BG689">
        <f>BF689*10000-ROW()</f>
        <v/>
      </c>
      <c r="BH689">
        <f>A689</f>
        <v/>
      </c>
      <c r="BI689">
        <f>I689</f>
        <v/>
      </c>
      <c r="BJ689">
        <f>IF(BI689&gt;0,BI689,999999)</f>
        <v/>
      </c>
      <c r="BK689">
        <f>BJ689*10000+ROW()</f>
        <v/>
      </c>
    </row>
    <row r="690">
      <c r="A690">
        <f>equipo8!A70</f>
        <v/>
      </c>
      <c r="B690">
        <f>equipo8!$A$6</f>
        <v/>
      </c>
      <c r="C690">
        <f>equipo8!CP70</f>
        <v/>
      </c>
      <c r="D690">
        <f>equipo8!CQ70</f>
        <v/>
      </c>
      <c r="E690">
        <f>equipo8!CR70</f>
        <v/>
      </c>
      <c r="F690" s="3">
        <f>equipo8!CT70</f>
        <v/>
      </c>
      <c r="G690">
        <f>equipo8!CU70</f>
        <v/>
      </c>
      <c r="H690">
        <f>equipo8!CV70</f>
        <v/>
      </c>
      <c r="I690">
        <f>equipo8!CW70</f>
        <v/>
      </c>
      <c r="J690" s="2">
        <f>equipo8!CX70</f>
        <v/>
      </c>
      <c r="AR690">
        <f>A690</f>
        <v/>
      </c>
      <c r="AS690">
        <f>J690</f>
        <v/>
      </c>
      <c r="AT690">
        <f>IF(AS690&gt;0,AS690,999999)</f>
        <v/>
      </c>
      <c r="AU690">
        <f>AT690*10000+ROW()</f>
        <v/>
      </c>
      <c r="AV690">
        <f>A690</f>
        <v/>
      </c>
      <c r="AW690">
        <f>D690</f>
        <v/>
      </c>
      <c r="AX690">
        <f>AW690</f>
        <v/>
      </c>
      <c r="AY690">
        <f>AX690*10000-ROW()</f>
        <v/>
      </c>
      <c r="AZ690">
        <f>A690</f>
        <v/>
      </c>
      <c r="BA690">
        <f>H690</f>
        <v/>
      </c>
      <c r="BB690">
        <f>BA690</f>
        <v/>
      </c>
      <c r="BC690">
        <f>BB690*10000-ROW()</f>
        <v/>
      </c>
      <c r="BD690">
        <f>A690</f>
        <v/>
      </c>
      <c r="BE690">
        <f>F690</f>
        <v/>
      </c>
      <c r="BF690">
        <f>BE690</f>
        <v/>
      </c>
      <c r="BG690">
        <f>BF690*10000-ROW()</f>
        <v/>
      </c>
      <c r="BH690">
        <f>A690</f>
        <v/>
      </c>
      <c r="BI690">
        <f>I690</f>
        <v/>
      </c>
      <c r="BJ690">
        <f>IF(BI690&gt;0,BI690,999999)</f>
        <v/>
      </c>
      <c r="BK690">
        <f>BJ690*10000+ROW()</f>
        <v/>
      </c>
    </row>
    <row r="691">
      <c r="A691">
        <f>equipo8!A71</f>
        <v/>
      </c>
      <c r="B691">
        <f>equipo8!$A$6</f>
        <v/>
      </c>
      <c r="C691">
        <f>equipo8!CP71</f>
        <v/>
      </c>
      <c r="D691">
        <f>equipo8!CQ71</f>
        <v/>
      </c>
      <c r="E691">
        <f>equipo8!CR71</f>
        <v/>
      </c>
      <c r="F691" s="3">
        <f>equipo8!CT71</f>
        <v/>
      </c>
      <c r="G691">
        <f>equipo8!CU71</f>
        <v/>
      </c>
      <c r="H691">
        <f>equipo8!CV71</f>
        <v/>
      </c>
      <c r="I691">
        <f>equipo8!CW71</f>
        <v/>
      </c>
      <c r="J691" s="2">
        <f>equipo8!CX71</f>
        <v/>
      </c>
      <c r="AR691">
        <f>A691</f>
        <v/>
      </c>
      <c r="AS691">
        <f>J691</f>
        <v/>
      </c>
      <c r="AT691">
        <f>IF(AS691&gt;0,AS691,999999)</f>
        <v/>
      </c>
      <c r="AU691">
        <f>AT691*10000+ROW()</f>
        <v/>
      </c>
      <c r="AV691">
        <f>A691</f>
        <v/>
      </c>
      <c r="AW691">
        <f>D691</f>
        <v/>
      </c>
      <c r="AX691">
        <f>AW691</f>
        <v/>
      </c>
      <c r="AY691">
        <f>AX691*10000-ROW()</f>
        <v/>
      </c>
      <c r="AZ691">
        <f>A691</f>
        <v/>
      </c>
      <c r="BA691">
        <f>H691</f>
        <v/>
      </c>
      <c r="BB691">
        <f>BA691</f>
        <v/>
      </c>
      <c r="BC691">
        <f>BB691*10000-ROW()</f>
        <v/>
      </c>
      <c r="BD691">
        <f>A691</f>
        <v/>
      </c>
      <c r="BE691">
        <f>F691</f>
        <v/>
      </c>
      <c r="BF691">
        <f>BE691</f>
        <v/>
      </c>
      <c r="BG691">
        <f>BF691*10000-ROW()</f>
        <v/>
      </c>
      <c r="BH691">
        <f>A691</f>
        <v/>
      </c>
      <c r="BI691">
        <f>I691</f>
        <v/>
      </c>
      <c r="BJ691">
        <f>IF(BI691&gt;0,BI691,999999)</f>
        <v/>
      </c>
      <c r="BK691">
        <f>BJ691*10000+ROW()</f>
        <v/>
      </c>
    </row>
    <row r="692">
      <c r="A692">
        <f>equipo8!A72</f>
        <v/>
      </c>
      <c r="B692">
        <f>equipo8!$A$6</f>
        <v/>
      </c>
      <c r="C692">
        <f>equipo8!CP72</f>
        <v/>
      </c>
      <c r="D692">
        <f>equipo8!CQ72</f>
        <v/>
      </c>
      <c r="E692">
        <f>equipo8!CR72</f>
        <v/>
      </c>
      <c r="F692" s="3">
        <f>equipo8!CT72</f>
        <v/>
      </c>
      <c r="G692">
        <f>equipo8!CU72</f>
        <v/>
      </c>
      <c r="H692">
        <f>equipo8!CV72</f>
        <v/>
      </c>
      <c r="I692">
        <f>equipo8!CW72</f>
        <v/>
      </c>
      <c r="J692" s="2">
        <f>equipo8!CX72</f>
        <v/>
      </c>
      <c r="AR692">
        <f>A692</f>
        <v/>
      </c>
      <c r="AS692">
        <f>J692</f>
        <v/>
      </c>
      <c r="AT692">
        <f>IF(AS692&gt;0,AS692,999999)</f>
        <v/>
      </c>
      <c r="AU692">
        <f>AT692*10000+ROW()</f>
        <v/>
      </c>
      <c r="AV692">
        <f>A692</f>
        <v/>
      </c>
      <c r="AW692">
        <f>D692</f>
        <v/>
      </c>
      <c r="AX692">
        <f>AW692</f>
        <v/>
      </c>
      <c r="AY692">
        <f>AX692*10000-ROW()</f>
        <v/>
      </c>
      <c r="AZ692">
        <f>A692</f>
        <v/>
      </c>
      <c r="BA692">
        <f>H692</f>
        <v/>
      </c>
      <c r="BB692">
        <f>BA692</f>
        <v/>
      </c>
      <c r="BC692">
        <f>BB692*10000-ROW()</f>
        <v/>
      </c>
      <c r="BD692">
        <f>A692</f>
        <v/>
      </c>
      <c r="BE692">
        <f>F692</f>
        <v/>
      </c>
      <c r="BF692">
        <f>BE692</f>
        <v/>
      </c>
      <c r="BG692">
        <f>BF692*10000-ROW()</f>
        <v/>
      </c>
      <c r="BH692">
        <f>A692</f>
        <v/>
      </c>
      <c r="BI692">
        <f>I692</f>
        <v/>
      </c>
      <c r="BJ692">
        <f>IF(BI692&gt;0,BI692,999999)</f>
        <v/>
      </c>
      <c r="BK692">
        <f>BJ692*10000+ROW()</f>
        <v/>
      </c>
    </row>
    <row r="693">
      <c r="A693">
        <f>equipo8!A73</f>
        <v/>
      </c>
      <c r="B693">
        <f>equipo8!$A$6</f>
        <v/>
      </c>
      <c r="C693">
        <f>equipo8!CP73</f>
        <v/>
      </c>
      <c r="D693">
        <f>equipo8!CQ73</f>
        <v/>
      </c>
      <c r="E693">
        <f>equipo8!CR73</f>
        <v/>
      </c>
      <c r="F693" s="3">
        <f>equipo8!CT73</f>
        <v/>
      </c>
      <c r="G693">
        <f>equipo8!CU73</f>
        <v/>
      </c>
      <c r="H693">
        <f>equipo8!CV73</f>
        <v/>
      </c>
      <c r="I693">
        <f>equipo8!CW73</f>
        <v/>
      </c>
      <c r="J693" s="2">
        <f>equipo8!CX73</f>
        <v/>
      </c>
      <c r="AR693">
        <f>A693</f>
        <v/>
      </c>
      <c r="AS693">
        <f>J693</f>
        <v/>
      </c>
      <c r="AT693">
        <f>IF(AS693&gt;0,AS693,999999)</f>
        <v/>
      </c>
      <c r="AU693">
        <f>AT693*10000+ROW()</f>
        <v/>
      </c>
      <c r="AV693">
        <f>A693</f>
        <v/>
      </c>
      <c r="AW693">
        <f>D693</f>
        <v/>
      </c>
      <c r="AX693">
        <f>AW693</f>
        <v/>
      </c>
      <c r="AY693">
        <f>AX693*10000-ROW()</f>
        <v/>
      </c>
      <c r="AZ693">
        <f>A693</f>
        <v/>
      </c>
      <c r="BA693">
        <f>H693</f>
        <v/>
      </c>
      <c r="BB693">
        <f>BA693</f>
        <v/>
      </c>
      <c r="BC693">
        <f>BB693*10000-ROW()</f>
        <v/>
      </c>
      <c r="BD693">
        <f>A693</f>
        <v/>
      </c>
      <c r="BE693">
        <f>F693</f>
        <v/>
      </c>
      <c r="BF693">
        <f>BE693</f>
        <v/>
      </c>
      <c r="BG693">
        <f>BF693*10000-ROW()</f>
        <v/>
      </c>
      <c r="BH693">
        <f>A693</f>
        <v/>
      </c>
      <c r="BI693">
        <f>I693</f>
        <v/>
      </c>
      <c r="BJ693">
        <f>IF(BI693&gt;0,BI693,999999)</f>
        <v/>
      </c>
      <c r="BK693">
        <f>BJ693*10000+ROW()</f>
        <v/>
      </c>
    </row>
    <row r="694">
      <c r="A694">
        <f>equipo8!A74</f>
        <v/>
      </c>
      <c r="B694">
        <f>equipo8!$A$6</f>
        <v/>
      </c>
      <c r="C694">
        <f>equipo8!CP74</f>
        <v/>
      </c>
      <c r="D694">
        <f>equipo8!CQ74</f>
        <v/>
      </c>
      <c r="E694">
        <f>equipo8!CR74</f>
        <v/>
      </c>
      <c r="F694" s="3">
        <f>equipo8!CT74</f>
        <v/>
      </c>
      <c r="G694">
        <f>equipo8!CU74</f>
        <v/>
      </c>
      <c r="H694">
        <f>equipo8!CV74</f>
        <v/>
      </c>
      <c r="I694">
        <f>equipo8!CW74</f>
        <v/>
      </c>
      <c r="J694" s="2">
        <f>equipo8!CX74</f>
        <v/>
      </c>
      <c r="AR694">
        <f>A694</f>
        <v/>
      </c>
      <c r="AS694">
        <f>J694</f>
        <v/>
      </c>
      <c r="AT694">
        <f>IF(AS694&gt;0,AS694,999999)</f>
        <v/>
      </c>
      <c r="AU694">
        <f>AT694*10000+ROW()</f>
        <v/>
      </c>
      <c r="AV694">
        <f>A694</f>
        <v/>
      </c>
      <c r="AW694">
        <f>D694</f>
        <v/>
      </c>
      <c r="AX694">
        <f>AW694</f>
        <v/>
      </c>
      <c r="AY694">
        <f>AX694*10000-ROW()</f>
        <v/>
      </c>
      <c r="AZ694">
        <f>A694</f>
        <v/>
      </c>
      <c r="BA694">
        <f>H694</f>
        <v/>
      </c>
      <c r="BB694">
        <f>BA694</f>
        <v/>
      </c>
      <c r="BC694">
        <f>BB694*10000-ROW()</f>
        <v/>
      </c>
      <c r="BD694">
        <f>A694</f>
        <v/>
      </c>
      <c r="BE694">
        <f>F694</f>
        <v/>
      </c>
      <c r="BF694">
        <f>BE694</f>
        <v/>
      </c>
      <c r="BG694">
        <f>BF694*10000-ROW()</f>
        <v/>
      </c>
      <c r="BH694">
        <f>A694</f>
        <v/>
      </c>
      <c r="BI694">
        <f>I694</f>
        <v/>
      </c>
      <c r="BJ694">
        <f>IF(BI694&gt;0,BI694,999999)</f>
        <v/>
      </c>
      <c r="BK694">
        <f>BJ694*10000+ROW()</f>
        <v/>
      </c>
    </row>
    <row r="695">
      <c r="A695">
        <f>equipo8!A75</f>
        <v/>
      </c>
      <c r="B695">
        <f>equipo8!$A$6</f>
        <v/>
      </c>
      <c r="C695">
        <f>equipo8!CP75</f>
        <v/>
      </c>
      <c r="D695">
        <f>equipo8!CQ75</f>
        <v/>
      </c>
      <c r="E695">
        <f>equipo8!CR75</f>
        <v/>
      </c>
      <c r="F695" s="3">
        <f>equipo8!CT75</f>
        <v/>
      </c>
      <c r="G695">
        <f>equipo8!CU75</f>
        <v/>
      </c>
      <c r="H695">
        <f>equipo8!CV75</f>
        <v/>
      </c>
      <c r="I695">
        <f>equipo8!CW75</f>
        <v/>
      </c>
      <c r="J695" s="2">
        <f>equipo8!CX75</f>
        <v/>
      </c>
      <c r="AR695">
        <f>A695</f>
        <v/>
      </c>
      <c r="AS695">
        <f>J695</f>
        <v/>
      </c>
      <c r="AT695">
        <f>IF(AS695&gt;0,AS695,999999)</f>
        <v/>
      </c>
      <c r="AU695">
        <f>AT695*10000+ROW()</f>
        <v/>
      </c>
      <c r="AV695">
        <f>A695</f>
        <v/>
      </c>
      <c r="AW695">
        <f>D695</f>
        <v/>
      </c>
      <c r="AX695">
        <f>AW695</f>
        <v/>
      </c>
      <c r="AY695">
        <f>AX695*10000-ROW()</f>
        <v/>
      </c>
      <c r="AZ695">
        <f>A695</f>
        <v/>
      </c>
      <c r="BA695">
        <f>H695</f>
        <v/>
      </c>
      <c r="BB695">
        <f>BA695</f>
        <v/>
      </c>
      <c r="BC695">
        <f>BB695*10000-ROW()</f>
        <v/>
      </c>
      <c r="BD695">
        <f>A695</f>
        <v/>
      </c>
      <c r="BE695">
        <f>F695</f>
        <v/>
      </c>
      <c r="BF695">
        <f>BE695</f>
        <v/>
      </c>
      <c r="BG695">
        <f>BF695*10000-ROW()</f>
        <v/>
      </c>
      <c r="BH695">
        <f>A695</f>
        <v/>
      </c>
      <c r="BI695">
        <f>I695</f>
        <v/>
      </c>
      <c r="BJ695">
        <f>IF(BI695&gt;0,BI695,999999)</f>
        <v/>
      </c>
      <c r="BK695">
        <f>BJ695*10000+ROW()</f>
        <v/>
      </c>
    </row>
    <row r="696">
      <c r="A696">
        <f>equipo8!A76</f>
        <v/>
      </c>
      <c r="B696">
        <f>equipo8!$A$6</f>
        <v/>
      </c>
      <c r="C696">
        <f>equipo8!CP76</f>
        <v/>
      </c>
      <c r="D696">
        <f>equipo8!CQ76</f>
        <v/>
      </c>
      <c r="E696">
        <f>equipo8!CR76</f>
        <v/>
      </c>
      <c r="F696" s="3">
        <f>equipo8!CT76</f>
        <v/>
      </c>
      <c r="G696">
        <f>equipo8!CU76</f>
        <v/>
      </c>
      <c r="H696">
        <f>equipo8!CV76</f>
        <v/>
      </c>
      <c r="I696">
        <f>equipo8!CW76</f>
        <v/>
      </c>
      <c r="J696" s="2">
        <f>equipo8!CX76</f>
        <v/>
      </c>
      <c r="AR696">
        <f>A696</f>
        <v/>
      </c>
      <c r="AS696">
        <f>J696</f>
        <v/>
      </c>
      <c r="AT696">
        <f>IF(AS696&gt;0,AS696,999999)</f>
        <v/>
      </c>
      <c r="AU696">
        <f>AT696*10000+ROW()</f>
        <v/>
      </c>
      <c r="AV696">
        <f>A696</f>
        <v/>
      </c>
      <c r="AW696">
        <f>D696</f>
        <v/>
      </c>
      <c r="AX696">
        <f>AW696</f>
        <v/>
      </c>
      <c r="AY696">
        <f>AX696*10000-ROW()</f>
        <v/>
      </c>
      <c r="AZ696">
        <f>A696</f>
        <v/>
      </c>
      <c r="BA696">
        <f>H696</f>
        <v/>
      </c>
      <c r="BB696">
        <f>BA696</f>
        <v/>
      </c>
      <c r="BC696">
        <f>BB696*10000-ROW()</f>
        <v/>
      </c>
      <c r="BD696">
        <f>A696</f>
        <v/>
      </c>
      <c r="BE696">
        <f>F696</f>
        <v/>
      </c>
      <c r="BF696">
        <f>BE696</f>
        <v/>
      </c>
      <c r="BG696">
        <f>BF696*10000-ROW()</f>
        <v/>
      </c>
      <c r="BH696">
        <f>A696</f>
        <v/>
      </c>
      <c r="BI696">
        <f>I696</f>
        <v/>
      </c>
      <c r="BJ696">
        <f>IF(BI696&gt;0,BI696,999999)</f>
        <v/>
      </c>
      <c r="BK696">
        <f>BJ696*10000+ROW()</f>
        <v/>
      </c>
    </row>
    <row r="697">
      <c r="A697">
        <f>equipo8!A77</f>
        <v/>
      </c>
      <c r="B697">
        <f>equipo8!$A$6</f>
        <v/>
      </c>
      <c r="C697">
        <f>equipo8!CP77</f>
        <v/>
      </c>
      <c r="D697">
        <f>equipo8!CQ77</f>
        <v/>
      </c>
      <c r="E697">
        <f>equipo8!CR77</f>
        <v/>
      </c>
      <c r="F697" s="3">
        <f>equipo8!CT77</f>
        <v/>
      </c>
      <c r="G697">
        <f>equipo8!CU77</f>
        <v/>
      </c>
      <c r="H697">
        <f>equipo8!CV77</f>
        <v/>
      </c>
      <c r="I697">
        <f>equipo8!CW77</f>
        <v/>
      </c>
      <c r="J697" s="2">
        <f>equipo8!CX77</f>
        <v/>
      </c>
      <c r="AR697">
        <f>A697</f>
        <v/>
      </c>
      <c r="AS697">
        <f>J697</f>
        <v/>
      </c>
      <c r="AT697">
        <f>IF(AS697&gt;0,AS697,999999)</f>
        <v/>
      </c>
      <c r="AU697">
        <f>AT697*10000+ROW()</f>
        <v/>
      </c>
      <c r="AV697">
        <f>A697</f>
        <v/>
      </c>
      <c r="AW697">
        <f>D697</f>
        <v/>
      </c>
      <c r="AX697">
        <f>AW697</f>
        <v/>
      </c>
      <c r="AY697">
        <f>AX697*10000-ROW()</f>
        <v/>
      </c>
      <c r="AZ697">
        <f>A697</f>
        <v/>
      </c>
      <c r="BA697">
        <f>H697</f>
        <v/>
      </c>
      <c r="BB697">
        <f>BA697</f>
        <v/>
      </c>
      <c r="BC697">
        <f>BB697*10000-ROW()</f>
        <v/>
      </c>
      <c r="BD697">
        <f>A697</f>
        <v/>
      </c>
      <c r="BE697">
        <f>F697</f>
        <v/>
      </c>
      <c r="BF697">
        <f>BE697</f>
        <v/>
      </c>
      <c r="BG697">
        <f>BF697*10000-ROW()</f>
        <v/>
      </c>
      <c r="BH697">
        <f>A697</f>
        <v/>
      </c>
      <c r="BI697">
        <f>I697</f>
        <v/>
      </c>
      <c r="BJ697">
        <f>IF(BI697&gt;0,BI697,999999)</f>
        <v/>
      </c>
      <c r="BK697">
        <f>BJ697*10000+ROW()</f>
        <v/>
      </c>
    </row>
    <row r="698">
      <c r="A698">
        <f>equipo8!A78</f>
        <v/>
      </c>
      <c r="B698">
        <f>equipo8!$A$6</f>
        <v/>
      </c>
      <c r="C698">
        <f>equipo8!CP78</f>
        <v/>
      </c>
      <c r="D698">
        <f>equipo8!CQ78</f>
        <v/>
      </c>
      <c r="E698">
        <f>equipo8!CR78</f>
        <v/>
      </c>
      <c r="F698" s="3">
        <f>equipo8!CT78</f>
        <v/>
      </c>
      <c r="G698">
        <f>equipo8!CU78</f>
        <v/>
      </c>
      <c r="H698">
        <f>equipo8!CV78</f>
        <v/>
      </c>
      <c r="I698">
        <f>equipo8!CW78</f>
        <v/>
      </c>
      <c r="J698" s="2">
        <f>equipo8!CX78</f>
        <v/>
      </c>
      <c r="AR698">
        <f>A698</f>
        <v/>
      </c>
      <c r="AS698">
        <f>J698</f>
        <v/>
      </c>
      <c r="AT698">
        <f>IF(AS698&gt;0,AS698,999999)</f>
        <v/>
      </c>
      <c r="AU698">
        <f>AT698*10000+ROW()</f>
        <v/>
      </c>
      <c r="AV698">
        <f>A698</f>
        <v/>
      </c>
      <c r="AW698">
        <f>D698</f>
        <v/>
      </c>
      <c r="AX698">
        <f>AW698</f>
        <v/>
      </c>
      <c r="AY698">
        <f>AX698*10000-ROW()</f>
        <v/>
      </c>
      <c r="AZ698">
        <f>A698</f>
        <v/>
      </c>
      <c r="BA698">
        <f>H698</f>
        <v/>
      </c>
      <c r="BB698">
        <f>BA698</f>
        <v/>
      </c>
      <c r="BC698">
        <f>BB698*10000-ROW()</f>
        <v/>
      </c>
      <c r="BD698">
        <f>A698</f>
        <v/>
      </c>
      <c r="BE698">
        <f>F698</f>
        <v/>
      </c>
      <c r="BF698">
        <f>BE698</f>
        <v/>
      </c>
      <c r="BG698">
        <f>BF698*10000-ROW()</f>
        <v/>
      </c>
      <c r="BH698">
        <f>A698</f>
        <v/>
      </c>
      <c r="BI698">
        <f>I698</f>
        <v/>
      </c>
      <c r="BJ698">
        <f>IF(BI698&gt;0,BI698,999999)</f>
        <v/>
      </c>
      <c r="BK698">
        <f>BJ698*10000+ROW()</f>
        <v/>
      </c>
    </row>
    <row r="699">
      <c r="A699">
        <f>equipo8!A79</f>
        <v/>
      </c>
      <c r="B699">
        <f>equipo8!$A$6</f>
        <v/>
      </c>
      <c r="C699">
        <f>equipo8!CP79</f>
        <v/>
      </c>
      <c r="D699">
        <f>equipo8!CQ79</f>
        <v/>
      </c>
      <c r="E699">
        <f>equipo8!CR79</f>
        <v/>
      </c>
      <c r="F699" s="3">
        <f>equipo8!CT79</f>
        <v/>
      </c>
      <c r="G699">
        <f>equipo8!CU79</f>
        <v/>
      </c>
      <c r="H699">
        <f>equipo8!CV79</f>
        <v/>
      </c>
      <c r="I699">
        <f>equipo8!CW79</f>
        <v/>
      </c>
      <c r="J699" s="2">
        <f>equipo8!CX79</f>
        <v/>
      </c>
      <c r="AR699">
        <f>A699</f>
        <v/>
      </c>
      <c r="AS699">
        <f>J699</f>
        <v/>
      </c>
      <c r="AT699">
        <f>IF(AS699&gt;0,AS699,999999)</f>
        <v/>
      </c>
      <c r="AU699">
        <f>AT699*10000+ROW()</f>
        <v/>
      </c>
      <c r="AV699">
        <f>A699</f>
        <v/>
      </c>
      <c r="AW699">
        <f>D699</f>
        <v/>
      </c>
      <c r="AX699">
        <f>AW699</f>
        <v/>
      </c>
      <c r="AY699">
        <f>AX699*10000-ROW()</f>
        <v/>
      </c>
      <c r="AZ699">
        <f>A699</f>
        <v/>
      </c>
      <c r="BA699">
        <f>H699</f>
        <v/>
      </c>
      <c r="BB699">
        <f>BA699</f>
        <v/>
      </c>
      <c r="BC699">
        <f>BB699*10000-ROW()</f>
        <v/>
      </c>
      <c r="BD699">
        <f>A699</f>
        <v/>
      </c>
      <c r="BE699">
        <f>F699</f>
        <v/>
      </c>
      <c r="BF699">
        <f>BE699</f>
        <v/>
      </c>
      <c r="BG699">
        <f>BF699*10000-ROW()</f>
        <v/>
      </c>
      <c r="BH699">
        <f>A699</f>
        <v/>
      </c>
      <c r="BI699">
        <f>I699</f>
        <v/>
      </c>
      <c r="BJ699">
        <f>IF(BI699&gt;0,BI699,999999)</f>
        <v/>
      </c>
      <c r="BK699">
        <f>BJ699*10000+ROW()</f>
        <v/>
      </c>
    </row>
    <row r="700">
      <c r="A700">
        <f>equipo8!A80</f>
        <v/>
      </c>
      <c r="B700">
        <f>equipo8!$A$6</f>
        <v/>
      </c>
      <c r="C700">
        <f>equipo8!CP80</f>
        <v/>
      </c>
      <c r="D700">
        <f>equipo8!CQ80</f>
        <v/>
      </c>
      <c r="E700">
        <f>equipo8!CR80</f>
        <v/>
      </c>
      <c r="F700" s="3">
        <f>equipo8!CT80</f>
        <v/>
      </c>
      <c r="G700">
        <f>equipo8!CU80</f>
        <v/>
      </c>
      <c r="H700">
        <f>equipo8!CV80</f>
        <v/>
      </c>
      <c r="I700">
        <f>equipo8!CW80</f>
        <v/>
      </c>
      <c r="J700" s="2">
        <f>equipo8!CX80</f>
        <v/>
      </c>
      <c r="AR700">
        <f>A700</f>
        <v/>
      </c>
      <c r="AS700">
        <f>J700</f>
        <v/>
      </c>
      <c r="AT700">
        <f>IF(AS700&gt;0,AS700,999999)</f>
        <v/>
      </c>
      <c r="AU700">
        <f>AT700*10000+ROW()</f>
        <v/>
      </c>
      <c r="AV700">
        <f>A700</f>
        <v/>
      </c>
      <c r="AW700">
        <f>D700</f>
        <v/>
      </c>
      <c r="AX700">
        <f>AW700</f>
        <v/>
      </c>
      <c r="AY700">
        <f>AX700*10000-ROW()</f>
        <v/>
      </c>
      <c r="AZ700">
        <f>A700</f>
        <v/>
      </c>
      <c r="BA700">
        <f>H700</f>
        <v/>
      </c>
      <c r="BB700">
        <f>BA700</f>
        <v/>
      </c>
      <c r="BC700">
        <f>BB700*10000-ROW()</f>
        <v/>
      </c>
      <c r="BD700">
        <f>A700</f>
        <v/>
      </c>
      <c r="BE700">
        <f>F700</f>
        <v/>
      </c>
      <c r="BF700">
        <f>BE700</f>
        <v/>
      </c>
      <c r="BG700">
        <f>BF700*10000-ROW()</f>
        <v/>
      </c>
      <c r="BH700">
        <f>A700</f>
        <v/>
      </c>
      <c r="BI700">
        <f>I700</f>
        <v/>
      </c>
      <c r="BJ700">
        <f>IF(BI700&gt;0,BI700,999999)</f>
        <v/>
      </c>
      <c r="BK700">
        <f>BJ700*10000+ROW()</f>
        <v/>
      </c>
    </row>
    <row r="701">
      <c r="A701">
        <f>equipo8!A81</f>
        <v/>
      </c>
      <c r="B701">
        <f>equipo8!$A$6</f>
        <v/>
      </c>
      <c r="C701">
        <f>equipo8!CP81</f>
        <v/>
      </c>
      <c r="D701">
        <f>equipo8!CQ81</f>
        <v/>
      </c>
      <c r="E701">
        <f>equipo8!CR81</f>
        <v/>
      </c>
      <c r="F701" s="3">
        <f>equipo8!CT81</f>
        <v/>
      </c>
      <c r="G701">
        <f>equipo8!CU81</f>
        <v/>
      </c>
      <c r="H701">
        <f>equipo8!CV81</f>
        <v/>
      </c>
      <c r="I701">
        <f>equipo8!CW81</f>
        <v/>
      </c>
      <c r="J701" s="2">
        <f>equipo8!CX81</f>
        <v/>
      </c>
      <c r="AR701">
        <f>A701</f>
        <v/>
      </c>
      <c r="AS701">
        <f>J701</f>
        <v/>
      </c>
      <c r="AT701">
        <f>IF(AS701&gt;0,AS701,999999)</f>
        <v/>
      </c>
      <c r="AU701">
        <f>AT701*10000+ROW()</f>
        <v/>
      </c>
      <c r="AV701">
        <f>A701</f>
        <v/>
      </c>
      <c r="AW701">
        <f>D701</f>
        <v/>
      </c>
      <c r="AX701">
        <f>AW701</f>
        <v/>
      </c>
      <c r="AY701">
        <f>AX701*10000-ROW()</f>
        <v/>
      </c>
      <c r="AZ701">
        <f>A701</f>
        <v/>
      </c>
      <c r="BA701">
        <f>H701</f>
        <v/>
      </c>
      <c r="BB701">
        <f>BA701</f>
        <v/>
      </c>
      <c r="BC701">
        <f>BB701*10000-ROW()</f>
        <v/>
      </c>
      <c r="BD701">
        <f>A701</f>
        <v/>
      </c>
      <c r="BE701">
        <f>F701</f>
        <v/>
      </c>
      <c r="BF701">
        <f>BE701</f>
        <v/>
      </c>
      <c r="BG701">
        <f>BF701*10000-ROW()</f>
        <v/>
      </c>
      <c r="BH701">
        <f>A701</f>
        <v/>
      </c>
      <c r="BI701">
        <f>I701</f>
        <v/>
      </c>
      <c r="BJ701">
        <f>IF(BI701&gt;0,BI701,999999)</f>
        <v/>
      </c>
      <c r="BK701">
        <f>BJ701*10000+ROW()</f>
        <v/>
      </c>
    </row>
    <row r="702">
      <c r="A702">
        <f>equipo8!A82</f>
        <v/>
      </c>
      <c r="B702">
        <f>equipo8!$A$6</f>
        <v/>
      </c>
      <c r="C702">
        <f>equipo8!CP82</f>
        <v/>
      </c>
      <c r="D702">
        <f>equipo8!CQ82</f>
        <v/>
      </c>
      <c r="E702">
        <f>equipo8!CR82</f>
        <v/>
      </c>
      <c r="F702" s="3">
        <f>equipo8!CT82</f>
        <v/>
      </c>
      <c r="G702">
        <f>equipo8!CU82</f>
        <v/>
      </c>
      <c r="H702">
        <f>equipo8!CV82</f>
        <v/>
      </c>
      <c r="I702">
        <f>equipo8!CW82</f>
        <v/>
      </c>
      <c r="J702" s="2">
        <f>equipo8!CX82</f>
        <v/>
      </c>
      <c r="AR702">
        <f>A702</f>
        <v/>
      </c>
      <c r="AS702">
        <f>J702</f>
        <v/>
      </c>
      <c r="AT702">
        <f>IF(AS702&gt;0,AS702,999999)</f>
        <v/>
      </c>
      <c r="AU702">
        <f>AT702*10000+ROW()</f>
        <v/>
      </c>
      <c r="AV702">
        <f>A702</f>
        <v/>
      </c>
      <c r="AW702">
        <f>D702</f>
        <v/>
      </c>
      <c r="AX702">
        <f>AW702</f>
        <v/>
      </c>
      <c r="AY702">
        <f>AX702*10000-ROW()</f>
        <v/>
      </c>
      <c r="AZ702">
        <f>A702</f>
        <v/>
      </c>
      <c r="BA702">
        <f>H702</f>
        <v/>
      </c>
      <c r="BB702">
        <f>BA702</f>
        <v/>
      </c>
      <c r="BC702">
        <f>BB702*10000-ROW()</f>
        <v/>
      </c>
      <c r="BD702">
        <f>A702</f>
        <v/>
      </c>
      <c r="BE702">
        <f>F702</f>
        <v/>
      </c>
      <c r="BF702">
        <f>BE702</f>
        <v/>
      </c>
      <c r="BG702">
        <f>BF702*10000-ROW()</f>
        <v/>
      </c>
      <c r="BH702">
        <f>A702</f>
        <v/>
      </c>
      <c r="BI702">
        <f>I702</f>
        <v/>
      </c>
      <c r="BJ702">
        <f>IF(BI702&gt;0,BI702,999999)</f>
        <v/>
      </c>
      <c r="BK702">
        <f>BJ702*10000+ROW()</f>
        <v/>
      </c>
    </row>
    <row r="703">
      <c r="A703">
        <f>equipo8!A83</f>
        <v/>
      </c>
      <c r="B703">
        <f>equipo8!$A$6</f>
        <v/>
      </c>
      <c r="C703">
        <f>equipo8!CP83</f>
        <v/>
      </c>
      <c r="D703">
        <f>equipo8!CQ83</f>
        <v/>
      </c>
      <c r="E703">
        <f>equipo8!CR83</f>
        <v/>
      </c>
      <c r="F703" s="3">
        <f>equipo8!CT83</f>
        <v/>
      </c>
      <c r="G703">
        <f>equipo8!CU83</f>
        <v/>
      </c>
      <c r="H703">
        <f>equipo8!CV83</f>
        <v/>
      </c>
      <c r="I703">
        <f>equipo8!CW83</f>
        <v/>
      </c>
      <c r="J703" s="2">
        <f>equipo8!CX83</f>
        <v/>
      </c>
      <c r="AR703">
        <f>A703</f>
        <v/>
      </c>
      <c r="AS703">
        <f>J703</f>
        <v/>
      </c>
      <c r="AT703">
        <f>IF(AS703&gt;0,AS703,999999)</f>
        <v/>
      </c>
      <c r="AU703">
        <f>AT703*10000+ROW()</f>
        <v/>
      </c>
      <c r="AV703">
        <f>A703</f>
        <v/>
      </c>
      <c r="AW703">
        <f>D703</f>
        <v/>
      </c>
      <c r="AX703">
        <f>AW703</f>
        <v/>
      </c>
      <c r="AY703">
        <f>AX703*10000-ROW()</f>
        <v/>
      </c>
      <c r="AZ703">
        <f>A703</f>
        <v/>
      </c>
      <c r="BA703">
        <f>H703</f>
        <v/>
      </c>
      <c r="BB703">
        <f>BA703</f>
        <v/>
      </c>
      <c r="BC703">
        <f>BB703*10000-ROW()</f>
        <v/>
      </c>
      <c r="BD703">
        <f>A703</f>
        <v/>
      </c>
      <c r="BE703">
        <f>F703</f>
        <v/>
      </c>
      <c r="BF703">
        <f>BE703</f>
        <v/>
      </c>
      <c r="BG703">
        <f>BF703*10000-ROW()</f>
        <v/>
      </c>
      <c r="BH703">
        <f>A703</f>
        <v/>
      </c>
      <c r="BI703">
        <f>I703</f>
        <v/>
      </c>
      <c r="BJ703">
        <f>IF(BI703&gt;0,BI703,999999)</f>
        <v/>
      </c>
      <c r="BK703">
        <f>BJ703*10000+ROW()</f>
        <v/>
      </c>
    </row>
    <row r="704">
      <c r="A704">
        <f>equipo8!A84</f>
        <v/>
      </c>
      <c r="B704">
        <f>equipo8!$A$6</f>
        <v/>
      </c>
      <c r="C704">
        <f>equipo8!CP84</f>
        <v/>
      </c>
      <c r="D704">
        <f>equipo8!CQ84</f>
        <v/>
      </c>
      <c r="E704">
        <f>equipo8!CR84</f>
        <v/>
      </c>
      <c r="F704" s="3">
        <f>equipo8!CT84</f>
        <v/>
      </c>
      <c r="G704">
        <f>equipo8!CU84</f>
        <v/>
      </c>
      <c r="H704">
        <f>equipo8!CV84</f>
        <v/>
      </c>
      <c r="I704">
        <f>equipo8!CW84</f>
        <v/>
      </c>
      <c r="J704" s="2">
        <f>equipo8!CX84</f>
        <v/>
      </c>
      <c r="AR704">
        <f>A704</f>
        <v/>
      </c>
      <c r="AS704">
        <f>J704</f>
        <v/>
      </c>
      <c r="AT704">
        <f>IF(AS704&gt;0,AS704,999999)</f>
        <v/>
      </c>
      <c r="AU704">
        <f>AT704*10000+ROW()</f>
        <v/>
      </c>
      <c r="AV704">
        <f>A704</f>
        <v/>
      </c>
      <c r="AW704">
        <f>D704</f>
        <v/>
      </c>
      <c r="AX704">
        <f>AW704</f>
        <v/>
      </c>
      <c r="AY704">
        <f>AX704*10000-ROW()</f>
        <v/>
      </c>
      <c r="AZ704">
        <f>A704</f>
        <v/>
      </c>
      <c r="BA704">
        <f>H704</f>
        <v/>
      </c>
      <c r="BB704">
        <f>BA704</f>
        <v/>
      </c>
      <c r="BC704">
        <f>BB704*10000-ROW()</f>
        <v/>
      </c>
      <c r="BD704">
        <f>A704</f>
        <v/>
      </c>
      <c r="BE704">
        <f>F704</f>
        <v/>
      </c>
      <c r="BF704">
        <f>BE704</f>
        <v/>
      </c>
      <c r="BG704">
        <f>BF704*10000-ROW()</f>
        <v/>
      </c>
      <c r="BH704">
        <f>A704</f>
        <v/>
      </c>
      <c r="BI704">
        <f>I704</f>
        <v/>
      </c>
      <c r="BJ704">
        <f>IF(BI704&gt;0,BI704,999999)</f>
        <v/>
      </c>
      <c r="BK704">
        <f>BJ704*10000+ROW()</f>
        <v/>
      </c>
    </row>
    <row r="705">
      <c r="A705">
        <f>equipo8!A85</f>
        <v/>
      </c>
      <c r="B705">
        <f>equipo8!$A$6</f>
        <v/>
      </c>
      <c r="C705">
        <f>equipo8!CP85</f>
        <v/>
      </c>
      <c r="D705">
        <f>equipo8!CQ85</f>
        <v/>
      </c>
      <c r="E705">
        <f>equipo8!CR85</f>
        <v/>
      </c>
      <c r="F705" s="3">
        <f>equipo8!CT85</f>
        <v/>
      </c>
      <c r="G705">
        <f>equipo8!CU85</f>
        <v/>
      </c>
      <c r="H705">
        <f>equipo8!CV85</f>
        <v/>
      </c>
      <c r="I705">
        <f>equipo8!CW85</f>
        <v/>
      </c>
      <c r="J705" s="2">
        <f>equipo8!CX85</f>
        <v/>
      </c>
      <c r="AR705">
        <f>A705</f>
        <v/>
      </c>
      <c r="AS705">
        <f>J705</f>
        <v/>
      </c>
      <c r="AT705">
        <f>IF(AS705&gt;0,AS705,999999)</f>
        <v/>
      </c>
      <c r="AU705">
        <f>AT705*10000+ROW()</f>
        <v/>
      </c>
      <c r="AV705">
        <f>A705</f>
        <v/>
      </c>
      <c r="AW705">
        <f>D705</f>
        <v/>
      </c>
      <c r="AX705">
        <f>AW705</f>
        <v/>
      </c>
      <c r="AY705">
        <f>AX705*10000-ROW()</f>
        <v/>
      </c>
      <c r="AZ705">
        <f>A705</f>
        <v/>
      </c>
      <c r="BA705">
        <f>H705</f>
        <v/>
      </c>
      <c r="BB705">
        <f>BA705</f>
        <v/>
      </c>
      <c r="BC705">
        <f>BB705*10000-ROW()</f>
        <v/>
      </c>
      <c r="BD705">
        <f>A705</f>
        <v/>
      </c>
      <c r="BE705">
        <f>F705</f>
        <v/>
      </c>
      <c r="BF705">
        <f>BE705</f>
        <v/>
      </c>
      <c r="BG705">
        <f>BF705*10000-ROW()</f>
        <v/>
      </c>
      <c r="BH705">
        <f>A705</f>
        <v/>
      </c>
      <c r="BI705">
        <f>I705</f>
        <v/>
      </c>
      <c r="BJ705">
        <f>IF(BI705&gt;0,BI705,999999)</f>
        <v/>
      </c>
      <c r="BK705">
        <f>BJ705*10000+ROW()</f>
        <v/>
      </c>
    </row>
    <row r="706">
      <c r="A706">
        <f>equipo8!A86</f>
        <v/>
      </c>
      <c r="B706">
        <f>equipo8!$A$6</f>
        <v/>
      </c>
      <c r="C706">
        <f>equipo8!CP86</f>
        <v/>
      </c>
      <c r="D706">
        <f>equipo8!CQ86</f>
        <v/>
      </c>
      <c r="E706">
        <f>equipo8!CR86</f>
        <v/>
      </c>
      <c r="F706" s="3">
        <f>equipo8!CT86</f>
        <v/>
      </c>
      <c r="G706">
        <f>equipo8!CU86</f>
        <v/>
      </c>
      <c r="H706">
        <f>equipo8!CV86</f>
        <v/>
      </c>
      <c r="I706">
        <f>equipo8!CW86</f>
        <v/>
      </c>
      <c r="J706" s="2">
        <f>equipo8!CX86</f>
        <v/>
      </c>
      <c r="AR706">
        <f>A706</f>
        <v/>
      </c>
      <c r="AS706">
        <f>J706</f>
        <v/>
      </c>
      <c r="AT706">
        <f>IF(AS706&gt;0,AS706,999999)</f>
        <v/>
      </c>
      <c r="AU706">
        <f>AT706*10000+ROW()</f>
        <v/>
      </c>
      <c r="AV706">
        <f>A706</f>
        <v/>
      </c>
      <c r="AW706">
        <f>D706</f>
        <v/>
      </c>
      <c r="AX706">
        <f>AW706</f>
        <v/>
      </c>
      <c r="AY706">
        <f>AX706*10000-ROW()</f>
        <v/>
      </c>
      <c r="AZ706">
        <f>A706</f>
        <v/>
      </c>
      <c r="BA706">
        <f>H706</f>
        <v/>
      </c>
      <c r="BB706">
        <f>BA706</f>
        <v/>
      </c>
      <c r="BC706">
        <f>BB706*10000-ROW()</f>
        <v/>
      </c>
      <c r="BD706">
        <f>A706</f>
        <v/>
      </c>
      <c r="BE706">
        <f>F706</f>
        <v/>
      </c>
      <c r="BF706">
        <f>BE706</f>
        <v/>
      </c>
      <c r="BG706">
        <f>BF706*10000-ROW()</f>
        <v/>
      </c>
      <c r="BH706">
        <f>A706</f>
        <v/>
      </c>
      <c r="BI706">
        <f>I706</f>
        <v/>
      </c>
      <c r="BJ706">
        <f>IF(BI706&gt;0,BI706,999999)</f>
        <v/>
      </c>
      <c r="BK706">
        <f>BJ706*10000+ROW()</f>
        <v/>
      </c>
    </row>
    <row r="707">
      <c r="A707">
        <f>equipo8!A87</f>
        <v/>
      </c>
      <c r="B707">
        <f>equipo8!$A$6</f>
        <v/>
      </c>
      <c r="C707">
        <f>equipo8!CP87</f>
        <v/>
      </c>
      <c r="D707">
        <f>equipo8!CQ87</f>
        <v/>
      </c>
      <c r="E707">
        <f>equipo8!CR87</f>
        <v/>
      </c>
      <c r="F707" s="3">
        <f>equipo8!CT87</f>
        <v/>
      </c>
      <c r="G707">
        <f>equipo8!CU87</f>
        <v/>
      </c>
      <c r="H707">
        <f>equipo8!CV87</f>
        <v/>
      </c>
      <c r="I707">
        <f>equipo8!CW87</f>
        <v/>
      </c>
      <c r="J707" s="2">
        <f>equipo8!CX87</f>
        <v/>
      </c>
      <c r="AR707">
        <f>A707</f>
        <v/>
      </c>
      <c r="AS707">
        <f>J707</f>
        <v/>
      </c>
      <c r="AT707">
        <f>IF(AS707&gt;0,AS707,999999)</f>
        <v/>
      </c>
      <c r="AU707">
        <f>AT707*10000+ROW()</f>
        <v/>
      </c>
      <c r="AV707">
        <f>A707</f>
        <v/>
      </c>
      <c r="AW707">
        <f>D707</f>
        <v/>
      </c>
      <c r="AX707">
        <f>AW707</f>
        <v/>
      </c>
      <c r="AY707">
        <f>AX707*10000-ROW()</f>
        <v/>
      </c>
      <c r="AZ707">
        <f>A707</f>
        <v/>
      </c>
      <c r="BA707">
        <f>H707</f>
        <v/>
      </c>
      <c r="BB707">
        <f>BA707</f>
        <v/>
      </c>
      <c r="BC707">
        <f>BB707*10000-ROW()</f>
        <v/>
      </c>
      <c r="BD707">
        <f>A707</f>
        <v/>
      </c>
      <c r="BE707">
        <f>F707</f>
        <v/>
      </c>
      <c r="BF707">
        <f>BE707</f>
        <v/>
      </c>
      <c r="BG707">
        <f>BF707*10000-ROW()</f>
        <v/>
      </c>
      <c r="BH707">
        <f>A707</f>
        <v/>
      </c>
      <c r="BI707">
        <f>I707</f>
        <v/>
      </c>
      <c r="BJ707">
        <f>IF(BI707&gt;0,BI707,999999)</f>
        <v/>
      </c>
      <c r="BK707">
        <f>BJ707*10000+ROW()</f>
        <v/>
      </c>
    </row>
    <row r="708">
      <c r="A708">
        <f>equipo8!A88</f>
        <v/>
      </c>
      <c r="B708">
        <f>equipo8!$A$6</f>
        <v/>
      </c>
      <c r="C708">
        <f>equipo8!CP88</f>
        <v/>
      </c>
      <c r="D708">
        <f>equipo8!CQ88</f>
        <v/>
      </c>
      <c r="E708">
        <f>equipo8!CR88</f>
        <v/>
      </c>
      <c r="F708" s="3">
        <f>equipo8!CT88</f>
        <v/>
      </c>
      <c r="G708">
        <f>equipo8!CU88</f>
        <v/>
      </c>
      <c r="H708">
        <f>equipo8!CV88</f>
        <v/>
      </c>
      <c r="I708">
        <f>equipo8!CW88</f>
        <v/>
      </c>
      <c r="J708" s="2">
        <f>equipo8!CX88</f>
        <v/>
      </c>
      <c r="AR708">
        <f>A708</f>
        <v/>
      </c>
      <c r="AS708">
        <f>J708</f>
        <v/>
      </c>
      <c r="AT708">
        <f>IF(AS708&gt;0,AS708,999999)</f>
        <v/>
      </c>
      <c r="AU708">
        <f>AT708*10000+ROW()</f>
        <v/>
      </c>
      <c r="AV708">
        <f>A708</f>
        <v/>
      </c>
      <c r="AW708">
        <f>D708</f>
        <v/>
      </c>
      <c r="AX708">
        <f>AW708</f>
        <v/>
      </c>
      <c r="AY708">
        <f>AX708*10000-ROW()</f>
        <v/>
      </c>
      <c r="AZ708">
        <f>A708</f>
        <v/>
      </c>
      <c r="BA708">
        <f>H708</f>
        <v/>
      </c>
      <c r="BB708">
        <f>BA708</f>
        <v/>
      </c>
      <c r="BC708">
        <f>BB708*10000-ROW()</f>
        <v/>
      </c>
      <c r="BD708">
        <f>A708</f>
        <v/>
      </c>
      <c r="BE708">
        <f>F708</f>
        <v/>
      </c>
      <c r="BF708">
        <f>BE708</f>
        <v/>
      </c>
      <c r="BG708">
        <f>BF708*10000-ROW()</f>
        <v/>
      </c>
      <c r="BH708">
        <f>A708</f>
        <v/>
      </c>
      <c r="BI708">
        <f>I708</f>
        <v/>
      </c>
      <c r="BJ708">
        <f>IF(BI708&gt;0,BI708,999999)</f>
        <v/>
      </c>
      <c r="BK708">
        <f>BJ708*10000+ROW()</f>
        <v/>
      </c>
    </row>
    <row r="709">
      <c r="A709">
        <f>equipo8!A89</f>
        <v/>
      </c>
      <c r="B709">
        <f>equipo8!$A$6</f>
        <v/>
      </c>
      <c r="C709">
        <f>equipo8!CP89</f>
        <v/>
      </c>
      <c r="D709">
        <f>equipo8!CQ89</f>
        <v/>
      </c>
      <c r="E709">
        <f>equipo8!CR89</f>
        <v/>
      </c>
      <c r="F709" s="3">
        <f>equipo8!CT89</f>
        <v/>
      </c>
      <c r="G709">
        <f>equipo8!CU89</f>
        <v/>
      </c>
      <c r="H709">
        <f>equipo8!CV89</f>
        <v/>
      </c>
      <c r="I709">
        <f>equipo8!CW89</f>
        <v/>
      </c>
      <c r="J709" s="2">
        <f>equipo8!CX89</f>
        <v/>
      </c>
      <c r="AR709">
        <f>A709</f>
        <v/>
      </c>
      <c r="AS709">
        <f>J709</f>
        <v/>
      </c>
      <c r="AT709">
        <f>IF(AS709&gt;0,AS709,999999)</f>
        <v/>
      </c>
      <c r="AU709">
        <f>AT709*10000+ROW()</f>
        <v/>
      </c>
      <c r="AV709">
        <f>A709</f>
        <v/>
      </c>
      <c r="AW709">
        <f>D709</f>
        <v/>
      </c>
      <c r="AX709">
        <f>AW709</f>
        <v/>
      </c>
      <c r="AY709">
        <f>AX709*10000-ROW()</f>
        <v/>
      </c>
      <c r="AZ709">
        <f>A709</f>
        <v/>
      </c>
      <c r="BA709">
        <f>H709</f>
        <v/>
      </c>
      <c r="BB709">
        <f>BA709</f>
        <v/>
      </c>
      <c r="BC709">
        <f>BB709*10000-ROW()</f>
        <v/>
      </c>
      <c r="BD709">
        <f>A709</f>
        <v/>
      </c>
      <c r="BE709">
        <f>F709</f>
        <v/>
      </c>
      <c r="BF709">
        <f>BE709</f>
        <v/>
      </c>
      <c r="BG709">
        <f>BF709*10000-ROW()</f>
        <v/>
      </c>
      <c r="BH709">
        <f>A709</f>
        <v/>
      </c>
      <c r="BI709">
        <f>I709</f>
        <v/>
      </c>
      <c r="BJ709">
        <f>IF(BI709&gt;0,BI709,999999)</f>
        <v/>
      </c>
      <c r="BK709">
        <f>BJ709*10000+ROW()</f>
        <v/>
      </c>
    </row>
    <row r="710">
      <c r="A710">
        <f>equipo8!A90</f>
        <v/>
      </c>
      <c r="B710">
        <f>equipo8!$A$6</f>
        <v/>
      </c>
      <c r="C710">
        <f>equipo8!CP90</f>
        <v/>
      </c>
      <c r="D710">
        <f>equipo8!CQ90</f>
        <v/>
      </c>
      <c r="E710">
        <f>equipo8!CR90</f>
        <v/>
      </c>
      <c r="F710" s="3">
        <f>equipo8!CT90</f>
        <v/>
      </c>
      <c r="G710">
        <f>equipo8!CU90</f>
        <v/>
      </c>
      <c r="H710">
        <f>equipo8!CV90</f>
        <v/>
      </c>
      <c r="I710">
        <f>equipo8!CW90</f>
        <v/>
      </c>
      <c r="J710" s="2">
        <f>equipo8!CX90</f>
        <v/>
      </c>
      <c r="AR710">
        <f>A710</f>
        <v/>
      </c>
      <c r="AS710">
        <f>J710</f>
        <v/>
      </c>
      <c r="AT710">
        <f>IF(AS710&gt;0,AS710,999999)</f>
        <v/>
      </c>
      <c r="AU710">
        <f>AT710*10000+ROW()</f>
        <v/>
      </c>
      <c r="AV710">
        <f>A710</f>
        <v/>
      </c>
      <c r="AW710">
        <f>D710</f>
        <v/>
      </c>
      <c r="AX710">
        <f>AW710</f>
        <v/>
      </c>
      <c r="AY710">
        <f>AX710*10000-ROW()</f>
        <v/>
      </c>
      <c r="AZ710">
        <f>A710</f>
        <v/>
      </c>
      <c r="BA710">
        <f>H710</f>
        <v/>
      </c>
      <c r="BB710">
        <f>BA710</f>
        <v/>
      </c>
      <c r="BC710">
        <f>BB710*10000-ROW()</f>
        <v/>
      </c>
      <c r="BD710">
        <f>A710</f>
        <v/>
      </c>
      <c r="BE710">
        <f>F710</f>
        <v/>
      </c>
      <c r="BF710">
        <f>BE710</f>
        <v/>
      </c>
      <c r="BG710">
        <f>BF710*10000-ROW()</f>
        <v/>
      </c>
      <c r="BH710">
        <f>A710</f>
        <v/>
      </c>
      <c r="BI710">
        <f>I710</f>
        <v/>
      </c>
      <c r="BJ710">
        <f>IF(BI710&gt;0,BI710,999999)</f>
        <v/>
      </c>
      <c r="BK710">
        <f>BJ710*10000+ROW()</f>
        <v/>
      </c>
    </row>
    <row r="711">
      <c r="A711">
        <f>equipo9!A66</f>
        <v/>
      </c>
      <c r="B711">
        <f>equipo9!$A$6</f>
        <v/>
      </c>
      <c r="C711">
        <f>equipo9!CP66</f>
        <v/>
      </c>
      <c r="D711">
        <f>equipo9!CQ66</f>
        <v/>
      </c>
      <c r="E711">
        <f>equipo9!CR66</f>
        <v/>
      </c>
      <c r="F711" s="3">
        <f>equipo9!CT66</f>
        <v/>
      </c>
      <c r="G711">
        <f>equipo9!CU66</f>
        <v/>
      </c>
      <c r="H711">
        <f>equipo9!CV66</f>
        <v/>
      </c>
      <c r="I711">
        <f>equipo9!CW66</f>
        <v/>
      </c>
      <c r="J711" s="2">
        <f>equipo9!CX66</f>
        <v/>
      </c>
      <c r="AR711">
        <f>A711</f>
        <v/>
      </c>
      <c r="AS711">
        <f>J711</f>
        <v/>
      </c>
      <c r="AT711">
        <f>IF(AS711&gt;0,AS711,999999)</f>
        <v/>
      </c>
      <c r="AU711">
        <f>AT711*10000+ROW()</f>
        <v/>
      </c>
      <c r="AV711">
        <f>A711</f>
        <v/>
      </c>
      <c r="AW711">
        <f>D711</f>
        <v/>
      </c>
      <c r="AX711">
        <f>AW711</f>
        <v/>
      </c>
      <c r="AY711">
        <f>AX711*10000-ROW()</f>
        <v/>
      </c>
      <c r="AZ711">
        <f>A711</f>
        <v/>
      </c>
      <c r="BA711">
        <f>H711</f>
        <v/>
      </c>
      <c r="BB711">
        <f>BA711</f>
        <v/>
      </c>
      <c r="BC711">
        <f>BB711*10000-ROW()</f>
        <v/>
      </c>
      <c r="BD711">
        <f>A711</f>
        <v/>
      </c>
      <c r="BE711">
        <f>F711</f>
        <v/>
      </c>
      <c r="BF711">
        <f>BE711</f>
        <v/>
      </c>
      <c r="BG711">
        <f>BF711*10000-ROW()</f>
        <v/>
      </c>
      <c r="BH711">
        <f>A711</f>
        <v/>
      </c>
      <c r="BI711">
        <f>I711</f>
        <v/>
      </c>
      <c r="BJ711">
        <f>IF(BI711&gt;0,BI711,999999)</f>
        <v/>
      </c>
      <c r="BK711">
        <f>BJ711*10000+ROW()</f>
        <v/>
      </c>
    </row>
    <row r="712">
      <c r="A712">
        <f>equipo9!A67</f>
        <v/>
      </c>
      <c r="B712">
        <f>equipo9!$A$6</f>
        <v/>
      </c>
      <c r="C712">
        <f>equipo9!CP67</f>
        <v/>
      </c>
      <c r="D712">
        <f>equipo9!CQ67</f>
        <v/>
      </c>
      <c r="E712">
        <f>equipo9!CR67</f>
        <v/>
      </c>
      <c r="F712" s="3">
        <f>equipo9!CT67</f>
        <v/>
      </c>
      <c r="G712">
        <f>equipo9!CU67</f>
        <v/>
      </c>
      <c r="H712">
        <f>equipo9!CV67</f>
        <v/>
      </c>
      <c r="I712">
        <f>equipo9!CW67</f>
        <v/>
      </c>
      <c r="J712" s="2">
        <f>equipo9!CX67</f>
        <v/>
      </c>
      <c r="AR712">
        <f>A712</f>
        <v/>
      </c>
      <c r="AS712">
        <f>J712</f>
        <v/>
      </c>
      <c r="AT712">
        <f>IF(AS712&gt;0,AS712,999999)</f>
        <v/>
      </c>
      <c r="AU712">
        <f>AT712*10000+ROW()</f>
        <v/>
      </c>
      <c r="AV712">
        <f>A712</f>
        <v/>
      </c>
      <c r="AW712">
        <f>D712</f>
        <v/>
      </c>
      <c r="AX712">
        <f>AW712</f>
        <v/>
      </c>
      <c r="AY712">
        <f>AX712*10000-ROW()</f>
        <v/>
      </c>
      <c r="AZ712">
        <f>A712</f>
        <v/>
      </c>
      <c r="BA712">
        <f>H712</f>
        <v/>
      </c>
      <c r="BB712">
        <f>BA712</f>
        <v/>
      </c>
      <c r="BC712">
        <f>BB712*10000-ROW()</f>
        <v/>
      </c>
      <c r="BD712">
        <f>A712</f>
        <v/>
      </c>
      <c r="BE712">
        <f>F712</f>
        <v/>
      </c>
      <c r="BF712">
        <f>BE712</f>
        <v/>
      </c>
      <c r="BG712">
        <f>BF712*10000-ROW()</f>
        <v/>
      </c>
      <c r="BH712">
        <f>A712</f>
        <v/>
      </c>
      <c r="BI712">
        <f>I712</f>
        <v/>
      </c>
      <c r="BJ712">
        <f>IF(BI712&gt;0,BI712,999999)</f>
        <v/>
      </c>
      <c r="BK712">
        <f>BJ712*10000+ROW()</f>
        <v/>
      </c>
    </row>
    <row r="713">
      <c r="A713">
        <f>equipo9!A68</f>
        <v/>
      </c>
      <c r="B713">
        <f>equipo9!$A$6</f>
        <v/>
      </c>
      <c r="C713">
        <f>equipo9!CP68</f>
        <v/>
      </c>
      <c r="D713">
        <f>equipo9!CQ68</f>
        <v/>
      </c>
      <c r="E713">
        <f>equipo9!CR68</f>
        <v/>
      </c>
      <c r="F713" s="3">
        <f>equipo9!CT68</f>
        <v/>
      </c>
      <c r="G713">
        <f>equipo9!CU68</f>
        <v/>
      </c>
      <c r="H713">
        <f>equipo9!CV68</f>
        <v/>
      </c>
      <c r="I713">
        <f>equipo9!CW68</f>
        <v/>
      </c>
      <c r="J713" s="2">
        <f>equipo9!CX68</f>
        <v/>
      </c>
      <c r="AR713">
        <f>A713</f>
        <v/>
      </c>
      <c r="AS713">
        <f>J713</f>
        <v/>
      </c>
      <c r="AT713">
        <f>IF(AS713&gt;0,AS713,999999)</f>
        <v/>
      </c>
      <c r="AU713">
        <f>AT713*10000+ROW()</f>
        <v/>
      </c>
      <c r="AV713">
        <f>A713</f>
        <v/>
      </c>
      <c r="AW713">
        <f>D713</f>
        <v/>
      </c>
      <c r="AX713">
        <f>AW713</f>
        <v/>
      </c>
      <c r="AY713">
        <f>AX713*10000-ROW()</f>
        <v/>
      </c>
      <c r="AZ713">
        <f>A713</f>
        <v/>
      </c>
      <c r="BA713">
        <f>H713</f>
        <v/>
      </c>
      <c r="BB713">
        <f>BA713</f>
        <v/>
      </c>
      <c r="BC713">
        <f>BB713*10000-ROW()</f>
        <v/>
      </c>
      <c r="BD713">
        <f>A713</f>
        <v/>
      </c>
      <c r="BE713">
        <f>F713</f>
        <v/>
      </c>
      <c r="BF713">
        <f>BE713</f>
        <v/>
      </c>
      <c r="BG713">
        <f>BF713*10000-ROW()</f>
        <v/>
      </c>
      <c r="BH713">
        <f>A713</f>
        <v/>
      </c>
      <c r="BI713">
        <f>I713</f>
        <v/>
      </c>
      <c r="BJ713">
        <f>IF(BI713&gt;0,BI713,999999)</f>
        <v/>
      </c>
      <c r="BK713">
        <f>BJ713*10000+ROW()</f>
        <v/>
      </c>
    </row>
    <row r="714">
      <c r="A714">
        <f>equipo9!A69</f>
        <v/>
      </c>
      <c r="B714">
        <f>equipo9!$A$6</f>
        <v/>
      </c>
      <c r="C714">
        <f>equipo9!CP69</f>
        <v/>
      </c>
      <c r="D714">
        <f>equipo9!CQ69</f>
        <v/>
      </c>
      <c r="E714">
        <f>equipo9!CR69</f>
        <v/>
      </c>
      <c r="F714" s="3">
        <f>equipo9!CT69</f>
        <v/>
      </c>
      <c r="G714">
        <f>equipo9!CU69</f>
        <v/>
      </c>
      <c r="H714">
        <f>equipo9!CV69</f>
        <v/>
      </c>
      <c r="I714">
        <f>equipo9!CW69</f>
        <v/>
      </c>
      <c r="J714" s="2">
        <f>equipo9!CX69</f>
        <v/>
      </c>
      <c r="AR714">
        <f>A714</f>
        <v/>
      </c>
      <c r="AS714">
        <f>J714</f>
        <v/>
      </c>
      <c r="AT714">
        <f>IF(AS714&gt;0,AS714,999999)</f>
        <v/>
      </c>
      <c r="AU714">
        <f>AT714*10000+ROW()</f>
        <v/>
      </c>
      <c r="AV714">
        <f>A714</f>
        <v/>
      </c>
      <c r="AW714">
        <f>D714</f>
        <v/>
      </c>
      <c r="AX714">
        <f>AW714</f>
        <v/>
      </c>
      <c r="AY714">
        <f>AX714*10000-ROW()</f>
        <v/>
      </c>
      <c r="AZ714">
        <f>A714</f>
        <v/>
      </c>
      <c r="BA714">
        <f>H714</f>
        <v/>
      </c>
      <c r="BB714">
        <f>BA714</f>
        <v/>
      </c>
      <c r="BC714">
        <f>BB714*10000-ROW()</f>
        <v/>
      </c>
      <c r="BD714">
        <f>A714</f>
        <v/>
      </c>
      <c r="BE714">
        <f>F714</f>
        <v/>
      </c>
      <c r="BF714">
        <f>BE714</f>
        <v/>
      </c>
      <c r="BG714">
        <f>BF714*10000-ROW()</f>
        <v/>
      </c>
      <c r="BH714">
        <f>A714</f>
        <v/>
      </c>
      <c r="BI714">
        <f>I714</f>
        <v/>
      </c>
      <c r="BJ714">
        <f>IF(BI714&gt;0,BI714,999999)</f>
        <v/>
      </c>
      <c r="BK714">
        <f>BJ714*10000+ROW()</f>
        <v/>
      </c>
    </row>
    <row r="715">
      <c r="A715">
        <f>equipo9!A70</f>
        <v/>
      </c>
      <c r="B715">
        <f>equipo9!$A$6</f>
        <v/>
      </c>
      <c r="C715">
        <f>equipo9!CP70</f>
        <v/>
      </c>
      <c r="D715">
        <f>equipo9!CQ70</f>
        <v/>
      </c>
      <c r="E715">
        <f>equipo9!CR70</f>
        <v/>
      </c>
      <c r="F715" s="3">
        <f>equipo9!CT70</f>
        <v/>
      </c>
      <c r="G715">
        <f>equipo9!CU70</f>
        <v/>
      </c>
      <c r="H715">
        <f>equipo9!CV70</f>
        <v/>
      </c>
      <c r="I715">
        <f>equipo9!CW70</f>
        <v/>
      </c>
      <c r="J715" s="2">
        <f>equipo9!CX70</f>
        <v/>
      </c>
      <c r="AR715">
        <f>A715</f>
        <v/>
      </c>
      <c r="AS715">
        <f>J715</f>
        <v/>
      </c>
      <c r="AT715">
        <f>IF(AS715&gt;0,AS715,999999)</f>
        <v/>
      </c>
      <c r="AU715">
        <f>AT715*10000+ROW()</f>
        <v/>
      </c>
      <c r="AV715">
        <f>A715</f>
        <v/>
      </c>
      <c r="AW715">
        <f>D715</f>
        <v/>
      </c>
      <c r="AX715">
        <f>AW715</f>
        <v/>
      </c>
      <c r="AY715">
        <f>AX715*10000-ROW()</f>
        <v/>
      </c>
      <c r="AZ715">
        <f>A715</f>
        <v/>
      </c>
      <c r="BA715">
        <f>H715</f>
        <v/>
      </c>
      <c r="BB715">
        <f>BA715</f>
        <v/>
      </c>
      <c r="BC715">
        <f>BB715*10000-ROW()</f>
        <v/>
      </c>
      <c r="BD715">
        <f>A715</f>
        <v/>
      </c>
      <c r="BE715">
        <f>F715</f>
        <v/>
      </c>
      <c r="BF715">
        <f>BE715</f>
        <v/>
      </c>
      <c r="BG715">
        <f>BF715*10000-ROW()</f>
        <v/>
      </c>
      <c r="BH715">
        <f>A715</f>
        <v/>
      </c>
      <c r="BI715">
        <f>I715</f>
        <v/>
      </c>
      <c r="BJ715">
        <f>IF(BI715&gt;0,BI715,999999)</f>
        <v/>
      </c>
      <c r="BK715">
        <f>BJ715*10000+ROW()</f>
        <v/>
      </c>
    </row>
    <row r="716">
      <c r="A716">
        <f>equipo9!A71</f>
        <v/>
      </c>
      <c r="B716">
        <f>equipo9!$A$6</f>
        <v/>
      </c>
      <c r="C716">
        <f>equipo9!CP71</f>
        <v/>
      </c>
      <c r="D716">
        <f>equipo9!CQ71</f>
        <v/>
      </c>
      <c r="E716">
        <f>equipo9!CR71</f>
        <v/>
      </c>
      <c r="F716" s="3">
        <f>equipo9!CT71</f>
        <v/>
      </c>
      <c r="G716">
        <f>equipo9!CU71</f>
        <v/>
      </c>
      <c r="H716">
        <f>equipo9!CV71</f>
        <v/>
      </c>
      <c r="I716">
        <f>equipo9!CW71</f>
        <v/>
      </c>
      <c r="J716" s="2">
        <f>equipo9!CX71</f>
        <v/>
      </c>
      <c r="AR716">
        <f>A716</f>
        <v/>
      </c>
      <c r="AS716">
        <f>J716</f>
        <v/>
      </c>
      <c r="AT716">
        <f>IF(AS716&gt;0,AS716,999999)</f>
        <v/>
      </c>
      <c r="AU716">
        <f>AT716*10000+ROW()</f>
        <v/>
      </c>
      <c r="AV716">
        <f>A716</f>
        <v/>
      </c>
      <c r="AW716">
        <f>D716</f>
        <v/>
      </c>
      <c r="AX716">
        <f>AW716</f>
        <v/>
      </c>
      <c r="AY716">
        <f>AX716*10000-ROW()</f>
        <v/>
      </c>
      <c r="AZ716">
        <f>A716</f>
        <v/>
      </c>
      <c r="BA716">
        <f>H716</f>
        <v/>
      </c>
      <c r="BB716">
        <f>BA716</f>
        <v/>
      </c>
      <c r="BC716">
        <f>BB716*10000-ROW()</f>
        <v/>
      </c>
      <c r="BD716">
        <f>A716</f>
        <v/>
      </c>
      <c r="BE716">
        <f>F716</f>
        <v/>
      </c>
      <c r="BF716">
        <f>BE716</f>
        <v/>
      </c>
      <c r="BG716">
        <f>BF716*10000-ROW()</f>
        <v/>
      </c>
      <c r="BH716">
        <f>A716</f>
        <v/>
      </c>
      <c r="BI716">
        <f>I716</f>
        <v/>
      </c>
      <c r="BJ716">
        <f>IF(BI716&gt;0,BI716,999999)</f>
        <v/>
      </c>
      <c r="BK716">
        <f>BJ716*10000+ROW()</f>
        <v/>
      </c>
    </row>
    <row r="717">
      <c r="A717">
        <f>equipo9!A72</f>
        <v/>
      </c>
      <c r="B717">
        <f>equipo9!$A$6</f>
        <v/>
      </c>
      <c r="C717">
        <f>equipo9!CP72</f>
        <v/>
      </c>
      <c r="D717">
        <f>equipo9!CQ72</f>
        <v/>
      </c>
      <c r="E717">
        <f>equipo9!CR72</f>
        <v/>
      </c>
      <c r="F717" s="3">
        <f>equipo9!CT72</f>
        <v/>
      </c>
      <c r="G717">
        <f>equipo9!CU72</f>
        <v/>
      </c>
      <c r="H717">
        <f>equipo9!CV72</f>
        <v/>
      </c>
      <c r="I717">
        <f>equipo9!CW72</f>
        <v/>
      </c>
      <c r="J717" s="2">
        <f>equipo9!CX72</f>
        <v/>
      </c>
      <c r="AR717">
        <f>A717</f>
        <v/>
      </c>
      <c r="AS717">
        <f>J717</f>
        <v/>
      </c>
      <c r="AT717">
        <f>IF(AS717&gt;0,AS717,999999)</f>
        <v/>
      </c>
      <c r="AU717">
        <f>AT717*10000+ROW()</f>
        <v/>
      </c>
      <c r="AV717">
        <f>A717</f>
        <v/>
      </c>
      <c r="AW717">
        <f>D717</f>
        <v/>
      </c>
      <c r="AX717">
        <f>AW717</f>
        <v/>
      </c>
      <c r="AY717">
        <f>AX717*10000-ROW()</f>
        <v/>
      </c>
      <c r="AZ717">
        <f>A717</f>
        <v/>
      </c>
      <c r="BA717">
        <f>H717</f>
        <v/>
      </c>
      <c r="BB717">
        <f>BA717</f>
        <v/>
      </c>
      <c r="BC717">
        <f>BB717*10000-ROW()</f>
        <v/>
      </c>
      <c r="BD717">
        <f>A717</f>
        <v/>
      </c>
      <c r="BE717">
        <f>F717</f>
        <v/>
      </c>
      <c r="BF717">
        <f>BE717</f>
        <v/>
      </c>
      <c r="BG717">
        <f>BF717*10000-ROW()</f>
        <v/>
      </c>
      <c r="BH717">
        <f>A717</f>
        <v/>
      </c>
      <c r="BI717">
        <f>I717</f>
        <v/>
      </c>
      <c r="BJ717">
        <f>IF(BI717&gt;0,BI717,999999)</f>
        <v/>
      </c>
      <c r="BK717">
        <f>BJ717*10000+ROW()</f>
        <v/>
      </c>
    </row>
    <row r="718">
      <c r="A718">
        <f>equipo9!A73</f>
        <v/>
      </c>
      <c r="B718">
        <f>equipo9!$A$6</f>
        <v/>
      </c>
      <c r="C718">
        <f>equipo9!CP73</f>
        <v/>
      </c>
      <c r="D718">
        <f>equipo9!CQ73</f>
        <v/>
      </c>
      <c r="E718">
        <f>equipo9!CR73</f>
        <v/>
      </c>
      <c r="F718" s="3">
        <f>equipo9!CT73</f>
        <v/>
      </c>
      <c r="G718">
        <f>equipo9!CU73</f>
        <v/>
      </c>
      <c r="H718">
        <f>equipo9!CV73</f>
        <v/>
      </c>
      <c r="I718">
        <f>equipo9!CW73</f>
        <v/>
      </c>
      <c r="J718" s="2">
        <f>equipo9!CX73</f>
        <v/>
      </c>
      <c r="AR718">
        <f>A718</f>
        <v/>
      </c>
      <c r="AS718">
        <f>J718</f>
        <v/>
      </c>
      <c r="AT718">
        <f>IF(AS718&gt;0,AS718,999999)</f>
        <v/>
      </c>
      <c r="AU718">
        <f>AT718*10000+ROW()</f>
        <v/>
      </c>
      <c r="AV718">
        <f>A718</f>
        <v/>
      </c>
      <c r="AW718">
        <f>D718</f>
        <v/>
      </c>
      <c r="AX718">
        <f>AW718</f>
        <v/>
      </c>
      <c r="AY718">
        <f>AX718*10000-ROW()</f>
        <v/>
      </c>
      <c r="AZ718">
        <f>A718</f>
        <v/>
      </c>
      <c r="BA718">
        <f>H718</f>
        <v/>
      </c>
      <c r="BB718">
        <f>BA718</f>
        <v/>
      </c>
      <c r="BC718">
        <f>BB718*10000-ROW()</f>
        <v/>
      </c>
      <c r="BD718">
        <f>A718</f>
        <v/>
      </c>
      <c r="BE718">
        <f>F718</f>
        <v/>
      </c>
      <c r="BF718">
        <f>BE718</f>
        <v/>
      </c>
      <c r="BG718">
        <f>BF718*10000-ROW()</f>
        <v/>
      </c>
      <c r="BH718">
        <f>A718</f>
        <v/>
      </c>
      <c r="BI718">
        <f>I718</f>
        <v/>
      </c>
      <c r="BJ718">
        <f>IF(BI718&gt;0,BI718,999999)</f>
        <v/>
      </c>
      <c r="BK718">
        <f>BJ718*10000+ROW()</f>
        <v/>
      </c>
    </row>
    <row r="719">
      <c r="A719">
        <f>equipo9!A74</f>
        <v/>
      </c>
      <c r="B719">
        <f>equipo9!$A$6</f>
        <v/>
      </c>
      <c r="C719">
        <f>equipo9!CP74</f>
        <v/>
      </c>
      <c r="D719">
        <f>equipo9!CQ74</f>
        <v/>
      </c>
      <c r="E719">
        <f>equipo9!CR74</f>
        <v/>
      </c>
      <c r="F719" s="3">
        <f>equipo9!CT74</f>
        <v/>
      </c>
      <c r="G719">
        <f>equipo9!CU74</f>
        <v/>
      </c>
      <c r="H719">
        <f>equipo9!CV74</f>
        <v/>
      </c>
      <c r="I719">
        <f>equipo9!CW74</f>
        <v/>
      </c>
      <c r="J719" s="2">
        <f>equipo9!CX74</f>
        <v/>
      </c>
      <c r="AR719">
        <f>A719</f>
        <v/>
      </c>
      <c r="AS719">
        <f>J719</f>
        <v/>
      </c>
      <c r="AT719">
        <f>IF(AS719&gt;0,AS719,999999)</f>
        <v/>
      </c>
      <c r="AU719">
        <f>AT719*10000+ROW()</f>
        <v/>
      </c>
      <c r="AV719">
        <f>A719</f>
        <v/>
      </c>
      <c r="AW719">
        <f>D719</f>
        <v/>
      </c>
      <c r="AX719">
        <f>AW719</f>
        <v/>
      </c>
      <c r="AY719">
        <f>AX719*10000-ROW()</f>
        <v/>
      </c>
      <c r="AZ719">
        <f>A719</f>
        <v/>
      </c>
      <c r="BA719">
        <f>H719</f>
        <v/>
      </c>
      <c r="BB719">
        <f>BA719</f>
        <v/>
      </c>
      <c r="BC719">
        <f>BB719*10000-ROW()</f>
        <v/>
      </c>
      <c r="BD719">
        <f>A719</f>
        <v/>
      </c>
      <c r="BE719">
        <f>F719</f>
        <v/>
      </c>
      <c r="BF719">
        <f>BE719</f>
        <v/>
      </c>
      <c r="BG719">
        <f>BF719*10000-ROW()</f>
        <v/>
      </c>
      <c r="BH719">
        <f>A719</f>
        <v/>
      </c>
      <c r="BI719">
        <f>I719</f>
        <v/>
      </c>
      <c r="BJ719">
        <f>IF(BI719&gt;0,BI719,999999)</f>
        <v/>
      </c>
      <c r="BK719">
        <f>BJ719*10000+ROW()</f>
        <v/>
      </c>
    </row>
    <row r="720">
      <c r="A720">
        <f>equipo9!A75</f>
        <v/>
      </c>
      <c r="B720">
        <f>equipo9!$A$6</f>
        <v/>
      </c>
      <c r="C720">
        <f>equipo9!CP75</f>
        <v/>
      </c>
      <c r="D720">
        <f>equipo9!CQ75</f>
        <v/>
      </c>
      <c r="E720">
        <f>equipo9!CR75</f>
        <v/>
      </c>
      <c r="F720" s="3">
        <f>equipo9!CT75</f>
        <v/>
      </c>
      <c r="G720">
        <f>equipo9!CU75</f>
        <v/>
      </c>
      <c r="H720">
        <f>equipo9!CV75</f>
        <v/>
      </c>
      <c r="I720">
        <f>equipo9!CW75</f>
        <v/>
      </c>
      <c r="J720" s="2">
        <f>equipo9!CX75</f>
        <v/>
      </c>
      <c r="AR720">
        <f>A720</f>
        <v/>
      </c>
      <c r="AS720">
        <f>J720</f>
        <v/>
      </c>
      <c r="AT720">
        <f>IF(AS720&gt;0,AS720,999999)</f>
        <v/>
      </c>
      <c r="AU720">
        <f>AT720*10000+ROW()</f>
        <v/>
      </c>
      <c r="AV720">
        <f>A720</f>
        <v/>
      </c>
      <c r="AW720">
        <f>D720</f>
        <v/>
      </c>
      <c r="AX720">
        <f>AW720</f>
        <v/>
      </c>
      <c r="AY720">
        <f>AX720*10000-ROW()</f>
        <v/>
      </c>
      <c r="AZ720">
        <f>A720</f>
        <v/>
      </c>
      <c r="BA720">
        <f>H720</f>
        <v/>
      </c>
      <c r="BB720">
        <f>BA720</f>
        <v/>
      </c>
      <c r="BC720">
        <f>BB720*10000-ROW()</f>
        <v/>
      </c>
      <c r="BD720">
        <f>A720</f>
        <v/>
      </c>
      <c r="BE720">
        <f>F720</f>
        <v/>
      </c>
      <c r="BF720">
        <f>BE720</f>
        <v/>
      </c>
      <c r="BG720">
        <f>BF720*10000-ROW()</f>
        <v/>
      </c>
      <c r="BH720">
        <f>A720</f>
        <v/>
      </c>
      <c r="BI720">
        <f>I720</f>
        <v/>
      </c>
      <c r="BJ720">
        <f>IF(BI720&gt;0,BI720,999999)</f>
        <v/>
      </c>
      <c r="BK720">
        <f>BJ720*10000+ROW()</f>
        <v/>
      </c>
    </row>
    <row r="721">
      <c r="A721">
        <f>equipo9!A76</f>
        <v/>
      </c>
      <c r="B721">
        <f>equipo9!$A$6</f>
        <v/>
      </c>
      <c r="C721">
        <f>equipo9!CP76</f>
        <v/>
      </c>
      <c r="D721">
        <f>equipo9!CQ76</f>
        <v/>
      </c>
      <c r="E721">
        <f>equipo9!CR76</f>
        <v/>
      </c>
      <c r="F721" s="3">
        <f>equipo9!CT76</f>
        <v/>
      </c>
      <c r="G721">
        <f>equipo9!CU76</f>
        <v/>
      </c>
      <c r="H721">
        <f>equipo9!CV76</f>
        <v/>
      </c>
      <c r="I721">
        <f>equipo9!CW76</f>
        <v/>
      </c>
      <c r="J721" s="2">
        <f>equipo9!CX76</f>
        <v/>
      </c>
      <c r="AR721">
        <f>A721</f>
        <v/>
      </c>
      <c r="AS721">
        <f>J721</f>
        <v/>
      </c>
      <c r="AT721">
        <f>IF(AS721&gt;0,AS721,999999)</f>
        <v/>
      </c>
      <c r="AU721">
        <f>AT721*10000+ROW()</f>
        <v/>
      </c>
      <c r="AV721">
        <f>A721</f>
        <v/>
      </c>
      <c r="AW721">
        <f>D721</f>
        <v/>
      </c>
      <c r="AX721">
        <f>AW721</f>
        <v/>
      </c>
      <c r="AY721">
        <f>AX721*10000-ROW()</f>
        <v/>
      </c>
      <c r="AZ721">
        <f>A721</f>
        <v/>
      </c>
      <c r="BA721">
        <f>H721</f>
        <v/>
      </c>
      <c r="BB721">
        <f>BA721</f>
        <v/>
      </c>
      <c r="BC721">
        <f>BB721*10000-ROW()</f>
        <v/>
      </c>
      <c r="BD721">
        <f>A721</f>
        <v/>
      </c>
      <c r="BE721">
        <f>F721</f>
        <v/>
      </c>
      <c r="BF721">
        <f>BE721</f>
        <v/>
      </c>
      <c r="BG721">
        <f>BF721*10000-ROW()</f>
        <v/>
      </c>
      <c r="BH721">
        <f>A721</f>
        <v/>
      </c>
      <c r="BI721">
        <f>I721</f>
        <v/>
      </c>
      <c r="BJ721">
        <f>IF(BI721&gt;0,BI721,999999)</f>
        <v/>
      </c>
      <c r="BK721">
        <f>BJ721*10000+ROW()</f>
        <v/>
      </c>
    </row>
    <row r="722">
      <c r="A722">
        <f>equipo9!A77</f>
        <v/>
      </c>
      <c r="B722">
        <f>equipo9!$A$6</f>
        <v/>
      </c>
      <c r="C722">
        <f>equipo9!CP77</f>
        <v/>
      </c>
      <c r="D722">
        <f>equipo9!CQ77</f>
        <v/>
      </c>
      <c r="E722">
        <f>equipo9!CR77</f>
        <v/>
      </c>
      <c r="F722" s="3">
        <f>equipo9!CT77</f>
        <v/>
      </c>
      <c r="G722">
        <f>equipo9!CU77</f>
        <v/>
      </c>
      <c r="H722">
        <f>equipo9!CV77</f>
        <v/>
      </c>
      <c r="I722">
        <f>equipo9!CW77</f>
        <v/>
      </c>
      <c r="J722" s="2">
        <f>equipo9!CX77</f>
        <v/>
      </c>
      <c r="AR722">
        <f>A722</f>
        <v/>
      </c>
      <c r="AS722">
        <f>J722</f>
        <v/>
      </c>
      <c r="AT722">
        <f>IF(AS722&gt;0,AS722,999999)</f>
        <v/>
      </c>
      <c r="AU722">
        <f>AT722*10000+ROW()</f>
        <v/>
      </c>
      <c r="AV722">
        <f>A722</f>
        <v/>
      </c>
      <c r="AW722">
        <f>D722</f>
        <v/>
      </c>
      <c r="AX722">
        <f>AW722</f>
        <v/>
      </c>
      <c r="AY722">
        <f>AX722*10000-ROW()</f>
        <v/>
      </c>
      <c r="AZ722">
        <f>A722</f>
        <v/>
      </c>
      <c r="BA722">
        <f>H722</f>
        <v/>
      </c>
      <c r="BB722">
        <f>BA722</f>
        <v/>
      </c>
      <c r="BC722">
        <f>BB722*10000-ROW()</f>
        <v/>
      </c>
      <c r="BD722">
        <f>A722</f>
        <v/>
      </c>
      <c r="BE722">
        <f>F722</f>
        <v/>
      </c>
      <c r="BF722">
        <f>BE722</f>
        <v/>
      </c>
      <c r="BG722">
        <f>BF722*10000-ROW()</f>
        <v/>
      </c>
      <c r="BH722">
        <f>A722</f>
        <v/>
      </c>
      <c r="BI722">
        <f>I722</f>
        <v/>
      </c>
      <c r="BJ722">
        <f>IF(BI722&gt;0,BI722,999999)</f>
        <v/>
      </c>
      <c r="BK722">
        <f>BJ722*10000+ROW()</f>
        <v/>
      </c>
    </row>
    <row r="723">
      <c r="A723">
        <f>equipo9!A78</f>
        <v/>
      </c>
      <c r="B723">
        <f>equipo9!$A$6</f>
        <v/>
      </c>
      <c r="C723">
        <f>equipo9!CP78</f>
        <v/>
      </c>
      <c r="D723">
        <f>equipo9!CQ78</f>
        <v/>
      </c>
      <c r="E723">
        <f>equipo9!CR78</f>
        <v/>
      </c>
      <c r="F723" s="3">
        <f>equipo9!CT78</f>
        <v/>
      </c>
      <c r="G723">
        <f>equipo9!CU78</f>
        <v/>
      </c>
      <c r="H723">
        <f>equipo9!CV78</f>
        <v/>
      </c>
      <c r="I723">
        <f>equipo9!CW78</f>
        <v/>
      </c>
      <c r="J723" s="2">
        <f>equipo9!CX78</f>
        <v/>
      </c>
      <c r="AR723">
        <f>A723</f>
        <v/>
      </c>
      <c r="AS723">
        <f>J723</f>
        <v/>
      </c>
      <c r="AT723">
        <f>IF(AS723&gt;0,AS723,999999)</f>
        <v/>
      </c>
      <c r="AU723">
        <f>AT723*10000+ROW()</f>
        <v/>
      </c>
      <c r="AV723">
        <f>A723</f>
        <v/>
      </c>
      <c r="AW723">
        <f>D723</f>
        <v/>
      </c>
      <c r="AX723">
        <f>AW723</f>
        <v/>
      </c>
      <c r="AY723">
        <f>AX723*10000-ROW()</f>
        <v/>
      </c>
      <c r="AZ723">
        <f>A723</f>
        <v/>
      </c>
      <c r="BA723">
        <f>H723</f>
        <v/>
      </c>
      <c r="BB723">
        <f>BA723</f>
        <v/>
      </c>
      <c r="BC723">
        <f>BB723*10000-ROW()</f>
        <v/>
      </c>
      <c r="BD723">
        <f>A723</f>
        <v/>
      </c>
      <c r="BE723">
        <f>F723</f>
        <v/>
      </c>
      <c r="BF723">
        <f>BE723</f>
        <v/>
      </c>
      <c r="BG723">
        <f>BF723*10000-ROW()</f>
        <v/>
      </c>
      <c r="BH723">
        <f>A723</f>
        <v/>
      </c>
      <c r="BI723">
        <f>I723</f>
        <v/>
      </c>
      <c r="BJ723">
        <f>IF(BI723&gt;0,BI723,999999)</f>
        <v/>
      </c>
      <c r="BK723">
        <f>BJ723*10000+ROW()</f>
        <v/>
      </c>
    </row>
    <row r="724">
      <c r="A724">
        <f>equipo9!A79</f>
        <v/>
      </c>
      <c r="B724">
        <f>equipo9!$A$6</f>
        <v/>
      </c>
      <c r="C724">
        <f>equipo9!CP79</f>
        <v/>
      </c>
      <c r="D724">
        <f>equipo9!CQ79</f>
        <v/>
      </c>
      <c r="E724">
        <f>equipo9!CR79</f>
        <v/>
      </c>
      <c r="F724" s="3">
        <f>equipo9!CT79</f>
        <v/>
      </c>
      <c r="G724">
        <f>equipo9!CU79</f>
        <v/>
      </c>
      <c r="H724">
        <f>equipo9!CV79</f>
        <v/>
      </c>
      <c r="I724">
        <f>equipo9!CW79</f>
        <v/>
      </c>
      <c r="J724" s="2">
        <f>equipo9!CX79</f>
        <v/>
      </c>
      <c r="AR724">
        <f>A724</f>
        <v/>
      </c>
      <c r="AS724">
        <f>J724</f>
        <v/>
      </c>
      <c r="AT724">
        <f>IF(AS724&gt;0,AS724,999999)</f>
        <v/>
      </c>
      <c r="AU724">
        <f>AT724*10000+ROW()</f>
        <v/>
      </c>
      <c r="AV724">
        <f>A724</f>
        <v/>
      </c>
      <c r="AW724">
        <f>D724</f>
        <v/>
      </c>
      <c r="AX724">
        <f>AW724</f>
        <v/>
      </c>
      <c r="AY724">
        <f>AX724*10000-ROW()</f>
        <v/>
      </c>
      <c r="AZ724">
        <f>A724</f>
        <v/>
      </c>
      <c r="BA724">
        <f>H724</f>
        <v/>
      </c>
      <c r="BB724">
        <f>BA724</f>
        <v/>
      </c>
      <c r="BC724">
        <f>BB724*10000-ROW()</f>
        <v/>
      </c>
      <c r="BD724">
        <f>A724</f>
        <v/>
      </c>
      <c r="BE724">
        <f>F724</f>
        <v/>
      </c>
      <c r="BF724">
        <f>BE724</f>
        <v/>
      </c>
      <c r="BG724">
        <f>BF724*10000-ROW()</f>
        <v/>
      </c>
      <c r="BH724">
        <f>A724</f>
        <v/>
      </c>
      <c r="BI724">
        <f>I724</f>
        <v/>
      </c>
      <c r="BJ724">
        <f>IF(BI724&gt;0,BI724,999999)</f>
        <v/>
      </c>
      <c r="BK724">
        <f>BJ724*10000+ROW()</f>
        <v/>
      </c>
    </row>
    <row r="725">
      <c r="A725">
        <f>equipo9!A80</f>
        <v/>
      </c>
      <c r="B725">
        <f>equipo9!$A$6</f>
        <v/>
      </c>
      <c r="C725">
        <f>equipo9!CP80</f>
        <v/>
      </c>
      <c r="D725">
        <f>equipo9!CQ80</f>
        <v/>
      </c>
      <c r="E725">
        <f>equipo9!CR80</f>
        <v/>
      </c>
      <c r="F725" s="3">
        <f>equipo9!CT80</f>
        <v/>
      </c>
      <c r="G725">
        <f>equipo9!CU80</f>
        <v/>
      </c>
      <c r="H725">
        <f>equipo9!CV80</f>
        <v/>
      </c>
      <c r="I725">
        <f>equipo9!CW80</f>
        <v/>
      </c>
      <c r="J725" s="2">
        <f>equipo9!CX80</f>
        <v/>
      </c>
      <c r="AR725">
        <f>A725</f>
        <v/>
      </c>
      <c r="AS725">
        <f>J725</f>
        <v/>
      </c>
      <c r="AT725">
        <f>IF(AS725&gt;0,AS725,999999)</f>
        <v/>
      </c>
      <c r="AU725">
        <f>AT725*10000+ROW()</f>
        <v/>
      </c>
      <c r="AV725">
        <f>A725</f>
        <v/>
      </c>
      <c r="AW725">
        <f>D725</f>
        <v/>
      </c>
      <c r="AX725">
        <f>AW725</f>
        <v/>
      </c>
      <c r="AY725">
        <f>AX725*10000-ROW()</f>
        <v/>
      </c>
      <c r="AZ725">
        <f>A725</f>
        <v/>
      </c>
      <c r="BA725">
        <f>H725</f>
        <v/>
      </c>
      <c r="BB725">
        <f>BA725</f>
        <v/>
      </c>
      <c r="BC725">
        <f>BB725*10000-ROW()</f>
        <v/>
      </c>
      <c r="BD725">
        <f>A725</f>
        <v/>
      </c>
      <c r="BE725">
        <f>F725</f>
        <v/>
      </c>
      <c r="BF725">
        <f>BE725</f>
        <v/>
      </c>
      <c r="BG725">
        <f>BF725*10000-ROW()</f>
        <v/>
      </c>
      <c r="BH725">
        <f>A725</f>
        <v/>
      </c>
      <c r="BI725">
        <f>I725</f>
        <v/>
      </c>
      <c r="BJ725">
        <f>IF(BI725&gt;0,BI725,999999)</f>
        <v/>
      </c>
      <c r="BK725">
        <f>BJ725*10000+ROW()</f>
        <v/>
      </c>
    </row>
    <row r="726">
      <c r="A726">
        <f>equipo9!A81</f>
        <v/>
      </c>
      <c r="B726">
        <f>equipo9!$A$6</f>
        <v/>
      </c>
      <c r="C726">
        <f>equipo9!CP81</f>
        <v/>
      </c>
      <c r="D726">
        <f>equipo9!CQ81</f>
        <v/>
      </c>
      <c r="E726">
        <f>equipo9!CR81</f>
        <v/>
      </c>
      <c r="F726" s="3">
        <f>equipo9!CT81</f>
        <v/>
      </c>
      <c r="G726">
        <f>equipo9!CU81</f>
        <v/>
      </c>
      <c r="H726">
        <f>equipo9!CV81</f>
        <v/>
      </c>
      <c r="I726">
        <f>equipo9!CW81</f>
        <v/>
      </c>
      <c r="J726" s="2">
        <f>equipo9!CX81</f>
        <v/>
      </c>
      <c r="AR726">
        <f>A726</f>
        <v/>
      </c>
      <c r="AS726">
        <f>J726</f>
        <v/>
      </c>
      <c r="AT726">
        <f>IF(AS726&gt;0,AS726,999999)</f>
        <v/>
      </c>
      <c r="AU726">
        <f>AT726*10000+ROW()</f>
        <v/>
      </c>
      <c r="AV726">
        <f>A726</f>
        <v/>
      </c>
      <c r="AW726">
        <f>D726</f>
        <v/>
      </c>
      <c r="AX726">
        <f>AW726</f>
        <v/>
      </c>
      <c r="AY726">
        <f>AX726*10000-ROW()</f>
        <v/>
      </c>
      <c r="AZ726">
        <f>A726</f>
        <v/>
      </c>
      <c r="BA726">
        <f>H726</f>
        <v/>
      </c>
      <c r="BB726">
        <f>BA726</f>
        <v/>
      </c>
      <c r="BC726">
        <f>BB726*10000-ROW()</f>
        <v/>
      </c>
      <c r="BD726">
        <f>A726</f>
        <v/>
      </c>
      <c r="BE726">
        <f>F726</f>
        <v/>
      </c>
      <c r="BF726">
        <f>BE726</f>
        <v/>
      </c>
      <c r="BG726">
        <f>BF726*10000-ROW()</f>
        <v/>
      </c>
      <c r="BH726">
        <f>A726</f>
        <v/>
      </c>
      <c r="BI726">
        <f>I726</f>
        <v/>
      </c>
      <c r="BJ726">
        <f>IF(BI726&gt;0,BI726,999999)</f>
        <v/>
      </c>
      <c r="BK726">
        <f>BJ726*10000+ROW()</f>
        <v/>
      </c>
    </row>
    <row r="727">
      <c r="A727">
        <f>equipo9!A82</f>
        <v/>
      </c>
      <c r="B727">
        <f>equipo9!$A$6</f>
        <v/>
      </c>
      <c r="C727">
        <f>equipo9!CP82</f>
        <v/>
      </c>
      <c r="D727">
        <f>equipo9!CQ82</f>
        <v/>
      </c>
      <c r="E727">
        <f>equipo9!CR82</f>
        <v/>
      </c>
      <c r="F727" s="3">
        <f>equipo9!CT82</f>
        <v/>
      </c>
      <c r="G727">
        <f>equipo9!CU82</f>
        <v/>
      </c>
      <c r="H727">
        <f>equipo9!CV82</f>
        <v/>
      </c>
      <c r="I727">
        <f>equipo9!CW82</f>
        <v/>
      </c>
      <c r="J727" s="2">
        <f>equipo9!CX82</f>
        <v/>
      </c>
      <c r="AR727">
        <f>A727</f>
        <v/>
      </c>
      <c r="AS727">
        <f>J727</f>
        <v/>
      </c>
      <c r="AT727">
        <f>IF(AS727&gt;0,AS727,999999)</f>
        <v/>
      </c>
      <c r="AU727">
        <f>AT727*10000+ROW()</f>
        <v/>
      </c>
      <c r="AV727">
        <f>A727</f>
        <v/>
      </c>
      <c r="AW727">
        <f>D727</f>
        <v/>
      </c>
      <c r="AX727">
        <f>AW727</f>
        <v/>
      </c>
      <c r="AY727">
        <f>AX727*10000-ROW()</f>
        <v/>
      </c>
      <c r="AZ727">
        <f>A727</f>
        <v/>
      </c>
      <c r="BA727">
        <f>H727</f>
        <v/>
      </c>
      <c r="BB727">
        <f>BA727</f>
        <v/>
      </c>
      <c r="BC727">
        <f>BB727*10000-ROW()</f>
        <v/>
      </c>
      <c r="BD727">
        <f>A727</f>
        <v/>
      </c>
      <c r="BE727">
        <f>F727</f>
        <v/>
      </c>
      <c r="BF727">
        <f>BE727</f>
        <v/>
      </c>
      <c r="BG727">
        <f>BF727*10000-ROW()</f>
        <v/>
      </c>
      <c r="BH727">
        <f>A727</f>
        <v/>
      </c>
      <c r="BI727">
        <f>I727</f>
        <v/>
      </c>
      <c r="BJ727">
        <f>IF(BI727&gt;0,BI727,999999)</f>
        <v/>
      </c>
      <c r="BK727">
        <f>BJ727*10000+ROW()</f>
        <v/>
      </c>
    </row>
    <row r="728">
      <c r="A728">
        <f>equipo9!A83</f>
        <v/>
      </c>
      <c r="B728">
        <f>equipo9!$A$6</f>
        <v/>
      </c>
      <c r="C728">
        <f>equipo9!CP83</f>
        <v/>
      </c>
      <c r="D728">
        <f>equipo9!CQ83</f>
        <v/>
      </c>
      <c r="E728">
        <f>equipo9!CR83</f>
        <v/>
      </c>
      <c r="F728" s="3">
        <f>equipo9!CT83</f>
        <v/>
      </c>
      <c r="G728">
        <f>equipo9!CU83</f>
        <v/>
      </c>
      <c r="H728">
        <f>equipo9!CV83</f>
        <v/>
      </c>
      <c r="I728">
        <f>equipo9!CW83</f>
        <v/>
      </c>
      <c r="J728" s="2">
        <f>equipo9!CX83</f>
        <v/>
      </c>
      <c r="AR728">
        <f>A728</f>
        <v/>
      </c>
      <c r="AS728">
        <f>J728</f>
        <v/>
      </c>
      <c r="AT728">
        <f>IF(AS728&gt;0,AS728,999999)</f>
        <v/>
      </c>
      <c r="AU728">
        <f>AT728*10000+ROW()</f>
        <v/>
      </c>
      <c r="AV728">
        <f>A728</f>
        <v/>
      </c>
      <c r="AW728">
        <f>D728</f>
        <v/>
      </c>
      <c r="AX728">
        <f>AW728</f>
        <v/>
      </c>
      <c r="AY728">
        <f>AX728*10000-ROW()</f>
        <v/>
      </c>
      <c r="AZ728">
        <f>A728</f>
        <v/>
      </c>
      <c r="BA728">
        <f>H728</f>
        <v/>
      </c>
      <c r="BB728">
        <f>BA728</f>
        <v/>
      </c>
      <c r="BC728">
        <f>BB728*10000-ROW()</f>
        <v/>
      </c>
      <c r="BD728">
        <f>A728</f>
        <v/>
      </c>
      <c r="BE728">
        <f>F728</f>
        <v/>
      </c>
      <c r="BF728">
        <f>BE728</f>
        <v/>
      </c>
      <c r="BG728">
        <f>BF728*10000-ROW()</f>
        <v/>
      </c>
      <c r="BH728">
        <f>A728</f>
        <v/>
      </c>
      <c r="BI728">
        <f>I728</f>
        <v/>
      </c>
      <c r="BJ728">
        <f>IF(BI728&gt;0,BI728,999999)</f>
        <v/>
      </c>
      <c r="BK728">
        <f>BJ728*10000+ROW()</f>
        <v/>
      </c>
    </row>
    <row r="729">
      <c r="A729">
        <f>equipo9!A84</f>
        <v/>
      </c>
      <c r="B729">
        <f>equipo9!$A$6</f>
        <v/>
      </c>
      <c r="C729">
        <f>equipo9!CP84</f>
        <v/>
      </c>
      <c r="D729">
        <f>equipo9!CQ84</f>
        <v/>
      </c>
      <c r="E729">
        <f>equipo9!CR84</f>
        <v/>
      </c>
      <c r="F729" s="3">
        <f>equipo9!CT84</f>
        <v/>
      </c>
      <c r="G729">
        <f>equipo9!CU84</f>
        <v/>
      </c>
      <c r="H729">
        <f>equipo9!CV84</f>
        <v/>
      </c>
      <c r="I729">
        <f>equipo9!CW84</f>
        <v/>
      </c>
      <c r="J729" s="2">
        <f>equipo9!CX84</f>
        <v/>
      </c>
      <c r="AR729">
        <f>A729</f>
        <v/>
      </c>
      <c r="AS729">
        <f>J729</f>
        <v/>
      </c>
      <c r="AT729">
        <f>IF(AS729&gt;0,AS729,999999)</f>
        <v/>
      </c>
      <c r="AU729">
        <f>AT729*10000+ROW()</f>
        <v/>
      </c>
      <c r="AV729">
        <f>A729</f>
        <v/>
      </c>
      <c r="AW729">
        <f>D729</f>
        <v/>
      </c>
      <c r="AX729">
        <f>AW729</f>
        <v/>
      </c>
      <c r="AY729">
        <f>AX729*10000-ROW()</f>
        <v/>
      </c>
      <c r="AZ729">
        <f>A729</f>
        <v/>
      </c>
      <c r="BA729">
        <f>H729</f>
        <v/>
      </c>
      <c r="BB729">
        <f>BA729</f>
        <v/>
      </c>
      <c r="BC729">
        <f>BB729*10000-ROW()</f>
        <v/>
      </c>
      <c r="BD729">
        <f>A729</f>
        <v/>
      </c>
      <c r="BE729">
        <f>F729</f>
        <v/>
      </c>
      <c r="BF729">
        <f>BE729</f>
        <v/>
      </c>
      <c r="BG729">
        <f>BF729*10000-ROW()</f>
        <v/>
      </c>
      <c r="BH729">
        <f>A729</f>
        <v/>
      </c>
      <c r="BI729">
        <f>I729</f>
        <v/>
      </c>
      <c r="BJ729">
        <f>IF(BI729&gt;0,BI729,999999)</f>
        <v/>
      </c>
      <c r="BK729">
        <f>BJ729*10000+ROW()</f>
        <v/>
      </c>
    </row>
    <row r="730">
      <c r="A730">
        <f>equipo9!A85</f>
        <v/>
      </c>
      <c r="B730">
        <f>equipo9!$A$6</f>
        <v/>
      </c>
      <c r="C730">
        <f>equipo9!CP85</f>
        <v/>
      </c>
      <c r="D730">
        <f>equipo9!CQ85</f>
        <v/>
      </c>
      <c r="E730">
        <f>equipo9!CR85</f>
        <v/>
      </c>
      <c r="F730" s="3">
        <f>equipo9!CT85</f>
        <v/>
      </c>
      <c r="G730">
        <f>equipo9!CU85</f>
        <v/>
      </c>
      <c r="H730">
        <f>equipo9!CV85</f>
        <v/>
      </c>
      <c r="I730">
        <f>equipo9!CW85</f>
        <v/>
      </c>
      <c r="J730" s="2">
        <f>equipo9!CX85</f>
        <v/>
      </c>
      <c r="AR730">
        <f>A730</f>
        <v/>
      </c>
      <c r="AS730">
        <f>J730</f>
        <v/>
      </c>
      <c r="AT730">
        <f>IF(AS730&gt;0,AS730,999999)</f>
        <v/>
      </c>
      <c r="AU730">
        <f>AT730*10000+ROW()</f>
        <v/>
      </c>
      <c r="AV730">
        <f>A730</f>
        <v/>
      </c>
      <c r="AW730">
        <f>D730</f>
        <v/>
      </c>
      <c r="AX730">
        <f>AW730</f>
        <v/>
      </c>
      <c r="AY730">
        <f>AX730*10000-ROW()</f>
        <v/>
      </c>
      <c r="AZ730">
        <f>A730</f>
        <v/>
      </c>
      <c r="BA730">
        <f>H730</f>
        <v/>
      </c>
      <c r="BB730">
        <f>BA730</f>
        <v/>
      </c>
      <c r="BC730">
        <f>BB730*10000-ROW()</f>
        <v/>
      </c>
      <c r="BD730">
        <f>A730</f>
        <v/>
      </c>
      <c r="BE730">
        <f>F730</f>
        <v/>
      </c>
      <c r="BF730">
        <f>BE730</f>
        <v/>
      </c>
      <c r="BG730">
        <f>BF730*10000-ROW()</f>
        <v/>
      </c>
      <c r="BH730">
        <f>A730</f>
        <v/>
      </c>
      <c r="BI730">
        <f>I730</f>
        <v/>
      </c>
      <c r="BJ730">
        <f>IF(BI730&gt;0,BI730,999999)</f>
        <v/>
      </c>
      <c r="BK730">
        <f>BJ730*10000+ROW()</f>
        <v/>
      </c>
    </row>
    <row r="731">
      <c r="A731">
        <f>equipo9!A86</f>
        <v/>
      </c>
      <c r="B731">
        <f>equipo9!$A$6</f>
        <v/>
      </c>
      <c r="C731">
        <f>equipo9!CP86</f>
        <v/>
      </c>
      <c r="D731">
        <f>equipo9!CQ86</f>
        <v/>
      </c>
      <c r="E731">
        <f>equipo9!CR86</f>
        <v/>
      </c>
      <c r="F731" s="3">
        <f>equipo9!CT86</f>
        <v/>
      </c>
      <c r="G731">
        <f>equipo9!CU86</f>
        <v/>
      </c>
      <c r="H731">
        <f>equipo9!CV86</f>
        <v/>
      </c>
      <c r="I731">
        <f>equipo9!CW86</f>
        <v/>
      </c>
      <c r="J731" s="2">
        <f>equipo9!CX86</f>
        <v/>
      </c>
      <c r="AR731">
        <f>A731</f>
        <v/>
      </c>
      <c r="AS731">
        <f>J731</f>
        <v/>
      </c>
      <c r="AT731">
        <f>IF(AS731&gt;0,AS731,999999)</f>
        <v/>
      </c>
      <c r="AU731">
        <f>AT731*10000+ROW()</f>
        <v/>
      </c>
      <c r="AV731">
        <f>A731</f>
        <v/>
      </c>
      <c r="AW731">
        <f>D731</f>
        <v/>
      </c>
      <c r="AX731">
        <f>AW731</f>
        <v/>
      </c>
      <c r="AY731">
        <f>AX731*10000-ROW()</f>
        <v/>
      </c>
      <c r="AZ731">
        <f>A731</f>
        <v/>
      </c>
      <c r="BA731">
        <f>H731</f>
        <v/>
      </c>
      <c r="BB731">
        <f>BA731</f>
        <v/>
      </c>
      <c r="BC731">
        <f>BB731*10000-ROW()</f>
        <v/>
      </c>
      <c r="BD731">
        <f>A731</f>
        <v/>
      </c>
      <c r="BE731">
        <f>F731</f>
        <v/>
      </c>
      <c r="BF731">
        <f>BE731</f>
        <v/>
      </c>
      <c r="BG731">
        <f>BF731*10000-ROW()</f>
        <v/>
      </c>
      <c r="BH731">
        <f>A731</f>
        <v/>
      </c>
      <c r="BI731">
        <f>I731</f>
        <v/>
      </c>
      <c r="BJ731">
        <f>IF(BI731&gt;0,BI731,999999)</f>
        <v/>
      </c>
      <c r="BK731">
        <f>BJ731*10000+ROW()</f>
        <v/>
      </c>
    </row>
    <row r="732">
      <c r="A732">
        <f>equipo9!A87</f>
        <v/>
      </c>
      <c r="B732">
        <f>equipo9!$A$6</f>
        <v/>
      </c>
      <c r="C732">
        <f>equipo9!CP87</f>
        <v/>
      </c>
      <c r="D732">
        <f>equipo9!CQ87</f>
        <v/>
      </c>
      <c r="E732">
        <f>equipo9!CR87</f>
        <v/>
      </c>
      <c r="F732" s="3">
        <f>equipo9!CT87</f>
        <v/>
      </c>
      <c r="G732">
        <f>equipo9!CU87</f>
        <v/>
      </c>
      <c r="H732">
        <f>equipo9!CV87</f>
        <v/>
      </c>
      <c r="I732">
        <f>equipo9!CW87</f>
        <v/>
      </c>
      <c r="J732" s="2">
        <f>equipo9!CX87</f>
        <v/>
      </c>
      <c r="AR732">
        <f>A732</f>
        <v/>
      </c>
      <c r="AS732">
        <f>J732</f>
        <v/>
      </c>
      <c r="AT732">
        <f>IF(AS732&gt;0,AS732,999999)</f>
        <v/>
      </c>
      <c r="AU732">
        <f>AT732*10000+ROW()</f>
        <v/>
      </c>
      <c r="AV732">
        <f>A732</f>
        <v/>
      </c>
      <c r="AW732">
        <f>D732</f>
        <v/>
      </c>
      <c r="AX732">
        <f>AW732</f>
        <v/>
      </c>
      <c r="AY732">
        <f>AX732*10000-ROW()</f>
        <v/>
      </c>
      <c r="AZ732">
        <f>A732</f>
        <v/>
      </c>
      <c r="BA732">
        <f>H732</f>
        <v/>
      </c>
      <c r="BB732">
        <f>BA732</f>
        <v/>
      </c>
      <c r="BC732">
        <f>BB732*10000-ROW()</f>
        <v/>
      </c>
      <c r="BD732">
        <f>A732</f>
        <v/>
      </c>
      <c r="BE732">
        <f>F732</f>
        <v/>
      </c>
      <c r="BF732">
        <f>BE732</f>
        <v/>
      </c>
      <c r="BG732">
        <f>BF732*10000-ROW()</f>
        <v/>
      </c>
      <c r="BH732">
        <f>A732</f>
        <v/>
      </c>
      <c r="BI732">
        <f>I732</f>
        <v/>
      </c>
      <c r="BJ732">
        <f>IF(BI732&gt;0,BI732,999999)</f>
        <v/>
      </c>
      <c r="BK732">
        <f>BJ732*10000+ROW()</f>
        <v/>
      </c>
    </row>
    <row r="733">
      <c r="A733">
        <f>equipo9!A88</f>
        <v/>
      </c>
      <c r="B733">
        <f>equipo9!$A$6</f>
        <v/>
      </c>
      <c r="C733">
        <f>equipo9!CP88</f>
        <v/>
      </c>
      <c r="D733">
        <f>equipo9!CQ88</f>
        <v/>
      </c>
      <c r="E733">
        <f>equipo9!CR88</f>
        <v/>
      </c>
      <c r="F733" s="3">
        <f>equipo9!CT88</f>
        <v/>
      </c>
      <c r="G733">
        <f>equipo9!CU88</f>
        <v/>
      </c>
      <c r="H733">
        <f>equipo9!CV88</f>
        <v/>
      </c>
      <c r="I733">
        <f>equipo9!CW88</f>
        <v/>
      </c>
      <c r="J733" s="2">
        <f>equipo9!CX88</f>
        <v/>
      </c>
      <c r="AR733">
        <f>A733</f>
        <v/>
      </c>
      <c r="AS733">
        <f>J733</f>
        <v/>
      </c>
      <c r="AT733">
        <f>IF(AS733&gt;0,AS733,999999)</f>
        <v/>
      </c>
      <c r="AU733">
        <f>AT733*10000+ROW()</f>
        <v/>
      </c>
      <c r="AV733">
        <f>A733</f>
        <v/>
      </c>
      <c r="AW733">
        <f>D733</f>
        <v/>
      </c>
      <c r="AX733">
        <f>AW733</f>
        <v/>
      </c>
      <c r="AY733">
        <f>AX733*10000-ROW()</f>
        <v/>
      </c>
      <c r="AZ733">
        <f>A733</f>
        <v/>
      </c>
      <c r="BA733">
        <f>H733</f>
        <v/>
      </c>
      <c r="BB733">
        <f>BA733</f>
        <v/>
      </c>
      <c r="BC733">
        <f>BB733*10000-ROW()</f>
        <v/>
      </c>
      <c r="BD733">
        <f>A733</f>
        <v/>
      </c>
      <c r="BE733">
        <f>F733</f>
        <v/>
      </c>
      <c r="BF733">
        <f>BE733</f>
        <v/>
      </c>
      <c r="BG733">
        <f>BF733*10000-ROW()</f>
        <v/>
      </c>
      <c r="BH733">
        <f>A733</f>
        <v/>
      </c>
      <c r="BI733">
        <f>I733</f>
        <v/>
      </c>
      <c r="BJ733">
        <f>IF(BI733&gt;0,BI733,999999)</f>
        <v/>
      </c>
      <c r="BK733">
        <f>BJ733*10000+ROW()</f>
        <v/>
      </c>
    </row>
    <row r="734">
      <c r="A734">
        <f>equipo9!A89</f>
        <v/>
      </c>
      <c r="B734">
        <f>equipo9!$A$6</f>
        <v/>
      </c>
      <c r="C734">
        <f>equipo9!CP89</f>
        <v/>
      </c>
      <c r="D734">
        <f>equipo9!CQ89</f>
        <v/>
      </c>
      <c r="E734">
        <f>equipo9!CR89</f>
        <v/>
      </c>
      <c r="F734" s="3">
        <f>equipo9!CT89</f>
        <v/>
      </c>
      <c r="G734">
        <f>equipo9!CU89</f>
        <v/>
      </c>
      <c r="H734">
        <f>equipo9!CV89</f>
        <v/>
      </c>
      <c r="I734">
        <f>equipo9!CW89</f>
        <v/>
      </c>
      <c r="J734" s="2">
        <f>equipo9!CX89</f>
        <v/>
      </c>
      <c r="AR734">
        <f>A734</f>
        <v/>
      </c>
      <c r="AS734">
        <f>J734</f>
        <v/>
      </c>
      <c r="AT734">
        <f>IF(AS734&gt;0,AS734,999999)</f>
        <v/>
      </c>
      <c r="AU734">
        <f>AT734*10000+ROW()</f>
        <v/>
      </c>
      <c r="AV734">
        <f>A734</f>
        <v/>
      </c>
      <c r="AW734">
        <f>D734</f>
        <v/>
      </c>
      <c r="AX734">
        <f>AW734</f>
        <v/>
      </c>
      <c r="AY734">
        <f>AX734*10000-ROW()</f>
        <v/>
      </c>
      <c r="AZ734">
        <f>A734</f>
        <v/>
      </c>
      <c r="BA734">
        <f>H734</f>
        <v/>
      </c>
      <c r="BB734">
        <f>BA734</f>
        <v/>
      </c>
      <c r="BC734">
        <f>BB734*10000-ROW()</f>
        <v/>
      </c>
      <c r="BD734">
        <f>A734</f>
        <v/>
      </c>
      <c r="BE734">
        <f>F734</f>
        <v/>
      </c>
      <c r="BF734">
        <f>BE734</f>
        <v/>
      </c>
      <c r="BG734">
        <f>BF734*10000-ROW()</f>
        <v/>
      </c>
      <c r="BH734">
        <f>A734</f>
        <v/>
      </c>
      <c r="BI734">
        <f>I734</f>
        <v/>
      </c>
      <c r="BJ734">
        <f>IF(BI734&gt;0,BI734,999999)</f>
        <v/>
      </c>
      <c r="BK734">
        <f>BJ734*10000+ROW()</f>
        <v/>
      </c>
    </row>
    <row r="735">
      <c r="A735">
        <f>equipo9!A90</f>
        <v/>
      </c>
      <c r="B735">
        <f>equipo9!$A$6</f>
        <v/>
      </c>
      <c r="C735">
        <f>equipo9!CP90</f>
        <v/>
      </c>
      <c r="D735">
        <f>equipo9!CQ90</f>
        <v/>
      </c>
      <c r="E735">
        <f>equipo9!CR90</f>
        <v/>
      </c>
      <c r="F735" s="3">
        <f>equipo9!CT90</f>
        <v/>
      </c>
      <c r="G735">
        <f>equipo9!CU90</f>
        <v/>
      </c>
      <c r="H735">
        <f>equipo9!CV90</f>
        <v/>
      </c>
      <c r="I735">
        <f>equipo9!CW90</f>
        <v/>
      </c>
      <c r="J735" s="2">
        <f>equipo9!CX90</f>
        <v/>
      </c>
      <c r="AR735">
        <f>A735</f>
        <v/>
      </c>
      <c r="AS735">
        <f>J735</f>
        <v/>
      </c>
      <c r="AT735">
        <f>IF(AS735&gt;0,AS735,999999)</f>
        <v/>
      </c>
      <c r="AU735">
        <f>AT735*10000+ROW()</f>
        <v/>
      </c>
      <c r="AV735">
        <f>A735</f>
        <v/>
      </c>
      <c r="AW735">
        <f>D735</f>
        <v/>
      </c>
      <c r="AX735">
        <f>AW735</f>
        <v/>
      </c>
      <c r="AY735">
        <f>AX735*10000-ROW()</f>
        <v/>
      </c>
      <c r="AZ735">
        <f>A735</f>
        <v/>
      </c>
      <c r="BA735">
        <f>H735</f>
        <v/>
      </c>
      <c r="BB735">
        <f>BA735</f>
        <v/>
      </c>
      <c r="BC735">
        <f>BB735*10000-ROW()</f>
        <v/>
      </c>
      <c r="BD735">
        <f>A735</f>
        <v/>
      </c>
      <c r="BE735">
        <f>F735</f>
        <v/>
      </c>
      <c r="BF735">
        <f>BE735</f>
        <v/>
      </c>
      <c r="BG735">
        <f>BF735*10000-ROW()</f>
        <v/>
      </c>
      <c r="BH735">
        <f>A735</f>
        <v/>
      </c>
      <c r="BI735">
        <f>I735</f>
        <v/>
      </c>
      <c r="BJ735">
        <f>IF(BI735&gt;0,BI735,999999)</f>
        <v/>
      </c>
      <c r="BK735">
        <f>BJ735*10000+ROW()</f>
        <v/>
      </c>
    </row>
    <row r="736">
      <c r="A736">
        <f>equipo10!A66</f>
        <v/>
      </c>
      <c r="B736">
        <f>equipo10!$A$6</f>
        <v/>
      </c>
      <c r="C736">
        <f>equipo10!CP66</f>
        <v/>
      </c>
      <c r="D736">
        <f>equipo10!CQ66</f>
        <v/>
      </c>
      <c r="E736">
        <f>equipo10!CR66</f>
        <v/>
      </c>
      <c r="F736" s="3">
        <f>equipo10!CT66</f>
        <v/>
      </c>
      <c r="G736">
        <f>equipo10!CU66</f>
        <v/>
      </c>
      <c r="H736">
        <f>equipo10!CV66</f>
        <v/>
      </c>
      <c r="I736">
        <f>equipo10!CW66</f>
        <v/>
      </c>
      <c r="J736" s="2">
        <f>equipo10!CX66</f>
        <v/>
      </c>
      <c r="AR736">
        <f>A736</f>
        <v/>
      </c>
      <c r="AS736">
        <f>J736</f>
        <v/>
      </c>
      <c r="AT736">
        <f>IF(AS736&gt;0,AS736,999999)</f>
        <v/>
      </c>
      <c r="AU736">
        <f>AT736*10000+ROW()</f>
        <v/>
      </c>
      <c r="AV736">
        <f>A736</f>
        <v/>
      </c>
      <c r="AW736">
        <f>D736</f>
        <v/>
      </c>
      <c r="AX736">
        <f>AW736</f>
        <v/>
      </c>
      <c r="AY736">
        <f>AX736*10000-ROW()</f>
        <v/>
      </c>
      <c r="AZ736">
        <f>A736</f>
        <v/>
      </c>
      <c r="BA736">
        <f>H736</f>
        <v/>
      </c>
      <c r="BB736">
        <f>BA736</f>
        <v/>
      </c>
      <c r="BC736">
        <f>BB736*10000-ROW()</f>
        <v/>
      </c>
      <c r="BD736">
        <f>A736</f>
        <v/>
      </c>
      <c r="BE736">
        <f>F736</f>
        <v/>
      </c>
      <c r="BF736">
        <f>BE736</f>
        <v/>
      </c>
      <c r="BG736">
        <f>BF736*10000-ROW()</f>
        <v/>
      </c>
      <c r="BH736">
        <f>A736</f>
        <v/>
      </c>
      <c r="BI736">
        <f>I736</f>
        <v/>
      </c>
      <c r="BJ736">
        <f>IF(BI736&gt;0,BI736,999999)</f>
        <v/>
      </c>
      <c r="BK736">
        <f>BJ736*10000+ROW()</f>
        <v/>
      </c>
    </row>
    <row r="737">
      <c r="A737">
        <f>equipo10!A67</f>
        <v/>
      </c>
      <c r="B737">
        <f>equipo10!$A$6</f>
        <v/>
      </c>
      <c r="C737">
        <f>equipo10!CP67</f>
        <v/>
      </c>
      <c r="D737">
        <f>equipo10!CQ67</f>
        <v/>
      </c>
      <c r="E737">
        <f>equipo10!CR67</f>
        <v/>
      </c>
      <c r="F737" s="3">
        <f>equipo10!CT67</f>
        <v/>
      </c>
      <c r="G737">
        <f>equipo10!CU67</f>
        <v/>
      </c>
      <c r="H737">
        <f>equipo10!CV67</f>
        <v/>
      </c>
      <c r="I737">
        <f>equipo10!CW67</f>
        <v/>
      </c>
      <c r="J737" s="2">
        <f>equipo10!CX67</f>
        <v/>
      </c>
      <c r="AR737">
        <f>A737</f>
        <v/>
      </c>
      <c r="AS737">
        <f>J737</f>
        <v/>
      </c>
      <c r="AT737">
        <f>IF(AS737&gt;0,AS737,999999)</f>
        <v/>
      </c>
      <c r="AU737">
        <f>AT737*10000+ROW()</f>
        <v/>
      </c>
      <c r="AV737">
        <f>A737</f>
        <v/>
      </c>
      <c r="AW737">
        <f>D737</f>
        <v/>
      </c>
      <c r="AX737">
        <f>AW737</f>
        <v/>
      </c>
      <c r="AY737">
        <f>AX737*10000-ROW()</f>
        <v/>
      </c>
      <c r="AZ737">
        <f>A737</f>
        <v/>
      </c>
      <c r="BA737">
        <f>H737</f>
        <v/>
      </c>
      <c r="BB737">
        <f>BA737</f>
        <v/>
      </c>
      <c r="BC737">
        <f>BB737*10000-ROW()</f>
        <v/>
      </c>
      <c r="BD737">
        <f>A737</f>
        <v/>
      </c>
      <c r="BE737">
        <f>F737</f>
        <v/>
      </c>
      <c r="BF737">
        <f>BE737</f>
        <v/>
      </c>
      <c r="BG737">
        <f>BF737*10000-ROW()</f>
        <v/>
      </c>
      <c r="BH737">
        <f>A737</f>
        <v/>
      </c>
      <c r="BI737">
        <f>I737</f>
        <v/>
      </c>
      <c r="BJ737">
        <f>IF(BI737&gt;0,BI737,999999)</f>
        <v/>
      </c>
      <c r="BK737">
        <f>BJ737*10000+ROW()</f>
        <v/>
      </c>
    </row>
    <row r="738">
      <c r="A738">
        <f>equipo10!A68</f>
        <v/>
      </c>
      <c r="B738">
        <f>equipo10!$A$6</f>
        <v/>
      </c>
      <c r="C738">
        <f>equipo10!CP68</f>
        <v/>
      </c>
      <c r="D738">
        <f>equipo10!CQ68</f>
        <v/>
      </c>
      <c r="E738">
        <f>equipo10!CR68</f>
        <v/>
      </c>
      <c r="F738" s="3">
        <f>equipo10!CT68</f>
        <v/>
      </c>
      <c r="G738">
        <f>equipo10!CU68</f>
        <v/>
      </c>
      <c r="H738">
        <f>equipo10!CV68</f>
        <v/>
      </c>
      <c r="I738">
        <f>equipo10!CW68</f>
        <v/>
      </c>
      <c r="J738" s="2">
        <f>equipo10!CX68</f>
        <v/>
      </c>
      <c r="AR738">
        <f>A738</f>
        <v/>
      </c>
      <c r="AS738">
        <f>J738</f>
        <v/>
      </c>
      <c r="AT738">
        <f>IF(AS738&gt;0,AS738,999999)</f>
        <v/>
      </c>
      <c r="AU738">
        <f>AT738*10000+ROW()</f>
        <v/>
      </c>
      <c r="AV738">
        <f>A738</f>
        <v/>
      </c>
      <c r="AW738">
        <f>D738</f>
        <v/>
      </c>
      <c r="AX738">
        <f>AW738</f>
        <v/>
      </c>
      <c r="AY738">
        <f>AX738*10000-ROW()</f>
        <v/>
      </c>
      <c r="AZ738">
        <f>A738</f>
        <v/>
      </c>
      <c r="BA738">
        <f>H738</f>
        <v/>
      </c>
      <c r="BB738">
        <f>BA738</f>
        <v/>
      </c>
      <c r="BC738">
        <f>BB738*10000-ROW()</f>
        <v/>
      </c>
      <c r="BD738">
        <f>A738</f>
        <v/>
      </c>
      <c r="BE738">
        <f>F738</f>
        <v/>
      </c>
      <c r="BF738">
        <f>BE738</f>
        <v/>
      </c>
      <c r="BG738">
        <f>BF738*10000-ROW()</f>
        <v/>
      </c>
      <c r="BH738">
        <f>A738</f>
        <v/>
      </c>
      <c r="BI738">
        <f>I738</f>
        <v/>
      </c>
      <c r="BJ738">
        <f>IF(BI738&gt;0,BI738,999999)</f>
        <v/>
      </c>
      <c r="BK738">
        <f>BJ738*10000+ROW()</f>
        <v/>
      </c>
    </row>
    <row r="739">
      <c r="A739">
        <f>equipo10!A69</f>
        <v/>
      </c>
      <c r="B739">
        <f>equipo10!$A$6</f>
        <v/>
      </c>
      <c r="C739">
        <f>equipo10!CP69</f>
        <v/>
      </c>
      <c r="D739">
        <f>equipo10!CQ69</f>
        <v/>
      </c>
      <c r="E739">
        <f>equipo10!CR69</f>
        <v/>
      </c>
      <c r="F739" s="3">
        <f>equipo10!CT69</f>
        <v/>
      </c>
      <c r="G739">
        <f>equipo10!CU69</f>
        <v/>
      </c>
      <c r="H739">
        <f>equipo10!CV69</f>
        <v/>
      </c>
      <c r="I739">
        <f>equipo10!CW69</f>
        <v/>
      </c>
      <c r="J739" s="2">
        <f>equipo10!CX69</f>
        <v/>
      </c>
      <c r="AR739">
        <f>A739</f>
        <v/>
      </c>
      <c r="AS739">
        <f>J739</f>
        <v/>
      </c>
      <c r="AT739">
        <f>IF(AS739&gt;0,AS739,999999)</f>
        <v/>
      </c>
      <c r="AU739">
        <f>AT739*10000+ROW()</f>
        <v/>
      </c>
      <c r="AV739">
        <f>A739</f>
        <v/>
      </c>
      <c r="AW739">
        <f>D739</f>
        <v/>
      </c>
      <c r="AX739">
        <f>AW739</f>
        <v/>
      </c>
      <c r="AY739">
        <f>AX739*10000-ROW()</f>
        <v/>
      </c>
      <c r="AZ739">
        <f>A739</f>
        <v/>
      </c>
      <c r="BA739">
        <f>H739</f>
        <v/>
      </c>
      <c r="BB739">
        <f>BA739</f>
        <v/>
      </c>
      <c r="BC739">
        <f>BB739*10000-ROW()</f>
        <v/>
      </c>
      <c r="BD739">
        <f>A739</f>
        <v/>
      </c>
      <c r="BE739">
        <f>F739</f>
        <v/>
      </c>
      <c r="BF739">
        <f>BE739</f>
        <v/>
      </c>
      <c r="BG739">
        <f>BF739*10000-ROW()</f>
        <v/>
      </c>
      <c r="BH739">
        <f>A739</f>
        <v/>
      </c>
      <c r="BI739">
        <f>I739</f>
        <v/>
      </c>
      <c r="BJ739">
        <f>IF(BI739&gt;0,BI739,999999)</f>
        <v/>
      </c>
      <c r="BK739">
        <f>BJ739*10000+ROW()</f>
        <v/>
      </c>
    </row>
    <row r="740">
      <c r="A740">
        <f>equipo10!A70</f>
        <v/>
      </c>
      <c r="B740">
        <f>equipo10!$A$6</f>
        <v/>
      </c>
      <c r="C740">
        <f>equipo10!CP70</f>
        <v/>
      </c>
      <c r="D740">
        <f>equipo10!CQ70</f>
        <v/>
      </c>
      <c r="E740">
        <f>equipo10!CR70</f>
        <v/>
      </c>
      <c r="F740" s="3">
        <f>equipo10!CT70</f>
        <v/>
      </c>
      <c r="G740">
        <f>equipo10!CU70</f>
        <v/>
      </c>
      <c r="H740">
        <f>equipo10!CV70</f>
        <v/>
      </c>
      <c r="I740">
        <f>equipo10!CW70</f>
        <v/>
      </c>
      <c r="J740" s="2">
        <f>equipo10!CX70</f>
        <v/>
      </c>
      <c r="AR740">
        <f>A740</f>
        <v/>
      </c>
      <c r="AS740">
        <f>J740</f>
        <v/>
      </c>
      <c r="AT740">
        <f>IF(AS740&gt;0,AS740,999999)</f>
        <v/>
      </c>
      <c r="AU740">
        <f>AT740*10000+ROW()</f>
        <v/>
      </c>
      <c r="AV740">
        <f>A740</f>
        <v/>
      </c>
      <c r="AW740">
        <f>D740</f>
        <v/>
      </c>
      <c r="AX740">
        <f>AW740</f>
        <v/>
      </c>
      <c r="AY740">
        <f>AX740*10000-ROW()</f>
        <v/>
      </c>
      <c r="AZ740">
        <f>A740</f>
        <v/>
      </c>
      <c r="BA740">
        <f>H740</f>
        <v/>
      </c>
      <c r="BB740">
        <f>BA740</f>
        <v/>
      </c>
      <c r="BC740">
        <f>BB740*10000-ROW()</f>
        <v/>
      </c>
      <c r="BD740">
        <f>A740</f>
        <v/>
      </c>
      <c r="BE740">
        <f>F740</f>
        <v/>
      </c>
      <c r="BF740">
        <f>BE740</f>
        <v/>
      </c>
      <c r="BG740">
        <f>BF740*10000-ROW()</f>
        <v/>
      </c>
      <c r="BH740">
        <f>A740</f>
        <v/>
      </c>
      <c r="BI740">
        <f>I740</f>
        <v/>
      </c>
      <c r="BJ740">
        <f>IF(BI740&gt;0,BI740,999999)</f>
        <v/>
      </c>
      <c r="BK740">
        <f>BJ740*10000+ROW()</f>
        <v/>
      </c>
    </row>
    <row r="741">
      <c r="A741">
        <f>equipo10!A71</f>
        <v/>
      </c>
      <c r="B741">
        <f>equipo10!$A$6</f>
        <v/>
      </c>
      <c r="C741">
        <f>equipo10!CP71</f>
        <v/>
      </c>
      <c r="D741">
        <f>equipo10!CQ71</f>
        <v/>
      </c>
      <c r="E741">
        <f>equipo10!CR71</f>
        <v/>
      </c>
      <c r="F741" s="3">
        <f>equipo10!CT71</f>
        <v/>
      </c>
      <c r="G741">
        <f>equipo10!CU71</f>
        <v/>
      </c>
      <c r="H741">
        <f>equipo10!CV71</f>
        <v/>
      </c>
      <c r="I741">
        <f>equipo10!CW71</f>
        <v/>
      </c>
      <c r="J741" s="2">
        <f>equipo10!CX71</f>
        <v/>
      </c>
      <c r="AR741">
        <f>A741</f>
        <v/>
      </c>
      <c r="AS741">
        <f>J741</f>
        <v/>
      </c>
      <c r="AT741">
        <f>IF(AS741&gt;0,AS741,999999)</f>
        <v/>
      </c>
      <c r="AU741">
        <f>AT741*10000+ROW()</f>
        <v/>
      </c>
      <c r="AV741">
        <f>A741</f>
        <v/>
      </c>
      <c r="AW741">
        <f>D741</f>
        <v/>
      </c>
      <c r="AX741">
        <f>AW741</f>
        <v/>
      </c>
      <c r="AY741">
        <f>AX741*10000-ROW()</f>
        <v/>
      </c>
      <c r="AZ741">
        <f>A741</f>
        <v/>
      </c>
      <c r="BA741">
        <f>H741</f>
        <v/>
      </c>
      <c r="BB741">
        <f>BA741</f>
        <v/>
      </c>
      <c r="BC741">
        <f>BB741*10000-ROW()</f>
        <v/>
      </c>
      <c r="BD741">
        <f>A741</f>
        <v/>
      </c>
      <c r="BE741">
        <f>F741</f>
        <v/>
      </c>
      <c r="BF741">
        <f>BE741</f>
        <v/>
      </c>
      <c r="BG741">
        <f>BF741*10000-ROW()</f>
        <v/>
      </c>
      <c r="BH741">
        <f>A741</f>
        <v/>
      </c>
      <c r="BI741">
        <f>I741</f>
        <v/>
      </c>
      <c r="BJ741">
        <f>IF(BI741&gt;0,BI741,999999)</f>
        <v/>
      </c>
      <c r="BK741">
        <f>BJ741*10000+ROW()</f>
        <v/>
      </c>
    </row>
    <row r="742">
      <c r="A742">
        <f>equipo10!A72</f>
        <v/>
      </c>
      <c r="B742">
        <f>equipo10!$A$6</f>
        <v/>
      </c>
      <c r="C742">
        <f>equipo10!CP72</f>
        <v/>
      </c>
      <c r="D742">
        <f>equipo10!CQ72</f>
        <v/>
      </c>
      <c r="E742">
        <f>equipo10!CR72</f>
        <v/>
      </c>
      <c r="F742" s="3">
        <f>equipo10!CT72</f>
        <v/>
      </c>
      <c r="G742">
        <f>equipo10!CU72</f>
        <v/>
      </c>
      <c r="H742">
        <f>equipo10!CV72</f>
        <v/>
      </c>
      <c r="I742">
        <f>equipo10!CW72</f>
        <v/>
      </c>
      <c r="J742" s="2">
        <f>equipo10!CX72</f>
        <v/>
      </c>
      <c r="AR742">
        <f>A742</f>
        <v/>
      </c>
      <c r="AS742">
        <f>J742</f>
        <v/>
      </c>
      <c r="AT742">
        <f>IF(AS742&gt;0,AS742,999999)</f>
        <v/>
      </c>
      <c r="AU742">
        <f>AT742*10000+ROW()</f>
        <v/>
      </c>
      <c r="AV742">
        <f>A742</f>
        <v/>
      </c>
      <c r="AW742">
        <f>D742</f>
        <v/>
      </c>
      <c r="AX742">
        <f>AW742</f>
        <v/>
      </c>
      <c r="AY742">
        <f>AX742*10000-ROW()</f>
        <v/>
      </c>
      <c r="AZ742">
        <f>A742</f>
        <v/>
      </c>
      <c r="BA742">
        <f>H742</f>
        <v/>
      </c>
      <c r="BB742">
        <f>BA742</f>
        <v/>
      </c>
      <c r="BC742">
        <f>BB742*10000-ROW()</f>
        <v/>
      </c>
      <c r="BD742">
        <f>A742</f>
        <v/>
      </c>
      <c r="BE742">
        <f>F742</f>
        <v/>
      </c>
      <c r="BF742">
        <f>BE742</f>
        <v/>
      </c>
      <c r="BG742">
        <f>BF742*10000-ROW()</f>
        <v/>
      </c>
      <c r="BH742">
        <f>A742</f>
        <v/>
      </c>
      <c r="BI742">
        <f>I742</f>
        <v/>
      </c>
      <c r="BJ742">
        <f>IF(BI742&gt;0,BI742,999999)</f>
        <v/>
      </c>
      <c r="BK742">
        <f>BJ742*10000+ROW()</f>
        <v/>
      </c>
    </row>
    <row r="743">
      <c r="A743">
        <f>equipo10!A73</f>
        <v/>
      </c>
      <c r="B743">
        <f>equipo10!$A$6</f>
        <v/>
      </c>
      <c r="C743">
        <f>equipo10!CP73</f>
        <v/>
      </c>
      <c r="D743">
        <f>equipo10!CQ73</f>
        <v/>
      </c>
      <c r="E743">
        <f>equipo10!CR73</f>
        <v/>
      </c>
      <c r="F743" s="3">
        <f>equipo10!CT73</f>
        <v/>
      </c>
      <c r="G743">
        <f>equipo10!CU73</f>
        <v/>
      </c>
      <c r="H743">
        <f>equipo10!CV73</f>
        <v/>
      </c>
      <c r="I743">
        <f>equipo10!CW73</f>
        <v/>
      </c>
      <c r="J743" s="2">
        <f>equipo10!CX73</f>
        <v/>
      </c>
      <c r="AR743">
        <f>A743</f>
        <v/>
      </c>
      <c r="AS743">
        <f>J743</f>
        <v/>
      </c>
      <c r="AT743">
        <f>IF(AS743&gt;0,AS743,999999)</f>
        <v/>
      </c>
      <c r="AU743">
        <f>AT743*10000+ROW()</f>
        <v/>
      </c>
      <c r="AV743">
        <f>A743</f>
        <v/>
      </c>
      <c r="AW743">
        <f>D743</f>
        <v/>
      </c>
      <c r="AX743">
        <f>AW743</f>
        <v/>
      </c>
      <c r="AY743">
        <f>AX743*10000-ROW()</f>
        <v/>
      </c>
      <c r="AZ743">
        <f>A743</f>
        <v/>
      </c>
      <c r="BA743">
        <f>H743</f>
        <v/>
      </c>
      <c r="BB743">
        <f>BA743</f>
        <v/>
      </c>
      <c r="BC743">
        <f>BB743*10000-ROW()</f>
        <v/>
      </c>
      <c r="BD743">
        <f>A743</f>
        <v/>
      </c>
      <c r="BE743">
        <f>F743</f>
        <v/>
      </c>
      <c r="BF743">
        <f>BE743</f>
        <v/>
      </c>
      <c r="BG743">
        <f>BF743*10000-ROW()</f>
        <v/>
      </c>
      <c r="BH743">
        <f>A743</f>
        <v/>
      </c>
      <c r="BI743">
        <f>I743</f>
        <v/>
      </c>
      <c r="BJ743">
        <f>IF(BI743&gt;0,BI743,999999)</f>
        <v/>
      </c>
      <c r="BK743">
        <f>BJ743*10000+ROW()</f>
        <v/>
      </c>
    </row>
    <row r="744">
      <c r="A744">
        <f>equipo10!A74</f>
        <v/>
      </c>
      <c r="B744">
        <f>equipo10!$A$6</f>
        <v/>
      </c>
      <c r="C744">
        <f>equipo10!CP74</f>
        <v/>
      </c>
      <c r="D744">
        <f>equipo10!CQ74</f>
        <v/>
      </c>
      <c r="E744">
        <f>equipo10!CR74</f>
        <v/>
      </c>
      <c r="F744" s="3">
        <f>equipo10!CT74</f>
        <v/>
      </c>
      <c r="G744">
        <f>equipo10!CU74</f>
        <v/>
      </c>
      <c r="H744">
        <f>equipo10!CV74</f>
        <v/>
      </c>
      <c r="I744">
        <f>equipo10!CW74</f>
        <v/>
      </c>
      <c r="J744" s="2">
        <f>equipo10!CX74</f>
        <v/>
      </c>
      <c r="AR744">
        <f>A744</f>
        <v/>
      </c>
      <c r="AS744">
        <f>J744</f>
        <v/>
      </c>
      <c r="AT744">
        <f>IF(AS744&gt;0,AS744,999999)</f>
        <v/>
      </c>
      <c r="AU744">
        <f>AT744*10000+ROW()</f>
        <v/>
      </c>
      <c r="AV744">
        <f>A744</f>
        <v/>
      </c>
      <c r="AW744">
        <f>D744</f>
        <v/>
      </c>
      <c r="AX744">
        <f>AW744</f>
        <v/>
      </c>
      <c r="AY744">
        <f>AX744*10000-ROW()</f>
        <v/>
      </c>
      <c r="AZ744">
        <f>A744</f>
        <v/>
      </c>
      <c r="BA744">
        <f>H744</f>
        <v/>
      </c>
      <c r="BB744">
        <f>BA744</f>
        <v/>
      </c>
      <c r="BC744">
        <f>BB744*10000-ROW()</f>
        <v/>
      </c>
      <c r="BD744">
        <f>A744</f>
        <v/>
      </c>
      <c r="BE744">
        <f>F744</f>
        <v/>
      </c>
      <c r="BF744">
        <f>BE744</f>
        <v/>
      </c>
      <c r="BG744">
        <f>BF744*10000-ROW()</f>
        <v/>
      </c>
      <c r="BH744">
        <f>A744</f>
        <v/>
      </c>
      <c r="BI744">
        <f>I744</f>
        <v/>
      </c>
      <c r="BJ744">
        <f>IF(BI744&gt;0,BI744,999999)</f>
        <v/>
      </c>
      <c r="BK744">
        <f>BJ744*10000+ROW()</f>
        <v/>
      </c>
    </row>
    <row r="745">
      <c r="A745">
        <f>equipo10!A75</f>
        <v/>
      </c>
      <c r="B745">
        <f>equipo10!$A$6</f>
        <v/>
      </c>
      <c r="C745">
        <f>equipo10!CP75</f>
        <v/>
      </c>
      <c r="D745">
        <f>equipo10!CQ75</f>
        <v/>
      </c>
      <c r="E745">
        <f>equipo10!CR75</f>
        <v/>
      </c>
      <c r="F745" s="3">
        <f>equipo10!CT75</f>
        <v/>
      </c>
      <c r="G745">
        <f>equipo10!CU75</f>
        <v/>
      </c>
      <c r="H745">
        <f>equipo10!CV75</f>
        <v/>
      </c>
      <c r="I745">
        <f>equipo10!CW75</f>
        <v/>
      </c>
      <c r="J745" s="2">
        <f>equipo10!CX75</f>
        <v/>
      </c>
      <c r="AR745">
        <f>A745</f>
        <v/>
      </c>
      <c r="AS745">
        <f>J745</f>
        <v/>
      </c>
      <c r="AT745">
        <f>IF(AS745&gt;0,AS745,999999)</f>
        <v/>
      </c>
      <c r="AU745">
        <f>AT745*10000+ROW()</f>
        <v/>
      </c>
      <c r="AV745">
        <f>A745</f>
        <v/>
      </c>
      <c r="AW745">
        <f>D745</f>
        <v/>
      </c>
      <c r="AX745">
        <f>AW745</f>
        <v/>
      </c>
      <c r="AY745">
        <f>AX745*10000-ROW()</f>
        <v/>
      </c>
      <c r="AZ745">
        <f>A745</f>
        <v/>
      </c>
      <c r="BA745">
        <f>H745</f>
        <v/>
      </c>
      <c r="BB745">
        <f>BA745</f>
        <v/>
      </c>
      <c r="BC745">
        <f>BB745*10000-ROW()</f>
        <v/>
      </c>
      <c r="BD745">
        <f>A745</f>
        <v/>
      </c>
      <c r="BE745">
        <f>F745</f>
        <v/>
      </c>
      <c r="BF745">
        <f>BE745</f>
        <v/>
      </c>
      <c r="BG745">
        <f>BF745*10000-ROW()</f>
        <v/>
      </c>
      <c r="BH745">
        <f>A745</f>
        <v/>
      </c>
      <c r="BI745">
        <f>I745</f>
        <v/>
      </c>
      <c r="BJ745">
        <f>IF(BI745&gt;0,BI745,999999)</f>
        <v/>
      </c>
      <c r="BK745">
        <f>BJ745*10000+ROW()</f>
        <v/>
      </c>
    </row>
    <row r="746">
      <c r="A746">
        <f>equipo10!A76</f>
        <v/>
      </c>
      <c r="B746">
        <f>equipo10!$A$6</f>
        <v/>
      </c>
      <c r="C746">
        <f>equipo10!CP76</f>
        <v/>
      </c>
      <c r="D746">
        <f>equipo10!CQ76</f>
        <v/>
      </c>
      <c r="E746">
        <f>equipo10!CR76</f>
        <v/>
      </c>
      <c r="F746" s="3">
        <f>equipo10!CT76</f>
        <v/>
      </c>
      <c r="G746">
        <f>equipo10!CU76</f>
        <v/>
      </c>
      <c r="H746">
        <f>equipo10!CV76</f>
        <v/>
      </c>
      <c r="I746">
        <f>equipo10!CW76</f>
        <v/>
      </c>
      <c r="J746" s="2">
        <f>equipo10!CX76</f>
        <v/>
      </c>
      <c r="AR746">
        <f>A746</f>
        <v/>
      </c>
      <c r="AS746">
        <f>J746</f>
        <v/>
      </c>
      <c r="AT746">
        <f>IF(AS746&gt;0,AS746,999999)</f>
        <v/>
      </c>
      <c r="AU746">
        <f>AT746*10000+ROW()</f>
        <v/>
      </c>
      <c r="AV746">
        <f>A746</f>
        <v/>
      </c>
      <c r="AW746">
        <f>D746</f>
        <v/>
      </c>
      <c r="AX746">
        <f>AW746</f>
        <v/>
      </c>
      <c r="AY746">
        <f>AX746*10000-ROW()</f>
        <v/>
      </c>
      <c r="AZ746">
        <f>A746</f>
        <v/>
      </c>
      <c r="BA746">
        <f>H746</f>
        <v/>
      </c>
      <c r="BB746">
        <f>BA746</f>
        <v/>
      </c>
      <c r="BC746">
        <f>BB746*10000-ROW()</f>
        <v/>
      </c>
      <c r="BD746">
        <f>A746</f>
        <v/>
      </c>
      <c r="BE746">
        <f>F746</f>
        <v/>
      </c>
      <c r="BF746">
        <f>BE746</f>
        <v/>
      </c>
      <c r="BG746">
        <f>BF746*10000-ROW()</f>
        <v/>
      </c>
      <c r="BH746">
        <f>A746</f>
        <v/>
      </c>
      <c r="BI746">
        <f>I746</f>
        <v/>
      </c>
      <c r="BJ746">
        <f>IF(BI746&gt;0,BI746,999999)</f>
        <v/>
      </c>
      <c r="BK746">
        <f>BJ746*10000+ROW()</f>
        <v/>
      </c>
    </row>
    <row r="747">
      <c r="A747">
        <f>equipo10!A77</f>
        <v/>
      </c>
      <c r="B747">
        <f>equipo10!$A$6</f>
        <v/>
      </c>
      <c r="C747">
        <f>equipo10!CP77</f>
        <v/>
      </c>
      <c r="D747">
        <f>equipo10!CQ77</f>
        <v/>
      </c>
      <c r="E747">
        <f>equipo10!CR77</f>
        <v/>
      </c>
      <c r="F747" s="3">
        <f>equipo10!CT77</f>
        <v/>
      </c>
      <c r="G747">
        <f>equipo10!CU77</f>
        <v/>
      </c>
      <c r="H747">
        <f>equipo10!CV77</f>
        <v/>
      </c>
      <c r="I747">
        <f>equipo10!CW77</f>
        <v/>
      </c>
      <c r="J747" s="2">
        <f>equipo10!CX77</f>
        <v/>
      </c>
      <c r="AR747">
        <f>A747</f>
        <v/>
      </c>
      <c r="AS747">
        <f>J747</f>
        <v/>
      </c>
      <c r="AT747">
        <f>IF(AS747&gt;0,AS747,999999)</f>
        <v/>
      </c>
      <c r="AU747">
        <f>AT747*10000+ROW()</f>
        <v/>
      </c>
      <c r="AV747">
        <f>A747</f>
        <v/>
      </c>
      <c r="AW747">
        <f>D747</f>
        <v/>
      </c>
      <c r="AX747">
        <f>AW747</f>
        <v/>
      </c>
      <c r="AY747">
        <f>AX747*10000-ROW()</f>
        <v/>
      </c>
      <c r="AZ747">
        <f>A747</f>
        <v/>
      </c>
      <c r="BA747">
        <f>H747</f>
        <v/>
      </c>
      <c r="BB747">
        <f>BA747</f>
        <v/>
      </c>
      <c r="BC747">
        <f>BB747*10000-ROW()</f>
        <v/>
      </c>
      <c r="BD747">
        <f>A747</f>
        <v/>
      </c>
      <c r="BE747">
        <f>F747</f>
        <v/>
      </c>
      <c r="BF747">
        <f>BE747</f>
        <v/>
      </c>
      <c r="BG747">
        <f>BF747*10000-ROW()</f>
        <v/>
      </c>
      <c r="BH747">
        <f>A747</f>
        <v/>
      </c>
      <c r="BI747">
        <f>I747</f>
        <v/>
      </c>
      <c r="BJ747">
        <f>IF(BI747&gt;0,BI747,999999)</f>
        <v/>
      </c>
      <c r="BK747">
        <f>BJ747*10000+ROW()</f>
        <v/>
      </c>
    </row>
    <row r="748">
      <c r="A748">
        <f>equipo10!A78</f>
        <v/>
      </c>
      <c r="B748">
        <f>equipo10!$A$6</f>
        <v/>
      </c>
      <c r="C748">
        <f>equipo10!CP78</f>
        <v/>
      </c>
      <c r="D748">
        <f>equipo10!CQ78</f>
        <v/>
      </c>
      <c r="E748">
        <f>equipo10!CR78</f>
        <v/>
      </c>
      <c r="F748" s="3">
        <f>equipo10!CT78</f>
        <v/>
      </c>
      <c r="G748">
        <f>equipo10!CU78</f>
        <v/>
      </c>
      <c r="H748">
        <f>equipo10!CV78</f>
        <v/>
      </c>
      <c r="I748">
        <f>equipo10!CW78</f>
        <v/>
      </c>
      <c r="J748" s="2">
        <f>equipo10!CX78</f>
        <v/>
      </c>
      <c r="AR748">
        <f>A748</f>
        <v/>
      </c>
      <c r="AS748">
        <f>J748</f>
        <v/>
      </c>
      <c r="AT748">
        <f>IF(AS748&gt;0,AS748,999999)</f>
        <v/>
      </c>
      <c r="AU748">
        <f>AT748*10000+ROW()</f>
        <v/>
      </c>
      <c r="AV748">
        <f>A748</f>
        <v/>
      </c>
      <c r="AW748">
        <f>D748</f>
        <v/>
      </c>
      <c r="AX748">
        <f>AW748</f>
        <v/>
      </c>
      <c r="AY748">
        <f>AX748*10000-ROW()</f>
        <v/>
      </c>
      <c r="AZ748">
        <f>A748</f>
        <v/>
      </c>
      <c r="BA748">
        <f>H748</f>
        <v/>
      </c>
      <c r="BB748">
        <f>BA748</f>
        <v/>
      </c>
      <c r="BC748">
        <f>BB748*10000-ROW()</f>
        <v/>
      </c>
      <c r="BD748">
        <f>A748</f>
        <v/>
      </c>
      <c r="BE748">
        <f>F748</f>
        <v/>
      </c>
      <c r="BF748">
        <f>BE748</f>
        <v/>
      </c>
      <c r="BG748">
        <f>BF748*10000-ROW()</f>
        <v/>
      </c>
      <c r="BH748">
        <f>A748</f>
        <v/>
      </c>
      <c r="BI748">
        <f>I748</f>
        <v/>
      </c>
      <c r="BJ748">
        <f>IF(BI748&gt;0,BI748,999999)</f>
        <v/>
      </c>
      <c r="BK748">
        <f>BJ748*10000+ROW()</f>
        <v/>
      </c>
    </row>
    <row r="749">
      <c r="A749">
        <f>equipo10!A79</f>
        <v/>
      </c>
      <c r="B749">
        <f>equipo10!$A$6</f>
        <v/>
      </c>
      <c r="C749">
        <f>equipo10!CP79</f>
        <v/>
      </c>
      <c r="D749">
        <f>equipo10!CQ79</f>
        <v/>
      </c>
      <c r="E749">
        <f>equipo10!CR79</f>
        <v/>
      </c>
      <c r="F749" s="3">
        <f>equipo10!CT79</f>
        <v/>
      </c>
      <c r="G749">
        <f>equipo10!CU79</f>
        <v/>
      </c>
      <c r="H749">
        <f>equipo10!CV79</f>
        <v/>
      </c>
      <c r="I749">
        <f>equipo10!CW79</f>
        <v/>
      </c>
      <c r="J749" s="2">
        <f>equipo10!CX79</f>
        <v/>
      </c>
      <c r="AR749">
        <f>A749</f>
        <v/>
      </c>
      <c r="AS749">
        <f>J749</f>
        <v/>
      </c>
      <c r="AT749">
        <f>IF(AS749&gt;0,AS749,999999)</f>
        <v/>
      </c>
      <c r="AU749">
        <f>AT749*10000+ROW()</f>
        <v/>
      </c>
      <c r="AV749">
        <f>A749</f>
        <v/>
      </c>
      <c r="AW749">
        <f>D749</f>
        <v/>
      </c>
      <c r="AX749">
        <f>AW749</f>
        <v/>
      </c>
      <c r="AY749">
        <f>AX749*10000-ROW()</f>
        <v/>
      </c>
      <c r="AZ749">
        <f>A749</f>
        <v/>
      </c>
      <c r="BA749">
        <f>H749</f>
        <v/>
      </c>
      <c r="BB749">
        <f>BA749</f>
        <v/>
      </c>
      <c r="BC749">
        <f>BB749*10000-ROW()</f>
        <v/>
      </c>
      <c r="BD749">
        <f>A749</f>
        <v/>
      </c>
      <c r="BE749">
        <f>F749</f>
        <v/>
      </c>
      <c r="BF749">
        <f>BE749</f>
        <v/>
      </c>
      <c r="BG749">
        <f>BF749*10000-ROW()</f>
        <v/>
      </c>
      <c r="BH749">
        <f>A749</f>
        <v/>
      </c>
      <c r="BI749">
        <f>I749</f>
        <v/>
      </c>
      <c r="BJ749">
        <f>IF(BI749&gt;0,BI749,999999)</f>
        <v/>
      </c>
      <c r="BK749">
        <f>BJ749*10000+ROW()</f>
        <v/>
      </c>
    </row>
    <row r="750">
      <c r="A750">
        <f>equipo10!A80</f>
        <v/>
      </c>
      <c r="B750">
        <f>equipo10!$A$6</f>
        <v/>
      </c>
      <c r="C750">
        <f>equipo10!CP80</f>
        <v/>
      </c>
      <c r="D750">
        <f>equipo10!CQ80</f>
        <v/>
      </c>
      <c r="E750">
        <f>equipo10!CR80</f>
        <v/>
      </c>
      <c r="F750" s="3">
        <f>equipo10!CT80</f>
        <v/>
      </c>
      <c r="G750">
        <f>equipo10!CU80</f>
        <v/>
      </c>
      <c r="H750">
        <f>equipo10!CV80</f>
        <v/>
      </c>
      <c r="I750">
        <f>equipo10!CW80</f>
        <v/>
      </c>
      <c r="J750" s="2">
        <f>equipo10!CX80</f>
        <v/>
      </c>
      <c r="AR750">
        <f>A750</f>
        <v/>
      </c>
      <c r="AS750">
        <f>J750</f>
        <v/>
      </c>
      <c r="AT750">
        <f>IF(AS750&gt;0,AS750,999999)</f>
        <v/>
      </c>
      <c r="AU750">
        <f>AT750*10000+ROW()</f>
        <v/>
      </c>
      <c r="AV750">
        <f>A750</f>
        <v/>
      </c>
      <c r="AW750">
        <f>D750</f>
        <v/>
      </c>
      <c r="AX750">
        <f>AW750</f>
        <v/>
      </c>
      <c r="AY750">
        <f>AX750*10000-ROW()</f>
        <v/>
      </c>
      <c r="AZ750">
        <f>A750</f>
        <v/>
      </c>
      <c r="BA750">
        <f>H750</f>
        <v/>
      </c>
      <c r="BB750">
        <f>BA750</f>
        <v/>
      </c>
      <c r="BC750">
        <f>BB750*10000-ROW()</f>
        <v/>
      </c>
      <c r="BD750">
        <f>A750</f>
        <v/>
      </c>
      <c r="BE750">
        <f>F750</f>
        <v/>
      </c>
      <c r="BF750">
        <f>BE750</f>
        <v/>
      </c>
      <c r="BG750">
        <f>BF750*10000-ROW()</f>
        <v/>
      </c>
      <c r="BH750">
        <f>A750</f>
        <v/>
      </c>
      <c r="BI750">
        <f>I750</f>
        <v/>
      </c>
      <c r="BJ750">
        <f>IF(BI750&gt;0,BI750,999999)</f>
        <v/>
      </c>
      <c r="BK750">
        <f>BJ750*10000+ROW()</f>
        <v/>
      </c>
    </row>
    <row r="751">
      <c r="A751">
        <f>equipo10!A81</f>
        <v/>
      </c>
      <c r="B751">
        <f>equipo10!$A$6</f>
        <v/>
      </c>
      <c r="C751">
        <f>equipo10!CP81</f>
        <v/>
      </c>
      <c r="D751">
        <f>equipo10!CQ81</f>
        <v/>
      </c>
      <c r="E751">
        <f>equipo10!CR81</f>
        <v/>
      </c>
      <c r="F751" s="3">
        <f>equipo10!CT81</f>
        <v/>
      </c>
      <c r="G751">
        <f>equipo10!CU81</f>
        <v/>
      </c>
      <c r="H751">
        <f>equipo10!CV81</f>
        <v/>
      </c>
      <c r="I751">
        <f>equipo10!CW81</f>
        <v/>
      </c>
      <c r="J751" s="2">
        <f>equipo10!CX81</f>
        <v/>
      </c>
      <c r="AR751">
        <f>A751</f>
        <v/>
      </c>
      <c r="AS751">
        <f>J751</f>
        <v/>
      </c>
      <c r="AT751">
        <f>IF(AS751&gt;0,AS751,999999)</f>
        <v/>
      </c>
      <c r="AU751">
        <f>AT751*10000+ROW()</f>
        <v/>
      </c>
      <c r="AV751">
        <f>A751</f>
        <v/>
      </c>
      <c r="AW751">
        <f>D751</f>
        <v/>
      </c>
      <c r="AX751">
        <f>AW751</f>
        <v/>
      </c>
      <c r="AY751">
        <f>AX751*10000-ROW()</f>
        <v/>
      </c>
      <c r="AZ751">
        <f>A751</f>
        <v/>
      </c>
      <c r="BA751">
        <f>H751</f>
        <v/>
      </c>
      <c r="BB751">
        <f>BA751</f>
        <v/>
      </c>
      <c r="BC751">
        <f>BB751*10000-ROW()</f>
        <v/>
      </c>
      <c r="BD751">
        <f>A751</f>
        <v/>
      </c>
      <c r="BE751">
        <f>F751</f>
        <v/>
      </c>
      <c r="BF751">
        <f>BE751</f>
        <v/>
      </c>
      <c r="BG751">
        <f>BF751*10000-ROW()</f>
        <v/>
      </c>
      <c r="BH751">
        <f>A751</f>
        <v/>
      </c>
      <c r="BI751">
        <f>I751</f>
        <v/>
      </c>
      <c r="BJ751">
        <f>IF(BI751&gt;0,BI751,999999)</f>
        <v/>
      </c>
      <c r="BK751">
        <f>BJ751*10000+ROW()</f>
        <v/>
      </c>
    </row>
    <row r="752">
      <c r="A752">
        <f>equipo10!A82</f>
        <v/>
      </c>
      <c r="B752">
        <f>equipo10!$A$6</f>
        <v/>
      </c>
      <c r="C752">
        <f>equipo10!CP82</f>
        <v/>
      </c>
      <c r="D752">
        <f>equipo10!CQ82</f>
        <v/>
      </c>
      <c r="E752">
        <f>equipo10!CR82</f>
        <v/>
      </c>
      <c r="F752" s="3">
        <f>equipo10!CT82</f>
        <v/>
      </c>
      <c r="G752">
        <f>equipo10!CU82</f>
        <v/>
      </c>
      <c r="H752">
        <f>equipo10!CV82</f>
        <v/>
      </c>
      <c r="I752">
        <f>equipo10!CW82</f>
        <v/>
      </c>
      <c r="J752" s="2">
        <f>equipo10!CX82</f>
        <v/>
      </c>
      <c r="AR752">
        <f>A752</f>
        <v/>
      </c>
      <c r="AS752">
        <f>J752</f>
        <v/>
      </c>
      <c r="AT752">
        <f>IF(AS752&gt;0,AS752,999999)</f>
        <v/>
      </c>
      <c r="AU752">
        <f>AT752*10000+ROW()</f>
        <v/>
      </c>
      <c r="AV752">
        <f>A752</f>
        <v/>
      </c>
      <c r="AW752">
        <f>D752</f>
        <v/>
      </c>
      <c r="AX752">
        <f>AW752</f>
        <v/>
      </c>
      <c r="AY752">
        <f>AX752*10000-ROW()</f>
        <v/>
      </c>
      <c r="AZ752">
        <f>A752</f>
        <v/>
      </c>
      <c r="BA752">
        <f>H752</f>
        <v/>
      </c>
      <c r="BB752">
        <f>BA752</f>
        <v/>
      </c>
      <c r="BC752">
        <f>BB752*10000-ROW()</f>
        <v/>
      </c>
      <c r="BD752">
        <f>A752</f>
        <v/>
      </c>
      <c r="BE752">
        <f>F752</f>
        <v/>
      </c>
      <c r="BF752">
        <f>BE752</f>
        <v/>
      </c>
      <c r="BG752">
        <f>BF752*10000-ROW()</f>
        <v/>
      </c>
      <c r="BH752">
        <f>A752</f>
        <v/>
      </c>
      <c r="BI752">
        <f>I752</f>
        <v/>
      </c>
      <c r="BJ752">
        <f>IF(BI752&gt;0,BI752,999999)</f>
        <v/>
      </c>
      <c r="BK752">
        <f>BJ752*10000+ROW()</f>
        <v/>
      </c>
    </row>
    <row r="753">
      <c r="A753">
        <f>equipo10!A83</f>
        <v/>
      </c>
      <c r="B753">
        <f>equipo10!$A$6</f>
        <v/>
      </c>
      <c r="C753">
        <f>equipo10!CP83</f>
        <v/>
      </c>
      <c r="D753">
        <f>equipo10!CQ83</f>
        <v/>
      </c>
      <c r="E753">
        <f>equipo10!CR83</f>
        <v/>
      </c>
      <c r="F753" s="3">
        <f>equipo10!CT83</f>
        <v/>
      </c>
      <c r="G753">
        <f>equipo10!CU83</f>
        <v/>
      </c>
      <c r="H753">
        <f>equipo10!CV83</f>
        <v/>
      </c>
      <c r="I753">
        <f>equipo10!CW83</f>
        <v/>
      </c>
      <c r="J753" s="2">
        <f>equipo10!CX83</f>
        <v/>
      </c>
      <c r="AR753">
        <f>A753</f>
        <v/>
      </c>
      <c r="AS753">
        <f>J753</f>
        <v/>
      </c>
      <c r="AT753">
        <f>IF(AS753&gt;0,AS753,999999)</f>
        <v/>
      </c>
      <c r="AU753">
        <f>AT753*10000+ROW()</f>
        <v/>
      </c>
      <c r="AV753">
        <f>A753</f>
        <v/>
      </c>
      <c r="AW753">
        <f>D753</f>
        <v/>
      </c>
      <c r="AX753">
        <f>AW753</f>
        <v/>
      </c>
      <c r="AY753">
        <f>AX753*10000-ROW()</f>
        <v/>
      </c>
      <c r="AZ753">
        <f>A753</f>
        <v/>
      </c>
      <c r="BA753">
        <f>H753</f>
        <v/>
      </c>
      <c r="BB753">
        <f>BA753</f>
        <v/>
      </c>
      <c r="BC753">
        <f>BB753*10000-ROW()</f>
        <v/>
      </c>
      <c r="BD753">
        <f>A753</f>
        <v/>
      </c>
      <c r="BE753">
        <f>F753</f>
        <v/>
      </c>
      <c r="BF753">
        <f>BE753</f>
        <v/>
      </c>
      <c r="BG753">
        <f>BF753*10000-ROW()</f>
        <v/>
      </c>
      <c r="BH753">
        <f>A753</f>
        <v/>
      </c>
      <c r="BI753">
        <f>I753</f>
        <v/>
      </c>
      <c r="BJ753">
        <f>IF(BI753&gt;0,BI753,999999)</f>
        <v/>
      </c>
      <c r="BK753">
        <f>BJ753*10000+ROW()</f>
        <v/>
      </c>
    </row>
    <row r="754">
      <c r="A754">
        <f>equipo10!A84</f>
        <v/>
      </c>
      <c r="B754">
        <f>equipo10!$A$6</f>
        <v/>
      </c>
      <c r="C754">
        <f>equipo10!CP84</f>
        <v/>
      </c>
      <c r="D754">
        <f>equipo10!CQ84</f>
        <v/>
      </c>
      <c r="E754">
        <f>equipo10!CR84</f>
        <v/>
      </c>
      <c r="F754" s="3">
        <f>equipo10!CT84</f>
        <v/>
      </c>
      <c r="G754">
        <f>equipo10!CU84</f>
        <v/>
      </c>
      <c r="H754">
        <f>equipo10!CV84</f>
        <v/>
      </c>
      <c r="I754">
        <f>equipo10!CW84</f>
        <v/>
      </c>
      <c r="J754" s="2">
        <f>equipo10!CX84</f>
        <v/>
      </c>
      <c r="AR754">
        <f>A754</f>
        <v/>
      </c>
      <c r="AS754">
        <f>J754</f>
        <v/>
      </c>
      <c r="AT754">
        <f>IF(AS754&gt;0,AS754,999999)</f>
        <v/>
      </c>
      <c r="AU754">
        <f>AT754*10000+ROW()</f>
        <v/>
      </c>
      <c r="AV754">
        <f>A754</f>
        <v/>
      </c>
      <c r="AW754">
        <f>D754</f>
        <v/>
      </c>
      <c r="AX754">
        <f>AW754</f>
        <v/>
      </c>
      <c r="AY754">
        <f>AX754*10000-ROW()</f>
        <v/>
      </c>
      <c r="AZ754">
        <f>A754</f>
        <v/>
      </c>
      <c r="BA754">
        <f>H754</f>
        <v/>
      </c>
      <c r="BB754">
        <f>BA754</f>
        <v/>
      </c>
      <c r="BC754">
        <f>BB754*10000-ROW()</f>
        <v/>
      </c>
      <c r="BD754">
        <f>A754</f>
        <v/>
      </c>
      <c r="BE754">
        <f>F754</f>
        <v/>
      </c>
      <c r="BF754">
        <f>BE754</f>
        <v/>
      </c>
      <c r="BG754">
        <f>BF754*10000-ROW()</f>
        <v/>
      </c>
      <c r="BH754">
        <f>A754</f>
        <v/>
      </c>
      <c r="BI754">
        <f>I754</f>
        <v/>
      </c>
      <c r="BJ754">
        <f>IF(BI754&gt;0,BI754,999999)</f>
        <v/>
      </c>
      <c r="BK754">
        <f>BJ754*10000+ROW()</f>
        <v/>
      </c>
    </row>
    <row r="755">
      <c r="A755">
        <f>equipo10!A85</f>
        <v/>
      </c>
      <c r="B755">
        <f>equipo10!$A$6</f>
        <v/>
      </c>
      <c r="C755">
        <f>equipo10!CP85</f>
        <v/>
      </c>
      <c r="D755">
        <f>equipo10!CQ85</f>
        <v/>
      </c>
      <c r="E755">
        <f>equipo10!CR85</f>
        <v/>
      </c>
      <c r="F755" s="3">
        <f>equipo10!CT85</f>
        <v/>
      </c>
      <c r="G755">
        <f>equipo10!CU85</f>
        <v/>
      </c>
      <c r="H755">
        <f>equipo10!CV85</f>
        <v/>
      </c>
      <c r="I755">
        <f>equipo10!CW85</f>
        <v/>
      </c>
      <c r="J755" s="2">
        <f>equipo10!CX85</f>
        <v/>
      </c>
      <c r="AR755">
        <f>A755</f>
        <v/>
      </c>
      <c r="AS755">
        <f>J755</f>
        <v/>
      </c>
      <c r="AT755">
        <f>IF(AS755&gt;0,AS755,999999)</f>
        <v/>
      </c>
      <c r="AU755">
        <f>AT755*10000+ROW()</f>
        <v/>
      </c>
      <c r="AV755">
        <f>A755</f>
        <v/>
      </c>
      <c r="AW755">
        <f>D755</f>
        <v/>
      </c>
      <c r="AX755">
        <f>AW755</f>
        <v/>
      </c>
      <c r="AY755">
        <f>AX755*10000-ROW()</f>
        <v/>
      </c>
      <c r="AZ755">
        <f>A755</f>
        <v/>
      </c>
      <c r="BA755">
        <f>H755</f>
        <v/>
      </c>
      <c r="BB755">
        <f>BA755</f>
        <v/>
      </c>
      <c r="BC755">
        <f>BB755*10000-ROW()</f>
        <v/>
      </c>
      <c r="BD755">
        <f>A755</f>
        <v/>
      </c>
      <c r="BE755">
        <f>F755</f>
        <v/>
      </c>
      <c r="BF755">
        <f>BE755</f>
        <v/>
      </c>
      <c r="BG755">
        <f>BF755*10000-ROW()</f>
        <v/>
      </c>
      <c r="BH755">
        <f>A755</f>
        <v/>
      </c>
      <c r="BI755">
        <f>I755</f>
        <v/>
      </c>
      <c r="BJ755">
        <f>IF(BI755&gt;0,BI755,999999)</f>
        <v/>
      </c>
      <c r="BK755">
        <f>BJ755*10000+ROW()</f>
        <v/>
      </c>
    </row>
    <row r="756">
      <c r="A756">
        <f>equipo10!A86</f>
        <v/>
      </c>
      <c r="B756">
        <f>equipo10!$A$6</f>
        <v/>
      </c>
      <c r="C756">
        <f>equipo10!CP86</f>
        <v/>
      </c>
      <c r="D756">
        <f>equipo10!CQ86</f>
        <v/>
      </c>
      <c r="E756">
        <f>equipo10!CR86</f>
        <v/>
      </c>
      <c r="F756" s="3">
        <f>equipo10!CT86</f>
        <v/>
      </c>
      <c r="G756">
        <f>equipo10!CU86</f>
        <v/>
      </c>
      <c r="H756">
        <f>equipo10!CV86</f>
        <v/>
      </c>
      <c r="I756">
        <f>equipo10!CW86</f>
        <v/>
      </c>
      <c r="J756" s="2">
        <f>equipo10!CX86</f>
        <v/>
      </c>
      <c r="AR756">
        <f>A756</f>
        <v/>
      </c>
      <c r="AS756">
        <f>J756</f>
        <v/>
      </c>
      <c r="AT756">
        <f>IF(AS756&gt;0,AS756,999999)</f>
        <v/>
      </c>
      <c r="AU756">
        <f>AT756*10000+ROW()</f>
        <v/>
      </c>
      <c r="AV756">
        <f>A756</f>
        <v/>
      </c>
      <c r="AW756">
        <f>D756</f>
        <v/>
      </c>
      <c r="AX756">
        <f>AW756</f>
        <v/>
      </c>
      <c r="AY756">
        <f>AX756*10000-ROW()</f>
        <v/>
      </c>
      <c r="AZ756">
        <f>A756</f>
        <v/>
      </c>
      <c r="BA756">
        <f>H756</f>
        <v/>
      </c>
      <c r="BB756">
        <f>BA756</f>
        <v/>
      </c>
      <c r="BC756">
        <f>BB756*10000-ROW()</f>
        <v/>
      </c>
      <c r="BD756">
        <f>A756</f>
        <v/>
      </c>
      <c r="BE756">
        <f>F756</f>
        <v/>
      </c>
      <c r="BF756">
        <f>BE756</f>
        <v/>
      </c>
      <c r="BG756">
        <f>BF756*10000-ROW()</f>
        <v/>
      </c>
      <c r="BH756">
        <f>A756</f>
        <v/>
      </c>
      <c r="BI756">
        <f>I756</f>
        <v/>
      </c>
      <c r="BJ756">
        <f>IF(BI756&gt;0,BI756,999999)</f>
        <v/>
      </c>
      <c r="BK756">
        <f>BJ756*10000+ROW()</f>
        <v/>
      </c>
    </row>
    <row r="757">
      <c r="A757">
        <f>equipo10!A87</f>
        <v/>
      </c>
      <c r="B757">
        <f>equipo10!$A$6</f>
        <v/>
      </c>
      <c r="C757">
        <f>equipo10!CP87</f>
        <v/>
      </c>
      <c r="D757">
        <f>equipo10!CQ87</f>
        <v/>
      </c>
      <c r="E757">
        <f>equipo10!CR87</f>
        <v/>
      </c>
      <c r="F757" s="3">
        <f>equipo10!CT87</f>
        <v/>
      </c>
      <c r="G757">
        <f>equipo10!CU87</f>
        <v/>
      </c>
      <c r="H757">
        <f>equipo10!CV87</f>
        <v/>
      </c>
      <c r="I757">
        <f>equipo10!CW87</f>
        <v/>
      </c>
      <c r="J757" s="2">
        <f>equipo10!CX87</f>
        <v/>
      </c>
      <c r="AR757">
        <f>A757</f>
        <v/>
      </c>
      <c r="AS757">
        <f>J757</f>
        <v/>
      </c>
      <c r="AT757">
        <f>IF(AS757&gt;0,AS757,999999)</f>
        <v/>
      </c>
      <c r="AU757">
        <f>AT757*10000+ROW()</f>
        <v/>
      </c>
      <c r="AV757">
        <f>A757</f>
        <v/>
      </c>
      <c r="AW757">
        <f>D757</f>
        <v/>
      </c>
      <c r="AX757">
        <f>AW757</f>
        <v/>
      </c>
      <c r="AY757">
        <f>AX757*10000-ROW()</f>
        <v/>
      </c>
      <c r="AZ757">
        <f>A757</f>
        <v/>
      </c>
      <c r="BA757">
        <f>H757</f>
        <v/>
      </c>
      <c r="BB757">
        <f>BA757</f>
        <v/>
      </c>
      <c r="BC757">
        <f>BB757*10000-ROW()</f>
        <v/>
      </c>
      <c r="BD757">
        <f>A757</f>
        <v/>
      </c>
      <c r="BE757">
        <f>F757</f>
        <v/>
      </c>
      <c r="BF757">
        <f>BE757</f>
        <v/>
      </c>
      <c r="BG757">
        <f>BF757*10000-ROW()</f>
        <v/>
      </c>
      <c r="BH757">
        <f>A757</f>
        <v/>
      </c>
      <c r="BI757">
        <f>I757</f>
        <v/>
      </c>
      <c r="BJ757">
        <f>IF(BI757&gt;0,BI757,999999)</f>
        <v/>
      </c>
      <c r="BK757">
        <f>BJ757*10000+ROW()</f>
        <v/>
      </c>
    </row>
    <row r="758">
      <c r="A758">
        <f>equipo10!A88</f>
        <v/>
      </c>
      <c r="B758">
        <f>equipo10!$A$6</f>
        <v/>
      </c>
      <c r="C758">
        <f>equipo10!CP88</f>
        <v/>
      </c>
      <c r="D758">
        <f>equipo10!CQ88</f>
        <v/>
      </c>
      <c r="E758">
        <f>equipo10!CR88</f>
        <v/>
      </c>
      <c r="F758" s="3">
        <f>equipo10!CT88</f>
        <v/>
      </c>
      <c r="G758">
        <f>equipo10!CU88</f>
        <v/>
      </c>
      <c r="H758">
        <f>equipo10!CV88</f>
        <v/>
      </c>
      <c r="I758">
        <f>equipo10!CW88</f>
        <v/>
      </c>
      <c r="J758" s="2">
        <f>equipo10!CX88</f>
        <v/>
      </c>
      <c r="AR758">
        <f>A758</f>
        <v/>
      </c>
      <c r="AS758">
        <f>J758</f>
        <v/>
      </c>
      <c r="AT758">
        <f>IF(AS758&gt;0,AS758,999999)</f>
        <v/>
      </c>
      <c r="AU758">
        <f>AT758*10000+ROW()</f>
        <v/>
      </c>
      <c r="AV758">
        <f>A758</f>
        <v/>
      </c>
      <c r="AW758">
        <f>D758</f>
        <v/>
      </c>
      <c r="AX758">
        <f>AW758</f>
        <v/>
      </c>
      <c r="AY758">
        <f>AX758*10000-ROW()</f>
        <v/>
      </c>
      <c r="AZ758">
        <f>A758</f>
        <v/>
      </c>
      <c r="BA758">
        <f>H758</f>
        <v/>
      </c>
      <c r="BB758">
        <f>BA758</f>
        <v/>
      </c>
      <c r="BC758">
        <f>BB758*10000-ROW()</f>
        <v/>
      </c>
      <c r="BD758">
        <f>A758</f>
        <v/>
      </c>
      <c r="BE758">
        <f>F758</f>
        <v/>
      </c>
      <c r="BF758">
        <f>BE758</f>
        <v/>
      </c>
      <c r="BG758">
        <f>BF758*10000-ROW()</f>
        <v/>
      </c>
      <c r="BH758">
        <f>A758</f>
        <v/>
      </c>
      <c r="BI758">
        <f>I758</f>
        <v/>
      </c>
      <c r="BJ758">
        <f>IF(BI758&gt;0,BI758,999999)</f>
        <v/>
      </c>
      <c r="BK758">
        <f>BJ758*10000+ROW()</f>
        <v/>
      </c>
    </row>
    <row r="759">
      <c r="A759">
        <f>equipo10!A89</f>
        <v/>
      </c>
      <c r="B759">
        <f>equipo10!$A$6</f>
        <v/>
      </c>
      <c r="C759">
        <f>equipo10!CP89</f>
        <v/>
      </c>
      <c r="D759">
        <f>equipo10!CQ89</f>
        <v/>
      </c>
      <c r="E759">
        <f>equipo10!CR89</f>
        <v/>
      </c>
      <c r="F759" s="3">
        <f>equipo10!CT89</f>
        <v/>
      </c>
      <c r="G759">
        <f>equipo10!CU89</f>
        <v/>
      </c>
      <c r="H759">
        <f>equipo10!CV89</f>
        <v/>
      </c>
      <c r="I759">
        <f>equipo10!CW89</f>
        <v/>
      </c>
      <c r="J759" s="2">
        <f>equipo10!CX89</f>
        <v/>
      </c>
      <c r="AR759">
        <f>A759</f>
        <v/>
      </c>
      <c r="AS759">
        <f>J759</f>
        <v/>
      </c>
      <c r="AT759">
        <f>IF(AS759&gt;0,AS759,999999)</f>
        <v/>
      </c>
      <c r="AU759">
        <f>AT759*10000+ROW()</f>
        <v/>
      </c>
      <c r="AV759">
        <f>A759</f>
        <v/>
      </c>
      <c r="AW759">
        <f>D759</f>
        <v/>
      </c>
      <c r="AX759">
        <f>AW759</f>
        <v/>
      </c>
      <c r="AY759">
        <f>AX759*10000-ROW()</f>
        <v/>
      </c>
      <c r="AZ759">
        <f>A759</f>
        <v/>
      </c>
      <c r="BA759">
        <f>H759</f>
        <v/>
      </c>
      <c r="BB759">
        <f>BA759</f>
        <v/>
      </c>
      <c r="BC759">
        <f>BB759*10000-ROW()</f>
        <v/>
      </c>
      <c r="BD759">
        <f>A759</f>
        <v/>
      </c>
      <c r="BE759">
        <f>F759</f>
        <v/>
      </c>
      <c r="BF759">
        <f>BE759</f>
        <v/>
      </c>
      <c r="BG759">
        <f>BF759*10000-ROW()</f>
        <v/>
      </c>
      <c r="BH759">
        <f>A759</f>
        <v/>
      </c>
      <c r="BI759">
        <f>I759</f>
        <v/>
      </c>
      <c r="BJ759">
        <f>IF(BI759&gt;0,BI759,999999)</f>
        <v/>
      </c>
      <c r="BK759">
        <f>BJ759*10000+ROW()</f>
        <v/>
      </c>
    </row>
    <row r="760">
      <c r="A760">
        <f>equipo10!A90</f>
        <v/>
      </c>
      <c r="B760">
        <f>equipo10!$A$6</f>
        <v/>
      </c>
      <c r="C760">
        <f>equipo10!CP90</f>
        <v/>
      </c>
      <c r="D760">
        <f>equipo10!CQ90</f>
        <v/>
      </c>
      <c r="E760">
        <f>equipo10!CR90</f>
        <v/>
      </c>
      <c r="F760" s="3">
        <f>equipo10!CT90</f>
        <v/>
      </c>
      <c r="G760">
        <f>equipo10!CU90</f>
        <v/>
      </c>
      <c r="H760">
        <f>equipo10!CV90</f>
        <v/>
      </c>
      <c r="I760">
        <f>equipo10!CW90</f>
        <v/>
      </c>
      <c r="J760" s="2">
        <f>equipo10!CX90</f>
        <v/>
      </c>
      <c r="AR760">
        <f>A760</f>
        <v/>
      </c>
      <c r="AS760">
        <f>J760</f>
        <v/>
      </c>
      <c r="AT760">
        <f>IF(AS760&gt;0,AS760,999999)</f>
        <v/>
      </c>
      <c r="AU760">
        <f>AT760*10000+ROW()</f>
        <v/>
      </c>
      <c r="AV760">
        <f>A760</f>
        <v/>
      </c>
      <c r="AW760">
        <f>D760</f>
        <v/>
      </c>
      <c r="AX760">
        <f>AW760</f>
        <v/>
      </c>
      <c r="AY760">
        <f>AX760*10000-ROW()</f>
        <v/>
      </c>
      <c r="AZ760">
        <f>A760</f>
        <v/>
      </c>
      <c r="BA760">
        <f>H760</f>
        <v/>
      </c>
      <c r="BB760">
        <f>BA760</f>
        <v/>
      </c>
      <c r="BC760">
        <f>BB760*10000-ROW()</f>
        <v/>
      </c>
      <c r="BD760">
        <f>A760</f>
        <v/>
      </c>
      <c r="BE760">
        <f>F760</f>
        <v/>
      </c>
      <c r="BF760">
        <f>BE760</f>
        <v/>
      </c>
      <c r="BG760">
        <f>BF760*10000-ROW()</f>
        <v/>
      </c>
      <c r="BH760">
        <f>A760</f>
        <v/>
      </c>
      <c r="BI760">
        <f>I760</f>
        <v/>
      </c>
      <c r="BJ760">
        <f>IF(BI760&gt;0,BI760,999999)</f>
        <v/>
      </c>
      <c r="BK760">
        <f>BJ760*10000+ROW()</f>
        <v/>
      </c>
    </row>
    <row r="761">
      <c r="A761">
        <f>equipo11!A66</f>
        <v/>
      </c>
      <c r="B761">
        <f>equipo11!$A$6</f>
        <v/>
      </c>
      <c r="C761">
        <f>equipo11!CP66</f>
        <v/>
      </c>
      <c r="D761">
        <f>equipo11!CQ66</f>
        <v/>
      </c>
      <c r="E761">
        <f>equipo11!CR66</f>
        <v/>
      </c>
      <c r="F761" s="3">
        <f>equipo11!CT66</f>
        <v/>
      </c>
      <c r="G761">
        <f>equipo11!CU66</f>
        <v/>
      </c>
      <c r="H761">
        <f>equipo11!CV66</f>
        <v/>
      </c>
      <c r="I761">
        <f>equipo11!CW66</f>
        <v/>
      </c>
      <c r="J761" s="2">
        <f>equipo11!CX66</f>
        <v/>
      </c>
      <c r="AR761">
        <f>A761</f>
        <v/>
      </c>
      <c r="AS761">
        <f>J761</f>
        <v/>
      </c>
      <c r="AT761">
        <f>IF(AS761&gt;0,AS761,999999)</f>
        <v/>
      </c>
      <c r="AU761">
        <f>AT761*10000+ROW()</f>
        <v/>
      </c>
      <c r="AV761">
        <f>A761</f>
        <v/>
      </c>
      <c r="AW761">
        <f>D761</f>
        <v/>
      </c>
      <c r="AX761">
        <f>AW761</f>
        <v/>
      </c>
      <c r="AY761">
        <f>AX761*10000-ROW()</f>
        <v/>
      </c>
      <c r="AZ761">
        <f>A761</f>
        <v/>
      </c>
      <c r="BA761">
        <f>H761</f>
        <v/>
      </c>
      <c r="BB761">
        <f>BA761</f>
        <v/>
      </c>
      <c r="BC761">
        <f>BB761*10000-ROW()</f>
        <v/>
      </c>
      <c r="BD761">
        <f>A761</f>
        <v/>
      </c>
      <c r="BE761">
        <f>F761</f>
        <v/>
      </c>
      <c r="BF761">
        <f>BE761</f>
        <v/>
      </c>
      <c r="BG761">
        <f>BF761*10000-ROW()</f>
        <v/>
      </c>
      <c r="BH761">
        <f>A761</f>
        <v/>
      </c>
      <c r="BI761">
        <f>I761</f>
        <v/>
      </c>
      <c r="BJ761">
        <f>IF(BI761&gt;0,BI761,999999)</f>
        <v/>
      </c>
      <c r="BK761">
        <f>BJ761*10000+ROW()</f>
        <v/>
      </c>
    </row>
    <row r="762">
      <c r="A762">
        <f>equipo11!A67</f>
        <v/>
      </c>
      <c r="B762">
        <f>equipo11!$A$6</f>
        <v/>
      </c>
      <c r="C762">
        <f>equipo11!CP67</f>
        <v/>
      </c>
      <c r="D762">
        <f>equipo11!CQ67</f>
        <v/>
      </c>
      <c r="E762">
        <f>equipo11!CR67</f>
        <v/>
      </c>
      <c r="F762" s="3">
        <f>equipo11!CT67</f>
        <v/>
      </c>
      <c r="G762">
        <f>equipo11!CU67</f>
        <v/>
      </c>
      <c r="H762">
        <f>equipo11!CV67</f>
        <v/>
      </c>
      <c r="I762">
        <f>equipo11!CW67</f>
        <v/>
      </c>
      <c r="J762" s="2">
        <f>equipo11!CX67</f>
        <v/>
      </c>
      <c r="AR762">
        <f>A762</f>
        <v/>
      </c>
      <c r="AS762">
        <f>J762</f>
        <v/>
      </c>
      <c r="AT762">
        <f>IF(AS762&gt;0,AS762,999999)</f>
        <v/>
      </c>
      <c r="AU762">
        <f>AT762*10000+ROW()</f>
        <v/>
      </c>
      <c r="AV762">
        <f>A762</f>
        <v/>
      </c>
      <c r="AW762">
        <f>D762</f>
        <v/>
      </c>
      <c r="AX762">
        <f>AW762</f>
        <v/>
      </c>
      <c r="AY762">
        <f>AX762*10000-ROW()</f>
        <v/>
      </c>
      <c r="AZ762">
        <f>A762</f>
        <v/>
      </c>
      <c r="BA762">
        <f>H762</f>
        <v/>
      </c>
      <c r="BB762">
        <f>BA762</f>
        <v/>
      </c>
      <c r="BC762">
        <f>BB762*10000-ROW()</f>
        <v/>
      </c>
      <c r="BD762">
        <f>A762</f>
        <v/>
      </c>
      <c r="BE762">
        <f>F762</f>
        <v/>
      </c>
      <c r="BF762">
        <f>BE762</f>
        <v/>
      </c>
      <c r="BG762">
        <f>BF762*10000-ROW()</f>
        <v/>
      </c>
      <c r="BH762">
        <f>A762</f>
        <v/>
      </c>
      <c r="BI762">
        <f>I762</f>
        <v/>
      </c>
      <c r="BJ762">
        <f>IF(BI762&gt;0,BI762,999999)</f>
        <v/>
      </c>
      <c r="BK762">
        <f>BJ762*10000+ROW()</f>
        <v/>
      </c>
    </row>
    <row r="763">
      <c r="A763">
        <f>equipo11!A68</f>
        <v/>
      </c>
      <c r="B763">
        <f>equipo11!$A$6</f>
        <v/>
      </c>
      <c r="C763">
        <f>equipo11!CP68</f>
        <v/>
      </c>
      <c r="D763">
        <f>equipo11!CQ68</f>
        <v/>
      </c>
      <c r="E763">
        <f>equipo11!CR68</f>
        <v/>
      </c>
      <c r="F763" s="3">
        <f>equipo11!CT68</f>
        <v/>
      </c>
      <c r="G763">
        <f>equipo11!CU68</f>
        <v/>
      </c>
      <c r="H763">
        <f>equipo11!CV68</f>
        <v/>
      </c>
      <c r="I763">
        <f>equipo11!CW68</f>
        <v/>
      </c>
      <c r="J763" s="2">
        <f>equipo11!CX68</f>
        <v/>
      </c>
      <c r="AR763">
        <f>A763</f>
        <v/>
      </c>
      <c r="AS763">
        <f>J763</f>
        <v/>
      </c>
      <c r="AT763">
        <f>IF(AS763&gt;0,AS763,999999)</f>
        <v/>
      </c>
      <c r="AU763">
        <f>AT763*10000+ROW()</f>
        <v/>
      </c>
      <c r="AV763">
        <f>A763</f>
        <v/>
      </c>
      <c r="AW763">
        <f>D763</f>
        <v/>
      </c>
      <c r="AX763">
        <f>AW763</f>
        <v/>
      </c>
      <c r="AY763">
        <f>AX763*10000-ROW()</f>
        <v/>
      </c>
      <c r="AZ763">
        <f>A763</f>
        <v/>
      </c>
      <c r="BA763">
        <f>H763</f>
        <v/>
      </c>
      <c r="BB763">
        <f>BA763</f>
        <v/>
      </c>
      <c r="BC763">
        <f>BB763*10000-ROW()</f>
        <v/>
      </c>
      <c r="BD763">
        <f>A763</f>
        <v/>
      </c>
      <c r="BE763">
        <f>F763</f>
        <v/>
      </c>
      <c r="BF763">
        <f>BE763</f>
        <v/>
      </c>
      <c r="BG763">
        <f>BF763*10000-ROW()</f>
        <v/>
      </c>
      <c r="BH763">
        <f>A763</f>
        <v/>
      </c>
      <c r="BI763">
        <f>I763</f>
        <v/>
      </c>
      <c r="BJ763">
        <f>IF(BI763&gt;0,BI763,999999)</f>
        <v/>
      </c>
      <c r="BK763">
        <f>BJ763*10000+ROW()</f>
        <v/>
      </c>
    </row>
    <row r="764">
      <c r="A764">
        <f>equipo11!A69</f>
        <v/>
      </c>
      <c r="B764">
        <f>equipo11!$A$6</f>
        <v/>
      </c>
      <c r="C764">
        <f>equipo11!CP69</f>
        <v/>
      </c>
      <c r="D764">
        <f>equipo11!CQ69</f>
        <v/>
      </c>
      <c r="E764">
        <f>equipo11!CR69</f>
        <v/>
      </c>
      <c r="F764" s="3">
        <f>equipo11!CT69</f>
        <v/>
      </c>
      <c r="G764">
        <f>equipo11!CU69</f>
        <v/>
      </c>
      <c r="H764">
        <f>equipo11!CV69</f>
        <v/>
      </c>
      <c r="I764">
        <f>equipo11!CW69</f>
        <v/>
      </c>
      <c r="J764" s="2">
        <f>equipo11!CX69</f>
        <v/>
      </c>
      <c r="AR764">
        <f>A764</f>
        <v/>
      </c>
      <c r="AS764">
        <f>J764</f>
        <v/>
      </c>
      <c r="AT764">
        <f>IF(AS764&gt;0,AS764,999999)</f>
        <v/>
      </c>
      <c r="AU764">
        <f>AT764*10000+ROW()</f>
        <v/>
      </c>
      <c r="AV764">
        <f>A764</f>
        <v/>
      </c>
      <c r="AW764">
        <f>D764</f>
        <v/>
      </c>
      <c r="AX764">
        <f>AW764</f>
        <v/>
      </c>
      <c r="AY764">
        <f>AX764*10000-ROW()</f>
        <v/>
      </c>
      <c r="AZ764">
        <f>A764</f>
        <v/>
      </c>
      <c r="BA764">
        <f>H764</f>
        <v/>
      </c>
      <c r="BB764">
        <f>BA764</f>
        <v/>
      </c>
      <c r="BC764">
        <f>BB764*10000-ROW()</f>
        <v/>
      </c>
      <c r="BD764">
        <f>A764</f>
        <v/>
      </c>
      <c r="BE764">
        <f>F764</f>
        <v/>
      </c>
      <c r="BF764">
        <f>BE764</f>
        <v/>
      </c>
      <c r="BG764">
        <f>BF764*10000-ROW()</f>
        <v/>
      </c>
      <c r="BH764">
        <f>A764</f>
        <v/>
      </c>
      <c r="BI764">
        <f>I764</f>
        <v/>
      </c>
      <c r="BJ764">
        <f>IF(BI764&gt;0,BI764,999999)</f>
        <v/>
      </c>
      <c r="BK764">
        <f>BJ764*10000+ROW()</f>
        <v/>
      </c>
    </row>
    <row r="765">
      <c r="A765">
        <f>equipo11!A70</f>
        <v/>
      </c>
      <c r="B765">
        <f>equipo11!$A$6</f>
        <v/>
      </c>
      <c r="C765">
        <f>equipo11!CP70</f>
        <v/>
      </c>
      <c r="D765">
        <f>equipo11!CQ70</f>
        <v/>
      </c>
      <c r="E765">
        <f>equipo11!CR70</f>
        <v/>
      </c>
      <c r="F765" s="3">
        <f>equipo11!CT70</f>
        <v/>
      </c>
      <c r="G765">
        <f>equipo11!CU70</f>
        <v/>
      </c>
      <c r="H765">
        <f>equipo11!CV70</f>
        <v/>
      </c>
      <c r="I765">
        <f>equipo11!CW70</f>
        <v/>
      </c>
      <c r="J765" s="2">
        <f>equipo11!CX70</f>
        <v/>
      </c>
      <c r="AR765">
        <f>A765</f>
        <v/>
      </c>
      <c r="AS765">
        <f>J765</f>
        <v/>
      </c>
      <c r="AT765">
        <f>IF(AS765&gt;0,AS765,999999)</f>
        <v/>
      </c>
      <c r="AU765">
        <f>AT765*10000+ROW()</f>
        <v/>
      </c>
      <c r="AV765">
        <f>A765</f>
        <v/>
      </c>
      <c r="AW765">
        <f>D765</f>
        <v/>
      </c>
      <c r="AX765">
        <f>AW765</f>
        <v/>
      </c>
      <c r="AY765">
        <f>AX765*10000-ROW()</f>
        <v/>
      </c>
      <c r="AZ765">
        <f>A765</f>
        <v/>
      </c>
      <c r="BA765">
        <f>H765</f>
        <v/>
      </c>
      <c r="BB765">
        <f>BA765</f>
        <v/>
      </c>
      <c r="BC765">
        <f>BB765*10000-ROW()</f>
        <v/>
      </c>
      <c r="BD765">
        <f>A765</f>
        <v/>
      </c>
      <c r="BE765">
        <f>F765</f>
        <v/>
      </c>
      <c r="BF765">
        <f>BE765</f>
        <v/>
      </c>
      <c r="BG765">
        <f>BF765*10000-ROW()</f>
        <v/>
      </c>
      <c r="BH765">
        <f>A765</f>
        <v/>
      </c>
      <c r="BI765">
        <f>I765</f>
        <v/>
      </c>
      <c r="BJ765">
        <f>IF(BI765&gt;0,BI765,999999)</f>
        <v/>
      </c>
      <c r="BK765">
        <f>BJ765*10000+ROW()</f>
        <v/>
      </c>
    </row>
    <row r="766">
      <c r="A766">
        <f>equipo11!A71</f>
        <v/>
      </c>
      <c r="B766">
        <f>equipo11!$A$6</f>
        <v/>
      </c>
      <c r="C766">
        <f>equipo11!CP71</f>
        <v/>
      </c>
      <c r="D766">
        <f>equipo11!CQ71</f>
        <v/>
      </c>
      <c r="E766">
        <f>equipo11!CR71</f>
        <v/>
      </c>
      <c r="F766" s="3">
        <f>equipo11!CT71</f>
        <v/>
      </c>
      <c r="G766">
        <f>equipo11!CU71</f>
        <v/>
      </c>
      <c r="H766">
        <f>equipo11!CV71</f>
        <v/>
      </c>
      <c r="I766">
        <f>equipo11!CW71</f>
        <v/>
      </c>
      <c r="J766" s="2">
        <f>equipo11!CX71</f>
        <v/>
      </c>
      <c r="AR766">
        <f>A766</f>
        <v/>
      </c>
      <c r="AS766">
        <f>J766</f>
        <v/>
      </c>
      <c r="AT766">
        <f>IF(AS766&gt;0,AS766,999999)</f>
        <v/>
      </c>
      <c r="AU766">
        <f>AT766*10000+ROW()</f>
        <v/>
      </c>
      <c r="AV766">
        <f>A766</f>
        <v/>
      </c>
      <c r="AW766">
        <f>D766</f>
        <v/>
      </c>
      <c r="AX766">
        <f>AW766</f>
        <v/>
      </c>
      <c r="AY766">
        <f>AX766*10000-ROW()</f>
        <v/>
      </c>
      <c r="AZ766">
        <f>A766</f>
        <v/>
      </c>
      <c r="BA766">
        <f>H766</f>
        <v/>
      </c>
      <c r="BB766">
        <f>BA766</f>
        <v/>
      </c>
      <c r="BC766">
        <f>BB766*10000-ROW()</f>
        <v/>
      </c>
      <c r="BD766">
        <f>A766</f>
        <v/>
      </c>
      <c r="BE766">
        <f>F766</f>
        <v/>
      </c>
      <c r="BF766">
        <f>BE766</f>
        <v/>
      </c>
      <c r="BG766">
        <f>BF766*10000-ROW()</f>
        <v/>
      </c>
      <c r="BH766">
        <f>A766</f>
        <v/>
      </c>
      <c r="BI766">
        <f>I766</f>
        <v/>
      </c>
      <c r="BJ766">
        <f>IF(BI766&gt;0,BI766,999999)</f>
        <v/>
      </c>
      <c r="BK766">
        <f>BJ766*10000+ROW()</f>
        <v/>
      </c>
    </row>
    <row r="767">
      <c r="A767">
        <f>equipo11!A72</f>
        <v/>
      </c>
      <c r="B767">
        <f>equipo11!$A$6</f>
        <v/>
      </c>
      <c r="C767">
        <f>equipo11!CP72</f>
        <v/>
      </c>
      <c r="D767">
        <f>equipo11!CQ72</f>
        <v/>
      </c>
      <c r="E767">
        <f>equipo11!CR72</f>
        <v/>
      </c>
      <c r="F767" s="3">
        <f>equipo11!CT72</f>
        <v/>
      </c>
      <c r="G767">
        <f>equipo11!CU72</f>
        <v/>
      </c>
      <c r="H767">
        <f>equipo11!CV72</f>
        <v/>
      </c>
      <c r="I767">
        <f>equipo11!CW72</f>
        <v/>
      </c>
      <c r="J767" s="2">
        <f>equipo11!CX72</f>
        <v/>
      </c>
      <c r="AR767">
        <f>A767</f>
        <v/>
      </c>
      <c r="AS767">
        <f>J767</f>
        <v/>
      </c>
      <c r="AT767">
        <f>IF(AS767&gt;0,AS767,999999)</f>
        <v/>
      </c>
      <c r="AU767">
        <f>AT767*10000+ROW()</f>
        <v/>
      </c>
      <c r="AV767">
        <f>A767</f>
        <v/>
      </c>
      <c r="AW767">
        <f>D767</f>
        <v/>
      </c>
      <c r="AX767">
        <f>AW767</f>
        <v/>
      </c>
      <c r="AY767">
        <f>AX767*10000-ROW()</f>
        <v/>
      </c>
      <c r="AZ767">
        <f>A767</f>
        <v/>
      </c>
      <c r="BA767">
        <f>H767</f>
        <v/>
      </c>
      <c r="BB767">
        <f>BA767</f>
        <v/>
      </c>
      <c r="BC767">
        <f>BB767*10000-ROW()</f>
        <v/>
      </c>
      <c r="BD767">
        <f>A767</f>
        <v/>
      </c>
      <c r="BE767">
        <f>F767</f>
        <v/>
      </c>
      <c r="BF767">
        <f>BE767</f>
        <v/>
      </c>
      <c r="BG767">
        <f>BF767*10000-ROW()</f>
        <v/>
      </c>
      <c r="BH767">
        <f>A767</f>
        <v/>
      </c>
      <c r="BI767">
        <f>I767</f>
        <v/>
      </c>
      <c r="BJ767">
        <f>IF(BI767&gt;0,BI767,999999)</f>
        <v/>
      </c>
      <c r="BK767">
        <f>BJ767*10000+ROW()</f>
        <v/>
      </c>
    </row>
    <row r="768">
      <c r="A768">
        <f>equipo11!A73</f>
        <v/>
      </c>
      <c r="B768">
        <f>equipo11!$A$6</f>
        <v/>
      </c>
      <c r="C768">
        <f>equipo11!CP73</f>
        <v/>
      </c>
      <c r="D768">
        <f>equipo11!CQ73</f>
        <v/>
      </c>
      <c r="E768">
        <f>equipo11!CR73</f>
        <v/>
      </c>
      <c r="F768" s="3">
        <f>equipo11!CT73</f>
        <v/>
      </c>
      <c r="G768">
        <f>equipo11!CU73</f>
        <v/>
      </c>
      <c r="H768">
        <f>equipo11!CV73</f>
        <v/>
      </c>
      <c r="I768">
        <f>equipo11!CW73</f>
        <v/>
      </c>
      <c r="J768" s="2">
        <f>equipo11!CX73</f>
        <v/>
      </c>
      <c r="AR768">
        <f>A768</f>
        <v/>
      </c>
      <c r="AS768">
        <f>J768</f>
        <v/>
      </c>
      <c r="AT768">
        <f>IF(AS768&gt;0,AS768,999999)</f>
        <v/>
      </c>
      <c r="AU768">
        <f>AT768*10000+ROW()</f>
        <v/>
      </c>
      <c r="AV768">
        <f>A768</f>
        <v/>
      </c>
      <c r="AW768">
        <f>D768</f>
        <v/>
      </c>
      <c r="AX768">
        <f>AW768</f>
        <v/>
      </c>
      <c r="AY768">
        <f>AX768*10000-ROW()</f>
        <v/>
      </c>
      <c r="AZ768">
        <f>A768</f>
        <v/>
      </c>
      <c r="BA768">
        <f>H768</f>
        <v/>
      </c>
      <c r="BB768">
        <f>BA768</f>
        <v/>
      </c>
      <c r="BC768">
        <f>BB768*10000-ROW()</f>
        <v/>
      </c>
      <c r="BD768">
        <f>A768</f>
        <v/>
      </c>
      <c r="BE768">
        <f>F768</f>
        <v/>
      </c>
      <c r="BF768">
        <f>BE768</f>
        <v/>
      </c>
      <c r="BG768">
        <f>BF768*10000-ROW()</f>
        <v/>
      </c>
      <c r="BH768">
        <f>A768</f>
        <v/>
      </c>
      <c r="BI768">
        <f>I768</f>
        <v/>
      </c>
      <c r="BJ768">
        <f>IF(BI768&gt;0,BI768,999999)</f>
        <v/>
      </c>
      <c r="BK768">
        <f>BJ768*10000+ROW()</f>
        <v/>
      </c>
    </row>
    <row r="769">
      <c r="A769">
        <f>equipo11!A74</f>
        <v/>
      </c>
      <c r="B769">
        <f>equipo11!$A$6</f>
        <v/>
      </c>
      <c r="C769">
        <f>equipo11!CP74</f>
        <v/>
      </c>
      <c r="D769">
        <f>equipo11!CQ74</f>
        <v/>
      </c>
      <c r="E769">
        <f>equipo11!CR74</f>
        <v/>
      </c>
      <c r="F769" s="3">
        <f>equipo11!CT74</f>
        <v/>
      </c>
      <c r="G769">
        <f>equipo11!CU74</f>
        <v/>
      </c>
      <c r="H769">
        <f>equipo11!CV74</f>
        <v/>
      </c>
      <c r="I769">
        <f>equipo11!CW74</f>
        <v/>
      </c>
      <c r="J769" s="2">
        <f>equipo11!CX74</f>
        <v/>
      </c>
      <c r="AR769">
        <f>A769</f>
        <v/>
      </c>
      <c r="AS769">
        <f>J769</f>
        <v/>
      </c>
      <c r="AT769">
        <f>IF(AS769&gt;0,AS769,999999)</f>
        <v/>
      </c>
      <c r="AU769">
        <f>AT769*10000+ROW()</f>
        <v/>
      </c>
      <c r="AV769">
        <f>A769</f>
        <v/>
      </c>
      <c r="AW769">
        <f>D769</f>
        <v/>
      </c>
      <c r="AX769">
        <f>AW769</f>
        <v/>
      </c>
      <c r="AY769">
        <f>AX769*10000-ROW()</f>
        <v/>
      </c>
      <c r="AZ769">
        <f>A769</f>
        <v/>
      </c>
      <c r="BA769">
        <f>H769</f>
        <v/>
      </c>
      <c r="BB769">
        <f>BA769</f>
        <v/>
      </c>
      <c r="BC769">
        <f>BB769*10000-ROW()</f>
        <v/>
      </c>
      <c r="BD769">
        <f>A769</f>
        <v/>
      </c>
      <c r="BE769">
        <f>F769</f>
        <v/>
      </c>
      <c r="BF769">
        <f>BE769</f>
        <v/>
      </c>
      <c r="BG769">
        <f>BF769*10000-ROW()</f>
        <v/>
      </c>
      <c r="BH769">
        <f>A769</f>
        <v/>
      </c>
      <c r="BI769">
        <f>I769</f>
        <v/>
      </c>
      <c r="BJ769">
        <f>IF(BI769&gt;0,BI769,999999)</f>
        <v/>
      </c>
      <c r="BK769">
        <f>BJ769*10000+ROW()</f>
        <v/>
      </c>
    </row>
    <row r="770">
      <c r="A770">
        <f>equipo11!A75</f>
        <v/>
      </c>
      <c r="B770">
        <f>equipo11!$A$6</f>
        <v/>
      </c>
      <c r="C770">
        <f>equipo11!CP75</f>
        <v/>
      </c>
      <c r="D770">
        <f>equipo11!CQ75</f>
        <v/>
      </c>
      <c r="E770">
        <f>equipo11!CR75</f>
        <v/>
      </c>
      <c r="F770" s="3">
        <f>equipo11!CT75</f>
        <v/>
      </c>
      <c r="G770">
        <f>equipo11!CU75</f>
        <v/>
      </c>
      <c r="H770">
        <f>equipo11!CV75</f>
        <v/>
      </c>
      <c r="I770">
        <f>equipo11!CW75</f>
        <v/>
      </c>
      <c r="J770" s="2">
        <f>equipo11!CX75</f>
        <v/>
      </c>
      <c r="AR770">
        <f>A770</f>
        <v/>
      </c>
      <c r="AS770">
        <f>J770</f>
        <v/>
      </c>
      <c r="AT770">
        <f>IF(AS770&gt;0,AS770,999999)</f>
        <v/>
      </c>
      <c r="AU770">
        <f>AT770*10000+ROW()</f>
        <v/>
      </c>
      <c r="AV770">
        <f>A770</f>
        <v/>
      </c>
      <c r="AW770">
        <f>D770</f>
        <v/>
      </c>
      <c r="AX770">
        <f>AW770</f>
        <v/>
      </c>
      <c r="AY770">
        <f>AX770*10000-ROW()</f>
        <v/>
      </c>
      <c r="AZ770">
        <f>A770</f>
        <v/>
      </c>
      <c r="BA770">
        <f>H770</f>
        <v/>
      </c>
      <c r="BB770">
        <f>BA770</f>
        <v/>
      </c>
      <c r="BC770">
        <f>BB770*10000-ROW()</f>
        <v/>
      </c>
      <c r="BD770">
        <f>A770</f>
        <v/>
      </c>
      <c r="BE770">
        <f>F770</f>
        <v/>
      </c>
      <c r="BF770">
        <f>BE770</f>
        <v/>
      </c>
      <c r="BG770">
        <f>BF770*10000-ROW()</f>
        <v/>
      </c>
      <c r="BH770">
        <f>A770</f>
        <v/>
      </c>
      <c r="BI770">
        <f>I770</f>
        <v/>
      </c>
      <c r="BJ770">
        <f>IF(BI770&gt;0,BI770,999999)</f>
        <v/>
      </c>
      <c r="BK770">
        <f>BJ770*10000+ROW()</f>
        <v/>
      </c>
    </row>
    <row r="771">
      <c r="A771">
        <f>equipo11!A76</f>
        <v/>
      </c>
      <c r="B771">
        <f>equipo11!$A$6</f>
        <v/>
      </c>
      <c r="C771">
        <f>equipo11!CP76</f>
        <v/>
      </c>
      <c r="D771">
        <f>equipo11!CQ76</f>
        <v/>
      </c>
      <c r="E771">
        <f>equipo11!CR76</f>
        <v/>
      </c>
      <c r="F771" s="3">
        <f>equipo11!CT76</f>
        <v/>
      </c>
      <c r="G771">
        <f>equipo11!CU76</f>
        <v/>
      </c>
      <c r="H771">
        <f>equipo11!CV76</f>
        <v/>
      </c>
      <c r="I771">
        <f>equipo11!CW76</f>
        <v/>
      </c>
      <c r="J771" s="2">
        <f>equipo11!CX76</f>
        <v/>
      </c>
      <c r="AR771">
        <f>A771</f>
        <v/>
      </c>
      <c r="AS771">
        <f>J771</f>
        <v/>
      </c>
      <c r="AT771">
        <f>IF(AS771&gt;0,AS771,999999)</f>
        <v/>
      </c>
      <c r="AU771">
        <f>AT771*10000+ROW()</f>
        <v/>
      </c>
      <c r="AV771">
        <f>A771</f>
        <v/>
      </c>
      <c r="AW771">
        <f>D771</f>
        <v/>
      </c>
      <c r="AX771">
        <f>AW771</f>
        <v/>
      </c>
      <c r="AY771">
        <f>AX771*10000-ROW()</f>
        <v/>
      </c>
      <c r="AZ771">
        <f>A771</f>
        <v/>
      </c>
      <c r="BA771">
        <f>H771</f>
        <v/>
      </c>
      <c r="BB771">
        <f>BA771</f>
        <v/>
      </c>
      <c r="BC771">
        <f>BB771*10000-ROW()</f>
        <v/>
      </c>
      <c r="BD771">
        <f>A771</f>
        <v/>
      </c>
      <c r="BE771">
        <f>F771</f>
        <v/>
      </c>
      <c r="BF771">
        <f>BE771</f>
        <v/>
      </c>
      <c r="BG771">
        <f>BF771*10000-ROW()</f>
        <v/>
      </c>
      <c r="BH771">
        <f>A771</f>
        <v/>
      </c>
      <c r="BI771">
        <f>I771</f>
        <v/>
      </c>
      <c r="BJ771">
        <f>IF(BI771&gt;0,BI771,999999)</f>
        <v/>
      </c>
      <c r="BK771">
        <f>BJ771*10000+ROW()</f>
        <v/>
      </c>
    </row>
    <row r="772">
      <c r="A772">
        <f>equipo11!A77</f>
        <v/>
      </c>
      <c r="B772">
        <f>equipo11!$A$6</f>
        <v/>
      </c>
      <c r="C772">
        <f>equipo11!CP77</f>
        <v/>
      </c>
      <c r="D772">
        <f>equipo11!CQ77</f>
        <v/>
      </c>
      <c r="E772">
        <f>equipo11!CR77</f>
        <v/>
      </c>
      <c r="F772" s="3">
        <f>equipo11!CT77</f>
        <v/>
      </c>
      <c r="G772">
        <f>equipo11!CU77</f>
        <v/>
      </c>
      <c r="H772">
        <f>equipo11!CV77</f>
        <v/>
      </c>
      <c r="I772">
        <f>equipo11!CW77</f>
        <v/>
      </c>
      <c r="J772" s="2">
        <f>equipo11!CX77</f>
        <v/>
      </c>
      <c r="AR772">
        <f>A772</f>
        <v/>
      </c>
      <c r="AS772">
        <f>J772</f>
        <v/>
      </c>
      <c r="AT772">
        <f>IF(AS772&gt;0,AS772,999999)</f>
        <v/>
      </c>
      <c r="AU772">
        <f>AT772*10000+ROW()</f>
        <v/>
      </c>
      <c r="AV772">
        <f>A772</f>
        <v/>
      </c>
      <c r="AW772">
        <f>D772</f>
        <v/>
      </c>
      <c r="AX772">
        <f>AW772</f>
        <v/>
      </c>
      <c r="AY772">
        <f>AX772*10000-ROW()</f>
        <v/>
      </c>
      <c r="AZ772">
        <f>A772</f>
        <v/>
      </c>
      <c r="BA772">
        <f>H772</f>
        <v/>
      </c>
      <c r="BB772">
        <f>BA772</f>
        <v/>
      </c>
      <c r="BC772">
        <f>BB772*10000-ROW()</f>
        <v/>
      </c>
      <c r="BD772">
        <f>A772</f>
        <v/>
      </c>
      <c r="BE772">
        <f>F772</f>
        <v/>
      </c>
      <c r="BF772">
        <f>BE772</f>
        <v/>
      </c>
      <c r="BG772">
        <f>BF772*10000-ROW()</f>
        <v/>
      </c>
      <c r="BH772">
        <f>A772</f>
        <v/>
      </c>
      <c r="BI772">
        <f>I772</f>
        <v/>
      </c>
      <c r="BJ772">
        <f>IF(BI772&gt;0,BI772,999999)</f>
        <v/>
      </c>
      <c r="BK772">
        <f>BJ772*10000+ROW()</f>
        <v/>
      </c>
    </row>
    <row r="773">
      <c r="A773">
        <f>equipo11!A78</f>
        <v/>
      </c>
      <c r="B773">
        <f>equipo11!$A$6</f>
        <v/>
      </c>
      <c r="C773">
        <f>equipo11!CP78</f>
        <v/>
      </c>
      <c r="D773">
        <f>equipo11!CQ78</f>
        <v/>
      </c>
      <c r="E773">
        <f>equipo11!CR78</f>
        <v/>
      </c>
      <c r="F773" s="3">
        <f>equipo11!CT78</f>
        <v/>
      </c>
      <c r="G773">
        <f>equipo11!CU78</f>
        <v/>
      </c>
      <c r="H773">
        <f>equipo11!CV78</f>
        <v/>
      </c>
      <c r="I773">
        <f>equipo11!CW78</f>
        <v/>
      </c>
      <c r="J773" s="2">
        <f>equipo11!CX78</f>
        <v/>
      </c>
      <c r="AR773">
        <f>A773</f>
        <v/>
      </c>
      <c r="AS773">
        <f>J773</f>
        <v/>
      </c>
      <c r="AT773">
        <f>IF(AS773&gt;0,AS773,999999)</f>
        <v/>
      </c>
      <c r="AU773">
        <f>AT773*10000+ROW()</f>
        <v/>
      </c>
      <c r="AV773">
        <f>A773</f>
        <v/>
      </c>
      <c r="AW773">
        <f>D773</f>
        <v/>
      </c>
      <c r="AX773">
        <f>AW773</f>
        <v/>
      </c>
      <c r="AY773">
        <f>AX773*10000-ROW()</f>
        <v/>
      </c>
      <c r="AZ773">
        <f>A773</f>
        <v/>
      </c>
      <c r="BA773">
        <f>H773</f>
        <v/>
      </c>
      <c r="BB773">
        <f>BA773</f>
        <v/>
      </c>
      <c r="BC773">
        <f>BB773*10000-ROW()</f>
        <v/>
      </c>
      <c r="BD773">
        <f>A773</f>
        <v/>
      </c>
      <c r="BE773">
        <f>F773</f>
        <v/>
      </c>
      <c r="BF773">
        <f>BE773</f>
        <v/>
      </c>
      <c r="BG773">
        <f>BF773*10000-ROW()</f>
        <v/>
      </c>
      <c r="BH773">
        <f>A773</f>
        <v/>
      </c>
      <c r="BI773">
        <f>I773</f>
        <v/>
      </c>
      <c r="BJ773">
        <f>IF(BI773&gt;0,BI773,999999)</f>
        <v/>
      </c>
      <c r="BK773">
        <f>BJ773*10000+ROW()</f>
        <v/>
      </c>
    </row>
    <row r="774">
      <c r="A774">
        <f>equipo11!A79</f>
        <v/>
      </c>
      <c r="B774">
        <f>equipo11!$A$6</f>
        <v/>
      </c>
      <c r="C774">
        <f>equipo11!CP79</f>
        <v/>
      </c>
      <c r="D774">
        <f>equipo11!CQ79</f>
        <v/>
      </c>
      <c r="E774">
        <f>equipo11!CR79</f>
        <v/>
      </c>
      <c r="F774" s="3">
        <f>equipo11!CT79</f>
        <v/>
      </c>
      <c r="G774">
        <f>equipo11!CU79</f>
        <v/>
      </c>
      <c r="H774">
        <f>equipo11!CV79</f>
        <v/>
      </c>
      <c r="I774">
        <f>equipo11!CW79</f>
        <v/>
      </c>
      <c r="J774" s="2">
        <f>equipo11!CX79</f>
        <v/>
      </c>
      <c r="AR774">
        <f>A774</f>
        <v/>
      </c>
      <c r="AS774">
        <f>J774</f>
        <v/>
      </c>
      <c r="AT774">
        <f>IF(AS774&gt;0,AS774,999999)</f>
        <v/>
      </c>
      <c r="AU774">
        <f>AT774*10000+ROW()</f>
        <v/>
      </c>
      <c r="AV774">
        <f>A774</f>
        <v/>
      </c>
      <c r="AW774">
        <f>D774</f>
        <v/>
      </c>
      <c r="AX774">
        <f>AW774</f>
        <v/>
      </c>
      <c r="AY774">
        <f>AX774*10000-ROW()</f>
        <v/>
      </c>
      <c r="AZ774">
        <f>A774</f>
        <v/>
      </c>
      <c r="BA774">
        <f>H774</f>
        <v/>
      </c>
      <c r="BB774">
        <f>BA774</f>
        <v/>
      </c>
      <c r="BC774">
        <f>BB774*10000-ROW()</f>
        <v/>
      </c>
      <c r="BD774">
        <f>A774</f>
        <v/>
      </c>
      <c r="BE774">
        <f>F774</f>
        <v/>
      </c>
      <c r="BF774">
        <f>BE774</f>
        <v/>
      </c>
      <c r="BG774">
        <f>BF774*10000-ROW()</f>
        <v/>
      </c>
      <c r="BH774">
        <f>A774</f>
        <v/>
      </c>
      <c r="BI774">
        <f>I774</f>
        <v/>
      </c>
      <c r="BJ774">
        <f>IF(BI774&gt;0,BI774,999999)</f>
        <v/>
      </c>
      <c r="BK774">
        <f>BJ774*10000+ROW()</f>
        <v/>
      </c>
    </row>
    <row r="775">
      <c r="A775">
        <f>equipo11!A80</f>
        <v/>
      </c>
      <c r="B775">
        <f>equipo11!$A$6</f>
        <v/>
      </c>
      <c r="C775">
        <f>equipo11!CP80</f>
        <v/>
      </c>
      <c r="D775">
        <f>equipo11!CQ80</f>
        <v/>
      </c>
      <c r="E775">
        <f>equipo11!CR80</f>
        <v/>
      </c>
      <c r="F775" s="3">
        <f>equipo11!CT80</f>
        <v/>
      </c>
      <c r="G775">
        <f>equipo11!CU80</f>
        <v/>
      </c>
      <c r="H775">
        <f>equipo11!CV80</f>
        <v/>
      </c>
      <c r="I775">
        <f>equipo11!CW80</f>
        <v/>
      </c>
      <c r="J775" s="2">
        <f>equipo11!CX80</f>
        <v/>
      </c>
      <c r="AR775">
        <f>A775</f>
        <v/>
      </c>
      <c r="AS775">
        <f>J775</f>
        <v/>
      </c>
      <c r="AT775">
        <f>IF(AS775&gt;0,AS775,999999)</f>
        <v/>
      </c>
      <c r="AU775">
        <f>AT775*10000+ROW()</f>
        <v/>
      </c>
      <c r="AV775">
        <f>A775</f>
        <v/>
      </c>
      <c r="AW775">
        <f>D775</f>
        <v/>
      </c>
      <c r="AX775">
        <f>AW775</f>
        <v/>
      </c>
      <c r="AY775">
        <f>AX775*10000-ROW()</f>
        <v/>
      </c>
      <c r="AZ775">
        <f>A775</f>
        <v/>
      </c>
      <c r="BA775">
        <f>H775</f>
        <v/>
      </c>
      <c r="BB775">
        <f>BA775</f>
        <v/>
      </c>
      <c r="BC775">
        <f>BB775*10000-ROW()</f>
        <v/>
      </c>
      <c r="BD775">
        <f>A775</f>
        <v/>
      </c>
      <c r="BE775">
        <f>F775</f>
        <v/>
      </c>
      <c r="BF775">
        <f>BE775</f>
        <v/>
      </c>
      <c r="BG775">
        <f>BF775*10000-ROW()</f>
        <v/>
      </c>
      <c r="BH775">
        <f>A775</f>
        <v/>
      </c>
      <c r="BI775">
        <f>I775</f>
        <v/>
      </c>
      <c r="BJ775">
        <f>IF(BI775&gt;0,BI775,999999)</f>
        <v/>
      </c>
      <c r="BK775">
        <f>BJ775*10000+ROW()</f>
        <v/>
      </c>
    </row>
    <row r="776">
      <c r="A776">
        <f>equipo11!A81</f>
        <v/>
      </c>
      <c r="B776">
        <f>equipo11!$A$6</f>
        <v/>
      </c>
      <c r="C776">
        <f>equipo11!CP81</f>
        <v/>
      </c>
      <c r="D776">
        <f>equipo11!CQ81</f>
        <v/>
      </c>
      <c r="E776">
        <f>equipo11!CR81</f>
        <v/>
      </c>
      <c r="F776" s="3">
        <f>equipo11!CT81</f>
        <v/>
      </c>
      <c r="G776">
        <f>equipo11!CU81</f>
        <v/>
      </c>
      <c r="H776">
        <f>equipo11!CV81</f>
        <v/>
      </c>
      <c r="I776">
        <f>equipo11!CW81</f>
        <v/>
      </c>
      <c r="J776" s="2">
        <f>equipo11!CX81</f>
        <v/>
      </c>
      <c r="AR776">
        <f>A776</f>
        <v/>
      </c>
      <c r="AS776">
        <f>J776</f>
        <v/>
      </c>
      <c r="AT776">
        <f>IF(AS776&gt;0,AS776,999999)</f>
        <v/>
      </c>
      <c r="AU776">
        <f>AT776*10000+ROW()</f>
        <v/>
      </c>
      <c r="AV776">
        <f>A776</f>
        <v/>
      </c>
      <c r="AW776">
        <f>D776</f>
        <v/>
      </c>
      <c r="AX776">
        <f>AW776</f>
        <v/>
      </c>
      <c r="AY776">
        <f>AX776*10000-ROW()</f>
        <v/>
      </c>
      <c r="AZ776">
        <f>A776</f>
        <v/>
      </c>
      <c r="BA776">
        <f>H776</f>
        <v/>
      </c>
      <c r="BB776">
        <f>BA776</f>
        <v/>
      </c>
      <c r="BC776">
        <f>BB776*10000-ROW()</f>
        <v/>
      </c>
      <c r="BD776">
        <f>A776</f>
        <v/>
      </c>
      <c r="BE776">
        <f>F776</f>
        <v/>
      </c>
      <c r="BF776">
        <f>BE776</f>
        <v/>
      </c>
      <c r="BG776">
        <f>BF776*10000-ROW()</f>
        <v/>
      </c>
      <c r="BH776">
        <f>A776</f>
        <v/>
      </c>
      <c r="BI776">
        <f>I776</f>
        <v/>
      </c>
      <c r="BJ776">
        <f>IF(BI776&gt;0,BI776,999999)</f>
        <v/>
      </c>
      <c r="BK776">
        <f>BJ776*10000+ROW()</f>
        <v/>
      </c>
    </row>
    <row r="777">
      <c r="A777">
        <f>equipo11!A82</f>
        <v/>
      </c>
      <c r="B777">
        <f>equipo11!$A$6</f>
        <v/>
      </c>
      <c r="C777">
        <f>equipo11!CP82</f>
        <v/>
      </c>
      <c r="D777">
        <f>equipo11!CQ82</f>
        <v/>
      </c>
      <c r="E777">
        <f>equipo11!CR82</f>
        <v/>
      </c>
      <c r="F777" s="3">
        <f>equipo11!CT82</f>
        <v/>
      </c>
      <c r="G777">
        <f>equipo11!CU82</f>
        <v/>
      </c>
      <c r="H777">
        <f>equipo11!CV82</f>
        <v/>
      </c>
      <c r="I777">
        <f>equipo11!CW82</f>
        <v/>
      </c>
      <c r="J777" s="2">
        <f>equipo11!CX82</f>
        <v/>
      </c>
      <c r="AR777">
        <f>A777</f>
        <v/>
      </c>
      <c r="AS777">
        <f>J777</f>
        <v/>
      </c>
      <c r="AT777">
        <f>IF(AS777&gt;0,AS777,999999)</f>
        <v/>
      </c>
      <c r="AU777">
        <f>AT777*10000+ROW()</f>
        <v/>
      </c>
      <c r="AV777">
        <f>A777</f>
        <v/>
      </c>
      <c r="AW777">
        <f>D777</f>
        <v/>
      </c>
      <c r="AX777">
        <f>AW777</f>
        <v/>
      </c>
      <c r="AY777">
        <f>AX777*10000-ROW()</f>
        <v/>
      </c>
      <c r="AZ777">
        <f>A777</f>
        <v/>
      </c>
      <c r="BA777">
        <f>H777</f>
        <v/>
      </c>
      <c r="BB777">
        <f>BA777</f>
        <v/>
      </c>
      <c r="BC777">
        <f>BB777*10000-ROW()</f>
        <v/>
      </c>
      <c r="BD777">
        <f>A777</f>
        <v/>
      </c>
      <c r="BE777">
        <f>F777</f>
        <v/>
      </c>
      <c r="BF777">
        <f>BE777</f>
        <v/>
      </c>
      <c r="BG777">
        <f>BF777*10000-ROW()</f>
        <v/>
      </c>
      <c r="BH777">
        <f>A777</f>
        <v/>
      </c>
      <c r="BI777">
        <f>I777</f>
        <v/>
      </c>
      <c r="BJ777">
        <f>IF(BI777&gt;0,BI777,999999)</f>
        <v/>
      </c>
      <c r="BK777">
        <f>BJ777*10000+ROW()</f>
        <v/>
      </c>
    </row>
    <row r="778">
      <c r="A778">
        <f>equipo11!A83</f>
        <v/>
      </c>
      <c r="B778">
        <f>equipo11!$A$6</f>
        <v/>
      </c>
      <c r="C778">
        <f>equipo11!CP83</f>
        <v/>
      </c>
      <c r="D778">
        <f>equipo11!CQ83</f>
        <v/>
      </c>
      <c r="E778">
        <f>equipo11!CR83</f>
        <v/>
      </c>
      <c r="F778" s="3">
        <f>equipo11!CT83</f>
        <v/>
      </c>
      <c r="G778">
        <f>equipo11!CU83</f>
        <v/>
      </c>
      <c r="H778">
        <f>equipo11!CV83</f>
        <v/>
      </c>
      <c r="I778">
        <f>equipo11!CW83</f>
        <v/>
      </c>
      <c r="J778" s="2">
        <f>equipo11!CX83</f>
        <v/>
      </c>
      <c r="AR778">
        <f>A778</f>
        <v/>
      </c>
      <c r="AS778">
        <f>J778</f>
        <v/>
      </c>
      <c r="AT778">
        <f>IF(AS778&gt;0,AS778,999999)</f>
        <v/>
      </c>
      <c r="AU778">
        <f>AT778*10000+ROW()</f>
        <v/>
      </c>
      <c r="AV778">
        <f>A778</f>
        <v/>
      </c>
      <c r="AW778">
        <f>D778</f>
        <v/>
      </c>
      <c r="AX778">
        <f>AW778</f>
        <v/>
      </c>
      <c r="AY778">
        <f>AX778*10000-ROW()</f>
        <v/>
      </c>
      <c r="AZ778">
        <f>A778</f>
        <v/>
      </c>
      <c r="BA778">
        <f>H778</f>
        <v/>
      </c>
      <c r="BB778">
        <f>BA778</f>
        <v/>
      </c>
      <c r="BC778">
        <f>BB778*10000-ROW()</f>
        <v/>
      </c>
      <c r="BD778">
        <f>A778</f>
        <v/>
      </c>
      <c r="BE778">
        <f>F778</f>
        <v/>
      </c>
      <c r="BF778">
        <f>BE778</f>
        <v/>
      </c>
      <c r="BG778">
        <f>BF778*10000-ROW()</f>
        <v/>
      </c>
      <c r="BH778">
        <f>A778</f>
        <v/>
      </c>
      <c r="BI778">
        <f>I778</f>
        <v/>
      </c>
      <c r="BJ778">
        <f>IF(BI778&gt;0,BI778,999999)</f>
        <v/>
      </c>
      <c r="BK778">
        <f>BJ778*10000+ROW()</f>
        <v/>
      </c>
    </row>
    <row r="779">
      <c r="A779">
        <f>equipo11!A84</f>
        <v/>
      </c>
      <c r="B779">
        <f>equipo11!$A$6</f>
        <v/>
      </c>
      <c r="C779">
        <f>equipo11!CP84</f>
        <v/>
      </c>
      <c r="D779">
        <f>equipo11!CQ84</f>
        <v/>
      </c>
      <c r="E779">
        <f>equipo11!CR84</f>
        <v/>
      </c>
      <c r="F779" s="3">
        <f>equipo11!CT84</f>
        <v/>
      </c>
      <c r="G779">
        <f>equipo11!CU84</f>
        <v/>
      </c>
      <c r="H779">
        <f>equipo11!CV84</f>
        <v/>
      </c>
      <c r="I779">
        <f>equipo11!CW84</f>
        <v/>
      </c>
      <c r="J779" s="2">
        <f>equipo11!CX84</f>
        <v/>
      </c>
      <c r="AR779">
        <f>A779</f>
        <v/>
      </c>
      <c r="AS779">
        <f>J779</f>
        <v/>
      </c>
      <c r="AT779">
        <f>IF(AS779&gt;0,AS779,999999)</f>
        <v/>
      </c>
      <c r="AU779">
        <f>AT779*10000+ROW()</f>
        <v/>
      </c>
      <c r="AV779">
        <f>A779</f>
        <v/>
      </c>
      <c r="AW779">
        <f>D779</f>
        <v/>
      </c>
      <c r="AX779">
        <f>AW779</f>
        <v/>
      </c>
      <c r="AY779">
        <f>AX779*10000-ROW()</f>
        <v/>
      </c>
      <c r="AZ779">
        <f>A779</f>
        <v/>
      </c>
      <c r="BA779">
        <f>H779</f>
        <v/>
      </c>
      <c r="BB779">
        <f>BA779</f>
        <v/>
      </c>
      <c r="BC779">
        <f>BB779*10000-ROW()</f>
        <v/>
      </c>
      <c r="BD779">
        <f>A779</f>
        <v/>
      </c>
      <c r="BE779">
        <f>F779</f>
        <v/>
      </c>
      <c r="BF779">
        <f>BE779</f>
        <v/>
      </c>
      <c r="BG779">
        <f>BF779*10000-ROW()</f>
        <v/>
      </c>
      <c r="BH779">
        <f>A779</f>
        <v/>
      </c>
      <c r="BI779">
        <f>I779</f>
        <v/>
      </c>
      <c r="BJ779">
        <f>IF(BI779&gt;0,BI779,999999)</f>
        <v/>
      </c>
      <c r="BK779">
        <f>BJ779*10000+ROW()</f>
        <v/>
      </c>
    </row>
    <row r="780">
      <c r="A780">
        <f>equipo11!A85</f>
        <v/>
      </c>
      <c r="B780">
        <f>equipo11!$A$6</f>
        <v/>
      </c>
      <c r="C780">
        <f>equipo11!CP85</f>
        <v/>
      </c>
      <c r="D780">
        <f>equipo11!CQ85</f>
        <v/>
      </c>
      <c r="E780">
        <f>equipo11!CR85</f>
        <v/>
      </c>
      <c r="F780" s="3">
        <f>equipo11!CT85</f>
        <v/>
      </c>
      <c r="G780">
        <f>equipo11!CU85</f>
        <v/>
      </c>
      <c r="H780">
        <f>equipo11!CV85</f>
        <v/>
      </c>
      <c r="I780">
        <f>equipo11!CW85</f>
        <v/>
      </c>
      <c r="J780" s="2">
        <f>equipo11!CX85</f>
        <v/>
      </c>
      <c r="AR780">
        <f>A780</f>
        <v/>
      </c>
      <c r="AS780">
        <f>J780</f>
        <v/>
      </c>
      <c r="AT780">
        <f>IF(AS780&gt;0,AS780,999999)</f>
        <v/>
      </c>
      <c r="AU780">
        <f>AT780*10000+ROW()</f>
        <v/>
      </c>
      <c r="AV780">
        <f>A780</f>
        <v/>
      </c>
      <c r="AW780">
        <f>D780</f>
        <v/>
      </c>
      <c r="AX780">
        <f>AW780</f>
        <v/>
      </c>
      <c r="AY780">
        <f>AX780*10000-ROW()</f>
        <v/>
      </c>
      <c r="AZ780">
        <f>A780</f>
        <v/>
      </c>
      <c r="BA780">
        <f>H780</f>
        <v/>
      </c>
      <c r="BB780">
        <f>BA780</f>
        <v/>
      </c>
      <c r="BC780">
        <f>BB780*10000-ROW()</f>
        <v/>
      </c>
      <c r="BD780">
        <f>A780</f>
        <v/>
      </c>
      <c r="BE780">
        <f>F780</f>
        <v/>
      </c>
      <c r="BF780">
        <f>BE780</f>
        <v/>
      </c>
      <c r="BG780">
        <f>BF780*10000-ROW()</f>
        <v/>
      </c>
      <c r="BH780">
        <f>A780</f>
        <v/>
      </c>
      <c r="BI780">
        <f>I780</f>
        <v/>
      </c>
      <c r="BJ780">
        <f>IF(BI780&gt;0,BI780,999999)</f>
        <v/>
      </c>
      <c r="BK780">
        <f>BJ780*10000+ROW()</f>
        <v/>
      </c>
    </row>
    <row r="781">
      <c r="A781">
        <f>equipo11!A86</f>
        <v/>
      </c>
      <c r="B781">
        <f>equipo11!$A$6</f>
        <v/>
      </c>
      <c r="C781">
        <f>equipo11!CP86</f>
        <v/>
      </c>
      <c r="D781">
        <f>equipo11!CQ86</f>
        <v/>
      </c>
      <c r="E781">
        <f>equipo11!CR86</f>
        <v/>
      </c>
      <c r="F781" s="3">
        <f>equipo11!CT86</f>
        <v/>
      </c>
      <c r="G781">
        <f>equipo11!CU86</f>
        <v/>
      </c>
      <c r="H781">
        <f>equipo11!CV86</f>
        <v/>
      </c>
      <c r="I781">
        <f>equipo11!CW86</f>
        <v/>
      </c>
      <c r="J781" s="2">
        <f>equipo11!CX86</f>
        <v/>
      </c>
      <c r="AR781">
        <f>A781</f>
        <v/>
      </c>
      <c r="AS781">
        <f>J781</f>
        <v/>
      </c>
      <c r="AT781">
        <f>IF(AS781&gt;0,AS781,999999)</f>
        <v/>
      </c>
      <c r="AU781">
        <f>AT781*10000+ROW()</f>
        <v/>
      </c>
      <c r="AV781">
        <f>A781</f>
        <v/>
      </c>
      <c r="AW781">
        <f>D781</f>
        <v/>
      </c>
      <c r="AX781">
        <f>AW781</f>
        <v/>
      </c>
      <c r="AY781">
        <f>AX781*10000-ROW()</f>
        <v/>
      </c>
      <c r="AZ781">
        <f>A781</f>
        <v/>
      </c>
      <c r="BA781">
        <f>H781</f>
        <v/>
      </c>
      <c r="BB781">
        <f>BA781</f>
        <v/>
      </c>
      <c r="BC781">
        <f>BB781*10000-ROW()</f>
        <v/>
      </c>
      <c r="BD781">
        <f>A781</f>
        <v/>
      </c>
      <c r="BE781">
        <f>F781</f>
        <v/>
      </c>
      <c r="BF781">
        <f>BE781</f>
        <v/>
      </c>
      <c r="BG781">
        <f>BF781*10000-ROW()</f>
        <v/>
      </c>
      <c r="BH781">
        <f>A781</f>
        <v/>
      </c>
      <c r="BI781">
        <f>I781</f>
        <v/>
      </c>
      <c r="BJ781">
        <f>IF(BI781&gt;0,BI781,999999)</f>
        <v/>
      </c>
      <c r="BK781">
        <f>BJ781*10000+ROW()</f>
        <v/>
      </c>
    </row>
    <row r="782">
      <c r="A782">
        <f>equipo11!A87</f>
        <v/>
      </c>
      <c r="B782">
        <f>equipo11!$A$6</f>
        <v/>
      </c>
      <c r="C782">
        <f>equipo11!CP87</f>
        <v/>
      </c>
      <c r="D782">
        <f>equipo11!CQ87</f>
        <v/>
      </c>
      <c r="E782">
        <f>equipo11!CR87</f>
        <v/>
      </c>
      <c r="F782" s="3">
        <f>equipo11!CT87</f>
        <v/>
      </c>
      <c r="G782">
        <f>equipo11!CU87</f>
        <v/>
      </c>
      <c r="H782">
        <f>equipo11!CV87</f>
        <v/>
      </c>
      <c r="I782">
        <f>equipo11!CW87</f>
        <v/>
      </c>
      <c r="J782" s="2">
        <f>equipo11!CX87</f>
        <v/>
      </c>
      <c r="AR782">
        <f>A782</f>
        <v/>
      </c>
      <c r="AS782">
        <f>J782</f>
        <v/>
      </c>
      <c r="AT782">
        <f>IF(AS782&gt;0,AS782,999999)</f>
        <v/>
      </c>
      <c r="AU782">
        <f>AT782*10000+ROW()</f>
        <v/>
      </c>
      <c r="AV782">
        <f>A782</f>
        <v/>
      </c>
      <c r="AW782">
        <f>D782</f>
        <v/>
      </c>
      <c r="AX782">
        <f>AW782</f>
        <v/>
      </c>
      <c r="AY782">
        <f>AX782*10000-ROW()</f>
        <v/>
      </c>
      <c r="AZ782">
        <f>A782</f>
        <v/>
      </c>
      <c r="BA782">
        <f>H782</f>
        <v/>
      </c>
      <c r="BB782">
        <f>BA782</f>
        <v/>
      </c>
      <c r="BC782">
        <f>BB782*10000-ROW()</f>
        <v/>
      </c>
      <c r="BD782">
        <f>A782</f>
        <v/>
      </c>
      <c r="BE782">
        <f>F782</f>
        <v/>
      </c>
      <c r="BF782">
        <f>BE782</f>
        <v/>
      </c>
      <c r="BG782">
        <f>BF782*10000-ROW()</f>
        <v/>
      </c>
      <c r="BH782">
        <f>A782</f>
        <v/>
      </c>
      <c r="BI782">
        <f>I782</f>
        <v/>
      </c>
      <c r="BJ782">
        <f>IF(BI782&gt;0,BI782,999999)</f>
        <v/>
      </c>
      <c r="BK782">
        <f>BJ782*10000+ROW()</f>
        <v/>
      </c>
    </row>
    <row r="783">
      <c r="A783">
        <f>equipo11!A88</f>
        <v/>
      </c>
      <c r="B783">
        <f>equipo11!$A$6</f>
        <v/>
      </c>
      <c r="C783">
        <f>equipo11!CP88</f>
        <v/>
      </c>
      <c r="D783">
        <f>equipo11!CQ88</f>
        <v/>
      </c>
      <c r="E783">
        <f>equipo11!CR88</f>
        <v/>
      </c>
      <c r="F783" s="3">
        <f>equipo11!CT88</f>
        <v/>
      </c>
      <c r="G783">
        <f>equipo11!CU88</f>
        <v/>
      </c>
      <c r="H783">
        <f>equipo11!CV88</f>
        <v/>
      </c>
      <c r="I783">
        <f>equipo11!CW88</f>
        <v/>
      </c>
      <c r="J783" s="2">
        <f>equipo11!CX88</f>
        <v/>
      </c>
      <c r="AR783">
        <f>A783</f>
        <v/>
      </c>
      <c r="AS783">
        <f>J783</f>
        <v/>
      </c>
      <c r="AT783">
        <f>IF(AS783&gt;0,AS783,999999)</f>
        <v/>
      </c>
      <c r="AU783">
        <f>AT783*10000+ROW()</f>
        <v/>
      </c>
      <c r="AV783">
        <f>A783</f>
        <v/>
      </c>
      <c r="AW783">
        <f>D783</f>
        <v/>
      </c>
      <c r="AX783">
        <f>AW783</f>
        <v/>
      </c>
      <c r="AY783">
        <f>AX783*10000-ROW()</f>
        <v/>
      </c>
      <c r="AZ783">
        <f>A783</f>
        <v/>
      </c>
      <c r="BA783">
        <f>H783</f>
        <v/>
      </c>
      <c r="BB783">
        <f>BA783</f>
        <v/>
      </c>
      <c r="BC783">
        <f>BB783*10000-ROW()</f>
        <v/>
      </c>
      <c r="BD783">
        <f>A783</f>
        <v/>
      </c>
      <c r="BE783">
        <f>F783</f>
        <v/>
      </c>
      <c r="BF783">
        <f>BE783</f>
        <v/>
      </c>
      <c r="BG783">
        <f>BF783*10000-ROW()</f>
        <v/>
      </c>
      <c r="BH783">
        <f>A783</f>
        <v/>
      </c>
      <c r="BI783">
        <f>I783</f>
        <v/>
      </c>
      <c r="BJ783">
        <f>IF(BI783&gt;0,BI783,999999)</f>
        <v/>
      </c>
      <c r="BK783">
        <f>BJ783*10000+ROW()</f>
        <v/>
      </c>
    </row>
    <row r="784">
      <c r="A784">
        <f>equipo11!A89</f>
        <v/>
      </c>
      <c r="B784">
        <f>equipo11!$A$6</f>
        <v/>
      </c>
      <c r="C784">
        <f>equipo11!CP89</f>
        <v/>
      </c>
      <c r="D784">
        <f>equipo11!CQ89</f>
        <v/>
      </c>
      <c r="E784">
        <f>equipo11!CR89</f>
        <v/>
      </c>
      <c r="F784" s="3">
        <f>equipo11!CT89</f>
        <v/>
      </c>
      <c r="G784">
        <f>equipo11!CU89</f>
        <v/>
      </c>
      <c r="H784">
        <f>equipo11!CV89</f>
        <v/>
      </c>
      <c r="I784">
        <f>equipo11!CW89</f>
        <v/>
      </c>
      <c r="J784" s="2">
        <f>equipo11!CX89</f>
        <v/>
      </c>
      <c r="AR784">
        <f>A784</f>
        <v/>
      </c>
      <c r="AS784">
        <f>J784</f>
        <v/>
      </c>
      <c r="AT784">
        <f>IF(AS784&gt;0,AS784,999999)</f>
        <v/>
      </c>
      <c r="AU784">
        <f>AT784*10000+ROW()</f>
        <v/>
      </c>
      <c r="AV784">
        <f>A784</f>
        <v/>
      </c>
      <c r="AW784">
        <f>D784</f>
        <v/>
      </c>
      <c r="AX784">
        <f>AW784</f>
        <v/>
      </c>
      <c r="AY784">
        <f>AX784*10000-ROW()</f>
        <v/>
      </c>
      <c r="AZ784">
        <f>A784</f>
        <v/>
      </c>
      <c r="BA784">
        <f>H784</f>
        <v/>
      </c>
      <c r="BB784">
        <f>BA784</f>
        <v/>
      </c>
      <c r="BC784">
        <f>BB784*10000-ROW()</f>
        <v/>
      </c>
      <c r="BD784">
        <f>A784</f>
        <v/>
      </c>
      <c r="BE784">
        <f>F784</f>
        <v/>
      </c>
      <c r="BF784">
        <f>BE784</f>
        <v/>
      </c>
      <c r="BG784">
        <f>BF784*10000-ROW()</f>
        <v/>
      </c>
      <c r="BH784">
        <f>A784</f>
        <v/>
      </c>
      <c r="BI784">
        <f>I784</f>
        <v/>
      </c>
      <c r="BJ784">
        <f>IF(BI784&gt;0,BI784,999999)</f>
        <v/>
      </c>
      <c r="BK784">
        <f>BJ784*10000+ROW()</f>
        <v/>
      </c>
    </row>
    <row r="785">
      <c r="A785">
        <f>equipo11!A90</f>
        <v/>
      </c>
      <c r="B785">
        <f>equipo11!$A$6</f>
        <v/>
      </c>
      <c r="C785">
        <f>equipo11!CP90</f>
        <v/>
      </c>
      <c r="D785">
        <f>equipo11!CQ90</f>
        <v/>
      </c>
      <c r="E785">
        <f>equipo11!CR90</f>
        <v/>
      </c>
      <c r="F785" s="3">
        <f>equipo11!CT90</f>
        <v/>
      </c>
      <c r="G785">
        <f>equipo11!CU90</f>
        <v/>
      </c>
      <c r="H785">
        <f>equipo11!CV90</f>
        <v/>
      </c>
      <c r="I785">
        <f>equipo11!CW90</f>
        <v/>
      </c>
      <c r="J785" s="2">
        <f>equipo11!CX90</f>
        <v/>
      </c>
      <c r="AR785">
        <f>A785</f>
        <v/>
      </c>
      <c r="AS785">
        <f>J785</f>
        <v/>
      </c>
      <c r="AT785">
        <f>IF(AS785&gt;0,AS785,999999)</f>
        <v/>
      </c>
      <c r="AU785">
        <f>AT785*10000+ROW()</f>
        <v/>
      </c>
      <c r="AV785">
        <f>A785</f>
        <v/>
      </c>
      <c r="AW785">
        <f>D785</f>
        <v/>
      </c>
      <c r="AX785">
        <f>AW785</f>
        <v/>
      </c>
      <c r="AY785">
        <f>AX785*10000-ROW()</f>
        <v/>
      </c>
      <c r="AZ785">
        <f>A785</f>
        <v/>
      </c>
      <c r="BA785">
        <f>H785</f>
        <v/>
      </c>
      <c r="BB785">
        <f>BA785</f>
        <v/>
      </c>
      <c r="BC785">
        <f>BB785*10000-ROW()</f>
        <v/>
      </c>
      <c r="BD785">
        <f>A785</f>
        <v/>
      </c>
      <c r="BE785">
        <f>F785</f>
        <v/>
      </c>
      <c r="BF785">
        <f>BE785</f>
        <v/>
      </c>
      <c r="BG785">
        <f>BF785*10000-ROW()</f>
        <v/>
      </c>
      <c r="BH785">
        <f>A785</f>
        <v/>
      </c>
      <c r="BI785">
        <f>I785</f>
        <v/>
      </c>
      <c r="BJ785">
        <f>IF(BI785&gt;0,BI785,999999)</f>
        <v/>
      </c>
      <c r="BK785">
        <f>BJ785*10000+ROW()</f>
        <v/>
      </c>
    </row>
    <row r="786">
      <c r="A786">
        <f>equipo12!A66</f>
        <v/>
      </c>
      <c r="B786">
        <f>equipo12!$A$6</f>
        <v/>
      </c>
      <c r="C786">
        <f>equipo12!CP66</f>
        <v/>
      </c>
      <c r="D786">
        <f>equipo12!CQ66</f>
        <v/>
      </c>
      <c r="E786">
        <f>equipo12!CR66</f>
        <v/>
      </c>
      <c r="F786" s="3">
        <f>equipo12!CT66</f>
        <v/>
      </c>
      <c r="G786">
        <f>equipo12!CU66</f>
        <v/>
      </c>
      <c r="H786">
        <f>equipo12!CV66</f>
        <v/>
      </c>
      <c r="I786">
        <f>equipo12!CW66</f>
        <v/>
      </c>
      <c r="J786" s="2">
        <f>equipo12!CX66</f>
        <v/>
      </c>
      <c r="AR786">
        <f>A786</f>
        <v/>
      </c>
      <c r="AS786">
        <f>J786</f>
        <v/>
      </c>
      <c r="AT786">
        <f>IF(AS786&gt;0,AS786,999999)</f>
        <v/>
      </c>
      <c r="AU786">
        <f>AT786*10000+ROW()</f>
        <v/>
      </c>
      <c r="AV786">
        <f>A786</f>
        <v/>
      </c>
      <c r="AW786">
        <f>D786</f>
        <v/>
      </c>
      <c r="AX786">
        <f>AW786</f>
        <v/>
      </c>
      <c r="AY786">
        <f>AX786*10000-ROW()</f>
        <v/>
      </c>
      <c r="AZ786">
        <f>A786</f>
        <v/>
      </c>
      <c r="BA786">
        <f>H786</f>
        <v/>
      </c>
      <c r="BB786">
        <f>BA786</f>
        <v/>
      </c>
      <c r="BC786">
        <f>BB786*10000-ROW()</f>
        <v/>
      </c>
      <c r="BD786">
        <f>A786</f>
        <v/>
      </c>
      <c r="BE786">
        <f>F786</f>
        <v/>
      </c>
      <c r="BF786">
        <f>BE786</f>
        <v/>
      </c>
      <c r="BG786">
        <f>BF786*10000-ROW()</f>
        <v/>
      </c>
      <c r="BH786">
        <f>A786</f>
        <v/>
      </c>
      <c r="BI786">
        <f>I786</f>
        <v/>
      </c>
      <c r="BJ786">
        <f>IF(BI786&gt;0,BI786,999999)</f>
        <v/>
      </c>
      <c r="BK786">
        <f>BJ786*10000+ROW()</f>
        <v/>
      </c>
    </row>
    <row r="787">
      <c r="A787">
        <f>equipo12!A67</f>
        <v/>
      </c>
      <c r="B787">
        <f>equipo12!$A$6</f>
        <v/>
      </c>
      <c r="C787">
        <f>equipo12!CP67</f>
        <v/>
      </c>
      <c r="D787">
        <f>equipo12!CQ67</f>
        <v/>
      </c>
      <c r="E787">
        <f>equipo12!CR67</f>
        <v/>
      </c>
      <c r="F787" s="3">
        <f>equipo12!CT67</f>
        <v/>
      </c>
      <c r="G787">
        <f>equipo12!CU67</f>
        <v/>
      </c>
      <c r="H787">
        <f>equipo12!CV67</f>
        <v/>
      </c>
      <c r="I787">
        <f>equipo12!CW67</f>
        <v/>
      </c>
      <c r="J787" s="2">
        <f>equipo12!CX67</f>
        <v/>
      </c>
      <c r="AR787">
        <f>A787</f>
        <v/>
      </c>
      <c r="AS787">
        <f>J787</f>
        <v/>
      </c>
      <c r="AT787">
        <f>IF(AS787&gt;0,AS787,999999)</f>
        <v/>
      </c>
      <c r="AU787">
        <f>AT787*10000+ROW()</f>
        <v/>
      </c>
      <c r="AV787">
        <f>A787</f>
        <v/>
      </c>
      <c r="AW787">
        <f>D787</f>
        <v/>
      </c>
      <c r="AX787">
        <f>AW787</f>
        <v/>
      </c>
      <c r="AY787">
        <f>AX787*10000-ROW()</f>
        <v/>
      </c>
      <c r="AZ787">
        <f>A787</f>
        <v/>
      </c>
      <c r="BA787">
        <f>H787</f>
        <v/>
      </c>
      <c r="BB787">
        <f>BA787</f>
        <v/>
      </c>
      <c r="BC787">
        <f>BB787*10000-ROW()</f>
        <v/>
      </c>
      <c r="BD787">
        <f>A787</f>
        <v/>
      </c>
      <c r="BE787">
        <f>F787</f>
        <v/>
      </c>
      <c r="BF787">
        <f>BE787</f>
        <v/>
      </c>
      <c r="BG787">
        <f>BF787*10000-ROW()</f>
        <v/>
      </c>
      <c r="BH787">
        <f>A787</f>
        <v/>
      </c>
      <c r="BI787">
        <f>I787</f>
        <v/>
      </c>
      <c r="BJ787">
        <f>IF(BI787&gt;0,BI787,999999)</f>
        <v/>
      </c>
      <c r="BK787">
        <f>BJ787*10000+ROW()</f>
        <v/>
      </c>
    </row>
    <row r="788">
      <c r="A788">
        <f>equipo12!A68</f>
        <v/>
      </c>
      <c r="B788">
        <f>equipo12!$A$6</f>
        <v/>
      </c>
      <c r="C788">
        <f>equipo12!CP68</f>
        <v/>
      </c>
      <c r="D788">
        <f>equipo12!CQ68</f>
        <v/>
      </c>
      <c r="E788">
        <f>equipo12!CR68</f>
        <v/>
      </c>
      <c r="F788" s="3">
        <f>equipo12!CT68</f>
        <v/>
      </c>
      <c r="G788">
        <f>equipo12!CU68</f>
        <v/>
      </c>
      <c r="H788">
        <f>equipo12!CV68</f>
        <v/>
      </c>
      <c r="I788">
        <f>equipo12!CW68</f>
        <v/>
      </c>
      <c r="J788" s="2">
        <f>equipo12!CX68</f>
        <v/>
      </c>
      <c r="AR788">
        <f>A788</f>
        <v/>
      </c>
      <c r="AS788">
        <f>J788</f>
        <v/>
      </c>
      <c r="AT788">
        <f>IF(AS788&gt;0,AS788,999999)</f>
        <v/>
      </c>
      <c r="AU788">
        <f>AT788*10000+ROW()</f>
        <v/>
      </c>
      <c r="AV788">
        <f>A788</f>
        <v/>
      </c>
      <c r="AW788">
        <f>D788</f>
        <v/>
      </c>
      <c r="AX788">
        <f>AW788</f>
        <v/>
      </c>
      <c r="AY788">
        <f>AX788*10000-ROW()</f>
        <v/>
      </c>
      <c r="AZ788">
        <f>A788</f>
        <v/>
      </c>
      <c r="BA788">
        <f>H788</f>
        <v/>
      </c>
      <c r="BB788">
        <f>BA788</f>
        <v/>
      </c>
      <c r="BC788">
        <f>BB788*10000-ROW()</f>
        <v/>
      </c>
      <c r="BD788">
        <f>A788</f>
        <v/>
      </c>
      <c r="BE788">
        <f>F788</f>
        <v/>
      </c>
      <c r="BF788">
        <f>BE788</f>
        <v/>
      </c>
      <c r="BG788">
        <f>BF788*10000-ROW()</f>
        <v/>
      </c>
      <c r="BH788">
        <f>A788</f>
        <v/>
      </c>
      <c r="BI788">
        <f>I788</f>
        <v/>
      </c>
      <c r="BJ788">
        <f>IF(BI788&gt;0,BI788,999999)</f>
        <v/>
      </c>
      <c r="BK788">
        <f>BJ788*10000+ROW()</f>
        <v/>
      </c>
    </row>
    <row r="789">
      <c r="A789">
        <f>equipo12!A69</f>
        <v/>
      </c>
      <c r="B789">
        <f>equipo12!$A$6</f>
        <v/>
      </c>
      <c r="C789">
        <f>equipo12!CP69</f>
        <v/>
      </c>
      <c r="D789">
        <f>equipo12!CQ69</f>
        <v/>
      </c>
      <c r="E789">
        <f>equipo12!CR69</f>
        <v/>
      </c>
      <c r="F789" s="3">
        <f>equipo12!CT69</f>
        <v/>
      </c>
      <c r="G789">
        <f>equipo12!CU69</f>
        <v/>
      </c>
      <c r="H789">
        <f>equipo12!CV69</f>
        <v/>
      </c>
      <c r="I789">
        <f>equipo12!CW69</f>
        <v/>
      </c>
      <c r="J789" s="2">
        <f>equipo12!CX69</f>
        <v/>
      </c>
      <c r="AR789">
        <f>A789</f>
        <v/>
      </c>
      <c r="AS789">
        <f>J789</f>
        <v/>
      </c>
      <c r="AT789">
        <f>IF(AS789&gt;0,AS789,999999)</f>
        <v/>
      </c>
      <c r="AU789">
        <f>AT789*10000+ROW()</f>
        <v/>
      </c>
      <c r="AV789">
        <f>A789</f>
        <v/>
      </c>
      <c r="AW789">
        <f>D789</f>
        <v/>
      </c>
      <c r="AX789">
        <f>AW789</f>
        <v/>
      </c>
      <c r="AY789">
        <f>AX789*10000-ROW()</f>
        <v/>
      </c>
      <c r="AZ789">
        <f>A789</f>
        <v/>
      </c>
      <c r="BA789">
        <f>H789</f>
        <v/>
      </c>
      <c r="BB789">
        <f>BA789</f>
        <v/>
      </c>
      <c r="BC789">
        <f>BB789*10000-ROW()</f>
        <v/>
      </c>
      <c r="BD789">
        <f>A789</f>
        <v/>
      </c>
      <c r="BE789">
        <f>F789</f>
        <v/>
      </c>
      <c r="BF789">
        <f>BE789</f>
        <v/>
      </c>
      <c r="BG789">
        <f>BF789*10000-ROW()</f>
        <v/>
      </c>
      <c r="BH789">
        <f>A789</f>
        <v/>
      </c>
      <c r="BI789">
        <f>I789</f>
        <v/>
      </c>
      <c r="BJ789">
        <f>IF(BI789&gt;0,BI789,999999)</f>
        <v/>
      </c>
      <c r="BK789">
        <f>BJ789*10000+ROW()</f>
        <v/>
      </c>
    </row>
    <row r="790">
      <c r="A790">
        <f>equipo12!A70</f>
        <v/>
      </c>
      <c r="B790">
        <f>equipo12!$A$6</f>
        <v/>
      </c>
      <c r="C790">
        <f>equipo12!CP70</f>
        <v/>
      </c>
      <c r="D790">
        <f>equipo12!CQ70</f>
        <v/>
      </c>
      <c r="E790">
        <f>equipo12!CR70</f>
        <v/>
      </c>
      <c r="F790" s="3">
        <f>equipo12!CT70</f>
        <v/>
      </c>
      <c r="G790">
        <f>equipo12!CU70</f>
        <v/>
      </c>
      <c r="H790">
        <f>equipo12!CV70</f>
        <v/>
      </c>
      <c r="I790">
        <f>equipo12!CW70</f>
        <v/>
      </c>
      <c r="J790" s="2">
        <f>equipo12!CX70</f>
        <v/>
      </c>
      <c r="AR790">
        <f>A790</f>
        <v/>
      </c>
      <c r="AS790">
        <f>J790</f>
        <v/>
      </c>
      <c r="AT790">
        <f>IF(AS790&gt;0,AS790,999999)</f>
        <v/>
      </c>
      <c r="AU790">
        <f>AT790*10000+ROW()</f>
        <v/>
      </c>
      <c r="AV790">
        <f>A790</f>
        <v/>
      </c>
      <c r="AW790">
        <f>D790</f>
        <v/>
      </c>
      <c r="AX790">
        <f>AW790</f>
        <v/>
      </c>
      <c r="AY790">
        <f>AX790*10000-ROW()</f>
        <v/>
      </c>
      <c r="AZ790">
        <f>A790</f>
        <v/>
      </c>
      <c r="BA790">
        <f>H790</f>
        <v/>
      </c>
      <c r="BB790">
        <f>BA790</f>
        <v/>
      </c>
      <c r="BC790">
        <f>BB790*10000-ROW()</f>
        <v/>
      </c>
      <c r="BD790">
        <f>A790</f>
        <v/>
      </c>
      <c r="BE790">
        <f>F790</f>
        <v/>
      </c>
      <c r="BF790">
        <f>BE790</f>
        <v/>
      </c>
      <c r="BG790">
        <f>BF790*10000-ROW()</f>
        <v/>
      </c>
      <c r="BH790">
        <f>A790</f>
        <v/>
      </c>
      <c r="BI790">
        <f>I790</f>
        <v/>
      </c>
      <c r="BJ790">
        <f>IF(BI790&gt;0,BI790,999999)</f>
        <v/>
      </c>
      <c r="BK790">
        <f>BJ790*10000+ROW()</f>
        <v/>
      </c>
    </row>
    <row r="791">
      <c r="A791">
        <f>equipo12!A71</f>
        <v/>
      </c>
      <c r="B791">
        <f>equipo12!$A$6</f>
        <v/>
      </c>
      <c r="C791">
        <f>equipo12!CP71</f>
        <v/>
      </c>
      <c r="D791">
        <f>equipo12!CQ71</f>
        <v/>
      </c>
      <c r="E791">
        <f>equipo12!CR71</f>
        <v/>
      </c>
      <c r="F791" s="3">
        <f>equipo12!CT71</f>
        <v/>
      </c>
      <c r="G791">
        <f>equipo12!CU71</f>
        <v/>
      </c>
      <c r="H791">
        <f>equipo12!CV71</f>
        <v/>
      </c>
      <c r="I791">
        <f>equipo12!CW71</f>
        <v/>
      </c>
      <c r="J791" s="2">
        <f>equipo12!CX71</f>
        <v/>
      </c>
      <c r="AR791">
        <f>A791</f>
        <v/>
      </c>
      <c r="AS791">
        <f>J791</f>
        <v/>
      </c>
      <c r="AT791">
        <f>IF(AS791&gt;0,AS791,999999)</f>
        <v/>
      </c>
      <c r="AU791">
        <f>AT791*10000+ROW()</f>
        <v/>
      </c>
      <c r="AV791">
        <f>A791</f>
        <v/>
      </c>
      <c r="AW791">
        <f>D791</f>
        <v/>
      </c>
      <c r="AX791">
        <f>AW791</f>
        <v/>
      </c>
      <c r="AY791">
        <f>AX791*10000-ROW()</f>
        <v/>
      </c>
      <c r="AZ791">
        <f>A791</f>
        <v/>
      </c>
      <c r="BA791">
        <f>H791</f>
        <v/>
      </c>
      <c r="BB791">
        <f>BA791</f>
        <v/>
      </c>
      <c r="BC791">
        <f>BB791*10000-ROW()</f>
        <v/>
      </c>
      <c r="BD791">
        <f>A791</f>
        <v/>
      </c>
      <c r="BE791">
        <f>F791</f>
        <v/>
      </c>
      <c r="BF791">
        <f>BE791</f>
        <v/>
      </c>
      <c r="BG791">
        <f>BF791*10000-ROW()</f>
        <v/>
      </c>
      <c r="BH791">
        <f>A791</f>
        <v/>
      </c>
      <c r="BI791">
        <f>I791</f>
        <v/>
      </c>
      <c r="BJ791">
        <f>IF(BI791&gt;0,BI791,999999)</f>
        <v/>
      </c>
      <c r="BK791">
        <f>BJ791*10000+ROW()</f>
        <v/>
      </c>
    </row>
    <row r="792">
      <c r="A792">
        <f>equipo12!A72</f>
        <v/>
      </c>
      <c r="B792">
        <f>equipo12!$A$6</f>
        <v/>
      </c>
      <c r="C792">
        <f>equipo12!CP72</f>
        <v/>
      </c>
      <c r="D792">
        <f>equipo12!CQ72</f>
        <v/>
      </c>
      <c r="E792">
        <f>equipo12!CR72</f>
        <v/>
      </c>
      <c r="F792" s="3">
        <f>equipo12!CT72</f>
        <v/>
      </c>
      <c r="G792">
        <f>equipo12!CU72</f>
        <v/>
      </c>
      <c r="H792">
        <f>equipo12!CV72</f>
        <v/>
      </c>
      <c r="I792">
        <f>equipo12!CW72</f>
        <v/>
      </c>
      <c r="J792" s="2">
        <f>equipo12!CX72</f>
        <v/>
      </c>
      <c r="AR792">
        <f>A792</f>
        <v/>
      </c>
      <c r="AS792">
        <f>J792</f>
        <v/>
      </c>
      <c r="AT792">
        <f>IF(AS792&gt;0,AS792,999999)</f>
        <v/>
      </c>
      <c r="AU792">
        <f>AT792*10000+ROW()</f>
        <v/>
      </c>
      <c r="AV792">
        <f>A792</f>
        <v/>
      </c>
      <c r="AW792">
        <f>D792</f>
        <v/>
      </c>
      <c r="AX792">
        <f>AW792</f>
        <v/>
      </c>
      <c r="AY792">
        <f>AX792*10000-ROW()</f>
        <v/>
      </c>
      <c r="AZ792">
        <f>A792</f>
        <v/>
      </c>
      <c r="BA792">
        <f>H792</f>
        <v/>
      </c>
      <c r="BB792">
        <f>BA792</f>
        <v/>
      </c>
      <c r="BC792">
        <f>BB792*10000-ROW()</f>
        <v/>
      </c>
      <c r="BD792">
        <f>A792</f>
        <v/>
      </c>
      <c r="BE792">
        <f>F792</f>
        <v/>
      </c>
      <c r="BF792">
        <f>BE792</f>
        <v/>
      </c>
      <c r="BG792">
        <f>BF792*10000-ROW()</f>
        <v/>
      </c>
      <c r="BH792">
        <f>A792</f>
        <v/>
      </c>
      <c r="BI792">
        <f>I792</f>
        <v/>
      </c>
      <c r="BJ792">
        <f>IF(BI792&gt;0,BI792,999999)</f>
        <v/>
      </c>
      <c r="BK792">
        <f>BJ792*10000+ROW()</f>
        <v/>
      </c>
    </row>
    <row r="793">
      <c r="A793">
        <f>equipo12!A73</f>
        <v/>
      </c>
      <c r="B793">
        <f>equipo12!$A$6</f>
        <v/>
      </c>
      <c r="C793">
        <f>equipo12!CP73</f>
        <v/>
      </c>
      <c r="D793">
        <f>equipo12!CQ73</f>
        <v/>
      </c>
      <c r="E793">
        <f>equipo12!CR73</f>
        <v/>
      </c>
      <c r="F793" s="3">
        <f>equipo12!CT73</f>
        <v/>
      </c>
      <c r="G793">
        <f>equipo12!CU73</f>
        <v/>
      </c>
      <c r="H793">
        <f>equipo12!CV73</f>
        <v/>
      </c>
      <c r="I793">
        <f>equipo12!CW73</f>
        <v/>
      </c>
      <c r="J793" s="2">
        <f>equipo12!CX73</f>
        <v/>
      </c>
      <c r="AR793">
        <f>A793</f>
        <v/>
      </c>
      <c r="AS793">
        <f>J793</f>
        <v/>
      </c>
      <c r="AT793">
        <f>IF(AS793&gt;0,AS793,999999)</f>
        <v/>
      </c>
      <c r="AU793">
        <f>AT793*10000+ROW()</f>
        <v/>
      </c>
      <c r="AV793">
        <f>A793</f>
        <v/>
      </c>
      <c r="AW793">
        <f>D793</f>
        <v/>
      </c>
      <c r="AX793">
        <f>AW793</f>
        <v/>
      </c>
      <c r="AY793">
        <f>AX793*10000-ROW()</f>
        <v/>
      </c>
      <c r="AZ793">
        <f>A793</f>
        <v/>
      </c>
      <c r="BA793">
        <f>H793</f>
        <v/>
      </c>
      <c r="BB793">
        <f>BA793</f>
        <v/>
      </c>
      <c r="BC793">
        <f>BB793*10000-ROW()</f>
        <v/>
      </c>
      <c r="BD793">
        <f>A793</f>
        <v/>
      </c>
      <c r="BE793">
        <f>F793</f>
        <v/>
      </c>
      <c r="BF793">
        <f>BE793</f>
        <v/>
      </c>
      <c r="BG793">
        <f>BF793*10000-ROW()</f>
        <v/>
      </c>
      <c r="BH793">
        <f>A793</f>
        <v/>
      </c>
      <c r="BI793">
        <f>I793</f>
        <v/>
      </c>
      <c r="BJ793">
        <f>IF(BI793&gt;0,BI793,999999)</f>
        <v/>
      </c>
      <c r="BK793">
        <f>BJ793*10000+ROW()</f>
        <v/>
      </c>
    </row>
    <row r="794">
      <c r="A794">
        <f>equipo12!A74</f>
        <v/>
      </c>
      <c r="B794">
        <f>equipo12!$A$6</f>
        <v/>
      </c>
      <c r="C794">
        <f>equipo12!CP74</f>
        <v/>
      </c>
      <c r="D794">
        <f>equipo12!CQ74</f>
        <v/>
      </c>
      <c r="E794">
        <f>equipo12!CR74</f>
        <v/>
      </c>
      <c r="F794" s="3">
        <f>equipo12!CT74</f>
        <v/>
      </c>
      <c r="G794">
        <f>equipo12!CU74</f>
        <v/>
      </c>
      <c r="H794">
        <f>equipo12!CV74</f>
        <v/>
      </c>
      <c r="I794">
        <f>equipo12!CW74</f>
        <v/>
      </c>
      <c r="J794" s="2">
        <f>equipo12!CX74</f>
        <v/>
      </c>
      <c r="AR794">
        <f>A794</f>
        <v/>
      </c>
      <c r="AS794">
        <f>J794</f>
        <v/>
      </c>
      <c r="AT794">
        <f>IF(AS794&gt;0,AS794,999999)</f>
        <v/>
      </c>
      <c r="AU794">
        <f>AT794*10000+ROW()</f>
        <v/>
      </c>
      <c r="AV794">
        <f>A794</f>
        <v/>
      </c>
      <c r="AW794">
        <f>D794</f>
        <v/>
      </c>
      <c r="AX794">
        <f>AW794</f>
        <v/>
      </c>
      <c r="AY794">
        <f>AX794*10000-ROW()</f>
        <v/>
      </c>
      <c r="AZ794">
        <f>A794</f>
        <v/>
      </c>
      <c r="BA794">
        <f>H794</f>
        <v/>
      </c>
      <c r="BB794">
        <f>BA794</f>
        <v/>
      </c>
      <c r="BC794">
        <f>BB794*10000-ROW()</f>
        <v/>
      </c>
      <c r="BD794">
        <f>A794</f>
        <v/>
      </c>
      <c r="BE794">
        <f>F794</f>
        <v/>
      </c>
      <c r="BF794">
        <f>BE794</f>
        <v/>
      </c>
      <c r="BG794">
        <f>BF794*10000-ROW()</f>
        <v/>
      </c>
      <c r="BH794">
        <f>A794</f>
        <v/>
      </c>
      <c r="BI794">
        <f>I794</f>
        <v/>
      </c>
      <c r="BJ794">
        <f>IF(BI794&gt;0,BI794,999999)</f>
        <v/>
      </c>
      <c r="BK794">
        <f>BJ794*10000+ROW()</f>
        <v/>
      </c>
    </row>
    <row r="795">
      <c r="A795">
        <f>equipo12!A75</f>
        <v/>
      </c>
      <c r="B795">
        <f>equipo12!$A$6</f>
        <v/>
      </c>
      <c r="C795">
        <f>equipo12!CP75</f>
        <v/>
      </c>
      <c r="D795">
        <f>equipo12!CQ75</f>
        <v/>
      </c>
      <c r="E795">
        <f>equipo12!CR75</f>
        <v/>
      </c>
      <c r="F795" s="3">
        <f>equipo12!CT75</f>
        <v/>
      </c>
      <c r="G795">
        <f>equipo12!CU75</f>
        <v/>
      </c>
      <c r="H795">
        <f>equipo12!CV75</f>
        <v/>
      </c>
      <c r="I795">
        <f>equipo12!CW75</f>
        <v/>
      </c>
      <c r="J795" s="2">
        <f>equipo12!CX75</f>
        <v/>
      </c>
      <c r="AR795">
        <f>A795</f>
        <v/>
      </c>
      <c r="AS795">
        <f>J795</f>
        <v/>
      </c>
      <c r="AT795">
        <f>IF(AS795&gt;0,AS795,999999)</f>
        <v/>
      </c>
      <c r="AU795">
        <f>AT795*10000+ROW()</f>
        <v/>
      </c>
      <c r="AV795">
        <f>A795</f>
        <v/>
      </c>
      <c r="AW795">
        <f>D795</f>
        <v/>
      </c>
      <c r="AX795">
        <f>AW795</f>
        <v/>
      </c>
      <c r="AY795">
        <f>AX795*10000-ROW()</f>
        <v/>
      </c>
      <c r="AZ795">
        <f>A795</f>
        <v/>
      </c>
      <c r="BA795">
        <f>H795</f>
        <v/>
      </c>
      <c r="BB795">
        <f>BA795</f>
        <v/>
      </c>
      <c r="BC795">
        <f>BB795*10000-ROW()</f>
        <v/>
      </c>
      <c r="BD795">
        <f>A795</f>
        <v/>
      </c>
      <c r="BE795">
        <f>F795</f>
        <v/>
      </c>
      <c r="BF795">
        <f>BE795</f>
        <v/>
      </c>
      <c r="BG795">
        <f>BF795*10000-ROW()</f>
        <v/>
      </c>
      <c r="BH795">
        <f>A795</f>
        <v/>
      </c>
      <c r="BI795">
        <f>I795</f>
        <v/>
      </c>
      <c r="BJ795">
        <f>IF(BI795&gt;0,BI795,999999)</f>
        <v/>
      </c>
      <c r="BK795">
        <f>BJ795*10000+ROW()</f>
        <v/>
      </c>
    </row>
    <row r="796">
      <c r="A796">
        <f>equipo12!A76</f>
        <v/>
      </c>
      <c r="B796">
        <f>equipo12!$A$6</f>
        <v/>
      </c>
      <c r="C796">
        <f>equipo12!CP76</f>
        <v/>
      </c>
      <c r="D796">
        <f>equipo12!CQ76</f>
        <v/>
      </c>
      <c r="E796">
        <f>equipo12!CR76</f>
        <v/>
      </c>
      <c r="F796" s="3">
        <f>equipo12!CT76</f>
        <v/>
      </c>
      <c r="G796">
        <f>equipo12!CU76</f>
        <v/>
      </c>
      <c r="H796">
        <f>equipo12!CV76</f>
        <v/>
      </c>
      <c r="I796">
        <f>equipo12!CW76</f>
        <v/>
      </c>
      <c r="J796" s="2">
        <f>equipo12!CX76</f>
        <v/>
      </c>
      <c r="AR796">
        <f>A796</f>
        <v/>
      </c>
      <c r="AS796">
        <f>J796</f>
        <v/>
      </c>
      <c r="AT796">
        <f>IF(AS796&gt;0,AS796,999999)</f>
        <v/>
      </c>
      <c r="AU796">
        <f>AT796*10000+ROW()</f>
        <v/>
      </c>
      <c r="AV796">
        <f>A796</f>
        <v/>
      </c>
      <c r="AW796">
        <f>D796</f>
        <v/>
      </c>
      <c r="AX796">
        <f>AW796</f>
        <v/>
      </c>
      <c r="AY796">
        <f>AX796*10000-ROW()</f>
        <v/>
      </c>
      <c r="AZ796">
        <f>A796</f>
        <v/>
      </c>
      <c r="BA796">
        <f>H796</f>
        <v/>
      </c>
      <c r="BB796">
        <f>BA796</f>
        <v/>
      </c>
      <c r="BC796">
        <f>BB796*10000-ROW()</f>
        <v/>
      </c>
      <c r="BD796">
        <f>A796</f>
        <v/>
      </c>
      <c r="BE796">
        <f>F796</f>
        <v/>
      </c>
      <c r="BF796">
        <f>BE796</f>
        <v/>
      </c>
      <c r="BG796">
        <f>BF796*10000-ROW()</f>
        <v/>
      </c>
      <c r="BH796">
        <f>A796</f>
        <v/>
      </c>
      <c r="BI796">
        <f>I796</f>
        <v/>
      </c>
      <c r="BJ796">
        <f>IF(BI796&gt;0,BI796,999999)</f>
        <v/>
      </c>
      <c r="BK796">
        <f>BJ796*10000+ROW()</f>
        <v/>
      </c>
    </row>
    <row r="797">
      <c r="A797">
        <f>equipo12!A77</f>
        <v/>
      </c>
      <c r="B797">
        <f>equipo12!$A$6</f>
        <v/>
      </c>
      <c r="C797">
        <f>equipo12!CP77</f>
        <v/>
      </c>
      <c r="D797">
        <f>equipo12!CQ77</f>
        <v/>
      </c>
      <c r="E797">
        <f>equipo12!CR77</f>
        <v/>
      </c>
      <c r="F797" s="3">
        <f>equipo12!CT77</f>
        <v/>
      </c>
      <c r="G797">
        <f>equipo12!CU77</f>
        <v/>
      </c>
      <c r="H797">
        <f>equipo12!CV77</f>
        <v/>
      </c>
      <c r="I797">
        <f>equipo12!CW77</f>
        <v/>
      </c>
      <c r="J797" s="2">
        <f>equipo12!CX77</f>
        <v/>
      </c>
      <c r="AR797">
        <f>A797</f>
        <v/>
      </c>
      <c r="AS797">
        <f>J797</f>
        <v/>
      </c>
      <c r="AT797">
        <f>IF(AS797&gt;0,AS797,999999)</f>
        <v/>
      </c>
      <c r="AU797">
        <f>AT797*10000+ROW()</f>
        <v/>
      </c>
      <c r="AV797">
        <f>A797</f>
        <v/>
      </c>
      <c r="AW797">
        <f>D797</f>
        <v/>
      </c>
      <c r="AX797">
        <f>AW797</f>
        <v/>
      </c>
      <c r="AY797">
        <f>AX797*10000-ROW()</f>
        <v/>
      </c>
      <c r="AZ797">
        <f>A797</f>
        <v/>
      </c>
      <c r="BA797">
        <f>H797</f>
        <v/>
      </c>
      <c r="BB797">
        <f>BA797</f>
        <v/>
      </c>
      <c r="BC797">
        <f>BB797*10000-ROW()</f>
        <v/>
      </c>
      <c r="BD797">
        <f>A797</f>
        <v/>
      </c>
      <c r="BE797">
        <f>F797</f>
        <v/>
      </c>
      <c r="BF797">
        <f>BE797</f>
        <v/>
      </c>
      <c r="BG797">
        <f>BF797*10000-ROW()</f>
        <v/>
      </c>
      <c r="BH797">
        <f>A797</f>
        <v/>
      </c>
      <c r="BI797">
        <f>I797</f>
        <v/>
      </c>
      <c r="BJ797">
        <f>IF(BI797&gt;0,BI797,999999)</f>
        <v/>
      </c>
      <c r="BK797">
        <f>BJ797*10000+ROW()</f>
        <v/>
      </c>
    </row>
    <row r="798">
      <c r="A798">
        <f>equipo12!A78</f>
        <v/>
      </c>
      <c r="B798">
        <f>equipo12!$A$6</f>
        <v/>
      </c>
      <c r="C798">
        <f>equipo12!CP78</f>
        <v/>
      </c>
      <c r="D798">
        <f>equipo12!CQ78</f>
        <v/>
      </c>
      <c r="E798">
        <f>equipo12!CR78</f>
        <v/>
      </c>
      <c r="F798" s="3">
        <f>equipo12!CT78</f>
        <v/>
      </c>
      <c r="G798">
        <f>equipo12!CU78</f>
        <v/>
      </c>
      <c r="H798">
        <f>equipo12!CV78</f>
        <v/>
      </c>
      <c r="I798">
        <f>equipo12!CW78</f>
        <v/>
      </c>
      <c r="J798" s="2">
        <f>equipo12!CX78</f>
        <v/>
      </c>
      <c r="AR798">
        <f>A798</f>
        <v/>
      </c>
      <c r="AS798">
        <f>J798</f>
        <v/>
      </c>
      <c r="AT798">
        <f>IF(AS798&gt;0,AS798,999999)</f>
        <v/>
      </c>
      <c r="AU798">
        <f>AT798*10000+ROW()</f>
        <v/>
      </c>
      <c r="AV798">
        <f>A798</f>
        <v/>
      </c>
      <c r="AW798">
        <f>D798</f>
        <v/>
      </c>
      <c r="AX798">
        <f>AW798</f>
        <v/>
      </c>
      <c r="AY798">
        <f>AX798*10000-ROW()</f>
        <v/>
      </c>
      <c r="AZ798">
        <f>A798</f>
        <v/>
      </c>
      <c r="BA798">
        <f>H798</f>
        <v/>
      </c>
      <c r="BB798">
        <f>BA798</f>
        <v/>
      </c>
      <c r="BC798">
        <f>BB798*10000-ROW()</f>
        <v/>
      </c>
      <c r="BD798">
        <f>A798</f>
        <v/>
      </c>
      <c r="BE798">
        <f>F798</f>
        <v/>
      </c>
      <c r="BF798">
        <f>BE798</f>
        <v/>
      </c>
      <c r="BG798">
        <f>BF798*10000-ROW()</f>
        <v/>
      </c>
      <c r="BH798">
        <f>A798</f>
        <v/>
      </c>
      <c r="BI798">
        <f>I798</f>
        <v/>
      </c>
      <c r="BJ798">
        <f>IF(BI798&gt;0,BI798,999999)</f>
        <v/>
      </c>
      <c r="BK798">
        <f>BJ798*10000+ROW()</f>
        <v/>
      </c>
    </row>
    <row r="799">
      <c r="A799">
        <f>equipo12!A79</f>
        <v/>
      </c>
      <c r="B799">
        <f>equipo12!$A$6</f>
        <v/>
      </c>
      <c r="C799">
        <f>equipo12!CP79</f>
        <v/>
      </c>
      <c r="D799">
        <f>equipo12!CQ79</f>
        <v/>
      </c>
      <c r="E799">
        <f>equipo12!CR79</f>
        <v/>
      </c>
      <c r="F799" s="3">
        <f>equipo12!CT79</f>
        <v/>
      </c>
      <c r="G799">
        <f>equipo12!CU79</f>
        <v/>
      </c>
      <c r="H799">
        <f>equipo12!CV79</f>
        <v/>
      </c>
      <c r="I799">
        <f>equipo12!CW79</f>
        <v/>
      </c>
      <c r="J799" s="2">
        <f>equipo12!CX79</f>
        <v/>
      </c>
      <c r="AR799">
        <f>A799</f>
        <v/>
      </c>
      <c r="AS799">
        <f>J799</f>
        <v/>
      </c>
      <c r="AT799">
        <f>IF(AS799&gt;0,AS799,999999)</f>
        <v/>
      </c>
      <c r="AU799">
        <f>AT799*10000+ROW()</f>
        <v/>
      </c>
      <c r="AV799">
        <f>A799</f>
        <v/>
      </c>
      <c r="AW799">
        <f>D799</f>
        <v/>
      </c>
      <c r="AX799">
        <f>AW799</f>
        <v/>
      </c>
      <c r="AY799">
        <f>AX799*10000-ROW()</f>
        <v/>
      </c>
      <c r="AZ799">
        <f>A799</f>
        <v/>
      </c>
      <c r="BA799">
        <f>H799</f>
        <v/>
      </c>
      <c r="BB799">
        <f>BA799</f>
        <v/>
      </c>
      <c r="BC799">
        <f>BB799*10000-ROW()</f>
        <v/>
      </c>
      <c r="BD799">
        <f>A799</f>
        <v/>
      </c>
      <c r="BE799">
        <f>F799</f>
        <v/>
      </c>
      <c r="BF799">
        <f>BE799</f>
        <v/>
      </c>
      <c r="BG799">
        <f>BF799*10000-ROW()</f>
        <v/>
      </c>
      <c r="BH799">
        <f>A799</f>
        <v/>
      </c>
      <c r="BI799">
        <f>I799</f>
        <v/>
      </c>
      <c r="BJ799">
        <f>IF(BI799&gt;0,BI799,999999)</f>
        <v/>
      </c>
      <c r="BK799">
        <f>BJ799*10000+ROW()</f>
        <v/>
      </c>
    </row>
    <row r="800">
      <c r="A800">
        <f>equipo12!A80</f>
        <v/>
      </c>
      <c r="B800">
        <f>equipo12!$A$6</f>
        <v/>
      </c>
      <c r="C800">
        <f>equipo12!CP80</f>
        <v/>
      </c>
      <c r="D800">
        <f>equipo12!CQ80</f>
        <v/>
      </c>
      <c r="E800">
        <f>equipo12!CR80</f>
        <v/>
      </c>
      <c r="F800" s="3">
        <f>equipo12!CT80</f>
        <v/>
      </c>
      <c r="G800">
        <f>equipo12!CU80</f>
        <v/>
      </c>
      <c r="H800">
        <f>equipo12!CV80</f>
        <v/>
      </c>
      <c r="I800">
        <f>equipo12!CW80</f>
        <v/>
      </c>
      <c r="J800" s="2">
        <f>equipo12!CX80</f>
        <v/>
      </c>
      <c r="AR800">
        <f>A800</f>
        <v/>
      </c>
      <c r="AS800">
        <f>J800</f>
        <v/>
      </c>
      <c r="AT800">
        <f>IF(AS800&gt;0,AS800,999999)</f>
        <v/>
      </c>
      <c r="AU800">
        <f>AT800*10000+ROW()</f>
        <v/>
      </c>
      <c r="AV800">
        <f>A800</f>
        <v/>
      </c>
      <c r="AW800">
        <f>D800</f>
        <v/>
      </c>
      <c r="AX800">
        <f>AW800</f>
        <v/>
      </c>
      <c r="AY800">
        <f>AX800*10000-ROW()</f>
        <v/>
      </c>
      <c r="AZ800">
        <f>A800</f>
        <v/>
      </c>
      <c r="BA800">
        <f>H800</f>
        <v/>
      </c>
      <c r="BB800">
        <f>BA800</f>
        <v/>
      </c>
      <c r="BC800">
        <f>BB800*10000-ROW()</f>
        <v/>
      </c>
      <c r="BD800">
        <f>A800</f>
        <v/>
      </c>
      <c r="BE800">
        <f>F800</f>
        <v/>
      </c>
      <c r="BF800">
        <f>BE800</f>
        <v/>
      </c>
      <c r="BG800">
        <f>BF800*10000-ROW()</f>
        <v/>
      </c>
      <c r="BH800">
        <f>A800</f>
        <v/>
      </c>
      <c r="BI800">
        <f>I800</f>
        <v/>
      </c>
      <c r="BJ800">
        <f>IF(BI800&gt;0,BI800,999999)</f>
        <v/>
      </c>
      <c r="BK800">
        <f>BJ800*10000+ROW()</f>
        <v/>
      </c>
    </row>
    <row r="801">
      <c r="A801">
        <f>equipo12!A81</f>
        <v/>
      </c>
      <c r="B801">
        <f>equipo12!$A$6</f>
        <v/>
      </c>
      <c r="C801">
        <f>equipo12!CP81</f>
        <v/>
      </c>
      <c r="D801">
        <f>equipo12!CQ81</f>
        <v/>
      </c>
      <c r="E801">
        <f>equipo12!CR81</f>
        <v/>
      </c>
      <c r="F801" s="3">
        <f>equipo12!CT81</f>
        <v/>
      </c>
      <c r="G801">
        <f>equipo12!CU81</f>
        <v/>
      </c>
      <c r="H801">
        <f>equipo12!CV81</f>
        <v/>
      </c>
      <c r="I801">
        <f>equipo12!CW81</f>
        <v/>
      </c>
      <c r="J801" s="2">
        <f>equipo12!CX81</f>
        <v/>
      </c>
      <c r="AR801">
        <f>A801</f>
        <v/>
      </c>
      <c r="AS801">
        <f>J801</f>
        <v/>
      </c>
      <c r="AT801">
        <f>IF(AS801&gt;0,AS801,999999)</f>
        <v/>
      </c>
      <c r="AU801">
        <f>AT801*10000+ROW()</f>
        <v/>
      </c>
      <c r="AV801">
        <f>A801</f>
        <v/>
      </c>
      <c r="AW801">
        <f>D801</f>
        <v/>
      </c>
      <c r="AX801">
        <f>AW801</f>
        <v/>
      </c>
      <c r="AY801">
        <f>AX801*10000-ROW()</f>
        <v/>
      </c>
      <c r="AZ801">
        <f>A801</f>
        <v/>
      </c>
      <c r="BA801">
        <f>H801</f>
        <v/>
      </c>
      <c r="BB801">
        <f>BA801</f>
        <v/>
      </c>
      <c r="BC801">
        <f>BB801*10000-ROW()</f>
        <v/>
      </c>
      <c r="BD801">
        <f>A801</f>
        <v/>
      </c>
      <c r="BE801">
        <f>F801</f>
        <v/>
      </c>
      <c r="BF801">
        <f>BE801</f>
        <v/>
      </c>
      <c r="BG801">
        <f>BF801*10000-ROW()</f>
        <v/>
      </c>
      <c r="BH801">
        <f>A801</f>
        <v/>
      </c>
      <c r="BI801">
        <f>I801</f>
        <v/>
      </c>
      <c r="BJ801">
        <f>IF(BI801&gt;0,BI801,999999)</f>
        <v/>
      </c>
      <c r="BK801">
        <f>BJ801*10000+ROW()</f>
        <v/>
      </c>
    </row>
    <row r="802">
      <c r="A802">
        <f>equipo12!A82</f>
        <v/>
      </c>
      <c r="B802">
        <f>equipo12!$A$6</f>
        <v/>
      </c>
      <c r="C802">
        <f>equipo12!CP82</f>
        <v/>
      </c>
      <c r="D802">
        <f>equipo12!CQ82</f>
        <v/>
      </c>
      <c r="E802">
        <f>equipo12!CR82</f>
        <v/>
      </c>
      <c r="F802" s="3">
        <f>equipo12!CT82</f>
        <v/>
      </c>
      <c r="G802">
        <f>equipo12!CU82</f>
        <v/>
      </c>
      <c r="H802">
        <f>equipo12!CV82</f>
        <v/>
      </c>
      <c r="I802">
        <f>equipo12!CW82</f>
        <v/>
      </c>
      <c r="J802" s="2">
        <f>equipo12!CX82</f>
        <v/>
      </c>
      <c r="AR802">
        <f>A802</f>
        <v/>
      </c>
      <c r="AS802">
        <f>J802</f>
        <v/>
      </c>
      <c r="AT802">
        <f>IF(AS802&gt;0,AS802,999999)</f>
        <v/>
      </c>
      <c r="AU802">
        <f>AT802*10000+ROW()</f>
        <v/>
      </c>
      <c r="AV802">
        <f>A802</f>
        <v/>
      </c>
      <c r="AW802">
        <f>D802</f>
        <v/>
      </c>
      <c r="AX802">
        <f>AW802</f>
        <v/>
      </c>
      <c r="AY802">
        <f>AX802*10000-ROW()</f>
        <v/>
      </c>
      <c r="AZ802">
        <f>A802</f>
        <v/>
      </c>
      <c r="BA802">
        <f>H802</f>
        <v/>
      </c>
      <c r="BB802">
        <f>BA802</f>
        <v/>
      </c>
      <c r="BC802">
        <f>BB802*10000-ROW()</f>
        <v/>
      </c>
      <c r="BD802">
        <f>A802</f>
        <v/>
      </c>
      <c r="BE802">
        <f>F802</f>
        <v/>
      </c>
      <c r="BF802">
        <f>BE802</f>
        <v/>
      </c>
      <c r="BG802">
        <f>BF802*10000-ROW()</f>
        <v/>
      </c>
      <c r="BH802">
        <f>A802</f>
        <v/>
      </c>
      <c r="BI802">
        <f>I802</f>
        <v/>
      </c>
      <c r="BJ802">
        <f>IF(BI802&gt;0,BI802,999999)</f>
        <v/>
      </c>
      <c r="BK802">
        <f>BJ802*10000+ROW()</f>
        <v/>
      </c>
    </row>
    <row r="803">
      <c r="A803">
        <f>equipo12!A83</f>
        <v/>
      </c>
      <c r="B803">
        <f>equipo12!$A$6</f>
        <v/>
      </c>
      <c r="C803">
        <f>equipo12!CP83</f>
        <v/>
      </c>
      <c r="D803">
        <f>equipo12!CQ83</f>
        <v/>
      </c>
      <c r="E803">
        <f>equipo12!CR83</f>
        <v/>
      </c>
      <c r="F803" s="3">
        <f>equipo12!CT83</f>
        <v/>
      </c>
      <c r="G803">
        <f>equipo12!CU83</f>
        <v/>
      </c>
      <c r="H803">
        <f>equipo12!CV83</f>
        <v/>
      </c>
      <c r="I803">
        <f>equipo12!CW83</f>
        <v/>
      </c>
      <c r="J803" s="2">
        <f>equipo12!CX83</f>
        <v/>
      </c>
      <c r="AR803">
        <f>A803</f>
        <v/>
      </c>
      <c r="AS803">
        <f>J803</f>
        <v/>
      </c>
      <c r="AT803">
        <f>IF(AS803&gt;0,AS803,999999)</f>
        <v/>
      </c>
      <c r="AU803">
        <f>AT803*10000+ROW()</f>
        <v/>
      </c>
      <c r="AV803">
        <f>A803</f>
        <v/>
      </c>
      <c r="AW803">
        <f>D803</f>
        <v/>
      </c>
      <c r="AX803">
        <f>AW803</f>
        <v/>
      </c>
      <c r="AY803">
        <f>AX803*10000-ROW()</f>
        <v/>
      </c>
      <c r="AZ803">
        <f>A803</f>
        <v/>
      </c>
      <c r="BA803">
        <f>H803</f>
        <v/>
      </c>
      <c r="BB803">
        <f>BA803</f>
        <v/>
      </c>
      <c r="BC803">
        <f>BB803*10000-ROW()</f>
        <v/>
      </c>
      <c r="BD803">
        <f>A803</f>
        <v/>
      </c>
      <c r="BE803">
        <f>F803</f>
        <v/>
      </c>
      <c r="BF803">
        <f>BE803</f>
        <v/>
      </c>
      <c r="BG803">
        <f>BF803*10000-ROW()</f>
        <v/>
      </c>
      <c r="BH803">
        <f>A803</f>
        <v/>
      </c>
      <c r="BI803">
        <f>I803</f>
        <v/>
      </c>
      <c r="BJ803">
        <f>IF(BI803&gt;0,BI803,999999)</f>
        <v/>
      </c>
      <c r="BK803">
        <f>BJ803*10000+ROW()</f>
        <v/>
      </c>
    </row>
    <row r="804">
      <c r="A804">
        <f>equipo12!A84</f>
        <v/>
      </c>
      <c r="B804">
        <f>equipo12!$A$6</f>
        <v/>
      </c>
      <c r="C804">
        <f>equipo12!CP84</f>
        <v/>
      </c>
      <c r="D804">
        <f>equipo12!CQ84</f>
        <v/>
      </c>
      <c r="E804">
        <f>equipo12!CR84</f>
        <v/>
      </c>
      <c r="F804" s="3">
        <f>equipo12!CT84</f>
        <v/>
      </c>
      <c r="G804">
        <f>equipo12!CU84</f>
        <v/>
      </c>
      <c r="H804">
        <f>equipo12!CV84</f>
        <v/>
      </c>
      <c r="I804">
        <f>equipo12!CW84</f>
        <v/>
      </c>
      <c r="J804" s="2">
        <f>equipo12!CX84</f>
        <v/>
      </c>
      <c r="AR804">
        <f>A804</f>
        <v/>
      </c>
      <c r="AS804">
        <f>J804</f>
        <v/>
      </c>
      <c r="AT804">
        <f>IF(AS804&gt;0,AS804,999999)</f>
        <v/>
      </c>
      <c r="AU804">
        <f>AT804*10000+ROW()</f>
        <v/>
      </c>
      <c r="AV804">
        <f>A804</f>
        <v/>
      </c>
      <c r="AW804">
        <f>D804</f>
        <v/>
      </c>
      <c r="AX804">
        <f>AW804</f>
        <v/>
      </c>
      <c r="AY804">
        <f>AX804*10000-ROW()</f>
        <v/>
      </c>
      <c r="AZ804">
        <f>A804</f>
        <v/>
      </c>
      <c r="BA804">
        <f>H804</f>
        <v/>
      </c>
      <c r="BB804">
        <f>BA804</f>
        <v/>
      </c>
      <c r="BC804">
        <f>BB804*10000-ROW()</f>
        <v/>
      </c>
      <c r="BD804">
        <f>A804</f>
        <v/>
      </c>
      <c r="BE804">
        <f>F804</f>
        <v/>
      </c>
      <c r="BF804">
        <f>BE804</f>
        <v/>
      </c>
      <c r="BG804">
        <f>BF804*10000-ROW()</f>
        <v/>
      </c>
      <c r="BH804">
        <f>A804</f>
        <v/>
      </c>
      <c r="BI804">
        <f>I804</f>
        <v/>
      </c>
      <c r="BJ804">
        <f>IF(BI804&gt;0,BI804,999999)</f>
        <v/>
      </c>
      <c r="BK804">
        <f>BJ804*10000+ROW()</f>
        <v/>
      </c>
    </row>
    <row r="805">
      <c r="A805">
        <f>equipo12!A85</f>
        <v/>
      </c>
      <c r="B805">
        <f>equipo12!$A$6</f>
        <v/>
      </c>
      <c r="C805">
        <f>equipo12!CP85</f>
        <v/>
      </c>
      <c r="D805">
        <f>equipo12!CQ85</f>
        <v/>
      </c>
      <c r="E805">
        <f>equipo12!CR85</f>
        <v/>
      </c>
      <c r="F805" s="3">
        <f>equipo12!CT85</f>
        <v/>
      </c>
      <c r="G805">
        <f>equipo12!CU85</f>
        <v/>
      </c>
      <c r="H805">
        <f>equipo12!CV85</f>
        <v/>
      </c>
      <c r="I805">
        <f>equipo12!CW85</f>
        <v/>
      </c>
      <c r="J805" s="2">
        <f>equipo12!CX85</f>
        <v/>
      </c>
      <c r="AR805">
        <f>A805</f>
        <v/>
      </c>
      <c r="AS805">
        <f>J805</f>
        <v/>
      </c>
      <c r="AT805">
        <f>IF(AS805&gt;0,AS805,999999)</f>
        <v/>
      </c>
      <c r="AU805">
        <f>AT805*10000+ROW()</f>
        <v/>
      </c>
      <c r="AV805">
        <f>A805</f>
        <v/>
      </c>
      <c r="AW805">
        <f>D805</f>
        <v/>
      </c>
      <c r="AX805">
        <f>AW805</f>
        <v/>
      </c>
      <c r="AY805">
        <f>AX805*10000-ROW()</f>
        <v/>
      </c>
      <c r="AZ805">
        <f>A805</f>
        <v/>
      </c>
      <c r="BA805">
        <f>H805</f>
        <v/>
      </c>
      <c r="BB805">
        <f>BA805</f>
        <v/>
      </c>
      <c r="BC805">
        <f>BB805*10000-ROW()</f>
        <v/>
      </c>
      <c r="BD805">
        <f>A805</f>
        <v/>
      </c>
      <c r="BE805">
        <f>F805</f>
        <v/>
      </c>
      <c r="BF805">
        <f>BE805</f>
        <v/>
      </c>
      <c r="BG805">
        <f>BF805*10000-ROW()</f>
        <v/>
      </c>
      <c r="BH805">
        <f>A805</f>
        <v/>
      </c>
      <c r="BI805">
        <f>I805</f>
        <v/>
      </c>
      <c r="BJ805">
        <f>IF(BI805&gt;0,BI805,999999)</f>
        <v/>
      </c>
      <c r="BK805">
        <f>BJ805*10000+ROW()</f>
        <v/>
      </c>
    </row>
    <row r="806">
      <c r="A806">
        <f>equipo12!A86</f>
        <v/>
      </c>
      <c r="B806">
        <f>equipo12!$A$6</f>
        <v/>
      </c>
      <c r="C806">
        <f>equipo12!CP86</f>
        <v/>
      </c>
      <c r="D806">
        <f>equipo12!CQ86</f>
        <v/>
      </c>
      <c r="E806">
        <f>equipo12!CR86</f>
        <v/>
      </c>
      <c r="F806" s="3">
        <f>equipo12!CT86</f>
        <v/>
      </c>
      <c r="G806">
        <f>equipo12!CU86</f>
        <v/>
      </c>
      <c r="H806">
        <f>equipo12!CV86</f>
        <v/>
      </c>
      <c r="I806">
        <f>equipo12!CW86</f>
        <v/>
      </c>
      <c r="J806" s="2">
        <f>equipo12!CX86</f>
        <v/>
      </c>
      <c r="AR806">
        <f>A806</f>
        <v/>
      </c>
      <c r="AS806">
        <f>J806</f>
        <v/>
      </c>
      <c r="AT806">
        <f>IF(AS806&gt;0,AS806,999999)</f>
        <v/>
      </c>
      <c r="AU806">
        <f>AT806*10000+ROW()</f>
        <v/>
      </c>
      <c r="AV806">
        <f>A806</f>
        <v/>
      </c>
      <c r="AW806">
        <f>D806</f>
        <v/>
      </c>
      <c r="AX806">
        <f>AW806</f>
        <v/>
      </c>
      <c r="AY806">
        <f>AX806*10000-ROW()</f>
        <v/>
      </c>
      <c r="AZ806">
        <f>A806</f>
        <v/>
      </c>
      <c r="BA806">
        <f>H806</f>
        <v/>
      </c>
      <c r="BB806">
        <f>BA806</f>
        <v/>
      </c>
      <c r="BC806">
        <f>BB806*10000-ROW()</f>
        <v/>
      </c>
      <c r="BD806">
        <f>A806</f>
        <v/>
      </c>
      <c r="BE806">
        <f>F806</f>
        <v/>
      </c>
      <c r="BF806">
        <f>BE806</f>
        <v/>
      </c>
      <c r="BG806">
        <f>BF806*10000-ROW()</f>
        <v/>
      </c>
      <c r="BH806">
        <f>A806</f>
        <v/>
      </c>
      <c r="BI806">
        <f>I806</f>
        <v/>
      </c>
      <c r="BJ806">
        <f>IF(BI806&gt;0,BI806,999999)</f>
        <v/>
      </c>
      <c r="BK806">
        <f>BJ806*10000+ROW()</f>
        <v/>
      </c>
    </row>
    <row r="807">
      <c r="A807">
        <f>equipo12!A87</f>
        <v/>
      </c>
      <c r="B807">
        <f>equipo12!$A$6</f>
        <v/>
      </c>
      <c r="C807">
        <f>equipo12!CP87</f>
        <v/>
      </c>
      <c r="D807">
        <f>equipo12!CQ87</f>
        <v/>
      </c>
      <c r="E807">
        <f>equipo12!CR87</f>
        <v/>
      </c>
      <c r="F807" s="3">
        <f>equipo12!CT87</f>
        <v/>
      </c>
      <c r="G807">
        <f>equipo12!CU87</f>
        <v/>
      </c>
      <c r="H807">
        <f>equipo12!CV87</f>
        <v/>
      </c>
      <c r="I807">
        <f>equipo12!CW87</f>
        <v/>
      </c>
      <c r="J807" s="2">
        <f>equipo12!CX87</f>
        <v/>
      </c>
      <c r="AR807">
        <f>A807</f>
        <v/>
      </c>
      <c r="AS807">
        <f>J807</f>
        <v/>
      </c>
      <c r="AT807">
        <f>IF(AS807&gt;0,AS807,999999)</f>
        <v/>
      </c>
      <c r="AU807">
        <f>AT807*10000+ROW()</f>
        <v/>
      </c>
      <c r="AV807">
        <f>A807</f>
        <v/>
      </c>
      <c r="AW807">
        <f>D807</f>
        <v/>
      </c>
      <c r="AX807">
        <f>AW807</f>
        <v/>
      </c>
      <c r="AY807">
        <f>AX807*10000-ROW()</f>
        <v/>
      </c>
      <c r="AZ807">
        <f>A807</f>
        <v/>
      </c>
      <c r="BA807">
        <f>H807</f>
        <v/>
      </c>
      <c r="BB807">
        <f>BA807</f>
        <v/>
      </c>
      <c r="BC807">
        <f>BB807*10000-ROW()</f>
        <v/>
      </c>
      <c r="BD807">
        <f>A807</f>
        <v/>
      </c>
      <c r="BE807">
        <f>F807</f>
        <v/>
      </c>
      <c r="BF807">
        <f>BE807</f>
        <v/>
      </c>
      <c r="BG807">
        <f>BF807*10000-ROW()</f>
        <v/>
      </c>
      <c r="BH807">
        <f>A807</f>
        <v/>
      </c>
      <c r="BI807">
        <f>I807</f>
        <v/>
      </c>
      <c r="BJ807">
        <f>IF(BI807&gt;0,BI807,999999)</f>
        <v/>
      </c>
      <c r="BK807">
        <f>BJ807*10000+ROW()</f>
        <v/>
      </c>
    </row>
    <row r="808">
      <c r="A808">
        <f>equipo12!A88</f>
        <v/>
      </c>
      <c r="B808">
        <f>equipo12!$A$6</f>
        <v/>
      </c>
      <c r="C808">
        <f>equipo12!CP88</f>
        <v/>
      </c>
      <c r="D808">
        <f>equipo12!CQ88</f>
        <v/>
      </c>
      <c r="E808">
        <f>equipo12!CR88</f>
        <v/>
      </c>
      <c r="F808" s="3">
        <f>equipo12!CT88</f>
        <v/>
      </c>
      <c r="G808">
        <f>equipo12!CU88</f>
        <v/>
      </c>
      <c r="H808">
        <f>equipo12!CV88</f>
        <v/>
      </c>
      <c r="I808">
        <f>equipo12!CW88</f>
        <v/>
      </c>
      <c r="J808" s="2">
        <f>equipo12!CX88</f>
        <v/>
      </c>
      <c r="AR808">
        <f>A808</f>
        <v/>
      </c>
      <c r="AS808">
        <f>J808</f>
        <v/>
      </c>
      <c r="AT808">
        <f>IF(AS808&gt;0,AS808,999999)</f>
        <v/>
      </c>
      <c r="AU808">
        <f>AT808*10000+ROW()</f>
        <v/>
      </c>
      <c r="AV808">
        <f>A808</f>
        <v/>
      </c>
      <c r="AW808">
        <f>D808</f>
        <v/>
      </c>
      <c r="AX808">
        <f>AW808</f>
        <v/>
      </c>
      <c r="AY808">
        <f>AX808*10000-ROW()</f>
        <v/>
      </c>
      <c r="AZ808">
        <f>A808</f>
        <v/>
      </c>
      <c r="BA808">
        <f>H808</f>
        <v/>
      </c>
      <c r="BB808">
        <f>BA808</f>
        <v/>
      </c>
      <c r="BC808">
        <f>BB808*10000-ROW()</f>
        <v/>
      </c>
      <c r="BD808">
        <f>A808</f>
        <v/>
      </c>
      <c r="BE808">
        <f>F808</f>
        <v/>
      </c>
      <c r="BF808">
        <f>BE808</f>
        <v/>
      </c>
      <c r="BG808">
        <f>BF808*10000-ROW()</f>
        <v/>
      </c>
      <c r="BH808">
        <f>A808</f>
        <v/>
      </c>
      <c r="BI808">
        <f>I808</f>
        <v/>
      </c>
      <c r="BJ808">
        <f>IF(BI808&gt;0,BI808,999999)</f>
        <v/>
      </c>
      <c r="BK808">
        <f>BJ808*10000+ROW()</f>
        <v/>
      </c>
    </row>
    <row r="809">
      <c r="A809">
        <f>equipo12!A89</f>
        <v/>
      </c>
      <c r="B809">
        <f>equipo12!$A$6</f>
        <v/>
      </c>
      <c r="C809">
        <f>equipo12!CP89</f>
        <v/>
      </c>
      <c r="D809">
        <f>equipo12!CQ89</f>
        <v/>
      </c>
      <c r="E809">
        <f>equipo12!CR89</f>
        <v/>
      </c>
      <c r="F809" s="3">
        <f>equipo12!CT89</f>
        <v/>
      </c>
      <c r="G809">
        <f>equipo12!CU89</f>
        <v/>
      </c>
      <c r="H809">
        <f>equipo12!CV89</f>
        <v/>
      </c>
      <c r="I809">
        <f>equipo12!CW89</f>
        <v/>
      </c>
      <c r="J809" s="2">
        <f>equipo12!CX89</f>
        <v/>
      </c>
      <c r="AR809">
        <f>A809</f>
        <v/>
      </c>
      <c r="AS809">
        <f>J809</f>
        <v/>
      </c>
      <c r="AT809">
        <f>IF(AS809&gt;0,AS809,999999)</f>
        <v/>
      </c>
      <c r="AU809">
        <f>AT809*10000+ROW()</f>
        <v/>
      </c>
      <c r="AV809">
        <f>A809</f>
        <v/>
      </c>
      <c r="AW809">
        <f>D809</f>
        <v/>
      </c>
      <c r="AX809">
        <f>AW809</f>
        <v/>
      </c>
      <c r="AY809">
        <f>AX809*10000-ROW()</f>
        <v/>
      </c>
      <c r="AZ809">
        <f>A809</f>
        <v/>
      </c>
      <c r="BA809">
        <f>H809</f>
        <v/>
      </c>
      <c r="BB809">
        <f>BA809</f>
        <v/>
      </c>
      <c r="BC809">
        <f>BB809*10000-ROW()</f>
        <v/>
      </c>
      <c r="BD809">
        <f>A809</f>
        <v/>
      </c>
      <c r="BE809">
        <f>F809</f>
        <v/>
      </c>
      <c r="BF809">
        <f>BE809</f>
        <v/>
      </c>
      <c r="BG809">
        <f>BF809*10000-ROW()</f>
        <v/>
      </c>
      <c r="BH809">
        <f>A809</f>
        <v/>
      </c>
      <c r="BI809">
        <f>I809</f>
        <v/>
      </c>
      <c r="BJ809">
        <f>IF(BI809&gt;0,BI809,999999)</f>
        <v/>
      </c>
      <c r="BK809">
        <f>BJ809*10000+ROW()</f>
        <v/>
      </c>
    </row>
    <row r="810">
      <c r="A810">
        <f>equipo12!A90</f>
        <v/>
      </c>
      <c r="B810">
        <f>equipo12!$A$6</f>
        <v/>
      </c>
      <c r="C810">
        <f>equipo12!CP90</f>
        <v/>
      </c>
      <c r="D810">
        <f>equipo12!CQ90</f>
        <v/>
      </c>
      <c r="E810">
        <f>equipo12!CR90</f>
        <v/>
      </c>
      <c r="F810" s="3">
        <f>equipo12!CT90</f>
        <v/>
      </c>
      <c r="G810">
        <f>equipo12!CU90</f>
        <v/>
      </c>
      <c r="H810">
        <f>equipo12!CV90</f>
        <v/>
      </c>
      <c r="I810">
        <f>equipo12!CW90</f>
        <v/>
      </c>
      <c r="J810" s="2">
        <f>equipo12!CX90</f>
        <v/>
      </c>
      <c r="AR810">
        <f>A810</f>
        <v/>
      </c>
      <c r="AS810">
        <f>J810</f>
        <v/>
      </c>
      <c r="AT810">
        <f>IF(AS810&gt;0,AS810,999999)</f>
        <v/>
      </c>
      <c r="AU810">
        <f>AT810*10000+ROW()</f>
        <v/>
      </c>
      <c r="AV810">
        <f>A810</f>
        <v/>
      </c>
      <c r="AW810">
        <f>D810</f>
        <v/>
      </c>
      <c r="AX810">
        <f>AW810</f>
        <v/>
      </c>
      <c r="AY810">
        <f>AX810*10000-ROW()</f>
        <v/>
      </c>
      <c r="AZ810">
        <f>A810</f>
        <v/>
      </c>
      <c r="BA810">
        <f>H810</f>
        <v/>
      </c>
      <c r="BB810">
        <f>BA810</f>
        <v/>
      </c>
      <c r="BC810">
        <f>BB810*10000-ROW()</f>
        <v/>
      </c>
      <c r="BD810">
        <f>A810</f>
        <v/>
      </c>
      <c r="BE810">
        <f>F810</f>
        <v/>
      </c>
      <c r="BF810">
        <f>BE810</f>
        <v/>
      </c>
      <c r="BG810">
        <f>BF810*10000-ROW()</f>
        <v/>
      </c>
      <c r="BH810">
        <f>A810</f>
        <v/>
      </c>
      <c r="BI810">
        <f>I810</f>
        <v/>
      </c>
      <c r="BJ810">
        <f>IF(BI810&gt;0,BI810,999999)</f>
        <v/>
      </c>
      <c r="BK810">
        <f>BJ810*10000+ROW()</f>
        <v/>
      </c>
    </row>
    <row r="811">
      <c r="A811">
        <f>equipo13!A66</f>
        <v/>
      </c>
      <c r="B811">
        <f>equipo13!$A$6</f>
        <v/>
      </c>
      <c r="C811">
        <f>equipo13!CP66</f>
        <v/>
      </c>
      <c r="D811">
        <f>equipo13!CQ66</f>
        <v/>
      </c>
      <c r="E811">
        <f>equipo13!CR66</f>
        <v/>
      </c>
      <c r="F811" s="3">
        <f>equipo13!CT66</f>
        <v/>
      </c>
      <c r="G811">
        <f>equipo13!CU66</f>
        <v/>
      </c>
      <c r="H811">
        <f>equipo13!CV66</f>
        <v/>
      </c>
      <c r="I811">
        <f>equipo13!CW66</f>
        <v/>
      </c>
      <c r="J811" s="2">
        <f>equipo13!CX66</f>
        <v/>
      </c>
      <c r="AR811">
        <f>A811</f>
        <v/>
      </c>
      <c r="AS811">
        <f>J811</f>
        <v/>
      </c>
      <c r="AT811">
        <f>IF(AS811&gt;0,AS811,999999)</f>
        <v/>
      </c>
      <c r="AU811">
        <f>AT811*10000+ROW()</f>
        <v/>
      </c>
      <c r="AV811">
        <f>A811</f>
        <v/>
      </c>
      <c r="AW811">
        <f>D811</f>
        <v/>
      </c>
      <c r="AX811">
        <f>AW811</f>
        <v/>
      </c>
      <c r="AY811">
        <f>AX811*10000-ROW()</f>
        <v/>
      </c>
      <c r="AZ811">
        <f>A811</f>
        <v/>
      </c>
      <c r="BA811">
        <f>H811</f>
        <v/>
      </c>
      <c r="BB811">
        <f>BA811</f>
        <v/>
      </c>
      <c r="BC811">
        <f>BB811*10000-ROW()</f>
        <v/>
      </c>
      <c r="BD811">
        <f>A811</f>
        <v/>
      </c>
      <c r="BE811">
        <f>F811</f>
        <v/>
      </c>
      <c r="BF811">
        <f>BE811</f>
        <v/>
      </c>
      <c r="BG811">
        <f>BF811*10000-ROW()</f>
        <v/>
      </c>
      <c r="BH811">
        <f>A811</f>
        <v/>
      </c>
      <c r="BI811">
        <f>I811</f>
        <v/>
      </c>
      <c r="BJ811">
        <f>IF(BI811&gt;0,BI811,999999)</f>
        <v/>
      </c>
      <c r="BK811">
        <f>BJ811*10000+ROW()</f>
        <v/>
      </c>
    </row>
    <row r="812">
      <c r="A812">
        <f>equipo13!A67</f>
        <v/>
      </c>
      <c r="B812">
        <f>equipo13!$A$6</f>
        <v/>
      </c>
      <c r="C812">
        <f>equipo13!CP67</f>
        <v/>
      </c>
      <c r="D812">
        <f>equipo13!CQ67</f>
        <v/>
      </c>
      <c r="E812">
        <f>equipo13!CR67</f>
        <v/>
      </c>
      <c r="F812" s="3">
        <f>equipo13!CT67</f>
        <v/>
      </c>
      <c r="G812">
        <f>equipo13!CU67</f>
        <v/>
      </c>
      <c r="H812">
        <f>equipo13!CV67</f>
        <v/>
      </c>
      <c r="I812">
        <f>equipo13!CW67</f>
        <v/>
      </c>
      <c r="J812" s="2">
        <f>equipo13!CX67</f>
        <v/>
      </c>
      <c r="AR812">
        <f>A812</f>
        <v/>
      </c>
      <c r="AS812">
        <f>J812</f>
        <v/>
      </c>
      <c r="AT812">
        <f>IF(AS812&gt;0,AS812,999999)</f>
        <v/>
      </c>
      <c r="AU812">
        <f>AT812*10000+ROW()</f>
        <v/>
      </c>
      <c r="AV812">
        <f>A812</f>
        <v/>
      </c>
      <c r="AW812">
        <f>D812</f>
        <v/>
      </c>
      <c r="AX812">
        <f>AW812</f>
        <v/>
      </c>
      <c r="AY812">
        <f>AX812*10000-ROW()</f>
        <v/>
      </c>
      <c r="AZ812">
        <f>A812</f>
        <v/>
      </c>
      <c r="BA812">
        <f>H812</f>
        <v/>
      </c>
      <c r="BB812">
        <f>BA812</f>
        <v/>
      </c>
      <c r="BC812">
        <f>BB812*10000-ROW()</f>
        <v/>
      </c>
      <c r="BD812">
        <f>A812</f>
        <v/>
      </c>
      <c r="BE812">
        <f>F812</f>
        <v/>
      </c>
      <c r="BF812">
        <f>BE812</f>
        <v/>
      </c>
      <c r="BG812">
        <f>BF812*10000-ROW()</f>
        <v/>
      </c>
      <c r="BH812">
        <f>A812</f>
        <v/>
      </c>
      <c r="BI812">
        <f>I812</f>
        <v/>
      </c>
      <c r="BJ812">
        <f>IF(BI812&gt;0,BI812,999999)</f>
        <v/>
      </c>
      <c r="BK812">
        <f>BJ812*10000+ROW()</f>
        <v/>
      </c>
    </row>
    <row r="813">
      <c r="A813">
        <f>equipo13!A68</f>
        <v/>
      </c>
      <c r="B813">
        <f>equipo13!$A$6</f>
        <v/>
      </c>
      <c r="C813">
        <f>equipo13!CP68</f>
        <v/>
      </c>
      <c r="D813">
        <f>equipo13!CQ68</f>
        <v/>
      </c>
      <c r="E813">
        <f>equipo13!CR68</f>
        <v/>
      </c>
      <c r="F813" s="3">
        <f>equipo13!CT68</f>
        <v/>
      </c>
      <c r="G813">
        <f>equipo13!CU68</f>
        <v/>
      </c>
      <c r="H813">
        <f>equipo13!CV68</f>
        <v/>
      </c>
      <c r="I813">
        <f>equipo13!CW68</f>
        <v/>
      </c>
      <c r="J813" s="2">
        <f>equipo13!CX68</f>
        <v/>
      </c>
      <c r="AR813">
        <f>A813</f>
        <v/>
      </c>
      <c r="AS813">
        <f>J813</f>
        <v/>
      </c>
      <c r="AT813">
        <f>IF(AS813&gt;0,AS813,999999)</f>
        <v/>
      </c>
      <c r="AU813">
        <f>AT813*10000+ROW()</f>
        <v/>
      </c>
      <c r="AV813">
        <f>A813</f>
        <v/>
      </c>
      <c r="AW813">
        <f>D813</f>
        <v/>
      </c>
      <c r="AX813">
        <f>AW813</f>
        <v/>
      </c>
      <c r="AY813">
        <f>AX813*10000-ROW()</f>
        <v/>
      </c>
      <c r="AZ813">
        <f>A813</f>
        <v/>
      </c>
      <c r="BA813">
        <f>H813</f>
        <v/>
      </c>
      <c r="BB813">
        <f>BA813</f>
        <v/>
      </c>
      <c r="BC813">
        <f>BB813*10000-ROW()</f>
        <v/>
      </c>
      <c r="BD813">
        <f>A813</f>
        <v/>
      </c>
      <c r="BE813">
        <f>F813</f>
        <v/>
      </c>
      <c r="BF813">
        <f>BE813</f>
        <v/>
      </c>
      <c r="BG813">
        <f>BF813*10000-ROW()</f>
        <v/>
      </c>
      <c r="BH813">
        <f>A813</f>
        <v/>
      </c>
      <c r="BI813">
        <f>I813</f>
        <v/>
      </c>
      <c r="BJ813">
        <f>IF(BI813&gt;0,BI813,999999)</f>
        <v/>
      </c>
      <c r="BK813">
        <f>BJ813*10000+ROW()</f>
        <v/>
      </c>
    </row>
    <row r="814">
      <c r="A814">
        <f>equipo13!A69</f>
        <v/>
      </c>
      <c r="B814">
        <f>equipo13!$A$6</f>
        <v/>
      </c>
      <c r="C814">
        <f>equipo13!CP69</f>
        <v/>
      </c>
      <c r="D814">
        <f>equipo13!CQ69</f>
        <v/>
      </c>
      <c r="E814">
        <f>equipo13!CR69</f>
        <v/>
      </c>
      <c r="F814" s="3">
        <f>equipo13!CT69</f>
        <v/>
      </c>
      <c r="G814">
        <f>equipo13!CU69</f>
        <v/>
      </c>
      <c r="H814">
        <f>equipo13!CV69</f>
        <v/>
      </c>
      <c r="I814">
        <f>equipo13!CW69</f>
        <v/>
      </c>
      <c r="J814" s="2">
        <f>equipo13!CX69</f>
        <v/>
      </c>
      <c r="AR814">
        <f>A814</f>
        <v/>
      </c>
      <c r="AS814">
        <f>J814</f>
        <v/>
      </c>
      <c r="AT814">
        <f>IF(AS814&gt;0,AS814,999999)</f>
        <v/>
      </c>
      <c r="AU814">
        <f>AT814*10000+ROW()</f>
        <v/>
      </c>
      <c r="AV814">
        <f>A814</f>
        <v/>
      </c>
      <c r="AW814">
        <f>D814</f>
        <v/>
      </c>
      <c r="AX814">
        <f>AW814</f>
        <v/>
      </c>
      <c r="AY814">
        <f>AX814*10000-ROW()</f>
        <v/>
      </c>
      <c r="AZ814">
        <f>A814</f>
        <v/>
      </c>
      <c r="BA814">
        <f>H814</f>
        <v/>
      </c>
      <c r="BB814">
        <f>BA814</f>
        <v/>
      </c>
      <c r="BC814">
        <f>BB814*10000-ROW()</f>
        <v/>
      </c>
      <c r="BD814">
        <f>A814</f>
        <v/>
      </c>
      <c r="BE814">
        <f>F814</f>
        <v/>
      </c>
      <c r="BF814">
        <f>BE814</f>
        <v/>
      </c>
      <c r="BG814">
        <f>BF814*10000-ROW()</f>
        <v/>
      </c>
      <c r="BH814">
        <f>A814</f>
        <v/>
      </c>
      <c r="BI814">
        <f>I814</f>
        <v/>
      </c>
      <c r="BJ814">
        <f>IF(BI814&gt;0,BI814,999999)</f>
        <v/>
      </c>
      <c r="BK814">
        <f>BJ814*10000+ROW()</f>
        <v/>
      </c>
    </row>
    <row r="815">
      <c r="A815">
        <f>equipo13!A70</f>
        <v/>
      </c>
      <c r="B815">
        <f>equipo13!$A$6</f>
        <v/>
      </c>
      <c r="C815">
        <f>equipo13!CP70</f>
        <v/>
      </c>
      <c r="D815">
        <f>equipo13!CQ70</f>
        <v/>
      </c>
      <c r="E815">
        <f>equipo13!CR70</f>
        <v/>
      </c>
      <c r="F815" s="3">
        <f>equipo13!CT70</f>
        <v/>
      </c>
      <c r="G815">
        <f>equipo13!CU70</f>
        <v/>
      </c>
      <c r="H815">
        <f>equipo13!CV70</f>
        <v/>
      </c>
      <c r="I815">
        <f>equipo13!CW70</f>
        <v/>
      </c>
      <c r="J815" s="2">
        <f>equipo13!CX70</f>
        <v/>
      </c>
      <c r="AR815">
        <f>A815</f>
        <v/>
      </c>
      <c r="AS815">
        <f>J815</f>
        <v/>
      </c>
      <c r="AT815">
        <f>IF(AS815&gt;0,AS815,999999)</f>
        <v/>
      </c>
      <c r="AU815">
        <f>AT815*10000+ROW()</f>
        <v/>
      </c>
      <c r="AV815">
        <f>A815</f>
        <v/>
      </c>
      <c r="AW815">
        <f>D815</f>
        <v/>
      </c>
      <c r="AX815">
        <f>AW815</f>
        <v/>
      </c>
      <c r="AY815">
        <f>AX815*10000-ROW()</f>
        <v/>
      </c>
      <c r="AZ815">
        <f>A815</f>
        <v/>
      </c>
      <c r="BA815">
        <f>H815</f>
        <v/>
      </c>
      <c r="BB815">
        <f>BA815</f>
        <v/>
      </c>
      <c r="BC815">
        <f>BB815*10000-ROW()</f>
        <v/>
      </c>
      <c r="BD815">
        <f>A815</f>
        <v/>
      </c>
      <c r="BE815">
        <f>F815</f>
        <v/>
      </c>
      <c r="BF815">
        <f>BE815</f>
        <v/>
      </c>
      <c r="BG815">
        <f>BF815*10000-ROW()</f>
        <v/>
      </c>
      <c r="BH815">
        <f>A815</f>
        <v/>
      </c>
      <c r="BI815">
        <f>I815</f>
        <v/>
      </c>
      <c r="BJ815">
        <f>IF(BI815&gt;0,BI815,999999)</f>
        <v/>
      </c>
      <c r="BK815">
        <f>BJ815*10000+ROW()</f>
        <v/>
      </c>
    </row>
    <row r="816">
      <c r="A816">
        <f>equipo13!A71</f>
        <v/>
      </c>
      <c r="B816">
        <f>equipo13!$A$6</f>
        <v/>
      </c>
      <c r="C816">
        <f>equipo13!CP71</f>
        <v/>
      </c>
      <c r="D816">
        <f>equipo13!CQ71</f>
        <v/>
      </c>
      <c r="E816">
        <f>equipo13!CR71</f>
        <v/>
      </c>
      <c r="F816" s="3">
        <f>equipo13!CT71</f>
        <v/>
      </c>
      <c r="G816">
        <f>equipo13!CU71</f>
        <v/>
      </c>
      <c r="H816">
        <f>equipo13!CV71</f>
        <v/>
      </c>
      <c r="I816">
        <f>equipo13!CW71</f>
        <v/>
      </c>
      <c r="J816" s="2">
        <f>equipo13!CX71</f>
        <v/>
      </c>
      <c r="AR816">
        <f>A816</f>
        <v/>
      </c>
      <c r="AS816">
        <f>J816</f>
        <v/>
      </c>
      <c r="AT816">
        <f>IF(AS816&gt;0,AS816,999999)</f>
        <v/>
      </c>
      <c r="AU816">
        <f>AT816*10000+ROW()</f>
        <v/>
      </c>
      <c r="AV816">
        <f>A816</f>
        <v/>
      </c>
      <c r="AW816">
        <f>D816</f>
        <v/>
      </c>
      <c r="AX816">
        <f>AW816</f>
        <v/>
      </c>
      <c r="AY816">
        <f>AX816*10000-ROW()</f>
        <v/>
      </c>
      <c r="AZ816">
        <f>A816</f>
        <v/>
      </c>
      <c r="BA816">
        <f>H816</f>
        <v/>
      </c>
      <c r="BB816">
        <f>BA816</f>
        <v/>
      </c>
      <c r="BC816">
        <f>BB816*10000-ROW()</f>
        <v/>
      </c>
      <c r="BD816">
        <f>A816</f>
        <v/>
      </c>
      <c r="BE816">
        <f>F816</f>
        <v/>
      </c>
      <c r="BF816">
        <f>BE816</f>
        <v/>
      </c>
      <c r="BG816">
        <f>BF816*10000-ROW()</f>
        <v/>
      </c>
      <c r="BH816">
        <f>A816</f>
        <v/>
      </c>
      <c r="BI816">
        <f>I816</f>
        <v/>
      </c>
      <c r="BJ816">
        <f>IF(BI816&gt;0,BI816,999999)</f>
        <v/>
      </c>
      <c r="BK816">
        <f>BJ816*10000+ROW()</f>
        <v/>
      </c>
    </row>
    <row r="817">
      <c r="A817">
        <f>equipo13!A72</f>
        <v/>
      </c>
      <c r="B817">
        <f>equipo13!$A$6</f>
        <v/>
      </c>
      <c r="C817">
        <f>equipo13!CP72</f>
        <v/>
      </c>
      <c r="D817">
        <f>equipo13!CQ72</f>
        <v/>
      </c>
      <c r="E817">
        <f>equipo13!CR72</f>
        <v/>
      </c>
      <c r="F817" s="3">
        <f>equipo13!CT72</f>
        <v/>
      </c>
      <c r="G817">
        <f>equipo13!CU72</f>
        <v/>
      </c>
      <c r="H817">
        <f>equipo13!CV72</f>
        <v/>
      </c>
      <c r="I817">
        <f>equipo13!CW72</f>
        <v/>
      </c>
      <c r="J817" s="2">
        <f>equipo13!CX72</f>
        <v/>
      </c>
      <c r="AR817">
        <f>A817</f>
        <v/>
      </c>
      <c r="AS817">
        <f>J817</f>
        <v/>
      </c>
      <c r="AT817">
        <f>IF(AS817&gt;0,AS817,999999)</f>
        <v/>
      </c>
      <c r="AU817">
        <f>AT817*10000+ROW()</f>
        <v/>
      </c>
      <c r="AV817">
        <f>A817</f>
        <v/>
      </c>
      <c r="AW817">
        <f>D817</f>
        <v/>
      </c>
      <c r="AX817">
        <f>AW817</f>
        <v/>
      </c>
      <c r="AY817">
        <f>AX817*10000-ROW()</f>
        <v/>
      </c>
      <c r="AZ817">
        <f>A817</f>
        <v/>
      </c>
      <c r="BA817">
        <f>H817</f>
        <v/>
      </c>
      <c r="BB817">
        <f>BA817</f>
        <v/>
      </c>
      <c r="BC817">
        <f>BB817*10000-ROW()</f>
        <v/>
      </c>
      <c r="BD817">
        <f>A817</f>
        <v/>
      </c>
      <c r="BE817">
        <f>F817</f>
        <v/>
      </c>
      <c r="BF817">
        <f>BE817</f>
        <v/>
      </c>
      <c r="BG817">
        <f>BF817*10000-ROW()</f>
        <v/>
      </c>
      <c r="BH817">
        <f>A817</f>
        <v/>
      </c>
      <c r="BI817">
        <f>I817</f>
        <v/>
      </c>
      <c r="BJ817">
        <f>IF(BI817&gt;0,BI817,999999)</f>
        <v/>
      </c>
      <c r="BK817">
        <f>BJ817*10000+ROW()</f>
        <v/>
      </c>
    </row>
    <row r="818">
      <c r="A818">
        <f>equipo13!A73</f>
        <v/>
      </c>
      <c r="B818">
        <f>equipo13!$A$6</f>
        <v/>
      </c>
      <c r="C818">
        <f>equipo13!CP73</f>
        <v/>
      </c>
      <c r="D818">
        <f>equipo13!CQ73</f>
        <v/>
      </c>
      <c r="E818">
        <f>equipo13!CR73</f>
        <v/>
      </c>
      <c r="F818" s="3">
        <f>equipo13!CT73</f>
        <v/>
      </c>
      <c r="G818">
        <f>equipo13!CU73</f>
        <v/>
      </c>
      <c r="H818">
        <f>equipo13!CV73</f>
        <v/>
      </c>
      <c r="I818">
        <f>equipo13!CW73</f>
        <v/>
      </c>
      <c r="J818" s="2">
        <f>equipo13!CX73</f>
        <v/>
      </c>
      <c r="AR818">
        <f>A818</f>
        <v/>
      </c>
      <c r="AS818">
        <f>J818</f>
        <v/>
      </c>
      <c r="AT818">
        <f>IF(AS818&gt;0,AS818,999999)</f>
        <v/>
      </c>
      <c r="AU818">
        <f>AT818*10000+ROW()</f>
        <v/>
      </c>
      <c r="AV818">
        <f>A818</f>
        <v/>
      </c>
      <c r="AW818">
        <f>D818</f>
        <v/>
      </c>
      <c r="AX818">
        <f>AW818</f>
        <v/>
      </c>
      <c r="AY818">
        <f>AX818*10000-ROW()</f>
        <v/>
      </c>
      <c r="AZ818">
        <f>A818</f>
        <v/>
      </c>
      <c r="BA818">
        <f>H818</f>
        <v/>
      </c>
      <c r="BB818">
        <f>BA818</f>
        <v/>
      </c>
      <c r="BC818">
        <f>BB818*10000-ROW()</f>
        <v/>
      </c>
      <c r="BD818">
        <f>A818</f>
        <v/>
      </c>
      <c r="BE818">
        <f>F818</f>
        <v/>
      </c>
      <c r="BF818">
        <f>BE818</f>
        <v/>
      </c>
      <c r="BG818">
        <f>BF818*10000-ROW()</f>
        <v/>
      </c>
      <c r="BH818">
        <f>A818</f>
        <v/>
      </c>
      <c r="BI818">
        <f>I818</f>
        <v/>
      </c>
      <c r="BJ818">
        <f>IF(BI818&gt;0,BI818,999999)</f>
        <v/>
      </c>
      <c r="BK818">
        <f>BJ818*10000+ROW()</f>
        <v/>
      </c>
    </row>
    <row r="819">
      <c r="A819">
        <f>equipo13!A74</f>
        <v/>
      </c>
      <c r="B819">
        <f>equipo13!$A$6</f>
        <v/>
      </c>
      <c r="C819">
        <f>equipo13!CP74</f>
        <v/>
      </c>
      <c r="D819">
        <f>equipo13!CQ74</f>
        <v/>
      </c>
      <c r="E819">
        <f>equipo13!CR74</f>
        <v/>
      </c>
      <c r="F819" s="3">
        <f>equipo13!CT74</f>
        <v/>
      </c>
      <c r="G819">
        <f>equipo13!CU74</f>
        <v/>
      </c>
      <c r="H819">
        <f>equipo13!CV74</f>
        <v/>
      </c>
      <c r="I819">
        <f>equipo13!CW74</f>
        <v/>
      </c>
      <c r="J819" s="2">
        <f>equipo13!CX74</f>
        <v/>
      </c>
      <c r="AR819">
        <f>A819</f>
        <v/>
      </c>
      <c r="AS819">
        <f>J819</f>
        <v/>
      </c>
      <c r="AT819">
        <f>IF(AS819&gt;0,AS819,999999)</f>
        <v/>
      </c>
      <c r="AU819">
        <f>AT819*10000+ROW()</f>
        <v/>
      </c>
      <c r="AV819">
        <f>A819</f>
        <v/>
      </c>
      <c r="AW819">
        <f>D819</f>
        <v/>
      </c>
      <c r="AX819">
        <f>AW819</f>
        <v/>
      </c>
      <c r="AY819">
        <f>AX819*10000-ROW()</f>
        <v/>
      </c>
      <c r="AZ819">
        <f>A819</f>
        <v/>
      </c>
      <c r="BA819">
        <f>H819</f>
        <v/>
      </c>
      <c r="BB819">
        <f>BA819</f>
        <v/>
      </c>
      <c r="BC819">
        <f>BB819*10000-ROW()</f>
        <v/>
      </c>
      <c r="BD819">
        <f>A819</f>
        <v/>
      </c>
      <c r="BE819">
        <f>F819</f>
        <v/>
      </c>
      <c r="BF819">
        <f>BE819</f>
        <v/>
      </c>
      <c r="BG819">
        <f>BF819*10000-ROW()</f>
        <v/>
      </c>
      <c r="BH819">
        <f>A819</f>
        <v/>
      </c>
      <c r="BI819">
        <f>I819</f>
        <v/>
      </c>
      <c r="BJ819">
        <f>IF(BI819&gt;0,BI819,999999)</f>
        <v/>
      </c>
      <c r="BK819">
        <f>BJ819*10000+ROW()</f>
        <v/>
      </c>
    </row>
    <row r="820">
      <c r="A820">
        <f>equipo13!A75</f>
        <v/>
      </c>
      <c r="B820">
        <f>equipo13!$A$6</f>
        <v/>
      </c>
      <c r="C820">
        <f>equipo13!CP75</f>
        <v/>
      </c>
      <c r="D820">
        <f>equipo13!CQ75</f>
        <v/>
      </c>
      <c r="E820">
        <f>equipo13!CR75</f>
        <v/>
      </c>
      <c r="F820" s="3">
        <f>equipo13!CT75</f>
        <v/>
      </c>
      <c r="G820">
        <f>equipo13!CU75</f>
        <v/>
      </c>
      <c r="H820">
        <f>equipo13!CV75</f>
        <v/>
      </c>
      <c r="I820">
        <f>equipo13!CW75</f>
        <v/>
      </c>
      <c r="J820" s="2">
        <f>equipo13!CX75</f>
        <v/>
      </c>
      <c r="AR820">
        <f>A820</f>
        <v/>
      </c>
      <c r="AS820">
        <f>J820</f>
        <v/>
      </c>
      <c r="AT820">
        <f>IF(AS820&gt;0,AS820,999999)</f>
        <v/>
      </c>
      <c r="AU820">
        <f>AT820*10000+ROW()</f>
        <v/>
      </c>
      <c r="AV820">
        <f>A820</f>
        <v/>
      </c>
      <c r="AW820">
        <f>D820</f>
        <v/>
      </c>
      <c r="AX820">
        <f>AW820</f>
        <v/>
      </c>
      <c r="AY820">
        <f>AX820*10000-ROW()</f>
        <v/>
      </c>
      <c r="AZ820">
        <f>A820</f>
        <v/>
      </c>
      <c r="BA820">
        <f>H820</f>
        <v/>
      </c>
      <c r="BB820">
        <f>BA820</f>
        <v/>
      </c>
      <c r="BC820">
        <f>BB820*10000-ROW()</f>
        <v/>
      </c>
      <c r="BD820">
        <f>A820</f>
        <v/>
      </c>
      <c r="BE820">
        <f>F820</f>
        <v/>
      </c>
      <c r="BF820">
        <f>BE820</f>
        <v/>
      </c>
      <c r="BG820">
        <f>BF820*10000-ROW()</f>
        <v/>
      </c>
      <c r="BH820">
        <f>A820</f>
        <v/>
      </c>
      <c r="BI820">
        <f>I820</f>
        <v/>
      </c>
      <c r="BJ820">
        <f>IF(BI820&gt;0,BI820,999999)</f>
        <v/>
      </c>
      <c r="BK820">
        <f>BJ820*10000+ROW()</f>
        <v/>
      </c>
    </row>
    <row r="821">
      <c r="A821">
        <f>equipo13!A76</f>
        <v/>
      </c>
      <c r="B821">
        <f>equipo13!$A$6</f>
        <v/>
      </c>
      <c r="C821">
        <f>equipo13!CP76</f>
        <v/>
      </c>
      <c r="D821">
        <f>equipo13!CQ76</f>
        <v/>
      </c>
      <c r="E821">
        <f>equipo13!CR76</f>
        <v/>
      </c>
      <c r="F821" s="3">
        <f>equipo13!CT76</f>
        <v/>
      </c>
      <c r="G821">
        <f>equipo13!CU76</f>
        <v/>
      </c>
      <c r="H821">
        <f>equipo13!CV76</f>
        <v/>
      </c>
      <c r="I821">
        <f>equipo13!CW76</f>
        <v/>
      </c>
      <c r="J821" s="2">
        <f>equipo13!CX76</f>
        <v/>
      </c>
      <c r="AR821">
        <f>A821</f>
        <v/>
      </c>
      <c r="AS821">
        <f>J821</f>
        <v/>
      </c>
      <c r="AT821">
        <f>IF(AS821&gt;0,AS821,999999)</f>
        <v/>
      </c>
      <c r="AU821">
        <f>AT821*10000+ROW()</f>
        <v/>
      </c>
      <c r="AV821">
        <f>A821</f>
        <v/>
      </c>
      <c r="AW821">
        <f>D821</f>
        <v/>
      </c>
      <c r="AX821">
        <f>AW821</f>
        <v/>
      </c>
      <c r="AY821">
        <f>AX821*10000-ROW()</f>
        <v/>
      </c>
      <c r="AZ821">
        <f>A821</f>
        <v/>
      </c>
      <c r="BA821">
        <f>H821</f>
        <v/>
      </c>
      <c r="BB821">
        <f>BA821</f>
        <v/>
      </c>
      <c r="BC821">
        <f>BB821*10000-ROW()</f>
        <v/>
      </c>
      <c r="BD821">
        <f>A821</f>
        <v/>
      </c>
      <c r="BE821">
        <f>F821</f>
        <v/>
      </c>
      <c r="BF821">
        <f>BE821</f>
        <v/>
      </c>
      <c r="BG821">
        <f>BF821*10000-ROW()</f>
        <v/>
      </c>
      <c r="BH821">
        <f>A821</f>
        <v/>
      </c>
      <c r="BI821">
        <f>I821</f>
        <v/>
      </c>
      <c r="BJ821">
        <f>IF(BI821&gt;0,BI821,999999)</f>
        <v/>
      </c>
      <c r="BK821">
        <f>BJ821*10000+ROW()</f>
        <v/>
      </c>
    </row>
    <row r="822">
      <c r="A822">
        <f>equipo13!A77</f>
        <v/>
      </c>
      <c r="B822">
        <f>equipo13!$A$6</f>
        <v/>
      </c>
      <c r="C822">
        <f>equipo13!CP77</f>
        <v/>
      </c>
      <c r="D822">
        <f>equipo13!CQ77</f>
        <v/>
      </c>
      <c r="E822">
        <f>equipo13!CR77</f>
        <v/>
      </c>
      <c r="F822" s="3">
        <f>equipo13!CT77</f>
        <v/>
      </c>
      <c r="G822">
        <f>equipo13!CU77</f>
        <v/>
      </c>
      <c r="H822">
        <f>equipo13!CV77</f>
        <v/>
      </c>
      <c r="I822">
        <f>equipo13!CW77</f>
        <v/>
      </c>
      <c r="J822" s="2">
        <f>equipo13!CX77</f>
        <v/>
      </c>
      <c r="AR822">
        <f>A822</f>
        <v/>
      </c>
      <c r="AS822">
        <f>J822</f>
        <v/>
      </c>
      <c r="AT822">
        <f>IF(AS822&gt;0,AS822,999999)</f>
        <v/>
      </c>
      <c r="AU822">
        <f>AT822*10000+ROW()</f>
        <v/>
      </c>
      <c r="AV822">
        <f>A822</f>
        <v/>
      </c>
      <c r="AW822">
        <f>D822</f>
        <v/>
      </c>
      <c r="AX822">
        <f>AW822</f>
        <v/>
      </c>
      <c r="AY822">
        <f>AX822*10000-ROW()</f>
        <v/>
      </c>
      <c r="AZ822">
        <f>A822</f>
        <v/>
      </c>
      <c r="BA822">
        <f>H822</f>
        <v/>
      </c>
      <c r="BB822">
        <f>BA822</f>
        <v/>
      </c>
      <c r="BC822">
        <f>BB822*10000-ROW()</f>
        <v/>
      </c>
      <c r="BD822">
        <f>A822</f>
        <v/>
      </c>
      <c r="BE822">
        <f>F822</f>
        <v/>
      </c>
      <c r="BF822">
        <f>BE822</f>
        <v/>
      </c>
      <c r="BG822">
        <f>BF822*10000-ROW()</f>
        <v/>
      </c>
      <c r="BH822">
        <f>A822</f>
        <v/>
      </c>
      <c r="BI822">
        <f>I822</f>
        <v/>
      </c>
      <c r="BJ822">
        <f>IF(BI822&gt;0,BI822,999999)</f>
        <v/>
      </c>
      <c r="BK822">
        <f>BJ822*10000+ROW()</f>
        <v/>
      </c>
    </row>
    <row r="823">
      <c r="A823">
        <f>equipo13!A78</f>
        <v/>
      </c>
      <c r="B823">
        <f>equipo13!$A$6</f>
        <v/>
      </c>
      <c r="C823">
        <f>equipo13!CP78</f>
        <v/>
      </c>
      <c r="D823">
        <f>equipo13!CQ78</f>
        <v/>
      </c>
      <c r="E823">
        <f>equipo13!CR78</f>
        <v/>
      </c>
      <c r="F823" s="3">
        <f>equipo13!CT78</f>
        <v/>
      </c>
      <c r="G823">
        <f>equipo13!CU78</f>
        <v/>
      </c>
      <c r="H823">
        <f>equipo13!CV78</f>
        <v/>
      </c>
      <c r="I823">
        <f>equipo13!CW78</f>
        <v/>
      </c>
      <c r="J823" s="2">
        <f>equipo13!CX78</f>
        <v/>
      </c>
      <c r="AR823">
        <f>A823</f>
        <v/>
      </c>
      <c r="AS823">
        <f>J823</f>
        <v/>
      </c>
      <c r="AT823">
        <f>IF(AS823&gt;0,AS823,999999)</f>
        <v/>
      </c>
      <c r="AU823">
        <f>AT823*10000+ROW()</f>
        <v/>
      </c>
      <c r="AV823">
        <f>A823</f>
        <v/>
      </c>
      <c r="AW823">
        <f>D823</f>
        <v/>
      </c>
      <c r="AX823">
        <f>AW823</f>
        <v/>
      </c>
      <c r="AY823">
        <f>AX823*10000-ROW()</f>
        <v/>
      </c>
      <c r="AZ823">
        <f>A823</f>
        <v/>
      </c>
      <c r="BA823">
        <f>H823</f>
        <v/>
      </c>
      <c r="BB823">
        <f>BA823</f>
        <v/>
      </c>
      <c r="BC823">
        <f>BB823*10000-ROW()</f>
        <v/>
      </c>
      <c r="BD823">
        <f>A823</f>
        <v/>
      </c>
      <c r="BE823">
        <f>F823</f>
        <v/>
      </c>
      <c r="BF823">
        <f>BE823</f>
        <v/>
      </c>
      <c r="BG823">
        <f>BF823*10000-ROW()</f>
        <v/>
      </c>
      <c r="BH823">
        <f>A823</f>
        <v/>
      </c>
      <c r="BI823">
        <f>I823</f>
        <v/>
      </c>
      <c r="BJ823">
        <f>IF(BI823&gt;0,BI823,999999)</f>
        <v/>
      </c>
      <c r="BK823">
        <f>BJ823*10000+ROW()</f>
        <v/>
      </c>
    </row>
    <row r="824">
      <c r="A824">
        <f>equipo13!A79</f>
        <v/>
      </c>
      <c r="B824">
        <f>equipo13!$A$6</f>
        <v/>
      </c>
      <c r="C824">
        <f>equipo13!CP79</f>
        <v/>
      </c>
      <c r="D824">
        <f>equipo13!CQ79</f>
        <v/>
      </c>
      <c r="E824">
        <f>equipo13!CR79</f>
        <v/>
      </c>
      <c r="F824" s="3">
        <f>equipo13!CT79</f>
        <v/>
      </c>
      <c r="G824">
        <f>equipo13!CU79</f>
        <v/>
      </c>
      <c r="H824">
        <f>equipo13!CV79</f>
        <v/>
      </c>
      <c r="I824">
        <f>equipo13!CW79</f>
        <v/>
      </c>
      <c r="J824" s="2">
        <f>equipo13!CX79</f>
        <v/>
      </c>
      <c r="AR824">
        <f>A824</f>
        <v/>
      </c>
      <c r="AS824">
        <f>J824</f>
        <v/>
      </c>
      <c r="AT824">
        <f>IF(AS824&gt;0,AS824,999999)</f>
        <v/>
      </c>
      <c r="AU824">
        <f>AT824*10000+ROW()</f>
        <v/>
      </c>
      <c r="AV824">
        <f>A824</f>
        <v/>
      </c>
      <c r="AW824">
        <f>D824</f>
        <v/>
      </c>
      <c r="AX824">
        <f>AW824</f>
        <v/>
      </c>
      <c r="AY824">
        <f>AX824*10000-ROW()</f>
        <v/>
      </c>
      <c r="AZ824">
        <f>A824</f>
        <v/>
      </c>
      <c r="BA824">
        <f>H824</f>
        <v/>
      </c>
      <c r="BB824">
        <f>BA824</f>
        <v/>
      </c>
      <c r="BC824">
        <f>BB824*10000-ROW()</f>
        <v/>
      </c>
      <c r="BD824">
        <f>A824</f>
        <v/>
      </c>
      <c r="BE824">
        <f>F824</f>
        <v/>
      </c>
      <c r="BF824">
        <f>BE824</f>
        <v/>
      </c>
      <c r="BG824">
        <f>BF824*10000-ROW()</f>
        <v/>
      </c>
      <c r="BH824">
        <f>A824</f>
        <v/>
      </c>
      <c r="BI824">
        <f>I824</f>
        <v/>
      </c>
      <c r="BJ824">
        <f>IF(BI824&gt;0,BI824,999999)</f>
        <v/>
      </c>
      <c r="BK824">
        <f>BJ824*10000+ROW()</f>
        <v/>
      </c>
    </row>
    <row r="825">
      <c r="A825">
        <f>equipo13!A80</f>
        <v/>
      </c>
      <c r="B825">
        <f>equipo13!$A$6</f>
        <v/>
      </c>
      <c r="C825">
        <f>equipo13!CP80</f>
        <v/>
      </c>
      <c r="D825">
        <f>equipo13!CQ80</f>
        <v/>
      </c>
      <c r="E825">
        <f>equipo13!CR80</f>
        <v/>
      </c>
      <c r="F825" s="3">
        <f>equipo13!CT80</f>
        <v/>
      </c>
      <c r="G825">
        <f>equipo13!CU80</f>
        <v/>
      </c>
      <c r="H825">
        <f>equipo13!CV80</f>
        <v/>
      </c>
      <c r="I825">
        <f>equipo13!CW80</f>
        <v/>
      </c>
      <c r="J825" s="2">
        <f>equipo13!CX80</f>
        <v/>
      </c>
      <c r="AR825">
        <f>A825</f>
        <v/>
      </c>
      <c r="AS825">
        <f>J825</f>
        <v/>
      </c>
      <c r="AT825">
        <f>IF(AS825&gt;0,AS825,999999)</f>
        <v/>
      </c>
      <c r="AU825">
        <f>AT825*10000+ROW()</f>
        <v/>
      </c>
      <c r="AV825">
        <f>A825</f>
        <v/>
      </c>
      <c r="AW825">
        <f>D825</f>
        <v/>
      </c>
      <c r="AX825">
        <f>AW825</f>
        <v/>
      </c>
      <c r="AY825">
        <f>AX825*10000-ROW()</f>
        <v/>
      </c>
      <c r="AZ825">
        <f>A825</f>
        <v/>
      </c>
      <c r="BA825">
        <f>H825</f>
        <v/>
      </c>
      <c r="BB825">
        <f>BA825</f>
        <v/>
      </c>
      <c r="BC825">
        <f>BB825*10000-ROW()</f>
        <v/>
      </c>
      <c r="BD825">
        <f>A825</f>
        <v/>
      </c>
      <c r="BE825">
        <f>F825</f>
        <v/>
      </c>
      <c r="BF825">
        <f>BE825</f>
        <v/>
      </c>
      <c r="BG825">
        <f>BF825*10000-ROW()</f>
        <v/>
      </c>
      <c r="BH825">
        <f>A825</f>
        <v/>
      </c>
      <c r="BI825">
        <f>I825</f>
        <v/>
      </c>
      <c r="BJ825">
        <f>IF(BI825&gt;0,BI825,999999)</f>
        <v/>
      </c>
      <c r="BK825">
        <f>BJ825*10000+ROW()</f>
        <v/>
      </c>
    </row>
    <row r="826">
      <c r="A826">
        <f>equipo13!A81</f>
        <v/>
      </c>
      <c r="B826">
        <f>equipo13!$A$6</f>
        <v/>
      </c>
      <c r="C826">
        <f>equipo13!CP81</f>
        <v/>
      </c>
      <c r="D826">
        <f>equipo13!CQ81</f>
        <v/>
      </c>
      <c r="E826">
        <f>equipo13!CR81</f>
        <v/>
      </c>
      <c r="F826" s="3">
        <f>equipo13!CT81</f>
        <v/>
      </c>
      <c r="G826">
        <f>equipo13!CU81</f>
        <v/>
      </c>
      <c r="H826">
        <f>equipo13!CV81</f>
        <v/>
      </c>
      <c r="I826">
        <f>equipo13!CW81</f>
        <v/>
      </c>
      <c r="J826" s="2">
        <f>equipo13!CX81</f>
        <v/>
      </c>
      <c r="AR826">
        <f>A826</f>
        <v/>
      </c>
      <c r="AS826">
        <f>J826</f>
        <v/>
      </c>
      <c r="AT826">
        <f>IF(AS826&gt;0,AS826,999999)</f>
        <v/>
      </c>
      <c r="AU826">
        <f>AT826*10000+ROW()</f>
        <v/>
      </c>
      <c r="AV826">
        <f>A826</f>
        <v/>
      </c>
      <c r="AW826">
        <f>D826</f>
        <v/>
      </c>
      <c r="AX826">
        <f>AW826</f>
        <v/>
      </c>
      <c r="AY826">
        <f>AX826*10000-ROW()</f>
        <v/>
      </c>
      <c r="AZ826">
        <f>A826</f>
        <v/>
      </c>
      <c r="BA826">
        <f>H826</f>
        <v/>
      </c>
      <c r="BB826">
        <f>BA826</f>
        <v/>
      </c>
      <c r="BC826">
        <f>BB826*10000-ROW()</f>
        <v/>
      </c>
      <c r="BD826">
        <f>A826</f>
        <v/>
      </c>
      <c r="BE826">
        <f>F826</f>
        <v/>
      </c>
      <c r="BF826">
        <f>BE826</f>
        <v/>
      </c>
      <c r="BG826">
        <f>BF826*10000-ROW()</f>
        <v/>
      </c>
      <c r="BH826">
        <f>A826</f>
        <v/>
      </c>
      <c r="BI826">
        <f>I826</f>
        <v/>
      </c>
      <c r="BJ826">
        <f>IF(BI826&gt;0,BI826,999999)</f>
        <v/>
      </c>
      <c r="BK826">
        <f>BJ826*10000+ROW()</f>
        <v/>
      </c>
    </row>
    <row r="827">
      <c r="A827">
        <f>equipo13!A82</f>
        <v/>
      </c>
      <c r="B827">
        <f>equipo13!$A$6</f>
        <v/>
      </c>
      <c r="C827">
        <f>equipo13!CP82</f>
        <v/>
      </c>
      <c r="D827">
        <f>equipo13!CQ82</f>
        <v/>
      </c>
      <c r="E827">
        <f>equipo13!CR82</f>
        <v/>
      </c>
      <c r="F827" s="3">
        <f>equipo13!CT82</f>
        <v/>
      </c>
      <c r="G827">
        <f>equipo13!CU82</f>
        <v/>
      </c>
      <c r="H827">
        <f>equipo13!CV82</f>
        <v/>
      </c>
      <c r="I827">
        <f>equipo13!CW82</f>
        <v/>
      </c>
      <c r="J827" s="2">
        <f>equipo13!CX82</f>
        <v/>
      </c>
      <c r="AR827">
        <f>A827</f>
        <v/>
      </c>
      <c r="AS827">
        <f>J827</f>
        <v/>
      </c>
      <c r="AT827">
        <f>IF(AS827&gt;0,AS827,999999)</f>
        <v/>
      </c>
      <c r="AU827">
        <f>AT827*10000+ROW()</f>
        <v/>
      </c>
      <c r="AV827">
        <f>A827</f>
        <v/>
      </c>
      <c r="AW827">
        <f>D827</f>
        <v/>
      </c>
      <c r="AX827">
        <f>AW827</f>
        <v/>
      </c>
      <c r="AY827">
        <f>AX827*10000-ROW()</f>
        <v/>
      </c>
      <c r="AZ827">
        <f>A827</f>
        <v/>
      </c>
      <c r="BA827">
        <f>H827</f>
        <v/>
      </c>
      <c r="BB827">
        <f>BA827</f>
        <v/>
      </c>
      <c r="BC827">
        <f>BB827*10000-ROW()</f>
        <v/>
      </c>
      <c r="BD827">
        <f>A827</f>
        <v/>
      </c>
      <c r="BE827">
        <f>F827</f>
        <v/>
      </c>
      <c r="BF827">
        <f>BE827</f>
        <v/>
      </c>
      <c r="BG827">
        <f>BF827*10000-ROW()</f>
        <v/>
      </c>
      <c r="BH827">
        <f>A827</f>
        <v/>
      </c>
      <c r="BI827">
        <f>I827</f>
        <v/>
      </c>
      <c r="BJ827">
        <f>IF(BI827&gt;0,BI827,999999)</f>
        <v/>
      </c>
      <c r="BK827">
        <f>BJ827*10000+ROW()</f>
        <v/>
      </c>
    </row>
    <row r="828">
      <c r="A828">
        <f>equipo13!A83</f>
        <v/>
      </c>
      <c r="B828">
        <f>equipo13!$A$6</f>
        <v/>
      </c>
      <c r="C828">
        <f>equipo13!CP83</f>
        <v/>
      </c>
      <c r="D828">
        <f>equipo13!CQ83</f>
        <v/>
      </c>
      <c r="E828">
        <f>equipo13!CR83</f>
        <v/>
      </c>
      <c r="F828" s="3">
        <f>equipo13!CT83</f>
        <v/>
      </c>
      <c r="G828">
        <f>equipo13!CU83</f>
        <v/>
      </c>
      <c r="H828">
        <f>equipo13!CV83</f>
        <v/>
      </c>
      <c r="I828">
        <f>equipo13!CW83</f>
        <v/>
      </c>
      <c r="J828" s="2">
        <f>equipo13!CX83</f>
        <v/>
      </c>
      <c r="AR828">
        <f>A828</f>
        <v/>
      </c>
      <c r="AS828">
        <f>J828</f>
        <v/>
      </c>
      <c r="AT828">
        <f>IF(AS828&gt;0,AS828,999999)</f>
        <v/>
      </c>
      <c r="AU828">
        <f>AT828*10000+ROW()</f>
        <v/>
      </c>
      <c r="AV828">
        <f>A828</f>
        <v/>
      </c>
      <c r="AW828">
        <f>D828</f>
        <v/>
      </c>
      <c r="AX828">
        <f>AW828</f>
        <v/>
      </c>
      <c r="AY828">
        <f>AX828*10000-ROW()</f>
        <v/>
      </c>
      <c r="AZ828">
        <f>A828</f>
        <v/>
      </c>
      <c r="BA828">
        <f>H828</f>
        <v/>
      </c>
      <c r="BB828">
        <f>BA828</f>
        <v/>
      </c>
      <c r="BC828">
        <f>BB828*10000-ROW()</f>
        <v/>
      </c>
      <c r="BD828">
        <f>A828</f>
        <v/>
      </c>
      <c r="BE828">
        <f>F828</f>
        <v/>
      </c>
      <c r="BF828">
        <f>BE828</f>
        <v/>
      </c>
      <c r="BG828">
        <f>BF828*10000-ROW()</f>
        <v/>
      </c>
      <c r="BH828">
        <f>A828</f>
        <v/>
      </c>
      <c r="BI828">
        <f>I828</f>
        <v/>
      </c>
      <c r="BJ828">
        <f>IF(BI828&gt;0,BI828,999999)</f>
        <v/>
      </c>
      <c r="BK828">
        <f>BJ828*10000+ROW()</f>
        <v/>
      </c>
    </row>
    <row r="829">
      <c r="A829">
        <f>equipo13!A84</f>
        <v/>
      </c>
      <c r="B829">
        <f>equipo13!$A$6</f>
        <v/>
      </c>
      <c r="C829">
        <f>equipo13!CP84</f>
        <v/>
      </c>
      <c r="D829">
        <f>equipo13!CQ84</f>
        <v/>
      </c>
      <c r="E829">
        <f>equipo13!CR84</f>
        <v/>
      </c>
      <c r="F829" s="3">
        <f>equipo13!CT84</f>
        <v/>
      </c>
      <c r="G829">
        <f>equipo13!CU84</f>
        <v/>
      </c>
      <c r="H829">
        <f>equipo13!CV84</f>
        <v/>
      </c>
      <c r="I829">
        <f>equipo13!CW84</f>
        <v/>
      </c>
      <c r="J829" s="2">
        <f>equipo13!CX84</f>
        <v/>
      </c>
      <c r="AR829">
        <f>A829</f>
        <v/>
      </c>
      <c r="AS829">
        <f>J829</f>
        <v/>
      </c>
      <c r="AT829">
        <f>IF(AS829&gt;0,AS829,999999)</f>
        <v/>
      </c>
      <c r="AU829">
        <f>AT829*10000+ROW()</f>
        <v/>
      </c>
      <c r="AV829">
        <f>A829</f>
        <v/>
      </c>
      <c r="AW829">
        <f>D829</f>
        <v/>
      </c>
      <c r="AX829">
        <f>AW829</f>
        <v/>
      </c>
      <c r="AY829">
        <f>AX829*10000-ROW()</f>
        <v/>
      </c>
      <c r="AZ829">
        <f>A829</f>
        <v/>
      </c>
      <c r="BA829">
        <f>H829</f>
        <v/>
      </c>
      <c r="BB829">
        <f>BA829</f>
        <v/>
      </c>
      <c r="BC829">
        <f>BB829*10000-ROW()</f>
        <v/>
      </c>
      <c r="BD829">
        <f>A829</f>
        <v/>
      </c>
      <c r="BE829">
        <f>F829</f>
        <v/>
      </c>
      <c r="BF829">
        <f>BE829</f>
        <v/>
      </c>
      <c r="BG829">
        <f>BF829*10000-ROW()</f>
        <v/>
      </c>
      <c r="BH829">
        <f>A829</f>
        <v/>
      </c>
      <c r="BI829">
        <f>I829</f>
        <v/>
      </c>
      <c r="BJ829">
        <f>IF(BI829&gt;0,BI829,999999)</f>
        <v/>
      </c>
      <c r="BK829">
        <f>BJ829*10000+ROW()</f>
        <v/>
      </c>
    </row>
    <row r="830">
      <c r="A830">
        <f>equipo13!A85</f>
        <v/>
      </c>
      <c r="B830">
        <f>equipo13!$A$6</f>
        <v/>
      </c>
      <c r="C830">
        <f>equipo13!CP85</f>
        <v/>
      </c>
      <c r="D830">
        <f>equipo13!CQ85</f>
        <v/>
      </c>
      <c r="E830">
        <f>equipo13!CR85</f>
        <v/>
      </c>
      <c r="F830" s="3">
        <f>equipo13!CT85</f>
        <v/>
      </c>
      <c r="G830">
        <f>equipo13!CU85</f>
        <v/>
      </c>
      <c r="H830">
        <f>equipo13!CV85</f>
        <v/>
      </c>
      <c r="I830">
        <f>equipo13!CW85</f>
        <v/>
      </c>
      <c r="J830" s="2">
        <f>equipo13!CX85</f>
        <v/>
      </c>
      <c r="AR830">
        <f>A830</f>
        <v/>
      </c>
      <c r="AS830">
        <f>J830</f>
        <v/>
      </c>
      <c r="AT830">
        <f>IF(AS830&gt;0,AS830,999999)</f>
        <v/>
      </c>
      <c r="AU830">
        <f>AT830*10000+ROW()</f>
        <v/>
      </c>
      <c r="AV830">
        <f>A830</f>
        <v/>
      </c>
      <c r="AW830">
        <f>D830</f>
        <v/>
      </c>
      <c r="AX830">
        <f>AW830</f>
        <v/>
      </c>
      <c r="AY830">
        <f>AX830*10000-ROW()</f>
        <v/>
      </c>
      <c r="AZ830">
        <f>A830</f>
        <v/>
      </c>
      <c r="BA830">
        <f>H830</f>
        <v/>
      </c>
      <c r="BB830">
        <f>BA830</f>
        <v/>
      </c>
      <c r="BC830">
        <f>BB830*10000-ROW()</f>
        <v/>
      </c>
      <c r="BD830">
        <f>A830</f>
        <v/>
      </c>
      <c r="BE830">
        <f>F830</f>
        <v/>
      </c>
      <c r="BF830">
        <f>BE830</f>
        <v/>
      </c>
      <c r="BG830">
        <f>BF830*10000-ROW()</f>
        <v/>
      </c>
      <c r="BH830">
        <f>A830</f>
        <v/>
      </c>
      <c r="BI830">
        <f>I830</f>
        <v/>
      </c>
      <c r="BJ830">
        <f>IF(BI830&gt;0,BI830,999999)</f>
        <v/>
      </c>
      <c r="BK830">
        <f>BJ830*10000+ROW()</f>
        <v/>
      </c>
    </row>
    <row r="831">
      <c r="A831">
        <f>equipo13!A86</f>
        <v/>
      </c>
      <c r="B831">
        <f>equipo13!$A$6</f>
        <v/>
      </c>
      <c r="C831">
        <f>equipo13!CP86</f>
        <v/>
      </c>
      <c r="D831">
        <f>equipo13!CQ86</f>
        <v/>
      </c>
      <c r="E831">
        <f>equipo13!CR86</f>
        <v/>
      </c>
      <c r="F831" s="3">
        <f>equipo13!CT86</f>
        <v/>
      </c>
      <c r="G831">
        <f>equipo13!CU86</f>
        <v/>
      </c>
      <c r="H831">
        <f>equipo13!CV86</f>
        <v/>
      </c>
      <c r="I831">
        <f>equipo13!CW86</f>
        <v/>
      </c>
      <c r="J831" s="2">
        <f>equipo13!CX86</f>
        <v/>
      </c>
      <c r="AR831">
        <f>A831</f>
        <v/>
      </c>
      <c r="AS831">
        <f>J831</f>
        <v/>
      </c>
      <c r="AT831">
        <f>IF(AS831&gt;0,AS831,999999)</f>
        <v/>
      </c>
      <c r="AU831">
        <f>AT831*10000+ROW()</f>
        <v/>
      </c>
      <c r="AV831">
        <f>A831</f>
        <v/>
      </c>
      <c r="AW831">
        <f>D831</f>
        <v/>
      </c>
      <c r="AX831">
        <f>AW831</f>
        <v/>
      </c>
      <c r="AY831">
        <f>AX831*10000-ROW()</f>
        <v/>
      </c>
      <c r="AZ831">
        <f>A831</f>
        <v/>
      </c>
      <c r="BA831">
        <f>H831</f>
        <v/>
      </c>
      <c r="BB831">
        <f>BA831</f>
        <v/>
      </c>
      <c r="BC831">
        <f>BB831*10000-ROW()</f>
        <v/>
      </c>
      <c r="BD831">
        <f>A831</f>
        <v/>
      </c>
      <c r="BE831">
        <f>F831</f>
        <v/>
      </c>
      <c r="BF831">
        <f>BE831</f>
        <v/>
      </c>
      <c r="BG831">
        <f>BF831*10000-ROW()</f>
        <v/>
      </c>
      <c r="BH831">
        <f>A831</f>
        <v/>
      </c>
      <c r="BI831">
        <f>I831</f>
        <v/>
      </c>
      <c r="BJ831">
        <f>IF(BI831&gt;0,BI831,999999)</f>
        <v/>
      </c>
      <c r="BK831">
        <f>BJ831*10000+ROW()</f>
        <v/>
      </c>
    </row>
    <row r="832">
      <c r="A832">
        <f>equipo13!A87</f>
        <v/>
      </c>
      <c r="B832">
        <f>equipo13!$A$6</f>
        <v/>
      </c>
      <c r="C832">
        <f>equipo13!CP87</f>
        <v/>
      </c>
      <c r="D832">
        <f>equipo13!CQ87</f>
        <v/>
      </c>
      <c r="E832">
        <f>equipo13!CR87</f>
        <v/>
      </c>
      <c r="F832" s="3">
        <f>equipo13!CT87</f>
        <v/>
      </c>
      <c r="G832">
        <f>equipo13!CU87</f>
        <v/>
      </c>
      <c r="H832">
        <f>equipo13!CV87</f>
        <v/>
      </c>
      <c r="I832">
        <f>equipo13!CW87</f>
        <v/>
      </c>
      <c r="J832" s="2">
        <f>equipo13!CX87</f>
        <v/>
      </c>
      <c r="AR832">
        <f>A832</f>
        <v/>
      </c>
      <c r="AS832">
        <f>J832</f>
        <v/>
      </c>
      <c r="AT832">
        <f>IF(AS832&gt;0,AS832,999999)</f>
        <v/>
      </c>
      <c r="AU832">
        <f>AT832*10000+ROW()</f>
        <v/>
      </c>
      <c r="AV832">
        <f>A832</f>
        <v/>
      </c>
      <c r="AW832">
        <f>D832</f>
        <v/>
      </c>
      <c r="AX832">
        <f>AW832</f>
        <v/>
      </c>
      <c r="AY832">
        <f>AX832*10000-ROW()</f>
        <v/>
      </c>
      <c r="AZ832">
        <f>A832</f>
        <v/>
      </c>
      <c r="BA832">
        <f>H832</f>
        <v/>
      </c>
      <c r="BB832">
        <f>BA832</f>
        <v/>
      </c>
      <c r="BC832">
        <f>BB832*10000-ROW()</f>
        <v/>
      </c>
      <c r="BD832">
        <f>A832</f>
        <v/>
      </c>
      <c r="BE832">
        <f>F832</f>
        <v/>
      </c>
      <c r="BF832">
        <f>BE832</f>
        <v/>
      </c>
      <c r="BG832">
        <f>BF832*10000-ROW()</f>
        <v/>
      </c>
      <c r="BH832">
        <f>A832</f>
        <v/>
      </c>
      <c r="BI832">
        <f>I832</f>
        <v/>
      </c>
      <c r="BJ832">
        <f>IF(BI832&gt;0,BI832,999999)</f>
        <v/>
      </c>
      <c r="BK832">
        <f>BJ832*10000+ROW()</f>
        <v/>
      </c>
    </row>
    <row r="833">
      <c r="A833">
        <f>equipo13!A88</f>
        <v/>
      </c>
      <c r="B833">
        <f>equipo13!$A$6</f>
        <v/>
      </c>
      <c r="C833">
        <f>equipo13!CP88</f>
        <v/>
      </c>
      <c r="D833">
        <f>equipo13!CQ88</f>
        <v/>
      </c>
      <c r="E833">
        <f>equipo13!CR88</f>
        <v/>
      </c>
      <c r="F833" s="3">
        <f>equipo13!CT88</f>
        <v/>
      </c>
      <c r="G833">
        <f>equipo13!CU88</f>
        <v/>
      </c>
      <c r="H833">
        <f>equipo13!CV88</f>
        <v/>
      </c>
      <c r="I833">
        <f>equipo13!CW88</f>
        <v/>
      </c>
      <c r="J833" s="2">
        <f>equipo13!CX88</f>
        <v/>
      </c>
      <c r="AR833">
        <f>A833</f>
        <v/>
      </c>
      <c r="AS833">
        <f>J833</f>
        <v/>
      </c>
      <c r="AT833">
        <f>IF(AS833&gt;0,AS833,999999)</f>
        <v/>
      </c>
      <c r="AU833">
        <f>AT833*10000+ROW()</f>
        <v/>
      </c>
      <c r="AV833">
        <f>A833</f>
        <v/>
      </c>
      <c r="AW833">
        <f>D833</f>
        <v/>
      </c>
      <c r="AX833">
        <f>AW833</f>
        <v/>
      </c>
      <c r="AY833">
        <f>AX833*10000-ROW()</f>
        <v/>
      </c>
      <c r="AZ833">
        <f>A833</f>
        <v/>
      </c>
      <c r="BA833">
        <f>H833</f>
        <v/>
      </c>
      <c r="BB833">
        <f>BA833</f>
        <v/>
      </c>
      <c r="BC833">
        <f>BB833*10000-ROW()</f>
        <v/>
      </c>
      <c r="BD833">
        <f>A833</f>
        <v/>
      </c>
      <c r="BE833">
        <f>F833</f>
        <v/>
      </c>
      <c r="BF833">
        <f>BE833</f>
        <v/>
      </c>
      <c r="BG833">
        <f>BF833*10000-ROW()</f>
        <v/>
      </c>
      <c r="BH833">
        <f>A833</f>
        <v/>
      </c>
      <c r="BI833">
        <f>I833</f>
        <v/>
      </c>
      <c r="BJ833">
        <f>IF(BI833&gt;0,BI833,999999)</f>
        <v/>
      </c>
      <c r="BK833">
        <f>BJ833*10000+ROW()</f>
        <v/>
      </c>
    </row>
    <row r="834">
      <c r="A834">
        <f>equipo13!A89</f>
        <v/>
      </c>
      <c r="B834">
        <f>equipo13!$A$6</f>
        <v/>
      </c>
      <c r="C834">
        <f>equipo13!CP89</f>
        <v/>
      </c>
      <c r="D834">
        <f>equipo13!CQ89</f>
        <v/>
      </c>
      <c r="E834">
        <f>equipo13!CR89</f>
        <v/>
      </c>
      <c r="F834" s="3">
        <f>equipo13!CT89</f>
        <v/>
      </c>
      <c r="G834">
        <f>equipo13!CU89</f>
        <v/>
      </c>
      <c r="H834">
        <f>equipo13!CV89</f>
        <v/>
      </c>
      <c r="I834">
        <f>equipo13!CW89</f>
        <v/>
      </c>
      <c r="J834" s="2">
        <f>equipo13!CX89</f>
        <v/>
      </c>
      <c r="AR834">
        <f>A834</f>
        <v/>
      </c>
      <c r="AS834">
        <f>J834</f>
        <v/>
      </c>
      <c r="AT834">
        <f>IF(AS834&gt;0,AS834,999999)</f>
        <v/>
      </c>
      <c r="AU834">
        <f>AT834*10000+ROW()</f>
        <v/>
      </c>
      <c r="AV834">
        <f>A834</f>
        <v/>
      </c>
      <c r="AW834">
        <f>D834</f>
        <v/>
      </c>
      <c r="AX834">
        <f>AW834</f>
        <v/>
      </c>
      <c r="AY834">
        <f>AX834*10000-ROW()</f>
        <v/>
      </c>
      <c r="AZ834">
        <f>A834</f>
        <v/>
      </c>
      <c r="BA834">
        <f>H834</f>
        <v/>
      </c>
      <c r="BB834">
        <f>BA834</f>
        <v/>
      </c>
      <c r="BC834">
        <f>BB834*10000-ROW()</f>
        <v/>
      </c>
      <c r="BD834">
        <f>A834</f>
        <v/>
      </c>
      <c r="BE834">
        <f>F834</f>
        <v/>
      </c>
      <c r="BF834">
        <f>BE834</f>
        <v/>
      </c>
      <c r="BG834">
        <f>BF834*10000-ROW()</f>
        <v/>
      </c>
      <c r="BH834">
        <f>A834</f>
        <v/>
      </c>
      <c r="BI834">
        <f>I834</f>
        <v/>
      </c>
      <c r="BJ834">
        <f>IF(BI834&gt;0,BI834,999999)</f>
        <v/>
      </c>
      <c r="BK834">
        <f>BJ834*10000+ROW()</f>
        <v/>
      </c>
    </row>
    <row r="835">
      <c r="A835">
        <f>equipo13!A90</f>
        <v/>
      </c>
      <c r="B835">
        <f>equipo13!$A$6</f>
        <v/>
      </c>
      <c r="C835">
        <f>equipo13!CP90</f>
        <v/>
      </c>
      <c r="D835">
        <f>equipo13!CQ90</f>
        <v/>
      </c>
      <c r="E835">
        <f>equipo13!CR90</f>
        <v/>
      </c>
      <c r="F835" s="3">
        <f>equipo13!CT90</f>
        <v/>
      </c>
      <c r="G835">
        <f>equipo13!CU90</f>
        <v/>
      </c>
      <c r="H835">
        <f>equipo13!CV90</f>
        <v/>
      </c>
      <c r="I835">
        <f>equipo13!CW90</f>
        <v/>
      </c>
      <c r="J835" s="2">
        <f>equipo13!CX90</f>
        <v/>
      </c>
      <c r="AR835">
        <f>A835</f>
        <v/>
      </c>
      <c r="AS835">
        <f>J835</f>
        <v/>
      </c>
      <c r="AT835">
        <f>IF(AS835&gt;0,AS835,999999)</f>
        <v/>
      </c>
      <c r="AU835">
        <f>AT835*10000+ROW()</f>
        <v/>
      </c>
      <c r="AV835">
        <f>A835</f>
        <v/>
      </c>
      <c r="AW835">
        <f>D835</f>
        <v/>
      </c>
      <c r="AX835">
        <f>AW835</f>
        <v/>
      </c>
      <c r="AY835">
        <f>AX835*10000-ROW()</f>
        <v/>
      </c>
      <c r="AZ835">
        <f>A835</f>
        <v/>
      </c>
      <c r="BA835">
        <f>H835</f>
        <v/>
      </c>
      <c r="BB835">
        <f>BA835</f>
        <v/>
      </c>
      <c r="BC835">
        <f>BB835*10000-ROW()</f>
        <v/>
      </c>
      <c r="BD835">
        <f>A835</f>
        <v/>
      </c>
      <c r="BE835">
        <f>F835</f>
        <v/>
      </c>
      <c r="BF835">
        <f>BE835</f>
        <v/>
      </c>
      <c r="BG835">
        <f>BF835*10000-ROW()</f>
        <v/>
      </c>
      <c r="BH835">
        <f>A835</f>
        <v/>
      </c>
      <c r="BI835">
        <f>I835</f>
        <v/>
      </c>
      <c r="BJ835">
        <f>IF(BI835&gt;0,BI835,999999)</f>
        <v/>
      </c>
      <c r="BK835">
        <f>BJ835*10000+ROW()</f>
        <v/>
      </c>
    </row>
    <row r="836">
      <c r="A836">
        <f>equipo14!A66</f>
        <v/>
      </c>
      <c r="B836">
        <f>equipo14!$A$6</f>
        <v/>
      </c>
      <c r="C836">
        <f>equipo14!CP66</f>
        <v/>
      </c>
      <c r="D836">
        <f>equipo14!CQ66</f>
        <v/>
      </c>
      <c r="E836">
        <f>equipo14!CR66</f>
        <v/>
      </c>
      <c r="F836" s="3">
        <f>equipo14!CT66</f>
        <v/>
      </c>
      <c r="G836">
        <f>equipo14!CU66</f>
        <v/>
      </c>
      <c r="H836">
        <f>equipo14!CV66</f>
        <v/>
      </c>
      <c r="I836">
        <f>equipo14!CW66</f>
        <v/>
      </c>
      <c r="J836" s="2">
        <f>equipo14!CX66</f>
        <v/>
      </c>
      <c r="AR836">
        <f>A836</f>
        <v/>
      </c>
      <c r="AS836">
        <f>J836</f>
        <v/>
      </c>
      <c r="AT836">
        <f>IF(AS836&gt;0,AS836,999999)</f>
        <v/>
      </c>
      <c r="AU836">
        <f>AT836*10000+ROW()</f>
        <v/>
      </c>
      <c r="AV836">
        <f>A836</f>
        <v/>
      </c>
      <c r="AW836">
        <f>D836</f>
        <v/>
      </c>
      <c r="AX836">
        <f>AW836</f>
        <v/>
      </c>
      <c r="AY836">
        <f>AX836*10000-ROW()</f>
        <v/>
      </c>
      <c r="AZ836">
        <f>A836</f>
        <v/>
      </c>
      <c r="BA836">
        <f>H836</f>
        <v/>
      </c>
      <c r="BB836">
        <f>BA836</f>
        <v/>
      </c>
      <c r="BC836">
        <f>BB836*10000-ROW()</f>
        <v/>
      </c>
      <c r="BD836">
        <f>A836</f>
        <v/>
      </c>
      <c r="BE836">
        <f>F836</f>
        <v/>
      </c>
      <c r="BF836">
        <f>BE836</f>
        <v/>
      </c>
      <c r="BG836">
        <f>BF836*10000-ROW()</f>
        <v/>
      </c>
      <c r="BH836">
        <f>A836</f>
        <v/>
      </c>
      <c r="BI836">
        <f>I836</f>
        <v/>
      </c>
      <c r="BJ836">
        <f>IF(BI836&gt;0,BI836,999999)</f>
        <v/>
      </c>
      <c r="BK836">
        <f>BJ836*10000+ROW()</f>
        <v/>
      </c>
    </row>
    <row r="837">
      <c r="A837">
        <f>equipo14!A67</f>
        <v/>
      </c>
      <c r="B837">
        <f>equipo14!$A$6</f>
        <v/>
      </c>
      <c r="C837">
        <f>equipo14!CP67</f>
        <v/>
      </c>
      <c r="D837">
        <f>equipo14!CQ67</f>
        <v/>
      </c>
      <c r="E837">
        <f>equipo14!CR67</f>
        <v/>
      </c>
      <c r="F837" s="3">
        <f>equipo14!CT67</f>
        <v/>
      </c>
      <c r="G837">
        <f>equipo14!CU67</f>
        <v/>
      </c>
      <c r="H837">
        <f>equipo14!CV67</f>
        <v/>
      </c>
      <c r="I837">
        <f>equipo14!CW67</f>
        <v/>
      </c>
      <c r="J837" s="2">
        <f>equipo14!CX67</f>
        <v/>
      </c>
      <c r="AR837">
        <f>A837</f>
        <v/>
      </c>
      <c r="AS837">
        <f>J837</f>
        <v/>
      </c>
      <c r="AT837">
        <f>IF(AS837&gt;0,AS837,999999)</f>
        <v/>
      </c>
      <c r="AU837">
        <f>AT837*10000+ROW()</f>
        <v/>
      </c>
      <c r="AV837">
        <f>A837</f>
        <v/>
      </c>
      <c r="AW837">
        <f>D837</f>
        <v/>
      </c>
      <c r="AX837">
        <f>AW837</f>
        <v/>
      </c>
      <c r="AY837">
        <f>AX837*10000-ROW()</f>
        <v/>
      </c>
      <c r="AZ837">
        <f>A837</f>
        <v/>
      </c>
      <c r="BA837">
        <f>H837</f>
        <v/>
      </c>
      <c r="BB837">
        <f>BA837</f>
        <v/>
      </c>
      <c r="BC837">
        <f>BB837*10000-ROW()</f>
        <v/>
      </c>
      <c r="BD837">
        <f>A837</f>
        <v/>
      </c>
      <c r="BE837">
        <f>F837</f>
        <v/>
      </c>
      <c r="BF837">
        <f>BE837</f>
        <v/>
      </c>
      <c r="BG837">
        <f>BF837*10000-ROW()</f>
        <v/>
      </c>
      <c r="BH837">
        <f>A837</f>
        <v/>
      </c>
      <c r="BI837">
        <f>I837</f>
        <v/>
      </c>
      <c r="BJ837">
        <f>IF(BI837&gt;0,BI837,999999)</f>
        <v/>
      </c>
      <c r="BK837">
        <f>BJ837*10000+ROW()</f>
        <v/>
      </c>
    </row>
    <row r="838">
      <c r="A838">
        <f>equipo14!A68</f>
        <v/>
      </c>
      <c r="B838">
        <f>equipo14!$A$6</f>
        <v/>
      </c>
      <c r="C838">
        <f>equipo14!CP68</f>
        <v/>
      </c>
      <c r="D838">
        <f>equipo14!CQ68</f>
        <v/>
      </c>
      <c r="E838">
        <f>equipo14!CR68</f>
        <v/>
      </c>
      <c r="F838" s="3">
        <f>equipo14!CT68</f>
        <v/>
      </c>
      <c r="G838">
        <f>equipo14!CU68</f>
        <v/>
      </c>
      <c r="H838">
        <f>equipo14!CV68</f>
        <v/>
      </c>
      <c r="I838">
        <f>equipo14!CW68</f>
        <v/>
      </c>
      <c r="J838" s="2">
        <f>equipo14!CX68</f>
        <v/>
      </c>
      <c r="AR838">
        <f>A838</f>
        <v/>
      </c>
      <c r="AS838">
        <f>J838</f>
        <v/>
      </c>
      <c r="AT838">
        <f>IF(AS838&gt;0,AS838,999999)</f>
        <v/>
      </c>
      <c r="AU838">
        <f>AT838*10000+ROW()</f>
        <v/>
      </c>
      <c r="AV838">
        <f>A838</f>
        <v/>
      </c>
      <c r="AW838">
        <f>D838</f>
        <v/>
      </c>
      <c r="AX838">
        <f>AW838</f>
        <v/>
      </c>
      <c r="AY838">
        <f>AX838*10000-ROW()</f>
        <v/>
      </c>
      <c r="AZ838">
        <f>A838</f>
        <v/>
      </c>
      <c r="BA838">
        <f>H838</f>
        <v/>
      </c>
      <c r="BB838">
        <f>BA838</f>
        <v/>
      </c>
      <c r="BC838">
        <f>BB838*10000-ROW()</f>
        <v/>
      </c>
      <c r="BD838">
        <f>A838</f>
        <v/>
      </c>
      <c r="BE838">
        <f>F838</f>
        <v/>
      </c>
      <c r="BF838">
        <f>BE838</f>
        <v/>
      </c>
      <c r="BG838">
        <f>BF838*10000-ROW()</f>
        <v/>
      </c>
      <c r="BH838">
        <f>A838</f>
        <v/>
      </c>
      <c r="BI838">
        <f>I838</f>
        <v/>
      </c>
      <c r="BJ838">
        <f>IF(BI838&gt;0,BI838,999999)</f>
        <v/>
      </c>
      <c r="BK838">
        <f>BJ838*10000+ROW()</f>
        <v/>
      </c>
    </row>
    <row r="839">
      <c r="A839">
        <f>equipo14!A69</f>
        <v/>
      </c>
      <c r="B839">
        <f>equipo14!$A$6</f>
        <v/>
      </c>
      <c r="C839">
        <f>equipo14!CP69</f>
        <v/>
      </c>
      <c r="D839">
        <f>equipo14!CQ69</f>
        <v/>
      </c>
      <c r="E839">
        <f>equipo14!CR69</f>
        <v/>
      </c>
      <c r="F839" s="3">
        <f>equipo14!CT69</f>
        <v/>
      </c>
      <c r="G839">
        <f>equipo14!CU69</f>
        <v/>
      </c>
      <c r="H839">
        <f>equipo14!CV69</f>
        <v/>
      </c>
      <c r="I839">
        <f>equipo14!CW69</f>
        <v/>
      </c>
      <c r="J839" s="2">
        <f>equipo14!CX69</f>
        <v/>
      </c>
      <c r="AR839">
        <f>A839</f>
        <v/>
      </c>
      <c r="AS839">
        <f>J839</f>
        <v/>
      </c>
      <c r="AT839">
        <f>IF(AS839&gt;0,AS839,999999)</f>
        <v/>
      </c>
      <c r="AU839">
        <f>AT839*10000+ROW()</f>
        <v/>
      </c>
      <c r="AV839">
        <f>A839</f>
        <v/>
      </c>
      <c r="AW839">
        <f>D839</f>
        <v/>
      </c>
      <c r="AX839">
        <f>AW839</f>
        <v/>
      </c>
      <c r="AY839">
        <f>AX839*10000-ROW()</f>
        <v/>
      </c>
      <c r="AZ839">
        <f>A839</f>
        <v/>
      </c>
      <c r="BA839">
        <f>H839</f>
        <v/>
      </c>
      <c r="BB839">
        <f>BA839</f>
        <v/>
      </c>
      <c r="BC839">
        <f>BB839*10000-ROW()</f>
        <v/>
      </c>
      <c r="BD839">
        <f>A839</f>
        <v/>
      </c>
      <c r="BE839">
        <f>F839</f>
        <v/>
      </c>
      <c r="BF839">
        <f>BE839</f>
        <v/>
      </c>
      <c r="BG839">
        <f>BF839*10000-ROW()</f>
        <v/>
      </c>
      <c r="BH839">
        <f>A839</f>
        <v/>
      </c>
      <c r="BI839">
        <f>I839</f>
        <v/>
      </c>
      <c r="BJ839">
        <f>IF(BI839&gt;0,BI839,999999)</f>
        <v/>
      </c>
      <c r="BK839">
        <f>BJ839*10000+ROW()</f>
        <v/>
      </c>
    </row>
    <row r="840">
      <c r="A840">
        <f>equipo14!A70</f>
        <v/>
      </c>
      <c r="B840">
        <f>equipo14!$A$6</f>
        <v/>
      </c>
      <c r="C840">
        <f>equipo14!CP70</f>
        <v/>
      </c>
      <c r="D840">
        <f>equipo14!CQ70</f>
        <v/>
      </c>
      <c r="E840">
        <f>equipo14!CR70</f>
        <v/>
      </c>
      <c r="F840" s="3">
        <f>equipo14!CT70</f>
        <v/>
      </c>
      <c r="G840">
        <f>equipo14!CU70</f>
        <v/>
      </c>
      <c r="H840">
        <f>equipo14!CV70</f>
        <v/>
      </c>
      <c r="I840">
        <f>equipo14!CW70</f>
        <v/>
      </c>
      <c r="J840" s="2">
        <f>equipo14!CX70</f>
        <v/>
      </c>
      <c r="AR840">
        <f>A840</f>
        <v/>
      </c>
      <c r="AS840">
        <f>J840</f>
        <v/>
      </c>
      <c r="AT840">
        <f>IF(AS840&gt;0,AS840,999999)</f>
        <v/>
      </c>
      <c r="AU840">
        <f>AT840*10000+ROW()</f>
        <v/>
      </c>
      <c r="AV840">
        <f>A840</f>
        <v/>
      </c>
      <c r="AW840">
        <f>D840</f>
        <v/>
      </c>
      <c r="AX840">
        <f>AW840</f>
        <v/>
      </c>
      <c r="AY840">
        <f>AX840*10000-ROW()</f>
        <v/>
      </c>
      <c r="AZ840">
        <f>A840</f>
        <v/>
      </c>
      <c r="BA840">
        <f>H840</f>
        <v/>
      </c>
      <c r="BB840">
        <f>BA840</f>
        <v/>
      </c>
      <c r="BC840">
        <f>BB840*10000-ROW()</f>
        <v/>
      </c>
      <c r="BD840">
        <f>A840</f>
        <v/>
      </c>
      <c r="BE840">
        <f>F840</f>
        <v/>
      </c>
      <c r="BF840">
        <f>BE840</f>
        <v/>
      </c>
      <c r="BG840">
        <f>BF840*10000-ROW()</f>
        <v/>
      </c>
      <c r="BH840">
        <f>A840</f>
        <v/>
      </c>
      <c r="BI840">
        <f>I840</f>
        <v/>
      </c>
      <c r="BJ840">
        <f>IF(BI840&gt;0,BI840,999999)</f>
        <v/>
      </c>
      <c r="BK840">
        <f>BJ840*10000+ROW()</f>
        <v/>
      </c>
    </row>
    <row r="841">
      <c r="A841">
        <f>equipo14!A71</f>
        <v/>
      </c>
      <c r="B841">
        <f>equipo14!$A$6</f>
        <v/>
      </c>
      <c r="C841">
        <f>equipo14!CP71</f>
        <v/>
      </c>
      <c r="D841">
        <f>equipo14!CQ71</f>
        <v/>
      </c>
      <c r="E841">
        <f>equipo14!CR71</f>
        <v/>
      </c>
      <c r="F841" s="3">
        <f>equipo14!CT71</f>
        <v/>
      </c>
      <c r="G841">
        <f>equipo14!CU71</f>
        <v/>
      </c>
      <c r="H841">
        <f>equipo14!CV71</f>
        <v/>
      </c>
      <c r="I841">
        <f>equipo14!CW71</f>
        <v/>
      </c>
      <c r="J841" s="2">
        <f>equipo14!CX71</f>
        <v/>
      </c>
      <c r="AR841">
        <f>A841</f>
        <v/>
      </c>
      <c r="AS841">
        <f>J841</f>
        <v/>
      </c>
      <c r="AT841">
        <f>IF(AS841&gt;0,AS841,999999)</f>
        <v/>
      </c>
      <c r="AU841">
        <f>AT841*10000+ROW()</f>
        <v/>
      </c>
      <c r="AV841">
        <f>A841</f>
        <v/>
      </c>
      <c r="AW841">
        <f>D841</f>
        <v/>
      </c>
      <c r="AX841">
        <f>AW841</f>
        <v/>
      </c>
      <c r="AY841">
        <f>AX841*10000-ROW()</f>
        <v/>
      </c>
      <c r="AZ841">
        <f>A841</f>
        <v/>
      </c>
      <c r="BA841">
        <f>H841</f>
        <v/>
      </c>
      <c r="BB841">
        <f>BA841</f>
        <v/>
      </c>
      <c r="BC841">
        <f>BB841*10000-ROW()</f>
        <v/>
      </c>
      <c r="BD841">
        <f>A841</f>
        <v/>
      </c>
      <c r="BE841">
        <f>F841</f>
        <v/>
      </c>
      <c r="BF841">
        <f>BE841</f>
        <v/>
      </c>
      <c r="BG841">
        <f>BF841*10000-ROW()</f>
        <v/>
      </c>
      <c r="BH841">
        <f>A841</f>
        <v/>
      </c>
      <c r="BI841">
        <f>I841</f>
        <v/>
      </c>
      <c r="BJ841">
        <f>IF(BI841&gt;0,BI841,999999)</f>
        <v/>
      </c>
      <c r="BK841">
        <f>BJ841*10000+ROW()</f>
        <v/>
      </c>
    </row>
    <row r="842">
      <c r="A842">
        <f>equipo14!A72</f>
        <v/>
      </c>
      <c r="B842">
        <f>equipo14!$A$6</f>
        <v/>
      </c>
      <c r="C842">
        <f>equipo14!CP72</f>
        <v/>
      </c>
      <c r="D842">
        <f>equipo14!CQ72</f>
        <v/>
      </c>
      <c r="E842">
        <f>equipo14!CR72</f>
        <v/>
      </c>
      <c r="F842" s="3">
        <f>equipo14!CT72</f>
        <v/>
      </c>
      <c r="G842">
        <f>equipo14!CU72</f>
        <v/>
      </c>
      <c r="H842">
        <f>equipo14!CV72</f>
        <v/>
      </c>
      <c r="I842">
        <f>equipo14!CW72</f>
        <v/>
      </c>
      <c r="J842" s="2">
        <f>equipo14!CX72</f>
        <v/>
      </c>
      <c r="AR842">
        <f>A842</f>
        <v/>
      </c>
      <c r="AS842">
        <f>J842</f>
        <v/>
      </c>
      <c r="AT842">
        <f>IF(AS842&gt;0,AS842,999999)</f>
        <v/>
      </c>
      <c r="AU842">
        <f>AT842*10000+ROW()</f>
        <v/>
      </c>
      <c r="AV842">
        <f>A842</f>
        <v/>
      </c>
      <c r="AW842">
        <f>D842</f>
        <v/>
      </c>
      <c r="AX842">
        <f>AW842</f>
        <v/>
      </c>
      <c r="AY842">
        <f>AX842*10000-ROW()</f>
        <v/>
      </c>
      <c r="AZ842">
        <f>A842</f>
        <v/>
      </c>
      <c r="BA842">
        <f>H842</f>
        <v/>
      </c>
      <c r="BB842">
        <f>BA842</f>
        <v/>
      </c>
      <c r="BC842">
        <f>BB842*10000-ROW()</f>
        <v/>
      </c>
      <c r="BD842">
        <f>A842</f>
        <v/>
      </c>
      <c r="BE842">
        <f>F842</f>
        <v/>
      </c>
      <c r="BF842">
        <f>BE842</f>
        <v/>
      </c>
      <c r="BG842">
        <f>BF842*10000-ROW()</f>
        <v/>
      </c>
      <c r="BH842">
        <f>A842</f>
        <v/>
      </c>
      <c r="BI842">
        <f>I842</f>
        <v/>
      </c>
      <c r="BJ842">
        <f>IF(BI842&gt;0,BI842,999999)</f>
        <v/>
      </c>
      <c r="BK842">
        <f>BJ842*10000+ROW()</f>
        <v/>
      </c>
    </row>
    <row r="843">
      <c r="A843">
        <f>equipo14!A73</f>
        <v/>
      </c>
      <c r="B843">
        <f>equipo14!$A$6</f>
        <v/>
      </c>
      <c r="C843">
        <f>equipo14!CP73</f>
        <v/>
      </c>
      <c r="D843">
        <f>equipo14!CQ73</f>
        <v/>
      </c>
      <c r="E843">
        <f>equipo14!CR73</f>
        <v/>
      </c>
      <c r="F843" s="3">
        <f>equipo14!CT73</f>
        <v/>
      </c>
      <c r="G843">
        <f>equipo14!CU73</f>
        <v/>
      </c>
      <c r="H843">
        <f>equipo14!CV73</f>
        <v/>
      </c>
      <c r="I843">
        <f>equipo14!CW73</f>
        <v/>
      </c>
      <c r="J843" s="2">
        <f>equipo14!CX73</f>
        <v/>
      </c>
      <c r="AR843">
        <f>A843</f>
        <v/>
      </c>
      <c r="AS843">
        <f>J843</f>
        <v/>
      </c>
      <c r="AT843">
        <f>IF(AS843&gt;0,AS843,999999)</f>
        <v/>
      </c>
      <c r="AU843">
        <f>AT843*10000+ROW()</f>
        <v/>
      </c>
      <c r="AV843">
        <f>A843</f>
        <v/>
      </c>
      <c r="AW843">
        <f>D843</f>
        <v/>
      </c>
      <c r="AX843">
        <f>AW843</f>
        <v/>
      </c>
      <c r="AY843">
        <f>AX843*10000-ROW()</f>
        <v/>
      </c>
      <c r="AZ843">
        <f>A843</f>
        <v/>
      </c>
      <c r="BA843">
        <f>H843</f>
        <v/>
      </c>
      <c r="BB843">
        <f>BA843</f>
        <v/>
      </c>
      <c r="BC843">
        <f>BB843*10000-ROW()</f>
        <v/>
      </c>
      <c r="BD843">
        <f>A843</f>
        <v/>
      </c>
      <c r="BE843">
        <f>F843</f>
        <v/>
      </c>
      <c r="BF843">
        <f>BE843</f>
        <v/>
      </c>
      <c r="BG843">
        <f>BF843*10000-ROW()</f>
        <v/>
      </c>
      <c r="BH843">
        <f>A843</f>
        <v/>
      </c>
      <c r="BI843">
        <f>I843</f>
        <v/>
      </c>
      <c r="BJ843">
        <f>IF(BI843&gt;0,BI843,999999)</f>
        <v/>
      </c>
      <c r="BK843">
        <f>BJ843*10000+ROW()</f>
        <v/>
      </c>
    </row>
    <row r="844">
      <c r="A844">
        <f>equipo14!A74</f>
        <v/>
      </c>
      <c r="B844">
        <f>equipo14!$A$6</f>
        <v/>
      </c>
      <c r="C844">
        <f>equipo14!CP74</f>
        <v/>
      </c>
      <c r="D844">
        <f>equipo14!CQ74</f>
        <v/>
      </c>
      <c r="E844">
        <f>equipo14!CR74</f>
        <v/>
      </c>
      <c r="F844" s="3">
        <f>equipo14!CT74</f>
        <v/>
      </c>
      <c r="G844">
        <f>equipo14!CU74</f>
        <v/>
      </c>
      <c r="H844">
        <f>equipo14!CV74</f>
        <v/>
      </c>
      <c r="I844">
        <f>equipo14!CW74</f>
        <v/>
      </c>
      <c r="J844" s="2">
        <f>equipo14!CX74</f>
        <v/>
      </c>
      <c r="AR844">
        <f>A844</f>
        <v/>
      </c>
      <c r="AS844">
        <f>J844</f>
        <v/>
      </c>
      <c r="AT844">
        <f>IF(AS844&gt;0,AS844,999999)</f>
        <v/>
      </c>
      <c r="AU844">
        <f>AT844*10000+ROW()</f>
        <v/>
      </c>
      <c r="AV844">
        <f>A844</f>
        <v/>
      </c>
      <c r="AW844">
        <f>D844</f>
        <v/>
      </c>
      <c r="AX844">
        <f>AW844</f>
        <v/>
      </c>
      <c r="AY844">
        <f>AX844*10000-ROW()</f>
        <v/>
      </c>
      <c r="AZ844">
        <f>A844</f>
        <v/>
      </c>
      <c r="BA844">
        <f>H844</f>
        <v/>
      </c>
      <c r="BB844">
        <f>BA844</f>
        <v/>
      </c>
      <c r="BC844">
        <f>BB844*10000-ROW()</f>
        <v/>
      </c>
      <c r="BD844">
        <f>A844</f>
        <v/>
      </c>
      <c r="BE844">
        <f>F844</f>
        <v/>
      </c>
      <c r="BF844">
        <f>BE844</f>
        <v/>
      </c>
      <c r="BG844">
        <f>BF844*10000-ROW()</f>
        <v/>
      </c>
      <c r="BH844">
        <f>A844</f>
        <v/>
      </c>
      <c r="BI844">
        <f>I844</f>
        <v/>
      </c>
      <c r="BJ844">
        <f>IF(BI844&gt;0,BI844,999999)</f>
        <v/>
      </c>
      <c r="BK844">
        <f>BJ844*10000+ROW()</f>
        <v/>
      </c>
    </row>
    <row r="845">
      <c r="A845">
        <f>equipo14!A75</f>
        <v/>
      </c>
      <c r="B845">
        <f>equipo14!$A$6</f>
        <v/>
      </c>
      <c r="C845">
        <f>equipo14!CP75</f>
        <v/>
      </c>
      <c r="D845">
        <f>equipo14!CQ75</f>
        <v/>
      </c>
      <c r="E845">
        <f>equipo14!CR75</f>
        <v/>
      </c>
      <c r="F845" s="3">
        <f>equipo14!CT75</f>
        <v/>
      </c>
      <c r="G845">
        <f>equipo14!CU75</f>
        <v/>
      </c>
      <c r="H845">
        <f>equipo14!CV75</f>
        <v/>
      </c>
      <c r="I845">
        <f>equipo14!CW75</f>
        <v/>
      </c>
      <c r="J845" s="2">
        <f>equipo14!CX75</f>
        <v/>
      </c>
      <c r="AR845">
        <f>A845</f>
        <v/>
      </c>
      <c r="AS845">
        <f>J845</f>
        <v/>
      </c>
      <c r="AT845">
        <f>IF(AS845&gt;0,AS845,999999)</f>
        <v/>
      </c>
      <c r="AU845">
        <f>AT845*10000+ROW()</f>
        <v/>
      </c>
      <c r="AV845">
        <f>A845</f>
        <v/>
      </c>
      <c r="AW845">
        <f>D845</f>
        <v/>
      </c>
      <c r="AX845">
        <f>AW845</f>
        <v/>
      </c>
      <c r="AY845">
        <f>AX845*10000-ROW()</f>
        <v/>
      </c>
      <c r="AZ845">
        <f>A845</f>
        <v/>
      </c>
      <c r="BA845">
        <f>H845</f>
        <v/>
      </c>
      <c r="BB845">
        <f>BA845</f>
        <v/>
      </c>
      <c r="BC845">
        <f>BB845*10000-ROW()</f>
        <v/>
      </c>
      <c r="BD845">
        <f>A845</f>
        <v/>
      </c>
      <c r="BE845">
        <f>F845</f>
        <v/>
      </c>
      <c r="BF845">
        <f>BE845</f>
        <v/>
      </c>
      <c r="BG845">
        <f>BF845*10000-ROW()</f>
        <v/>
      </c>
      <c r="BH845">
        <f>A845</f>
        <v/>
      </c>
      <c r="BI845">
        <f>I845</f>
        <v/>
      </c>
      <c r="BJ845">
        <f>IF(BI845&gt;0,BI845,999999)</f>
        <v/>
      </c>
      <c r="BK845">
        <f>BJ845*10000+ROW()</f>
        <v/>
      </c>
    </row>
    <row r="846">
      <c r="A846">
        <f>equipo14!A76</f>
        <v/>
      </c>
      <c r="B846">
        <f>equipo14!$A$6</f>
        <v/>
      </c>
      <c r="C846">
        <f>equipo14!CP76</f>
        <v/>
      </c>
      <c r="D846">
        <f>equipo14!CQ76</f>
        <v/>
      </c>
      <c r="E846">
        <f>equipo14!CR76</f>
        <v/>
      </c>
      <c r="F846" s="3">
        <f>equipo14!CT76</f>
        <v/>
      </c>
      <c r="G846">
        <f>equipo14!CU76</f>
        <v/>
      </c>
      <c r="H846">
        <f>equipo14!CV76</f>
        <v/>
      </c>
      <c r="I846">
        <f>equipo14!CW76</f>
        <v/>
      </c>
      <c r="J846" s="2">
        <f>equipo14!CX76</f>
        <v/>
      </c>
      <c r="AR846">
        <f>A846</f>
        <v/>
      </c>
      <c r="AS846">
        <f>J846</f>
        <v/>
      </c>
      <c r="AT846">
        <f>IF(AS846&gt;0,AS846,999999)</f>
        <v/>
      </c>
      <c r="AU846">
        <f>AT846*10000+ROW()</f>
        <v/>
      </c>
      <c r="AV846">
        <f>A846</f>
        <v/>
      </c>
      <c r="AW846">
        <f>D846</f>
        <v/>
      </c>
      <c r="AX846">
        <f>AW846</f>
        <v/>
      </c>
      <c r="AY846">
        <f>AX846*10000-ROW()</f>
        <v/>
      </c>
      <c r="AZ846">
        <f>A846</f>
        <v/>
      </c>
      <c r="BA846">
        <f>H846</f>
        <v/>
      </c>
      <c r="BB846">
        <f>BA846</f>
        <v/>
      </c>
      <c r="BC846">
        <f>BB846*10000-ROW()</f>
        <v/>
      </c>
      <c r="BD846">
        <f>A846</f>
        <v/>
      </c>
      <c r="BE846">
        <f>F846</f>
        <v/>
      </c>
      <c r="BF846">
        <f>BE846</f>
        <v/>
      </c>
      <c r="BG846">
        <f>BF846*10000-ROW()</f>
        <v/>
      </c>
      <c r="BH846">
        <f>A846</f>
        <v/>
      </c>
      <c r="BI846">
        <f>I846</f>
        <v/>
      </c>
      <c r="BJ846">
        <f>IF(BI846&gt;0,BI846,999999)</f>
        <v/>
      </c>
      <c r="BK846">
        <f>BJ846*10000+ROW()</f>
        <v/>
      </c>
    </row>
    <row r="847">
      <c r="A847">
        <f>equipo14!A77</f>
        <v/>
      </c>
      <c r="B847">
        <f>equipo14!$A$6</f>
        <v/>
      </c>
      <c r="C847">
        <f>equipo14!CP77</f>
        <v/>
      </c>
      <c r="D847">
        <f>equipo14!CQ77</f>
        <v/>
      </c>
      <c r="E847">
        <f>equipo14!CR77</f>
        <v/>
      </c>
      <c r="F847" s="3">
        <f>equipo14!CT77</f>
        <v/>
      </c>
      <c r="G847">
        <f>equipo14!CU77</f>
        <v/>
      </c>
      <c r="H847">
        <f>equipo14!CV77</f>
        <v/>
      </c>
      <c r="I847">
        <f>equipo14!CW77</f>
        <v/>
      </c>
      <c r="J847" s="2">
        <f>equipo14!CX77</f>
        <v/>
      </c>
      <c r="AR847">
        <f>A847</f>
        <v/>
      </c>
      <c r="AS847">
        <f>J847</f>
        <v/>
      </c>
      <c r="AT847">
        <f>IF(AS847&gt;0,AS847,999999)</f>
        <v/>
      </c>
      <c r="AU847">
        <f>AT847*10000+ROW()</f>
        <v/>
      </c>
      <c r="AV847">
        <f>A847</f>
        <v/>
      </c>
      <c r="AW847">
        <f>D847</f>
        <v/>
      </c>
      <c r="AX847">
        <f>AW847</f>
        <v/>
      </c>
      <c r="AY847">
        <f>AX847*10000-ROW()</f>
        <v/>
      </c>
      <c r="AZ847">
        <f>A847</f>
        <v/>
      </c>
      <c r="BA847">
        <f>H847</f>
        <v/>
      </c>
      <c r="BB847">
        <f>BA847</f>
        <v/>
      </c>
      <c r="BC847">
        <f>BB847*10000-ROW()</f>
        <v/>
      </c>
      <c r="BD847">
        <f>A847</f>
        <v/>
      </c>
      <c r="BE847">
        <f>F847</f>
        <v/>
      </c>
      <c r="BF847">
        <f>BE847</f>
        <v/>
      </c>
      <c r="BG847">
        <f>BF847*10000-ROW()</f>
        <v/>
      </c>
      <c r="BH847">
        <f>A847</f>
        <v/>
      </c>
      <c r="BI847">
        <f>I847</f>
        <v/>
      </c>
      <c r="BJ847">
        <f>IF(BI847&gt;0,BI847,999999)</f>
        <v/>
      </c>
      <c r="BK847">
        <f>BJ847*10000+ROW()</f>
        <v/>
      </c>
    </row>
    <row r="848">
      <c r="A848">
        <f>equipo14!A78</f>
        <v/>
      </c>
      <c r="B848">
        <f>equipo14!$A$6</f>
        <v/>
      </c>
      <c r="C848">
        <f>equipo14!CP78</f>
        <v/>
      </c>
      <c r="D848">
        <f>equipo14!CQ78</f>
        <v/>
      </c>
      <c r="E848">
        <f>equipo14!CR78</f>
        <v/>
      </c>
      <c r="F848" s="3">
        <f>equipo14!CT78</f>
        <v/>
      </c>
      <c r="G848">
        <f>equipo14!CU78</f>
        <v/>
      </c>
      <c r="H848">
        <f>equipo14!CV78</f>
        <v/>
      </c>
      <c r="I848">
        <f>equipo14!CW78</f>
        <v/>
      </c>
      <c r="J848" s="2">
        <f>equipo14!CX78</f>
        <v/>
      </c>
      <c r="AR848">
        <f>A848</f>
        <v/>
      </c>
      <c r="AS848">
        <f>J848</f>
        <v/>
      </c>
      <c r="AT848">
        <f>IF(AS848&gt;0,AS848,999999)</f>
        <v/>
      </c>
      <c r="AU848">
        <f>AT848*10000+ROW()</f>
        <v/>
      </c>
      <c r="AV848">
        <f>A848</f>
        <v/>
      </c>
      <c r="AW848">
        <f>D848</f>
        <v/>
      </c>
      <c r="AX848">
        <f>AW848</f>
        <v/>
      </c>
      <c r="AY848">
        <f>AX848*10000-ROW()</f>
        <v/>
      </c>
      <c r="AZ848">
        <f>A848</f>
        <v/>
      </c>
      <c r="BA848">
        <f>H848</f>
        <v/>
      </c>
      <c r="BB848">
        <f>BA848</f>
        <v/>
      </c>
      <c r="BC848">
        <f>BB848*10000-ROW()</f>
        <v/>
      </c>
      <c r="BD848">
        <f>A848</f>
        <v/>
      </c>
      <c r="BE848">
        <f>F848</f>
        <v/>
      </c>
      <c r="BF848">
        <f>BE848</f>
        <v/>
      </c>
      <c r="BG848">
        <f>BF848*10000-ROW()</f>
        <v/>
      </c>
      <c r="BH848">
        <f>A848</f>
        <v/>
      </c>
      <c r="BI848">
        <f>I848</f>
        <v/>
      </c>
      <c r="BJ848">
        <f>IF(BI848&gt;0,BI848,999999)</f>
        <v/>
      </c>
      <c r="BK848">
        <f>BJ848*10000+ROW()</f>
        <v/>
      </c>
    </row>
    <row r="849">
      <c r="A849">
        <f>equipo14!A79</f>
        <v/>
      </c>
      <c r="B849">
        <f>equipo14!$A$6</f>
        <v/>
      </c>
      <c r="C849">
        <f>equipo14!CP79</f>
        <v/>
      </c>
      <c r="D849">
        <f>equipo14!CQ79</f>
        <v/>
      </c>
      <c r="E849">
        <f>equipo14!CR79</f>
        <v/>
      </c>
      <c r="F849" s="3">
        <f>equipo14!CT79</f>
        <v/>
      </c>
      <c r="G849">
        <f>equipo14!CU79</f>
        <v/>
      </c>
      <c r="H849">
        <f>equipo14!CV79</f>
        <v/>
      </c>
      <c r="I849">
        <f>equipo14!CW79</f>
        <v/>
      </c>
      <c r="J849" s="2">
        <f>equipo14!CX79</f>
        <v/>
      </c>
      <c r="AR849">
        <f>A849</f>
        <v/>
      </c>
      <c r="AS849">
        <f>J849</f>
        <v/>
      </c>
      <c r="AT849">
        <f>IF(AS849&gt;0,AS849,999999)</f>
        <v/>
      </c>
      <c r="AU849">
        <f>AT849*10000+ROW()</f>
        <v/>
      </c>
      <c r="AV849">
        <f>A849</f>
        <v/>
      </c>
      <c r="AW849">
        <f>D849</f>
        <v/>
      </c>
      <c r="AX849">
        <f>AW849</f>
        <v/>
      </c>
      <c r="AY849">
        <f>AX849*10000-ROW()</f>
        <v/>
      </c>
      <c r="AZ849">
        <f>A849</f>
        <v/>
      </c>
      <c r="BA849">
        <f>H849</f>
        <v/>
      </c>
      <c r="BB849">
        <f>BA849</f>
        <v/>
      </c>
      <c r="BC849">
        <f>BB849*10000-ROW()</f>
        <v/>
      </c>
      <c r="BD849">
        <f>A849</f>
        <v/>
      </c>
      <c r="BE849">
        <f>F849</f>
        <v/>
      </c>
      <c r="BF849">
        <f>BE849</f>
        <v/>
      </c>
      <c r="BG849">
        <f>BF849*10000-ROW()</f>
        <v/>
      </c>
      <c r="BH849">
        <f>A849</f>
        <v/>
      </c>
      <c r="BI849">
        <f>I849</f>
        <v/>
      </c>
      <c r="BJ849">
        <f>IF(BI849&gt;0,BI849,999999)</f>
        <v/>
      </c>
      <c r="BK849">
        <f>BJ849*10000+ROW()</f>
        <v/>
      </c>
    </row>
    <row r="850">
      <c r="A850">
        <f>equipo14!A80</f>
        <v/>
      </c>
      <c r="B850">
        <f>equipo14!$A$6</f>
        <v/>
      </c>
      <c r="C850">
        <f>equipo14!CP80</f>
        <v/>
      </c>
      <c r="D850">
        <f>equipo14!CQ80</f>
        <v/>
      </c>
      <c r="E850">
        <f>equipo14!CR80</f>
        <v/>
      </c>
      <c r="F850" s="3">
        <f>equipo14!CT80</f>
        <v/>
      </c>
      <c r="G850">
        <f>equipo14!CU80</f>
        <v/>
      </c>
      <c r="H850">
        <f>equipo14!CV80</f>
        <v/>
      </c>
      <c r="I850">
        <f>equipo14!CW80</f>
        <v/>
      </c>
      <c r="J850" s="2">
        <f>equipo14!CX80</f>
        <v/>
      </c>
      <c r="AR850">
        <f>A850</f>
        <v/>
      </c>
      <c r="AS850">
        <f>J850</f>
        <v/>
      </c>
      <c r="AT850">
        <f>IF(AS850&gt;0,AS850,999999)</f>
        <v/>
      </c>
      <c r="AU850">
        <f>AT850*10000+ROW()</f>
        <v/>
      </c>
      <c r="AV850">
        <f>A850</f>
        <v/>
      </c>
      <c r="AW850">
        <f>D850</f>
        <v/>
      </c>
      <c r="AX850">
        <f>AW850</f>
        <v/>
      </c>
      <c r="AY850">
        <f>AX850*10000-ROW()</f>
        <v/>
      </c>
      <c r="AZ850">
        <f>A850</f>
        <v/>
      </c>
      <c r="BA850">
        <f>H850</f>
        <v/>
      </c>
      <c r="BB850">
        <f>BA850</f>
        <v/>
      </c>
      <c r="BC850">
        <f>BB850*10000-ROW()</f>
        <v/>
      </c>
      <c r="BD850">
        <f>A850</f>
        <v/>
      </c>
      <c r="BE850">
        <f>F850</f>
        <v/>
      </c>
      <c r="BF850">
        <f>BE850</f>
        <v/>
      </c>
      <c r="BG850">
        <f>BF850*10000-ROW()</f>
        <v/>
      </c>
      <c r="BH850">
        <f>A850</f>
        <v/>
      </c>
      <c r="BI850">
        <f>I850</f>
        <v/>
      </c>
      <c r="BJ850">
        <f>IF(BI850&gt;0,BI850,999999)</f>
        <v/>
      </c>
      <c r="BK850">
        <f>BJ850*10000+ROW()</f>
        <v/>
      </c>
    </row>
    <row r="851">
      <c r="A851">
        <f>equipo14!A81</f>
        <v/>
      </c>
      <c r="B851">
        <f>equipo14!$A$6</f>
        <v/>
      </c>
      <c r="C851">
        <f>equipo14!CP81</f>
        <v/>
      </c>
      <c r="D851">
        <f>equipo14!CQ81</f>
        <v/>
      </c>
      <c r="E851">
        <f>equipo14!CR81</f>
        <v/>
      </c>
      <c r="F851" s="3">
        <f>equipo14!CT81</f>
        <v/>
      </c>
      <c r="G851">
        <f>equipo14!CU81</f>
        <v/>
      </c>
      <c r="H851">
        <f>equipo14!CV81</f>
        <v/>
      </c>
      <c r="I851">
        <f>equipo14!CW81</f>
        <v/>
      </c>
      <c r="J851" s="2">
        <f>equipo14!CX81</f>
        <v/>
      </c>
      <c r="AR851">
        <f>A851</f>
        <v/>
      </c>
      <c r="AS851">
        <f>J851</f>
        <v/>
      </c>
      <c r="AT851">
        <f>IF(AS851&gt;0,AS851,999999)</f>
        <v/>
      </c>
      <c r="AU851">
        <f>AT851*10000+ROW()</f>
        <v/>
      </c>
      <c r="AV851">
        <f>A851</f>
        <v/>
      </c>
      <c r="AW851">
        <f>D851</f>
        <v/>
      </c>
      <c r="AX851">
        <f>AW851</f>
        <v/>
      </c>
      <c r="AY851">
        <f>AX851*10000-ROW()</f>
        <v/>
      </c>
      <c r="AZ851">
        <f>A851</f>
        <v/>
      </c>
      <c r="BA851">
        <f>H851</f>
        <v/>
      </c>
      <c r="BB851">
        <f>BA851</f>
        <v/>
      </c>
      <c r="BC851">
        <f>BB851*10000-ROW()</f>
        <v/>
      </c>
      <c r="BD851">
        <f>A851</f>
        <v/>
      </c>
      <c r="BE851">
        <f>F851</f>
        <v/>
      </c>
      <c r="BF851">
        <f>BE851</f>
        <v/>
      </c>
      <c r="BG851">
        <f>BF851*10000-ROW()</f>
        <v/>
      </c>
      <c r="BH851">
        <f>A851</f>
        <v/>
      </c>
      <c r="BI851">
        <f>I851</f>
        <v/>
      </c>
      <c r="BJ851">
        <f>IF(BI851&gt;0,BI851,999999)</f>
        <v/>
      </c>
      <c r="BK851">
        <f>BJ851*10000+ROW()</f>
        <v/>
      </c>
    </row>
    <row r="852">
      <c r="A852">
        <f>equipo14!A82</f>
        <v/>
      </c>
      <c r="B852">
        <f>equipo14!$A$6</f>
        <v/>
      </c>
      <c r="C852">
        <f>equipo14!CP82</f>
        <v/>
      </c>
      <c r="D852">
        <f>equipo14!CQ82</f>
        <v/>
      </c>
      <c r="E852">
        <f>equipo14!CR82</f>
        <v/>
      </c>
      <c r="F852" s="3">
        <f>equipo14!CT82</f>
        <v/>
      </c>
      <c r="G852">
        <f>equipo14!CU82</f>
        <v/>
      </c>
      <c r="H852">
        <f>equipo14!CV82</f>
        <v/>
      </c>
      <c r="I852">
        <f>equipo14!CW82</f>
        <v/>
      </c>
      <c r="J852" s="2">
        <f>equipo14!CX82</f>
        <v/>
      </c>
      <c r="AR852">
        <f>A852</f>
        <v/>
      </c>
      <c r="AS852">
        <f>J852</f>
        <v/>
      </c>
      <c r="AT852">
        <f>IF(AS852&gt;0,AS852,999999)</f>
        <v/>
      </c>
      <c r="AU852">
        <f>AT852*10000+ROW()</f>
        <v/>
      </c>
      <c r="AV852">
        <f>A852</f>
        <v/>
      </c>
      <c r="AW852">
        <f>D852</f>
        <v/>
      </c>
      <c r="AX852">
        <f>AW852</f>
        <v/>
      </c>
      <c r="AY852">
        <f>AX852*10000-ROW()</f>
        <v/>
      </c>
      <c r="AZ852">
        <f>A852</f>
        <v/>
      </c>
      <c r="BA852">
        <f>H852</f>
        <v/>
      </c>
      <c r="BB852">
        <f>BA852</f>
        <v/>
      </c>
      <c r="BC852">
        <f>BB852*10000-ROW()</f>
        <v/>
      </c>
      <c r="BD852">
        <f>A852</f>
        <v/>
      </c>
      <c r="BE852">
        <f>F852</f>
        <v/>
      </c>
      <c r="BF852">
        <f>BE852</f>
        <v/>
      </c>
      <c r="BG852">
        <f>BF852*10000-ROW()</f>
        <v/>
      </c>
      <c r="BH852">
        <f>A852</f>
        <v/>
      </c>
      <c r="BI852">
        <f>I852</f>
        <v/>
      </c>
      <c r="BJ852">
        <f>IF(BI852&gt;0,BI852,999999)</f>
        <v/>
      </c>
      <c r="BK852">
        <f>BJ852*10000+ROW()</f>
        <v/>
      </c>
    </row>
    <row r="853">
      <c r="A853">
        <f>equipo14!A83</f>
        <v/>
      </c>
      <c r="B853">
        <f>equipo14!$A$6</f>
        <v/>
      </c>
      <c r="C853">
        <f>equipo14!CP83</f>
        <v/>
      </c>
      <c r="D853">
        <f>equipo14!CQ83</f>
        <v/>
      </c>
      <c r="E853">
        <f>equipo14!CR83</f>
        <v/>
      </c>
      <c r="F853" s="3">
        <f>equipo14!CT83</f>
        <v/>
      </c>
      <c r="G853">
        <f>equipo14!CU83</f>
        <v/>
      </c>
      <c r="H853">
        <f>equipo14!CV83</f>
        <v/>
      </c>
      <c r="I853">
        <f>equipo14!CW83</f>
        <v/>
      </c>
      <c r="J853" s="2">
        <f>equipo14!CX83</f>
        <v/>
      </c>
      <c r="AR853">
        <f>A853</f>
        <v/>
      </c>
      <c r="AS853">
        <f>J853</f>
        <v/>
      </c>
      <c r="AT853">
        <f>IF(AS853&gt;0,AS853,999999)</f>
        <v/>
      </c>
      <c r="AU853">
        <f>AT853*10000+ROW()</f>
        <v/>
      </c>
      <c r="AV853">
        <f>A853</f>
        <v/>
      </c>
      <c r="AW853">
        <f>D853</f>
        <v/>
      </c>
      <c r="AX853">
        <f>AW853</f>
        <v/>
      </c>
      <c r="AY853">
        <f>AX853*10000-ROW()</f>
        <v/>
      </c>
      <c r="AZ853">
        <f>A853</f>
        <v/>
      </c>
      <c r="BA853">
        <f>H853</f>
        <v/>
      </c>
      <c r="BB853">
        <f>BA853</f>
        <v/>
      </c>
      <c r="BC853">
        <f>BB853*10000-ROW()</f>
        <v/>
      </c>
      <c r="BD853">
        <f>A853</f>
        <v/>
      </c>
      <c r="BE853">
        <f>F853</f>
        <v/>
      </c>
      <c r="BF853">
        <f>BE853</f>
        <v/>
      </c>
      <c r="BG853">
        <f>BF853*10000-ROW()</f>
        <v/>
      </c>
      <c r="BH853">
        <f>A853</f>
        <v/>
      </c>
      <c r="BI853">
        <f>I853</f>
        <v/>
      </c>
      <c r="BJ853">
        <f>IF(BI853&gt;0,BI853,999999)</f>
        <v/>
      </c>
      <c r="BK853">
        <f>BJ853*10000+ROW()</f>
        <v/>
      </c>
    </row>
    <row r="854">
      <c r="A854">
        <f>equipo14!A84</f>
        <v/>
      </c>
      <c r="B854">
        <f>equipo14!$A$6</f>
        <v/>
      </c>
      <c r="C854">
        <f>equipo14!CP84</f>
        <v/>
      </c>
      <c r="D854">
        <f>equipo14!CQ84</f>
        <v/>
      </c>
      <c r="E854">
        <f>equipo14!CR84</f>
        <v/>
      </c>
      <c r="F854" s="3">
        <f>equipo14!CT84</f>
        <v/>
      </c>
      <c r="G854">
        <f>equipo14!CU84</f>
        <v/>
      </c>
      <c r="H854">
        <f>equipo14!CV84</f>
        <v/>
      </c>
      <c r="I854">
        <f>equipo14!CW84</f>
        <v/>
      </c>
      <c r="J854" s="2">
        <f>equipo14!CX84</f>
        <v/>
      </c>
      <c r="AR854">
        <f>A854</f>
        <v/>
      </c>
      <c r="AS854">
        <f>J854</f>
        <v/>
      </c>
      <c r="AT854">
        <f>IF(AS854&gt;0,AS854,999999)</f>
        <v/>
      </c>
      <c r="AU854">
        <f>AT854*10000+ROW()</f>
        <v/>
      </c>
      <c r="AV854">
        <f>A854</f>
        <v/>
      </c>
      <c r="AW854">
        <f>D854</f>
        <v/>
      </c>
      <c r="AX854">
        <f>AW854</f>
        <v/>
      </c>
      <c r="AY854">
        <f>AX854*10000-ROW()</f>
        <v/>
      </c>
      <c r="AZ854">
        <f>A854</f>
        <v/>
      </c>
      <c r="BA854">
        <f>H854</f>
        <v/>
      </c>
      <c r="BB854">
        <f>BA854</f>
        <v/>
      </c>
      <c r="BC854">
        <f>BB854*10000-ROW()</f>
        <v/>
      </c>
      <c r="BD854">
        <f>A854</f>
        <v/>
      </c>
      <c r="BE854">
        <f>F854</f>
        <v/>
      </c>
      <c r="BF854">
        <f>BE854</f>
        <v/>
      </c>
      <c r="BG854">
        <f>BF854*10000-ROW()</f>
        <v/>
      </c>
      <c r="BH854">
        <f>A854</f>
        <v/>
      </c>
      <c r="BI854">
        <f>I854</f>
        <v/>
      </c>
      <c r="BJ854">
        <f>IF(BI854&gt;0,BI854,999999)</f>
        <v/>
      </c>
      <c r="BK854">
        <f>BJ854*10000+ROW()</f>
        <v/>
      </c>
    </row>
    <row r="855">
      <c r="A855">
        <f>equipo14!A85</f>
        <v/>
      </c>
      <c r="B855">
        <f>equipo14!$A$6</f>
        <v/>
      </c>
      <c r="C855">
        <f>equipo14!CP85</f>
        <v/>
      </c>
      <c r="D855">
        <f>equipo14!CQ85</f>
        <v/>
      </c>
      <c r="E855">
        <f>equipo14!CR85</f>
        <v/>
      </c>
      <c r="F855" s="3">
        <f>equipo14!CT85</f>
        <v/>
      </c>
      <c r="G855">
        <f>equipo14!CU85</f>
        <v/>
      </c>
      <c r="H855">
        <f>equipo14!CV85</f>
        <v/>
      </c>
      <c r="I855">
        <f>equipo14!CW85</f>
        <v/>
      </c>
      <c r="J855" s="2">
        <f>equipo14!CX85</f>
        <v/>
      </c>
      <c r="AR855">
        <f>A855</f>
        <v/>
      </c>
      <c r="AS855">
        <f>J855</f>
        <v/>
      </c>
      <c r="AT855">
        <f>IF(AS855&gt;0,AS855,999999)</f>
        <v/>
      </c>
      <c r="AU855">
        <f>AT855*10000+ROW()</f>
        <v/>
      </c>
      <c r="AV855">
        <f>A855</f>
        <v/>
      </c>
      <c r="AW855">
        <f>D855</f>
        <v/>
      </c>
      <c r="AX855">
        <f>AW855</f>
        <v/>
      </c>
      <c r="AY855">
        <f>AX855*10000-ROW()</f>
        <v/>
      </c>
      <c r="AZ855">
        <f>A855</f>
        <v/>
      </c>
      <c r="BA855">
        <f>H855</f>
        <v/>
      </c>
      <c r="BB855">
        <f>BA855</f>
        <v/>
      </c>
      <c r="BC855">
        <f>BB855*10000-ROW()</f>
        <v/>
      </c>
      <c r="BD855">
        <f>A855</f>
        <v/>
      </c>
      <c r="BE855">
        <f>F855</f>
        <v/>
      </c>
      <c r="BF855">
        <f>BE855</f>
        <v/>
      </c>
      <c r="BG855">
        <f>BF855*10000-ROW()</f>
        <v/>
      </c>
      <c r="BH855">
        <f>A855</f>
        <v/>
      </c>
      <c r="BI855">
        <f>I855</f>
        <v/>
      </c>
      <c r="BJ855">
        <f>IF(BI855&gt;0,BI855,999999)</f>
        <v/>
      </c>
      <c r="BK855">
        <f>BJ855*10000+ROW()</f>
        <v/>
      </c>
    </row>
    <row r="856">
      <c r="A856">
        <f>equipo14!A86</f>
        <v/>
      </c>
      <c r="B856">
        <f>equipo14!$A$6</f>
        <v/>
      </c>
      <c r="C856">
        <f>equipo14!CP86</f>
        <v/>
      </c>
      <c r="D856">
        <f>equipo14!CQ86</f>
        <v/>
      </c>
      <c r="E856">
        <f>equipo14!CR86</f>
        <v/>
      </c>
      <c r="F856" s="3">
        <f>equipo14!CT86</f>
        <v/>
      </c>
      <c r="G856">
        <f>equipo14!CU86</f>
        <v/>
      </c>
      <c r="H856">
        <f>equipo14!CV86</f>
        <v/>
      </c>
      <c r="I856">
        <f>equipo14!CW86</f>
        <v/>
      </c>
      <c r="J856" s="2">
        <f>equipo14!CX86</f>
        <v/>
      </c>
      <c r="AR856">
        <f>A856</f>
        <v/>
      </c>
      <c r="AS856">
        <f>J856</f>
        <v/>
      </c>
      <c r="AT856">
        <f>IF(AS856&gt;0,AS856,999999)</f>
        <v/>
      </c>
      <c r="AU856">
        <f>AT856*10000+ROW()</f>
        <v/>
      </c>
      <c r="AV856">
        <f>A856</f>
        <v/>
      </c>
      <c r="AW856">
        <f>D856</f>
        <v/>
      </c>
      <c r="AX856">
        <f>AW856</f>
        <v/>
      </c>
      <c r="AY856">
        <f>AX856*10000-ROW()</f>
        <v/>
      </c>
      <c r="AZ856">
        <f>A856</f>
        <v/>
      </c>
      <c r="BA856">
        <f>H856</f>
        <v/>
      </c>
      <c r="BB856">
        <f>BA856</f>
        <v/>
      </c>
      <c r="BC856">
        <f>BB856*10000-ROW()</f>
        <v/>
      </c>
      <c r="BD856">
        <f>A856</f>
        <v/>
      </c>
      <c r="BE856">
        <f>F856</f>
        <v/>
      </c>
      <c r="BF856">
        <f>BE856</f>
        <v/>
      </c>
      <c r="BG856">
        <f>BF856*10000-ROW()</f>
        <v/>
      </c>
      <c r="BH856">
        <f>A856</f>
        <v/>
      </c>
      <c r="BI856">
        <f>I856</f>
        <v/>
      </c>
      <c r="BJ856">
        <f>IF(BI856&gt;0,BI856,999999)</f>
        <v/>
      </c>
      <c r="BK856">
        <f>BJ856*10000+ROW()</f>
        <v/>
      </c>
    </row>
    <row r="857">
      <c r="A857">
        <f>equipo14!A87</f>
        <v/>
      </c>
      <c r="B857">
        <f>equipo14!$A$6</f>
        <v/>
      </c>
      <c r="C857">
        <f>equipo14!CP87</f>
        <v/>
      </c>
      <c r="D857">
        <f>equipo14!CQ87</f>
        <v/>
      </c>
      <c r="E857">
        <f>equipo14!CR87</f>
        <v/>
      </c>
      <c r="F857" s="3">
        <f>equipo14!CT87</f>
        <v/>
      </c>
      <c r="G857">
        <f>equipo14!CU87</f>
        <v/>
      </c>
      <c r="H857">
        <f>equipo14!CV87</f>
        <v/>
      </c>
      <c r="I857">
        <f>equipo14!CW87</f>
        <v/>
      </c>
      <c r="J857" s="2">
        <f>equipo14!CX87</f>
        <v/>
      </c>
      <c r="AR857">
        <f>A857</f>
        <v/>
      </c>
      <c r="AS857">
        <f>J857</f>
        <v/>
      </c>
      <c r="AT857">
        <f>IF(AS857&gt;0,AS857,999999)</f>
        <v/>
      </c>
      <c r="AU857">
        <f>AT857*10000+ROW()</f>
        <v/>
      </c>
      <c r="AV857">
        <f>A857</f>
        <v/>
      </c>
      <c r="AW857">
        <f>D857</f>
        <v/>
      </c>
      <c r="AX857">
        <f>AW857</f>
        <v/>
      </c>
      <c r="AY857">
        <f>AX857*10000-ROW()</f>
        <v/>
      </c>
      <c r="AZ857">
        <f>A857</f>
        <v/>
      </c>
      <c r="BA857">
        <f>H857</f>
        <v/>
      </c>
      <c r="BB857">
        <f>BA857</f>
        <v/>
      </c>
      <c r="BC857">
        <f>BB857*10000-ROW()</f>
        <v/>
      </c>
      <c r="BD857">
        <f>A857</f>
        <v/>
      </c>
      <c r="BE857">
        <f>F857</f>
        <v/>
      </c>
      <c r="BF857">
        <f>BE857</f>
        <v/>
      </c>
      <c r="BG857">
        <f>BF857*10000-ROW()</f>
        <v/>
      </c>
      <c r="BH857">
        <f>A857</f>
        <v/>
      </c>
      <c r="BI857">
        <f>I857</f>
        <v/>
      </c>
      <c r="BJ857">
        <f>IF(BI857&gt;0,BI857,999999)</f>
        <v/>
      </c>
      <c r="BK857">
        <f>BJ857*10000+ROW()</f>
        <v/>
      </c>
    </row>
    <row r="858">
      <c r="A858">
        <f>equipo14!A88</f>
        <v/>
      </c>
      <c r="B858">
        <f>equipo14!$A$6</f>
        <v/>
      </c>
      <c r="C858">
        <f>equipo14!CP88</f>
        <v/>
      </c>
      <c r="D858">
        <f>equipo14!CQ88</f>
        <v/>
      </c>
      <c r="E858">
        <f>equipo14!CR88</f>
        <v/>
      </c>
      <c r="F858" s="3">
        <f>equipo14!CT88</f>
        <v/>
      </c>
      <c r="G858">
        <f>equipo14!CU88</f>
        <v/>
      </c>
      <c r="H858">
        <f>equipo14!CV88</f>
        <v/>
      </c>
      <c r="I858">
        <f>equipo14!CW88</f>
        <v/>
      </c>
      <c r="J858" s="2">
        <f>equipo14!CX88</f>
        <v/>
      </c>
      <c r="AR858">
        <f>A858</f>
        <v/>
      </c>
      <c r="AS858">
        <f>J858</f>
        <v/>
      </c>
      <c r="AT858">
        <f>IF(AS858&gt;0,AS858,999999)</f>
        <v/>
      </c>
      <c r="AU858">
        <f>AT858*10000+ROW()</f>
        <v/>
      </c>
      <c r="AV858">
        <f>A858</f>
        <v/>
      </c>
      <c r="AW858">
        <f>D858</f>
        <v/>
      </c>
      <c r="AX858">
        <f>AW858</f>
        <v/>
      </c>
      <c r="AY858">
        <f>AX858*10000-ROW()</f>
        <v/>
      </c>
      <c r="AZ858">
        <f>A858</f>
        <v/>
      </c>
      <c r="BA858">
        <f>H858</f>
        <v/>
      </c>
      <c r="BB858">
        <f>BA858</f>
        <v/>
      </c>
      <c r="BC858">
        <f>BB858*10000-ROW()</f>
        <v/>
      </c>
      <c r="BD858">
        <f>A858</f>
        <v/>
      </c>
      <c r="BE858">
        <f>F858</f>
        <v/>
      </c>
      <c r="BF858">
        <f>BE858</f>
        <v/>
      </c>
      <c r="BG858">
        <f>BF858*10000-ROW()</f>
        <v/>
      </c>
      <c r="BH858">
        <f>A858</f>
        <v/>
      </c>
      <c r="BI858">
        <f>I858</f>
        <v/>
      </c>
      <c r="BJ858">
        <f>IF(BI858&gt;0,BI858,999999)</f>
        <v/>
      </c>
      <c r="BK858">
        <f>BJ858*10000+ROW()</f>
        <v/>
      </c>
    </row>
    <row r="859">
      <c r="A859">
        <f>equipo14!A89</f>
        <v/>
      </c>
      <c r="B859">
        <f>equipo14!$A$6</f>
        <v/>
      </c>
      <c r="C859">
        <f>equipo14!CP89</f>
        <v/>
      </c>
      <c r="D859">
        <f>equipo14!CQ89</f>
        <v/>
      </c>
      <c r="E859">
        <f>equipo14!CR89</f>
        <v/>
      </c>
      <c r="F859" s="3">
        <f>equipo14!CT89</f>
        <v/>
      </c>
      <c r="G859">
        <f>equipo14!CU89</f>
        <v/>
      </c>
      <c r="H859">
        <f>equipo14!CV89</f>
        <v/>
      </c>
      <c r="I859">
        <f>equipo14!CW89</f>
        <v/>
      </c>
      <c r="J859" s="2">
        <f>equipo14!CX89</f>
        <v/>
      </c>
      <c r="AR859">
        <f>A859</f>
        <v/>
      </c>
      <c r="AS859">
        <f>J859</f>
        <v/>
      </c>
      <c r="AT859">
        <f>IF(AS859&gt;0,AS859,999999)</f>
        <v/>
      </c>
      <c r="AU859">
        <f>AT859*10000+ROW()</f>
        <v/>
      </c>
      <c r="AV859">
        <f>A859</f>
        <v/>
      </c>
      <c r="AW859">
        <f>D859</f>
        <v/>
      </c>
      <c r="AX859">
        <f>AW859</f>
        <v/>
      </c>
      <c r="AY859">
        <f>AX859*10000-ROW()</f>
        <v/>
      </c>
      <c r="AZ859">
        <f>A859</f>
        <v/>
      </c>
      <c r="BA859">
        <f>H859</f>
        <v/>
      </c>
      <c r="BB859">
        <f>BA859</f>
        <v/>
      </c>
      <c r="BC859">
        <f>BB859*10000-ROW()</f>
        <v/>
      </c>
      <c r="BD859">
        <f>A859</f>
        <v/>
      </c>
      <c r="BE859">
        <f>F859</f>
        <v/>
      </c>
      <c r="BF859">
        <f>BE859</f>
        <v/>
      </c>
      <c r="BG859">
        <f>BF859*10000-ROW()</f>
        <v/>
      </c>
      <c r="BH859">
        <f>A859</f>
        <v/>
      </c>
      <c r="BI859">
        <f>I859</f>
        <v/>
      </c>
      <c r="BJ859">
        <f>IF(BI859&gt;0,BI859,999999)</f>
        <v/>
      </c>
      <c r="BK859">
        <f>BJ859*10000+ROW()</f>
        <v/>
      </c>
    </row>
    <row r="860">
      <c r="A860">
        <f>equipo14!A90</f>
        <v/>
      </c>
      <c r="B860">
        <f>equipo14!$A$6</f>
        <v/>
      </c>
      <c r="C860">
        <f>equipo14!CP90</f>
        <v/>
      </c>
      <c r="D860">
        <f>equipo14!CQ90</f>
        <v/>
      </c>
      <c r="E860">
        <f>equipo14!CR90</f>
        <v/>
      </c>
      <c r="F860" s="3">
        <f>equipo14!CT90</f>
        <v/>
      </c>
      <c r="G860">
        <f>equipo14!CU90</f>
        <v/>
      </c>
      <c r="H860">
        <f>equipo14!CV90</f>
        <v/>
      </c>
      <c r="I860">
        <f>equipo14!CW90</f>
        <v/>
      </c>
      <c r="J860" s="2">
        <f>equipo14!CX90</f>
        <v/>
      </c>
      <c r="AR860">
        <f>A860</f>
        <v/>
      </c>
      <c r="AS860">
        <f>J860</f>
        <v/>
      </c>
      <c r="AT860">
        <f>IF(AS860&gt;0,AS860,999999)</f>
        <v/>
      </c>
      <c r="AU860">
        <f>AT860*10000+ROW()</f>
        <v/>
      </c>
      <c r="AV860">
        <f>A860</f>
        <v/>
      </c>
      <c r="AW860">
        <f>D860</f>
        <v/>
      </c>
      <c r="AX860">
        <f>AW860</f>
        <v/>
      </c>
      <c r="AY860">
        <f>AX860*10000-ROW()</f>
        <v/>
      </c>
      <c r="AZ860">
        <f>A860</f>
        <v/>
      </c>
      <c r="BA860">
        <f>H860</f>
        <v/>
      </c>
      <c r="BB860">
        <f>BA860</f>
        <v/>
      </c>
      <c r="BC860">
        <f>BB860*10000-ROW()</f>
        <v/>
      </c>
      <c r="BD860">
        <f>A860</f>
        <v/>
      </c>
      <c r="BE860">
        <f>F860</f>
        <v/>
      </c>
      <c r="BF860">
        <f>BE860</f>
        <v/>
      </c>
      <c r="BG860">
        <f>BF860*10000-ROW()</f>
        <v/>
      </c>
      <c r="BH860">
        <f>A860</f>
        <v/>
      </c>
      <c r="BI860">
        <f>I860</f>
        <v/>
      </c>
      <c r="BJ860">
        <f>IF(BI860&gt;0,BI860,999999)</f>
        <v/>
      </c>
      <c r="BK860">
        <f>BJ860*10000+ROW()</f>
        <v/>
      </c>
    </row>
    <row r="861">
      <c r="A861">
        <f>equipo15!A66</f>
        <v/>
      </c>
      <c r="B861">
        <f>equipo15!$A$6</f>
        <v/>
      </c>
      <c r="C861">
        <f>equipo15!CP66</f>
        <v/>
      </c>
      <c r="D861">
        <f>equipo15!CQ66</f>
        <v/>
      </c>
      <c r="E861">
        <f>equipo15!CR66</f>
        <v/>
      </c>
      <c r="F861" s="3">
        <f>equipo15!CT66</f>
        <v/>
      </c>
      <c r="G861">
        <f>equipo15!CU66</f>
        <v/>
      </c>
      <c r="H861">
        <f>equipo15!CV66</f>
        <v/>
      </c>
      <c r="I861">
        <f>equipo15!CW66</f>
        <v/>
      </c>
      <c r="J861" s="2">
        <f>equipo15!CX66</f>
        <v/>
      </c>
      <c r="AR861">
        <f>A861</f>
        <v/>
      </c>
      <c r="AS861">
        <f>J861</f>
        <v/>
      </c>
      <c r="AT861">
        <f>IF(AS861&gt;0,AS861,999999)</f>
        <v/>
      </c>
      <c r="AU861">
        <f>AT861*10000+ROW()</f>
        <v/>
      </c>
      <c r="AV861">
        <f>A861</f>
        <v/>
      </c>
      <c r="AW861">
        <f>D861</f>
        <v/>
      </c>
      <c r="AX861">
        <f>AW861</f>
        <v/>
      </c>
      <c r="AY861">
        <f>AX861*10000-ROW()</f>
        <v/>
      </c>
      <c r="AZ861">
        <f>A861</f>
        <v/>
      </c>
      <c r="BA861">
        <f>H861</f>
        <v/>
      </c>
      <c r="BB861">
        <f>BA861</f>
        <v/>
      </c>
      <c r="BC861">
        <f>BB861*10000-ROW()</f>
        <v/>
      </c>
      <c r="BD861">
        <f>A861</f>
        <v/>
      </c>
      <c r="BE861">
        <f>F861</f>
        <v/>
      </c>
      <c r="BF861">
        <f>BE861</f>
        <v/>
      </c>
      <c r="BG861">
        <f>BF861*10000-ROW()</f>
        <v/>
      </c>
      <c r="BH861">
        <f>A861</f>
        <v/>
      </c>
      <c r="BI861">
        <f>I861</f>
        <v/>
      </c>
      <c r="BJ861">
        <f>IF(BI861&gt;0,BI861,999999)</f>
        <v/>
      </c>
      <c r="BK861">
        <f>BJ861*10000+ROW()</f>
        <v/>
      </c>
    </row>
    <row r="862">
      <c r="A862">
        <f>equipo15!A67</f>
        <v/>
      </c>
      <c r="B862">
        <f>equipo15!$A$6</f>
        <v/>
      </c>
      <c r="C862">
        <f>equipo15!CP67</f>
        <v/>
      </c>
      <c r="D862">
        <f>equipo15!CQ67</f>
        <v/>
      </c>
      <c r="E862">
        <f>equipo15!CR67</f>
        <v/>
      </c>
      <c r="F862" s="3">
        <f>equipo15!CT67</f>
        <v/>
      </c>
      <c r="G862">
        <f>equipo15!CU67</f>
        <v/>
      </c>
      <c r="H862">
        <f>equipo15!CV67</f>
        <v/>
      </c>
      <c r="I862">
        <f>equipo15!CW67</f>
        <v/>
      </c>
      <c r="J862" s="2">
        <f>equipo15!CX67</f>
        <v/>
      </c>
      <c r="AR862">
        <f>A862</f>
        <v/>
      </c>
      <c r="AS862">
        <f>J862</f>
        <v/>
      </c>
      <c r="AT862">
        <f>IF(AS862&gt;0,AS862,999999)</f>
        <v/>
      </c>
      <c r="AU862">
        <f>AT862*10000+ROW()</f>
        <v/>
      </c>
      <c r="AV862">
        <f>A862</f>
        <v/>
      </c>
      <c r="AW862">
        <f>D862</f>
        <v/>
      </c>
      <c r="AX862">
        <f>AW862</f>
        <v/>
      </c>
      <c r="AY862">
        <f>AX862*10000-ROW()</f>
        <v/>
      </c>
      <c r="AZ862">
        <f>A862</f>
        <v/>
      </c>
      <c r="BA862">
        <f>H862</f>
        <v/>
      </c>
      <c r="BB862">
        <f>BA862</f>
        <v/>
      </c>
      <c r="BC862">
        <f>BB862*10000-ROW()</f>
        <v/>
      </c>
      <c r="BD862">
        <f>A862</f>
        <v/>
      </c>
      <c r="BE862">
        <f>F862</f>
        <v/>
      </c>
      <c r="BF862">
        <f>BE862</f>
        <v/>
      </c>
      <c r="BG862">
        <f>BF862*10000-ROW()</f>
        <v/>
      </c>
      <c r="BH862">
        <f>A862</f>
        <v/>
      </c>
      <c r="BI862">
        <f>I862</f>
        <v/>
      </c>
      <c r="BJ862">
        <f>IF(BI862&gt;0,BI862,999999)</f>
        <v/>
      </c>
      <c r="BK862">
        <f>BJ862*10000+ROW()</f>
        <v/>
      </c>
    </row>
    <row r="863">
      <c r="A863">
        <f>equipo15!A68</f>
        <v/>
      </c>
      <c r="B863">
        <f>equipo15!$A$6</f>
        <v/>
      </c>
      <c r="C863">
        <f>equipo15!CP68</f>
        <v/>
      </c>
      <c r="D863">
        <f>equipo15!CQ68</f>
        <v/>
      </c>
      <c r="E863">
        <f>equipo15!CR68</f>
        <v/>
      </c>
      <c r="F863" s="3">
        <f>equipo15!CT68</f>
        <v/>
      </c>
      <c r="G863">
        <f>equipo15!CU68</f>
        <v/>
      </c>
      <c r="H863">
        <f>equipo15!CV68</f>
        <v/>
      </c>
      <c r="I863">
        <f>equipo15!CW68</f>
        <v/>
      </c>
      <c r="J863" s="2">
        <f>equipo15!CX68</f>
        <v/>
      </c>
      <c r="AR863">
        <f>A863</f>
        <v/>
      </c>
      <c r="AS863">
        <f>J863</f>
        <v/>
      </c>
      <c r="AT863">
        <f>IF(AS863&gt;0,AS863,999999)</f>
        <v/>
      </c>
      <c r="AU863">
        <f>AT863*10000+ROW()</f>
        <v/>
      </c>
      <c r="AV863">
        <f>A863</f>
        <v/>
      </c>
      <c r="AW863">
        <f>D863</f>
        <v/>
      </c>
      <c r="AX863">
        <f>AW863</f>
        <v/>
      </c>
      <c r="AY863">
        <f>AX863*10000-ROW()</f>
        <v/>
      </c>
      <c r="AZ863">
        <f>A863</f>
        <v/>
      </c>
      <c r="BA863">
        <f>H863</f>
        <v/>
      </c>
      <c r="BB863">
        <f>BA863</f>
        <v/>
      </c>
      <c r="BC863">
        <f>BB863*10000-ROW()</f>
        <v/>
      </c>
      <c r="BD863">
        <f>A863</f>
        <v/>
      </c>
      <c r="BE863">
        <f>F863</f>
        <v/>
      </c>
      <c r="BF863">
        <f>BE863</f>
        <v/>
      </c>
      <c r="BG863">
        <f>BF863*10000-ROW()</f>
        <v/>
      </c>
      <c r="BH863">
        <f>A863</f>
        <v/>
      </c>
      <c r="BI863">
        <f>I863</f>
        <v/>
      </c>
      <c r="BJ863">
        <f>IF(BI863&gt;0,BI863,999999)</f>
        <v/>
      </c>
      <c r="BK863">
        <f>BJ863*10000+ROW()</f>
        <v/>
      </c>
    </row>
    <row r="864">
      <c r="A864">
        <f>equipo15!A69</f>
        <v/>
      </c>
      <c r="B864">
        <f>equipo15!$A$6</f>
        <v/>
      </c>
      <c r="C864">
        <f>equipo15!CP69</f>
        <v/>
      </c>
      <c r="D864">
        <f>equipo15!CQ69</f>
        <v/>
      </c>
      <c r="E864">
        <f>equipo15!CR69</f>
        <v/>
      </c>
      <c r="F864" s="3">
        <f>equipo15!CT69</f>
        <v/>
      </c>
      <c r="G864">
        <f>equipo15!CU69</f>
        <v/>
      </c>
      <c r="H864">
        <f>equipo15!CV69</f>
        <v/>
      </c>
      <c r="I864">
        <f>equipo15!CW69</f>
        <v/>
      </c>
      <c r="J864" s="2">
        <f>equipo15!CX69</f>
        <v/>
      </c>
      <c r="AR864">
        <f>A864</f>
        <v/>
      </c>
      <c r="AS864">
        <f>J864</f>
        <v/>
      </c>
      <c r="AT864">
        <f>IF(AS864&gt;0,AS864,999999)</f>
        <v/>
      </c>
      <c r="AU864">
        <f>AT864*10000+ROW()</f>
        <v/>
      </c>
      <c r="AV864">
        <f>A864</f>
        <v/>
      </c>
      <c r="AW864">
        <f>D864</f>
        <v/>
      </c>
      <c r="AX864">
        <f>AW864</f>
        <v/>
      </c>
      <c r="AY864">
        <f>AX864*10000-ROW()</f>
        <v/>
      </c>
      <c r="AZ864">
        <f>A864</f>
        <v/>
      </c>
      <c r="BA864">
        <f>H864</f>
        <v/>
      </c>
      <c r="BB864">
        <f>BA864</f>
        <v/>
      </c>
      <c r="BC864">
        <f>BB864*10000-ROW()</f>
        <v/>
      </c>
      <c r="BD864">
        <f>A864</f>
        <v/>
      </c>
      <c r="BE864">
        <f>F864</f>
        <v/>
      </c>
      <c r="BF864">
        <f>BE864</f>
        <v/>
      </c>
      <c r="BG864">
        <f>BF864*10000-ROW()</f>
        <v/>
      </c>
      <c r="BH864">
        <f>A864</f>
        <v/>
      </c>
      <c r="BI864">
        <f>I864</f>
        <v/>
      </c>
      <c r="BJ864">
        <f>IF(BI864&gt;0,BI864,999999)</f>
        <v/>
      </c>
      <c r="BK864">
        <f>BJ864*10000+ROW()</f>
        <v/>
      </c>
    </row>
    <row r="865">
      <c r="A865">
        <f>equipo15!A70</f>
        <v/>
      </c>
      <c r="B865">
        <f>equipo15!$A$6</f>
        <v/>
      </c>
      <c r="C865">
        <f>equipo15!CP70</f>
        <v/>
      </c>
      <c r="D865">
        <f>equipo15!CQ70</f>
        <v/>
      </c>
      <c r="E865">
        <f>equipo15!CR70</f>
        <v/>
      </c>
      <c r="F865" s="3">
        <f>equipo15!CT70</f>
        <v/>
      </c>
      <c r="G865">
        <f>equipo15!CU70</f>
        <v/>
      </c>
      <c r="H865">
        <f>equipo15!CV70</f>
        <v/>
      </c>
      <c r="I865">
        <f>equipo15!CW70</f>
        <v/>
      </c>
      <c r="J865" s="2">
        <f>equipo15!CX70</f>
        <v/>
      </c>
      <c r="AR865">
        <f>A865</f>
        <v/>
      </c>
      <c r="AS865">
        <f>J865</f>
        <v/>
      </c>
      <c r="AT865">
        <f>IF(AS865&gt;0,AS865,999999)</f>
        <v/>
      </c>
      <c r="AU865">
        <f>AT865*10000+ROW()</f>
        <v/>
      </c>
      <c r="AV865">
        <f>A865</f>
        <v/>
      </c>
      <c r="AW865">
        <f>D865</f>
        <v/>
      </c>
      <c r="AX865">
        <f>AW865</f>
        <v/>
      </c>
      <c r="AY865">
        <f>AX865*10000-ROW()</f>
        <v/>
      </c>
      <c r="AZ865">
        <f>A865</f>
        <v/>
      </c>
      <c r="BA865">
        <f>H865</f>
        <v/>
      </c>
      <c r="BB865">
        <f>BA865</f>
        <v/>
      </c>
      <c r="BC865">
        <f>BB865*10000-ROW()</f>
        <v/>
      </c>
      <c r="BD865">
        <f>A865</f>
        <v/>
      </c>
      <c r="BE865">
        <f>F865</f>
        <v/>
      </c>
      <c r="BF865">
        <f>BE865</f>
        <v/>
      </c>
      <c r="BG865">
        <f>BF865*10000-ROW()</f>
        <v/>
      </c>
      <c r="BH865">
        <f>A865</f>
        <v/>
      </c>
      <c r="BI865">
        <f>I865</f>
        <v/>
      </c>
      <c r="BJ865">
        <f>IF(BI865&gt;0,BI865,999999)</f>
        <v/>
      </c>
      <c r="BK865">
        <f>BJ865*10000+ROW()</f>
        <v/>
      </c>
    </row>
    <row r="866">
      <c r="A866">
        <f>equipo15!A71</f>
        <v/>
      </c>
      <c r="B866">
        <f>equipo15!$A$6</f>
        <v/>
      </c>
      <c r="C866">
        <f>equipo15!CP71</f>
        <v/>
      </c>
      <c r="D866">
        <f>equipo15!CQ71</f>
        <v/>
      </c>
      <c r="E866">
        <f>equipo15!CR71</f>
        <v/>
      </c>
      <c r="F866" s="3">
        <f>equipo15!CT71</f>
        <v/>
      </c>
      <c r="G866">
        <f>equipo15!CU71</f>
        <v/>
      </c>
      <c r="H866">
        <f>equipo15!CV71</f>
        <v/>
      </c>
      <c r="I866">
        <f>equipo15!CW71</f>
        <v/>
      </c>
      <c r="J866" s="2">
        <f>equipo15!CX71</f>
        <v/>
      </c>
      <c r="AR866">
        <f>A866</f>
        <v/>
      </c>
      <c r="AS866">
        <f>J866</f>
        <v/>
      </c>
      <c r="AT866">
        <f>IF(AS866&gt;0,AS866,999999)</f>
        <v/>
      </c>
      <c r="AU866">
        <f>AT866*10000+ROW()</f>
        <v/>
      </c>
      <c r="AV866">
        <f>A866</f>
        <v/>
      </c>
      <c r="AW866">
        <f>D866</f>
        <v/>
      </c>
      <c r="AX866">
        <f>AW866</f>
        <v/>
      </c>
      <c r="AY866">
        <f>AX866*10000-ROW()</f>
        <v/>
      </c>
      <c r="AZ866">
        <f>A866</f>
        <v/>
      </c>
      <c r="BA866">
        <f>H866</f>
        <v/>
      </c>
      <c r="BB866">
        <f>BA866</f>
        <v/>
      </c>
      <c r="BC866">
        <f>BB866*10000-ROW()</f>
        <v/>
      </c>
      <c r="BD866">
        <f>A866</f>
        <v/>
      </c>
      <c r="BE866">
        <f>F866</f>
        <v/>
      </c>
      <c r="BF866">
        <f>BE866</f>
        <v/>
      </c>
      <c r="BG866">
        <f>BF866*10000-ROW()</f>
        <v/>
      </c>
      <c r="BH866">
        <f>A866</f>
        <v/>
      </c>
      <c r="BI866">
        <f>I866</f>
        <v/>
      </c>
      <c r="BJ866">
        <f>IF(BI866&gt;0,BI866,999999)</f>
        <v/>
      </c>
      <c r="BK866">
        <f>BJ866*10000+ROW()</f>
        <v/>
      </c>
    </row>
    <row r="867">
      <c r="A867">
        <f>equipo15!A72</f>
        <v/>
      </c>
      <c r="B867">
        <f>equipo15!$A$6</f>
        <v/>
      </c>
      <c r="C867">
        <f>equipo15!CP72</f>
        <v/>
      </c>
      <c r="D867">
        <f>equipo15!CQ72</f>
        <v/>
      </c>
      <c r="E867">
        <f>equipo15!CR72</f>
        <v/>
      </c>
      <c r="F867" s="3">
        <f>equipo15!CT72</f>
        <v/>
      </c>
      <c r="G867">
        <f>equipo15!CU72</f>
        <v/>
      </c>
      <c r="H867">
        <f>equipo15!CV72</f>
        <v/>
      </c>
      <c r="I867">
        <f>equipo15!CW72</f>
        <v/>
      </c>
      <c r="J867" s="2">
        <f>equipo15!CX72</f>
        <v/>
      </c>
      <c r="AR867">
        <f>A867</f>
        <v/>
      </c>
      <c r="AS867">
        <f>J867</f>
        <v/>
      </c>
      <c r="AT867">
        <f>IF(AS867&gt;0,AS867,999999)</f>
        <v/>
      </c>
      <c r="AU867">
        <f>AT867*10000+ROW()</f>
        <v/>
      </c>
      <c r="AV867">
        <f>A867</f>
        <v/>
      </c>
      <c r="AW867">
        <f>D867</f>
        <v/>
      </c>
      <c r="AX867">
        <f>AW867</f>
        <v/>
      </c>
      <c r="AY867">
        <f>AX867*10000-ROW()</f>
        <v/>
      </c>
      <c r="AZ867">
        <f>A867</f>
        <v/>
      </c>
      <c r="BA867">
        <f>H867</f>
        <v/>
      </c>
      <c r="BB867">
        <f>BA867</f>
        <v/>
      </c>
      <c r="BC867">
        <f>BB867*10000-ROW()</f>
        <v/>
      </c>
      <c r="BD867">
        <f>A867</f>
        <v/>
      </c>
      <c r="BE867">
        <f>F867</f>
        <v/>
      </c>
      <c r="BF867">
        <f>BE867</f>
        <v/>
      </c>
      <c r="BG867">
        <f>BF867*10000-ROW()</f>
        <v/>
      </c>
      <c r="BH867">
        <f>A867</f>
        <v/>
      </c>
      <c r="BI867">
        <f>I867</f>
        <v/>
      </c>
      <c r="BJ867">
        <f>IF(BI867&gt;0,BI867,999999)</f>
        <v/>
      </c>
      <c r="BK867">
        <f>BJ867*10000+ROW()</f>
        <v/>
      </c>
    </row>
    <row r="868">
      <c r="A868">
        <f>equipo15!A73</f>
        <v/>
      </c>
      <c r="B868">
        <f>equipo15!$A$6</f>
        <v/>
      </c>
      <c r="C868">
        <f>equipo15!CP73</f>
        <v/>
      </c>
      <c r="D868">
        <f>equipo15!CQ73</f>
        <v/>
      </c>
      <c r="E868">
        <f>equipo15!CR73</f>
        <v/>
      </c>
      <c r="F868" s="3">
        <f>equipo15!CT73</f>
        <v/>
      </c>
      <c r="G868">
        <f>equipo15!CU73</f>
        <v/>
      </c>
      <c r="H868">
        <f>equipo15!CV73</f>
        <v/>
      </c>
      <c r="I868">
        <f>equipo15!CW73</f>
        <v/>
      </c>
      <c r="J868" s="2">
        <f>equipo15!CX73</f>
        <v/>
      </c>
      <c r="AR868">
        <f>A868</f>
        <v/>
      </c>
      <c r="AS868">
        <f>J868</f>
        <v/>
      </c>
      <c r="AT868">
        <f>IF(AS868&gt;0,AS868,999999)</f>
        <v/>
      </c>
      <c r="AU868">
        <f>AT868*10000+ROW()</f>
        <v/>
      </c>
      <c r="AV868">
        <f>A868</f>
        <v/>
      </c>
      <c r="AW868">
        <f>D868</f>
        <v/>
      </c>
      <c r="AX868">
        <f>AW868</f>
        <v/>
      </c>
      <c r="AY868">
        <f>AX868*10000-ROW()</f>
        <v/>
      </c>
      <c r="AZ868">
        <f>A868</f>
        <v/>
      </c>
      <c r="BA868">
        <f>H868</f>
        <v/>
      </c>
      <c r="BB868">
        <f>BA868</f>
        <v/>
      </c>
      <c r="BC868">
        <f>BB868*10000-ROW()</f>
        <v/>
      </c>
      <c r="BD868">
        <f>A868</f>
        <v/>
      </c>
      <c r="BE868">
        <f>F868</f>
        <v/>
      </c>
      <c r="BF868">
        <f>BE868</f>
        <v/>
      </c>
      <c r="BG868">
        <f>BF868*10000-ROW()</f>
        <v/>
      </c>
      <c r="BH868">
        <f>A868</f>
        <v/>
      </c>
      <c r="BI868">
        <f>I868</f>
        <v/>
      </c>
      <c r="BJ868">
        <f>IF(BI868&gt;0,BI868,999999)</f>
        <v/>
      </c>
      <c r="BK868">
        <f>BJ868*10000+ROW()</f>
        <v/>
      </c>
    </row>
    <row r="869">
      <c r="A869">
        <f>equipo15!A74</f>
        <v/>
      </c>
      <c r="B869">
        <f>equipo15!$A$6</f>
        <v/>
      </c>
      <c r="C869">
        <f>equipo15!CP74</f>
        <v/>
      </c>
      <c r="D869">
        <f>equipo15!CQ74</f>
        <v/>
      </c>
      <c r="E869">
        <f>equipo15!CR74</f>
        <v/>
      </c>
      <c r="F869" s="3">
        <f>equipo15!CT74</f>
        <v/>
      </c>
      <c r="G869">
        <f>equipo15!CU74</f>
        <v/>
      </c>
      <c r="H869">
        <f>equipo15!CV74</f>
        <v/>
      </c>
      <c r="I869">
        <f>equipo15!CW74</f>
        <v/>
      </c>
      <c r="J869" s="2">
        <f>equipo15!CX74</f>
        <v/>
      </c>
      <c r="AR869">
        <f>A869</f>
        <v/>
      </c>
      <c r="AS869">
        <f>J869</f>
        <v/>
      </c>
      <c r="AT869">
        <f>IF(AS869&gt;0,AS869,999999)</f>
        <v/>
      </c>
      <c r="AU869">
        <f>AT869*10000+ROW()</f>
        <v/>
      </c>
      <c r="AV869">
        <f>A869</f>
        <v/>
      </c>
      <c r="AW869">
        <f>D869</f>
        <v/>
      </c>
      <c r="AX869">
        <f>AW869</f>
        <v/>
      </c>
      <c r="AY869">
        <f>AX869*10000-ROW()</f>
        <v/>
      </c>
      <c r="AZ869">
        <f>A869</f>
        <v/>
      </c>
      <c r="BA869">
        <f>H869</f>
        <v/>
      </c>
      <c r="BB869">
        <f>BA869</f>
        <v/>
      </c>
      <c r="BC869">
        <f>BB869*10000-ROW()</f>
        <v/>
      </c>
      <c r="BD869">
        <f>A869</f>
        <v/>
      </c>
      <c r="BE869">
        <f>F869</f>
        <v/>
      </c>
      <c r="BF869">
        <f>BE869</f>
        <v/>
      </c>
      <c r="BG869">
        <f>BF869*10000-ROW()</f>
        <v/>
      </c>
      <c r="BH869">
        <f>A869</f>
        <v/>
      </c>
      <c r="BI869">
        <f>I869</f>
        <v/>
      </c>
      <c r="BJ869">
        <f>IF(BI869&gt;0,BI869,999999)</f>
        <v/>
      </c>
      <c r="BK869">
        <f>BJ869*10000+ROW()</f>
        <v/>
      </c>
    </row>
    <row r="870">
      <c r="A870">
        <f>equipo15!A75</f>
        <v/>
      </c>
      <c r="B870">
        <f>equipo15!$A$6</f>
        <v/>
      </c>
      <c r="C870">
        <f>equipo15!CP75</f>
        <v/>
      </c>
      <c r="D870">
        <f>equipo15!CQ75</f>
        <v/>
      </c>
      <c r="E870">
        <f>equipo15!CR75</f>
        <v/>
      </c>
      <c r="F870" s="3">
        <f>equipo15!CT75</f>
        <v/>
      </c>
      <c r="G870">
        <f>equipo15!CU75</f>
        <v/>
      </c>
      <c r="H870">
        <f>equipo15!CV75</f>
        <v/>
      </c>
      <c r="I870">
        <f>equipo15!CW75</f>
        <v/>
      </c>
      <c r="J870" s="2">
        <f>equipo15!CX75</f>
        <v/>
      </c>
      <c r="AR870">
        <f>A870</f>
        <v/>
      </c>
      <c r="AS870">
        <f>J870</f>
        <v/>
      </c>
      <c r="AT870">
        <f>IF(AS870&gt;0,AS870,999999)</f>
        <v/>
      </c>
      <c r="AU870">
        <f>AT870*10000+ROW()</f>
        <v/>
      </c>
      <c r="AV870">
        <f>A870</f>
        <v/>
      </c>
      <c r="AW870">
        <f>D870</f>
        <v/>
      </c>
      <c r="AX870">
        <f>AW870</f>
        <v/>
      </c>
      <c r="AY870">
        <f>AX870*10000-ROW()</f>
        <v/>
      </c>
      <c r="AZ870">
        <f>A870</f>
        <v/>
      </c>
      <c r="BA870">
        <f>H870</f>
        <v/>
      </c>
      <c r="BB870">
        <f>BA870</f>
        <v/>
      </c>
      <c r="BC870">
        <f>BB870*10000-ROW()</f>
        <v/>
      </c>
      <c r="BD870">
        <f>A870</f>
        <v/>
      </c>
      <c r="BE870">
        <f>F870</f>
        <v/>
      </c>
      <c r="BF870">
        <f>BE870</f>
        <v/>
      </c>
      <c r="BG870">
        <f>BF870*10000-ROW()</f>
        <v/>
      </c>
      <c r="BH870">
        <f>A870</f>
        <v/>
      </c>
      <c r="BI870">
        <f>I870</f>
        <v/>
      </c>
      <c r="BJ870">
        <f>IF(BI870&gt;0,BI870,999999)</f>
        <v/>
      </c>
      <c r="BK870">
        <f>BJ870*10000+ROW()</f>
        <v/>
      </c>
    </row>
    <row r="871">
      <c r="A871">
        <f>equipo15!A76</f>
        <v/>
      </c>
      <c r="B871">
        <f>equipo15!$A$6</f>
        <v/>
      </c>
      <c r="C871">
        <f>equipo15!CP76</f>
        <v/>
      </c>
      <c r="D871">
        <f>equipo15!CQ76</f>
        <v/>
      </c>
      <c r="E871">
        <f>equipo15!CR76</f>
        <v/>
      </c>
      <c r="F871" s="3">
        <f>equipo15!CT76</f>
        <v/>
      </c>
      <c r="G871">
        <f>equipo15!CU76</f>
        <v/>
      </c>
      <c r="H871">
        <f>equipo15!CV76</f>
        <v/>
      </c>
      <c r="I871">
        <f>equipo15!CW76</f>
        <v/>
      </c>
      <c r="J871" s="2">
        <f>equipo15!CX76</f>
        <v/>
      </c>
      <c r="AR871">
        <f>A871</f>
        <v/>
      </c>
      <c r="AS871">
        <f>J871</f>
        <v/>
      </c>
      <c r="AT871">
        <f>IF(AS871&gt;0,AS871,999999)</f>
        <v/>
      </c>
      <c r="AU871">
        <f>AT871*10000+ROW()</f>
        <v/>
      </c>
      <c r="AV871">
        <f>A871</f>
        <v/>
      </c>
      <c r="AW871">
        <f>D871</f>
        <v/>
      </c>
      <c r="AX871">
        <f>AW871</f>
        <v/>
      </c>
      <c r="AY871">
        <f>AX871*10000-ROW()</f>
        <v/>
      </c>
      <c r="AZ871">
        <f>A871</f>
        <v/>
      </c>
      <c r="BA871">
        <f>H871</f>
        <v/>
      </c>
      <c r="BB871">
        <f>BA871</f>
        <v/>
      </c>
      <c r="BC871">
        <f>BB871*10000-ROW()</f>
        <v/>
      </c>
      <c r="BD871">
        <f>A871</f>
        <v/>
      </c>
      <c r="BE871">
        <f>F871</f>
        <v/>
      </c>
      <c r="BF871">
        <f>BE871</f>
        <v/>
      </c>
      <c r="BG871">
        <f>BF871*10000-ROW()</f>
        <v/>
      </c>
      <c r="BH871">
        <f>A871</f>
        <v/>
      </c>
      <c r="BI871">
        <f>I871</f>
        <v/>
      </c>
      <c r="BJ871">
        <f>IF(BI871&gt;0,BI871,999999)</f>
        <v/>
      </c>
      <c r="BK871">
        <f>BJ871*10000+ROW()</f>
        <v/>
      </c>
    </row>
    <row r="872">
      <c r="A872">
        <f>equipo15!A77</f>
        <v/>
      </c>
      <c r="B872">
        <f>equipo15!$A$6</f>
        <v/>
      </c>
      <c r="C872">
        <f>equipo15!CP77</f>
        <v/>
      </c>
      <c r="D872">
        <f>equipo15!CQ77</f>
        <v/>
      </c>
      <c r="E872">
        <f>equipo15!CR77</f>
        <v/>
      </c>
      <c r="F872" s="3">
        <f>equipo15!CT77</f>
        <v/>
      </c>
      <c r="G872">
        <f>equipo15!CU77</f>
        <v/>
      </c>
      <c r="H872">
        <f>equipo15!CV77</f>
        <v/>
      </c>
      <c r="I872">
        <f>equipo15!CW77</f>
        <v/>
      </c>
      <c r="J872" s="2">
        <f>equipo15!CX77</f>
        <v/>
      </c>
      <c r="AR872">
        <f>A872</f>
        <v/>
      </c>
      <c r="AS872">
        <f>J872</f>
        <v/>
      </c>
      <c r="AT872">
        <f>IF(AS872&gt;0,AS872,999999)</f>
        <v/>
      </c>
      <c r="AU872">
        <f>AT872*10000+ROW()</f>
        <v/>
      </c>
      <c r="AV872">
        <f>A872</f>
        <v/>
      </c>
      <c r="AW872">
        <f>D872</f>
        <v/>
      </c>
      <c r="AX872">
        <f>AW872</f>
        <v/>
      </c>
      <c r="AY872">
        <f>AX872*10000-ROW()</f>
        <v/>
      </c>
      <c r="AZ872">
        <f>A872</f>
        <v/>
      </c>
      <c r="BA872">
        <f>H872</f>
        <v/>
      </c>
      <c r="BB872">
        <f>BA872</f>
        <v/>
      </c>
      <c r="BC872">
        <f>BB872*10000-ROW()</f>
        <v/>
      </c>
      <c r="BD872">
        <f>A872</f>
        <v/>
      </c>
      <c r="BE872">
        <f>F872</f>
        <v/>
      </c>
      <c r="BF872">
        <f>BE872</f>
        <v/>
      </c>
      <c r="BG872">
        <f>BF872*10000-ROW()</f>
        <v/>
      </c>
      <c r="BH872">
        <f>A872</f>
        <v/>
      </c>
      <c r="BI872">
        <f>I872</f>
        <v/>
      </c>
      <c r="BJ872">
        <f>IF(BI872&gt;0,BI872,999999)</f>
        <v/>
      </c>
      <c r="BK872">
        <f>BJ872*10000+ROW()</f>
        <v/>
      </c>
    </row>
    <row r="873">
      <c r="A873">
        <f>equipo15!A78</f>
        <v/>
      </c>
      <c r="B873">
        <f>equipo15!$A$6</f>
        <v/>
      </c>
      <c r="C873">
        <f>equipo15!CP78</f>
        <v/>
      </c>
      <c r="D873">
        <f>equipo15!CQ78</f>
        <v/>
      </c>
      <c r="E873">
        <f>equipo15!CR78</f>
        <v/>
      </c>
      <c r="F873" s="3">
        <f>equipo15!CT78</f>
        <v/>
      </c>
      <c r="G873">
        <f>equipo15!CU78</f>
        <v/>
      </c>
      <c r="H873">
        <f>equipo15!CV78</f>
        <v/>
      </c>
      <c r="I873">
        <f>equipo15!CW78</f>
        <v/>
      </c>
      <c r="J873" s="2">
        <f>equipo15!CX78</f>
        <v/>
      </c>
      <c r="AR873">
        <f>A873</f>
        <v/>
      </c>
      <c r="AS873">
        <f>J873</f>
        <v/>
      </c>
      <c r="AT873">
        <f>IF(AS873&gt;0,AS873,999999)</f>
        <v/>
      </c>
      <c r="AU873">
        <f>AT873*10000+ROW()</f>
        <v/>
      </c>
      <c r="AV873">
        <f>A873</f>
        <v/>
      </c>
      <c r="AW873">
        <f>D873</f>
        <v/>
      </c>
      <c r="AX873">
        <f>AW873</f>
        <v/>
      </c>
      <c r="AY873">
        <f>AX873*10000-ROW()</f>
        <v/>
      </c>
      <c r="AZ873">
        <f>A873</f>
        <v/>
      </c>
      <c r="BA873">
        <f>H873</f>
        <v/>
      </c>
      <c r="BB873">
        <f>BA873</f>
        <v/>
      </c>
      <c r="BC873">
        <f>BB873*10000-ROW()</f>
        <v/>
      </c>
      <c r="BD873">
        <f>A873</f>
        <v/>
      </c>
      <c r="BE873">
        <f>F873</f>
        <v/>
      </c>
      <c r="BF873">
        <f>BE873</f>
        <v/>
      </c>
      <c r="BG873">
        <f>BF873*10000-ROW()</f>
        <v/>
      </c>
      <c r="BH873">
        <f>A873</f>
        <v/>
      </c>
      <c r="BI873">
        <f>I873</f>
        <v/>
      </c>
      <c r="BJ873">
        <f>IF(BI873&gt;0,BI873,999999)</f>
        <v/>
      </c>
      <c r="BK873">
        <f>BJ873*10000+ROW()</f>
        <v/>
      </c>
    </row>
    <row r="874">
      <c r="A874">
        <f>equipo15!A79</f>
        <v/>
      </c>
      <c r="B874">
        <f>equipo15!$A$6</f>
        <v/>
      </c>
      <c r="C874">
        <f>equipo15!CP79</f>
        <v/>
      </c>
      <c r="D874">
        <f>equipo15!CQ79</f>
        <v/>
      </c>
      <c r="E874">
        <f>equipo15!CR79</f>
        <v/>
      </c>
      <c r="F874" s="3">
        <f>equipo15!CT79</f>
        <v/>
      </c>
      <c r="G874">
        <f>equipo15!CU79</f>
        <v/>
      </c>
      <c r="H874">
        <f>equipo15!CV79</f>
        <v/>
      </c>
      <c r="I874">
        <f>equipo15!CW79</f>
        <v/>
      </c>
      <c r="J874" s="2">
        <f>equipo15!CX79</f>
        <v/>
      </c>
      <c r="AR874">
        <f>A874</f>
        <v/>
      </c>
      <c r="AS874">
        <f>J874</f>
        <v/>
      </c>
      <c r="AT874">
        <f>IF(AS874&gt;0,AS874,999999)</f>
        <v/>
      </c>
      <c r="AU874">
        <f>AT874*10000+ROW()</f>
        <v/>
      </c>
      <c r="AV874">
        <f>A874</f>
        <v/>
      </c>
      <c r="AW874">
        <f>D874</f>
        <v/>
      </c>
      <c r="AX874">
        <f>AW874</f>
        <v/>
      </c>
      <c r="AY874">
        <f>AX874*10000-ROW()</f>
        <v/>
      </c>
      <c r="AZ874">
        <f>A874</f>
        <v/>
      </c>
      <c r="BA874">
        <f>H874</f>
        <v/>
      </c>
      <c r="BB874">
        <f>BA874</f>
        <v/>
      </c>
      <c r="BC874">
        <f>BB874*10000-ROW()</f>
        <v/>
      </c>
      <c r="BD874">
        <f>A874</f>
        <v/>
      </c>
      <c r="BE874">
        <f>F874</f>
        <v/>
      </c>
      <c r="BF874">
        <f>BE874</f>
        <v/>
      </c>
      <c r="BG874">
        <f>BF874*10000-ROW()</f>
        <v/>
      </c>
      <c r="BH874">
        <f>A874</f>
        <v/>
      </c>
      <c r="BI874">
        <f>I874</f>
        <v/>
      </c>
      <c r="BJ874">
        <f>IF(BI874&gt;0,BI874,999999)</f>
        <v/>
      </c>
      <c r="BK874">
        <f>BJ874*10000+ROW()</f>
        <v/>
      </c>
    </row>
    <row r="875">
      <c r="A875">
        <f>equipo15!A80</f>
        <v/>
      </c>
      <c r="B875">
        <f>equipo15!$A$6</f>
        <v/>
      </c>
      <c r="C875">
        <f>equipo15!CP80</f>
        <v/>
      </c>
      <c r="D875">
        <f>equipo15!CQ80</f>
        <v/>
      </c>
      <c r="E875">
        <f>equipo15!CR80</f>
        <v/>
      </c>
      <c r="F875" s="3">
        <f>equipo15!CT80</f>
        <v/>
      </c>
      <c r="G875">
        <f>equipo15!CU80</f>
        <v/>
      </c>
      <c r="H875">
        <f>equipo15!CV80</f>
        <v/>
      </c>
      <c r="I875">
        <f>equipo15!CW80</f>
        <v/>
      </c>
      <c r="J875" s="2">
        <f>equipo15!CX80</f>
        <v/>
      </c>
      <c r="AR875">
        <f>A875</f>
        <v/>
      </c>
      <c r="AS875">
        <f>J875</f>
        <v/>
      </c>
      <c r="AT875">
        <f>IF(AS875&gt;0,AS875,999999)</f>
        <v/>
      </c>
      <c r="AU875">
        <f>AT875*10000+ROW()</f>
        <v/>
      </c>
      <c r="AV875">
        <f>A875</f>
        <v/>
      </c>
      <c r="AW875">
        <f>D875</f>
        <v/>
      </c>
      <c r="AX875">
        <f>AW875</f>
        <v/>
      </c>
      <c r="AY875">
        <f>AX875*10000-ROW()</f>
        <v/>
      </c>
      <c r="AZ875">
        <f>A875</f>
        <v/>
      </c>
      <c r="BA875">
        <f>H875</f>
        <v/>
      </c>
      <c r="BB875">
        <f>BA875</f>
        <v/>
      </c>
      <c r="BC875">
        <f>BB875*10000-ROW()</f>
        <v/>
      </c>
      <c r="BD875">
        <f>A875</f>
        <v/>
      </c>
      <c r="BE875">
        <f>F875</f>
        <v/>
      </c>
      <c r="BF875">
        <f>BE875</f>
        <v/>
      </c>
      <c r="BG875">
        <f>BF875*10000-ROW()</f>
        <v/>
      </c>
      <c r="BH875">
        <f>A875</f>
        <v/>
      </c>
      <c r="BI875">
        <f>I875</f>
        <v/>
      </c>
      <c r="BJ875">
        <f>IF(BI875&gt;0,BI875,999999)</f>
        <v/>
      </c>
      <c r="BK875">
        <f>BJ875*10000+ROW()</f>
        <v/>
      </c>
    </row>
    <row r="876">
      <c r="A876">
        <f>equipo15!A81</f>
        <v/>
      </c>
      <c r="B876">
        <f>equipo15!$A$6</f>
        <v/>
      </c>
      <c r="C876">
        <f>equipo15!CP81</f>
        <v/>
      </c>
      <c r="D876">
        <f>equipo15!CQ81</f>
        <v/>
      </c>
      <c r="E876">
        <f>equipo15!CR81</f>
        <v/>
      </c>
      <c r="F876" s="3">
        <f>equipo15!CT81</f>
        <v/>
      </c>
      <c r="G876">
        <f>equipo15!CU81</f>
        <v/>
      </c>
      <c r="H876">
        <f>equipo15!CV81</f>
        <v/>
      </c>
      <c r="I876">
        <f>equipo15!CW81</f>
        <v/>
      </c>
      <c r="J876" s="2">
        <f>equipo15!CX81</f>
        <v/>
      </c>
      <c r="AR876">
        <f>A876</f>
        <v/>
      </c>
      <c r="AS876">
        <f>J876</f>
        <v/>
      </c>
      <c r="AT876">
        <f>IF(AS876&gt;0,AS876,999999)</f>
        <v/>
      </c>
      <c r="AU876">
        <f>AT876*10000+ROW()</f>
        <v/>
      </c>
      <c r="AV876">
        <f>A876</f>
        <v/>
      </c>
      <c r="AW876">
        <f>D876</f>
        <v/>
      </c>
      <c r="AX876">
        <f>AW876</f>
        <v/>
      </c>
      <c r="AY876">
        <f>AX876*10000-ROW()</f>
        <v/>
      </c>
      <c r="AZ876">
        <f>A876</f>
        <v/>
      </c>
      <c r="BA876">
        <f>H876</f>
        <v/>
      </c>
      <c r="BB876">
        <f>BA876</f>
        <v/>
      </c>
      <c r="BC876">
        <f>BB876*10000-ROW()</f>
        <v/>
      </c>
      <c r="BD876">
        <f>A876</f>
        <v/>
      </c>
      <c r="BE876">
        <f>F876</f>
        <v/>
      </c>
      <c r="BF876">
        <f>BE876</f>
        <v/>
      </c>
      <c r="BG876">
        <f>BF876*10000-ROW()</f>
        <v/>
      </c>
      <c r="BH876">
        <f>A876</f>
        <v/>
      </c>
      <c r="BI876">
        <f>I876</f>
        <v/>
      </c>
      <c r="BJ876">
        <f>IF(BI876&gt;0,BI876,999999)</f>
        <v/>
      </c>
      <c r="BK876">
        <f>BJ876*10000+ROW()</f>
        <v/>
      </c>
    </row>
    <row r="877">
      <c r="A877">
        <f>equipo15!A82</f>
        <v/>
      </c>
      <c r="B877">
        <f>equipo15!$A$6</f>
        <v/>
      </c>
      <c r="C877">
        <f>equipo15!CP82</f>
        <v/>
      </c>
      <c r="D877">
        <f>equipo15!CQ82</f>
        <v/>
      </c>
      <c r="E877">
        <f>equipo15!CR82</f>
        <v/>
      </c>
      <c r="F877" s="3">
        <f>equipo15!CT82</f>
        <v/>
      </c>
      <c r="G877">
        <f>equipo15!CU82</f>
        <v/>
      </c>
      <c r="H877">
        <f>equipo15!CV82</f>
        <v/>
      </c>
      <c r="I877">
        <f>equipo15!CW82</f>
        <v/>
      </c>
      <c r="J877" s="2">
        <f>equipo15!CX82</f>
        <v/>
      </c>
      <c r="AR877">
        <f>A877</f>
        <v/>
      </c>
      <c r="AS877">
        <f>J877</f>
        <v/>
      </c>
      <c r="AT877">
        <f>IF(AS877&gt;0,AS877,999999)</f>
        <v/>
      </c>
      <c r="AU877">
        <f>AT877*10000+ROW()</f>
        <v/>
      </c>
      <c r="AV877">
        <f>A877</f>
        <v/>
      </c>
      <c r="AW877">
        <f>D877</f>
        <v/>
      </c>
      <c r="AX877">
        <f>AW877</f>
        <v/>
      </c>
      <c r="AY877">
        <f>AX877*10000-ROW()</f>
        <v/>
      </c>
      <c r="AZ877">
        <f>A877</f>
        <v/>
      </c>
      <c r="BA877">
        <f>H877</f>
        <v/>
      </c>
      <c r="BB877">
        <f>BA877</f>
        <v/>
      </c>
      <c r="BC877">
        <f>BB877*10000-ROW()</f>
        <v/>
      </c>
      <c r="BD877">
        <f>A877</f>
        <v/>
      </c>
      <c r="BE877">
        <f>F877</f>
        <v/>
      </c>
      <c r="BF877">
        <f>BE877</f>
        <v/>
      </c>
      <c r="BG877">
        <f>BF877*10000-ROW()</f>
        <v/>
      </c>
      <c r="BH877">
        <f>A877</f>
        <v/>
      </c>
      <c r="BI877">
        <f>I877</f>
        <v/>
      </c>
      <c r="BJ877">
        <f>IF(BI877&gt;0,BI877,999999)</f>
        <v/>
      </c>
      <c r="BK877">
        <f>BJ877*10000+ROW()</f>
        <v/>
      </c>
    </row>
    <row r="878">
      <c r="A878">
        <f>equipo15!A83</f>
        <v/>
      </c>
      <c r="B878">
        <f>equipo15!$A$6</f>
        <v/>
      </c>
      <c r="C878">
        <f>equipo15!CP83</f>
        <v/>
      </c>
      <c r="D878">
        <f>equipo15!CQ83</f>
        <v/>
      </c>
      <c r="E878">
        <f>equipo15!CR83</f>
        <v/>
      </c>
      <c r="F878" s="3">
        <f>equipo15!CT83</f>
        <v/>
      </c>
      <c r="G878">
        <f>equipo15!CU83</f>
        <v/>
      </c>
      <c r="H878">
        <f>equipo15!CV83</f>
        <v/>
      </c>
      <c r="I878">
        <f>equipo15!CW83</f>
        <v/>
      </c>
      <c r="J878" s="2">
        <f>equipo15!CX83</f>
        <v/>
      </c>
      <c r="AR878">
        <f>A878</f>
        <v/>
      </c>
      <c r="AS878">
        <f>J878</f>
        <v/>
      </c>
      <c r="AT878">
        <f>IF(AS878&gt;0,AS878,999999)</f>
        <v/>
      </c>
      <c r="AU878">
        <f>AT878*10000+ROW()</f>
        <v/>
      </c>
      <c r="AV878">
        <f>A878</f>
        <v/>
      </c>
      <c r="AW878">
        <f>D878</f>
        <v/>
      </c>
      <c r="AX878">
        <f>AW878</f>
        <v/>
      </c>
      <c r="AY878">
        <f>AX878*10000-ROW()</f>
        <v/>
      </c>
      <c r="AZ878">
        <f>A878</f>
        <v/>
      </c>
      <c r="BA878">
        <f>H878</f>
        <v/>
      </c>
      <c r="BB878">
        <f>BA878</f>
        <v/>
      </c>
      <c r="BC878">
        <f>BB878*10000-ROW()</f>
        <v/>
      </c>
      <c r="BD878">
        <f>A878</f>
        <v/>
      </c>
      <c r="BE878">
        <f>F878</f>
        <v/>
      </c>
      <c r="BF878">
        <f>BE878</f>
        <v/>
      </c>
      <c r="BG878">
        <f>BF878*10000-ROW()</f>
        <v/>
      </c>
      <c r="BH878">
        <f>A878</f>
        <v/>
      </c>
      <c r="BI878">
        <f>I878</f>
        <v/>
      </c>
      <c r="BJ878">
        <f>IF(BI878&gt;0,BI878,999999)</f>
        <v/>
      </c>
      <c r="BK878">
        <f>BJ878*10000+ROW()</f>
        <v/>
      </c>
    </row>
    <row r="879">
      <c r="A879">
        <f>equipo15!A84</f>
        <v/>
      </c>
      <c r="B879">
        <f>equipo15!$A$6</f>
        <v/>
      </c>
      <c r="C879">
        <f>equipo15!CP84</f>
        <v/>
      </c>
      <c r="D879">
        <f>equipo15!CQ84</f>
        <v/>
      </c>
      <c r="E879">
        <f>equipo15!CR84</f>
        <v/>
      </c>
      <c r="F879" s="3">
        <f>equipo15!CT84</f>
        <v/>
      </c>
      <c r="G879">
        <f>equipo15!CU84</f>
        <v/>
      </c>
      <c r="H879">
        <f>equipo15!CV84</f>
        <v/>
      </c>
      <c r="I879">
        <f>equipo15!CW84</f>
        <v/>
      </c>
      <c r="J879" s="2">
        <f>equipo15!CX84</f>
        <v/>
      </c>
      <c r="AR879">
        <f>A879</f>
        <v/>
      </c>
      <c r="AS879">
        <f>J879</f>
        <v/>
      </c>
      <c r="AT879">
        <f>IF(AS879&gt;0,AS879,999999)</f>
        <v/>
      </c>
      <c r="AU879">
        <f>AT879*10000+ROW()</f>
        <v/>
      </c>
      <c r="AV879">
        <f>A879</f>
        <v/>
      </c>
      <c r="AW879">
        <f>D879</f>
        <v/>
      </c>
      <c r="AX879">
        <f>AW879</f>
        <v/>
      </c>
      <c r="AY879">
        <f>AX879*10000-ROW()</f>
        <v/>
      </c>
      <c r="AZ879">
        <f>A879</f>
        <v/>
      </c>
      <c r="BA879">
        <f>H879</f>
        <v/>
      </c>
      <c r="BB879">
        <f>BA879</f>
        <v/>
      </c>
      <c r="BC879">
        <f>BB879*10000-ROW()</f>
        <v/>
      </c>
      <c r="BD879">
        <f>A879</f>
        <v/>
      </c>
      <c r="BE879">
        <f>F879</f>
        <v/>
      </c>
      <c r="BF879">
        <f>BE879</f>
        <v/>
      </c>
      <c r="BG879">
        <f>BF879*10000-ROW()</f>
        <v/>
      </c>
      <c r="BH879">
        <f>A879</f>
        <v/>
      </c>
      <c r="BI879">
        <f>I879</f>
        <v/>
      </c>
      <c r="BJ879">
        <f>IF(BI879&gt;0,BI879,999999)</f>
        <v/>
      </c>
      <c r="BK879">
        <f>BJ879*10000+ROW()</f>
        <v/>
      </c>
    </row>
    <row r="880">
      <c r="A880">
        <f>equipo15!A85</f>
        <v/>
      </c>
      <c r="B880">
        <f>equipo15!$A$6</f>
        <v/>
      </c>
      <c r="C880">
        <f>equipo15!CP85</f>
        <v/>
      </c>
      <c r="D880">
        <f>equipo15!CQ85</f>
        <v/>
      </c>
      <c r="E880">
        <f>equipo15!CR85</f>
        <v/>
      </c>
      <c r="F880" s="3">
        <f>equipo15!CT85</f>
        <v/>
      </c>
      <c r="G880">
        <f>equipo15!CU85</f>
        <v/>
      </c>
      <c r="H880">
        <f>equipo15!CV85</f>
        <v/>
      </c>
      <c r="I880">
        <f>equipo15!CW85</f>
        <v/>
      </c>
      <c r="J880" s="2">
        <f>equipo15!CX85</f>
        <v/>
      </c>
      <c r="AR880">
        <f>A880</f>
        <v/>
      </c>
      <c r="AS880">
        <f>J880</f>
        <v/>
      </c>
      <c r="AT880">
        <f>IF(AS880&gt;0,AS880,999999)</f>
        <v/>
      </c>
      <c r="AU880">
        <f>AT880*10000+ROW()</f>
        <v/>
      </c>
      <c r="AV880">
        <f>A880</f>
        <v/>
      </c>
      <c r="AW880">
        <f>D880</f>
        <v/>
      </c>
      <c r="AX880">
        <f>AW880</f>
        <v/>
      </c>
      <c r="AY880">
        <f>AX880*10000-ROW()</f>
        <v/>
      </c>
      <c r="AZ880">
        <f>A880</f>
        <v/>
      </c>
      <c r="BA880">
        <f>H880</f>
        <v/>
      </c>
      <c r="BB880">
        <f>BA880</f>
        <v/>
      </c>
      <c r="BC880">
        <f>BB880*10000-ROW()</f>
        <v/>
      </c>
      <c r="BD880">
        <f>A880</f>
        <v/>
      </c>
      <c r="BE880">
        <f>F880</f>
        <v/>
      </c>
      <c r="BF880">
        <f>BE880</f>
        <v/>
      </c>
      <c r="BG880">
        <f>BF880*10000-ROW()</f>
        <v/>
      </c>
      <c r="BH880">
        <f>A880</f>
        <v/>
      </c>
      <c r="BI880">
        <f>I880</f>
        <v/>
      </c>
      <c r="BJ880">
        <f>IF(BI880&gt;0,BI880,999999)</f>
        <v/>
      </c>
      <c r="BK880">
        <f>BJ880*10000+ROW()</f>
        <v/>
      </c>
    </row>
    <row r="881">
      <c r="A881">
        <f>equipo15!A86</f>
        <v/>
      </c>
      <c r="B881">
        <f>equipo15!$A$6</f>
        <v/>
      </c>
      <c r="C881">
        <f>equipo15!CP86</f>
        <v/>
      </c>
      <c r="D881">
        <f>equipo15!CQ86</f>
        <v/>
      </c>
      <c r="E881">
        <f>equipo15!CR86</f>
        <v/>
      </c>
      <c r="F881" s="3">
        <f>equipo15!CT86</f>
        <v/>
      </c>
      <c r="G881">
        <f>equipo15!CU86</f>
        <v/>
      </c>
      <c r="H881">
        <f>equipo15!CV86</f>
        <v/>
      </c>
      <c r="I881">
        <f>equipo15!CW86</f>
        <v/>
      </c>
      <c r="J881" s="2">
        <f>equipo15!CX86</f>
        <v/>
      </c>
      <c r="AR881">
        <f>A881</f>
        <v/>
      </c>
      <c r="AS881">
        <f>J881</f>
        <v/>
      </c>
      <c r="AT881">
        <f>IF(AS881&gt;0,AS881,999999)</f>
        <v/>
      </c>
      <c r="AU881">
        <f>AT881*10000+ROW()</f>
        <v/>
      </c>
      <c r="AV881">
        <f>A881</f>
        <v/>
      </c>
      <c r="AW881">
        <f>D881</f>
        <v/>
      </c>
      <c r="AX881">
        <f>AW881</f>
        <v/>
      </c>
      <c r="AY881">
        <f>AX881*10000-ROW()</f>
        <v/>
      </c>
      <c r="AZ881">
        <f>A881</f>
        <v/>
      </c>
      <c r="BA881">
        <f>H881</f>
        <v/>
      </c>
      <c r="BB881">
        <f>BA881</f>
        <v/>
      </c>
      <c r="BC881">
        <f>BB881*10000-ROW()</f>
        <v/>
      </c>
      <c r="BD881">
        <f>A881</f>
        <v/>
      </c>
      <c r="BE881">
        <f>F881</f>
        <v/>
      </c>
      <c r="BF881">
        <f>BE881</f>
        <v/>
      </c>
      <c r="BG881">
        <f>BF881*10000-ROW()</f>
        <v/>
      </c>
      <c r="BH881">
        <f>A881</f>
        <v/>
      </c>
      <c r="BI881">
        <f>I881</f>
        <v/>
      </c>
      <c r="BJ881">
        <f>IF(BI881&gt;0,BI881,999999)</f>
        <v/>
      </c>
      <c r="BK881">
        <f>BJ881*10000+ROW()</f>
        <v/>
      </c>
    </row>
    <row r="882">
      <c r="A882">
        <f>equipo15!A87</f>
        <v/>
      </c>
      <c r="B882">
        <f>equipo15!$A$6</f>
        <v/>
      </c>
      <c r="C882">
        <f>equipo15!CP87</f>
        <v/>
      </c>
      <c r="D882">
        <f>equipo15!CQ87</f>
        <v/>
      </c>
      <c r="E882">
        <f>equipo15!CR87</f>
        <v/>
      </c>
      <c r="F882" s="3">
        <f>equipo15!CT87</f>
        <v/>
      </c>
      <c r="G882">
        <f>equipo15!CU87</f>
        <v/>
      </c>
      <c r="H882">
        <f>equipo15!CV87</f>
        <v/>
      </c>
      <c r="I882">
        <f>equipo15!CW87</f>
        <v/>
      </c>
      <c r="J882" s="2">
        <f>equipo15!CX87</f>
        <v/>
      </c>
      <c r="AR882">
        <f>A882</f>
        <v/>
      </c>
      <c r="AS882">
        <f>J882</f>
        <v/>
      </c>
      <c r="AT882">
        <f>IF(AS882&gt;0,AS882,999999)</f>
        <v/>
      </c>
      <c r="AU882">
        <f>AT882*10000+ROW()</f>
        <v/>
      </c>
      <c r="AV882">
        <f>A882</f>
        <v/>
      </c>
      <c r="AW882">
        <f>D882</f>
        <v/>
      </c>
      <c r="AX882">
        <f>AW882</f>
        <v/>
      </c>
      <c r="AY882">
        <f>AX882*10000-ROW()</f>
        <v/>
      </c>
      <c r="AZ882">
        <f>A882</f>
        <v/>
      </c>
      <c r="BA882">
        <f>H882</f>
        <v/>
      </c>
      <c r="BB882">
        <f>BA882</f>
        <v/>
      </c>
      <c r="BC882">
        <f>BB882*10000-ROW()</f>
        <v/>
      </c>
      <c r="BD882">
        <f>A882</f>
        <v/>
      </c>
      <c r="BE882">
        <f>F882</f>
        <v/>
      </c>
      <c r="BF882">
        <f>BE882</f>
        <v/>
      </c>
      <c r="BG882">
        <f>BF882*10000-ROW()</f>
        <v/>
      </c>
      <c r="BH882">
        <f>A882</f>
        <v/>
      </c>
      <c r="BI882">
        <f>I882</f>
        <v/>
      </c>
      <c r="BJ882">
        <f>IF(BI882&gt;0,BI882,999999)</f>
        <v/>
      </c>
      <c r="BK882">
        <f>BJ882*10000+ROW()</f>
        <v/>
      </c>
    </row>
    <row r="883">
      <c r="A883">
        <f>equipo15!A88</f>
        <v/>
      </c>
      <c r="B883">
        <f>equipo15!$A$6</f>
        <v/>
      </c>
      <c r="C883">
        <f>equipo15!CP88</f>
        <v/>
      </c>
      <c r="D883">
        <f>equipo15!CQ88</f>
        <v/>
      </c>
      <c r="E883">
        <f>equipo15!CR88</f>
        <v/>
      </c>
      <c r="F883" s="3">
        <f>equipo15!CT88</f>
        <v/>
      </c>
      <c r="G883">
        <f>equipo15!CU88</f>
        <v/>
      </c>
      <c r="H883">
        <f>equipo15!CV88</f>
        <v/>
      </c>
      <c r="I883">
        <f>equipo15!CW88</f>
        <v/>
      </c>
      <c r="J883" s="2">
        <f>equipo15!CX88</f>
        <v/>
      </c>
      <c r="AR883">
        <f>A883</f>
        <v/>
      </c>
      <c r="AS883">
        <f>J883</f>
        <v/>
      </c>
      <c r="AT883">
        <f>IF(AS883&gt;0,AS883,999999)</f>
        <v/>
      </c>
      <c r="AU883">
        <f>AT883*10000+ROW()</f>
        <v/>
      </c>
      <c r="AV883">
        <f>A883</f>
        <v/>
      </c>
      <c r="AW883">
        <f>D883</f>
        <v/>
      </c>
      <c r="AX883">
        <f>AW883</f>
        <v/>
      </c>
      <c r="AY883">
        <f>AX883*10000-ROW()</f>
        <v/>
      </c>
      <c r="AZ883">
        <f>A883</f>
        <v/>
      </c>
      <c r="BA883">
        <f>H883</f>
        <v/>
      </c>
      <c r="BB883">
        <f>BA883</f>
        <v/>
      </c>
      <c r="BC883">
        <f>BB883*10000-ROW()</f>
        <v/>
      </c>
      <c r="BD883">
        <f>A883</f>
        <v/>
      </c>
      <c r="BE883">
        <f>F883</f>
        <v/>
      </c>
      <c r="BF883">
        <f>BE883</f>
        <v/>
      </c>
      <c r="BG883">
        <f>BF883*10000-ROW()</f>
        <v/>
      </c>
      <c r="BH883">
        <f>A883</f>
        <v/>
      </c>
      <c r="BI883">
        <f>I883</f>
        <v/>
      </c>
      <c r="BJ883">
        <f>IF(BI883&gt;0,BI883,999999)</f>
        <v/>
      </c>
      <c r="BK883">
        <f>BJ883*10000+ROW()</f>
        <v/>
      </c>
    </row>
    <row r="884">
      <c r="A884">
        <f>equipo15!A89</f>
        <v/>
      </c>
      <c r="B884">
        <f>equipo15!$A$6</f>
        <v/>
      </c>
      <c r="C884">
        <f>equipo15!CP89</f>
        <v/>
      </c>
      <c r="D884">
        <f>equipo15!CQ89</f>
        <v/>
      </c>
      <c r="E884">
        <f>equipo15!CR89</f>
        <v/>
      </c>
      <c r="F884" s="3">
        <f>equipo15!CT89</f>
        <v/>
      </c>
      <c r="G884">
        <f>equipo15!CU89</f>
        <v/>
      </c>
      <c r="H884">
        <f>equipo15!CV89</f>
        <v/>
      </c>
      <c r="I884">
        <f>equipo15!CW89</f>
        <v/>
      </c>
      <c r="J884" s="2">
        <f>equipo15!CX89</f>
        <v/>
      </c>
      <c r="AR884">
        <f>A884</f>
        <v/>
      </c>
      <c r="AS884">
        <f>J884</f>
        <v/>
      </c>
      <c r="AT884">
        <f>IF(AS884&gt;0,AS884,999999)</f>
        <v/>
      </c>
      <c r="AU884">
        <f>AT884*10000+ROW()</f>
        <v/>
      </c>
      <c r="AV884">
        <f>A884</f>
        <v/>
      </c>
      <c r="AW884">
        <f>D884</f>
        <v/>
      </c>
      <c r="AX884">
        <f>AW884</f>
        <v/>
      </c>
      <c r="AY884">
        <f>AX884*10000-ROW()</f>
        <v/>
      </c>
      <c r="AZ884">
        <f>A884</f>
        <v/>
      </c>
      <c r="BA884">
        <f>H884</f>
        <v/>
      </c>
      <c r="BB884">
        <f>BA884</f>
        <v/>
      </c>
      <c r="BC884">
        <f>BB884*10000-ROW()</f>
        <v/>
      </c>
      <c r="BD884">
        <f>A884</f>
        <v/>
      </c>
      <c r="BE884">
        <f>F884</f>
        <v/>
      </c>
      <c r="BF884">
        <f>BE884</f>
        <v/>
      </c>
      <c r="BG884">
        <f>BF884*10000-ROW()</f>
        <v/>
      </c>
      <c r="BH884">
        <f>A884</f>
        <v/>
      </c>
      <c r="BI884">
        <f>I884</f>
        <v/>
      </c>
      <c r="BJ884">
        <f>IF(BI884&gt;0,BI884,999999)</f>
        <v/>
      </c>
      <c r="BK884">
        <f>BJ884*10000+ROW()</f>
        <v/>
      </c>
    </row>
    <row r="885">
      <c r="A885">
        <f>equipo15!A90</f>
        <v/>
      </c>
      <c r="B885">
        <f>equipo15!$A$6</f>
        <v/>
      </c>
      <c r="C885">
        <f>equipo15!CP90</f>
        <v/>
      </c>
      <c r="D885">
        <f>equipo15!CQ90</f>
        <v/>
      </c>
      <c r="E885">
        <f>equipo15!CR90</f>
        <v/>
      </c>
      <c r="F885" s="3">
        <f>equipo15!CT90</f>
        <v/>
      </c>
      <c r="G885">
        <f>equipo15!CU90</f>
        <v/>
      </c>
      <c r="H885">
        <f>equipo15!CV90</f>
        <v/>
      </c>
      <c r="I885">
        <f>equipo15!CW90</f>
        <v/>
      </c>
      <c r="J885" s="2">
        <f>equipo15!CX90</f>
        <v/>
      </c>
      <c r="AR885">
        <f>A885</f>
        <v/>
      </c>
      <c r="AS885">
        <f>J885</f>
        <v/>
      </c>
      <c r="AT885">
        <f>IF(AS885&gt;0,AS885,999999)</f>
        <v/>
      </c>
      <c r="AU885">
        <f>AT885*10000+ROW()</f>
        <v/>
      </c>
      <c r="AV885">
        <f>A885</f>
        <v/>
      </c>
      <c r="AW885">
        <f>D885</f>
        <v/>
      </c>
      <c r="AX885">
        <f>AW885</f>
        <v/>
      </c>
      <c r="AY885">
        <f>AX885*10000-ROW()</f>
        <v/>
      </c>
      <c r="AZ885">
        <f>A885</f>
        <v/>
      </c>
      <c r="BA885">
        <f>H885</f>
        <v/>
      </c>
      <c r="BB885">
        <f>BA885</f>
        <v/>
      </c>
      <c r="BC885">
        <f>BB885*10000-ROW()</f>
        <v/>
      </c>
      <c r="BD885">
        <f>A885</f>
        <v/>
      </c>
      <c r="BE885">
        <f>F885</f>
        <v/>
      </c>
      <c r="BF885">
        <f>BE885</f>
        <v/>
      </c>
      <c r="BG885">
        <f>BF885*10000-ROW()</f>
        <v/>
      </c>
      <c r="BH885">
        <f>A885</f>
        <v/>
      </c>
      <c r="BI885">
        <f>I885</f>
        <v/>
      </c>
      <c r="BJ885">
        <f>IF(BI885&gt;0,BI885,999999)</f>
        <v/>
      </c>
      <c r="BK885">
        <f>BJ885*10000+ROW()</f>
        <v/>
      </c>
    </row>
    <row r="886">
      <c r="A886">
        <f>equipo16!A66</f>
        <v/>
      </c>
      <c r="B886">
        <f>equipo16!$A$6</f>
        <v/>
      </c>
      <c r="C886">
        <f>equipo16!CP66</f>
        <v/>
      </c>
      <c r="D886">
        <f>equipo16!CQ66</f>
        <v/>
      </c>
      <c r="E886">
        <f>equipo16!CR66</f>
        <v/>
      </c>
      <c r="F886" s="3">
        <f>equipo16!CT66</f>
        <v/>
      </c>
      <c r="G886">
        <f>equipo16!CU66</f>
        <v/>
      </c>
      <c r="H886">
        <f>equipo16!CV66</f>
        <v/>
      </c>
      <c r="I886">
        <f>equipo16!CW66</f>
        <v/>
      </c>
      <c r="J886" s="2">
        <f>equipo16!CX66</f>
        <v/>
      </c>
      <c r="AR886">
        <f>A886</f>
        <v/>
      </c>
      <c r="AS886">
        <f>J886</f>
        <v/>
      </c>
      <c r="AT886">
        <f>IF(AS886&gt;0,AS886,999999)</f>
        <v/>
      </c>
      <c r="AU886">
        <f>AT886*10000+ROW()</f>
        <v/>
      </c>
      <c r="AV886">
        <f>A886</f>
        <v/>
      </c>
      <c r="AW886">
        <f>D886</f>
        <v/>
      </c>
      <c r="AX886">
        <f>AW886</f>
        <v/>
      </c>
      <c r="AY886">
        <f>AX886*10000-ROW()</f>
        <v/>
      </c>
      <c r="AZ886">
        <f>A886</f>
        <v/>
      </c>
      <c r="BA886">
        <f>H886</f>
        <v/>
      </c>
      <c r="BB886">
        <f>BA886</f>
        <v/>
      </c>
      <c r="BC886">
        <f>BB886*10000-ROW()</f>
        <v/>
      </c>
      <c r="BD886">
        <f>A886</f>
        <v/>
      </c>
      <c r="BE886">
        <f>F886</f>
        <v/>
      </c>
      <c r="BF886">
        <f>BE886</f>
        <v/>
      </c>
      <c r="BG886">
        <f>BF886*10000-ROW()</f>
        <v/>
      </c>
      <c r="BH886">
        <f>A886</f>
        <v/>
      </c>
      <c r="BI886">
        <f>I886</f>
        <v/>
      </c>
      <c r="BJ886">
        <f>IF(BI886&gt;0,BI886,999999)</f>
        <v/>
      </c>
      <c r="BK886">
        <f>BJ886*10000+ROW()</f>
        <v/>
      </c>
    </row>
    <row r="887">
      <c r="A887">
        <f>equipo16!A67</f>
        <v/>
      </c>
      <c r="B887">
        <f>equipo16!$A$6</f>
        <v/>
      </c>
      <c r="C887">
        <f>equipo16!CP67</f>
        <v/>
      </c>
      <c r="D887">
        <f>equipo16!CQ67</f>
        <v/>
      </c>
      <c r="E887">
        <f>equipo16!CR67</f>
        <v/>
      </c>
      <c r="F887" s="3">
        <f>equipo16!CT67</f>
        <v/>
      </c>
      <c r="G887">
        <f>equipo16!CU67</f>
        <v/>
      </c>
      <c r="H887">
        <f>equipo16!CV67</f>
        <v/>
      </c>
      <c r="I887">
        <f>equipo16!CW67</f>
        <v/>
      </c>
      <c r="J887" s="2">
        <f>equipo16!CX67</f>
        <v/>
      </c>
      <c r="AR887">
        <f>A887</f>
        <v/>
      </c>
      <c r="AS887">
        <f>J887</f>
        <v/>
      </c>
      <c r="AT887">
        <f>IF(AS887&gt;0,AS887,999999)</f>
        <v/>
      </c>
      <c r="AU887">
        <f>AT887*10000+ROW()</f>
        <v/>
      </c>
      <c r="AV887">
        <f>A887</f>
        <v/>
      </c>
      <c r="AW887">
        <f>D887</f>
        <v/>
      </c>
      <c r="AX887">
        <f>AW887</f>
        <v/>
      </c>
      <c r="AY887">
        <f>AX887*10000-ROW()</f>
        <v/>
      </c>
      <c r="AZ887">
        <f>A887</f>
        <v/>
      </c>
      <c r="BA887">
        <f>H887</f>
        <v/>
      </c>
      <c r="BB887">
        <f>BA887</f>
        <v/>
      </c>
      <c r="BC887">
        <f>BB887*10000-ROW()</f>
        <v/>
      </c>
      <c r="BD887">
        <f>A887</f>
        <v/>
      </c>
      <c r="BE887">
        <f>F887</f>
        <v/>
      </c>
      <c r="BF887">
        <f>BE887</f>
        <v/>
      </c>
      <c r="BG887">
        <f>BF887*10000-ROW()</f>
        <v/>
      </c>
      <c r="BH887">
        <f>A887</f>
        <v/>
      </c>
      <c r="BI887">
        <f>I887</f>
        <v/>
      </c>
      <c r="BJ887">
        <f>IF(BI887&gt;0,BI887,999999)</f>
        <v/>
      </c>
      <c r="BK887">
        <f>BJ887*10000+ROW()</f>
        <v/>
      </c>
    </row>
    <row r="888">
      <c r="A888">
        <f>equipo16!A68</f>
        <v/>
      </c>
      <c r="B888">
        <f>equipo16!$A$6</f>
        <v/>
      </c>
      <c r="C888">
        <f>equipo16!CP68</f>
        <v/>
      </c>
      <c r="D888">
        <f>equipo16!CQ68</f>
        <v/>
      </c>
      <c r="E888">
        <f>equipo16!CR68</f>
        <v/>
      </c>
      <c r="F888" s="3">
        <f>equipo16!CT68</f>
        <v/>
      </c>
      <c r="G888">
        <f>equipo16!CU68</f>
        <v/>
      </c>
      <c r="H888">
        <f>equipo16!CV68</f>
        <v/>
      </c>
      <c r="I888">
        <f>equipo16!CW68</f>
        <v/>
      </c>
      <c r="J888" s="2">
        <f>equipo16!CX68</f>
        <v/>
      </c>
      <c r="AR888">
        <f>A888</f>
        <v/>
      </c>
      <c r="AS888">
        <f>J888</f>
        <v/>
      </c>
      <c r="AT888">
        <f>IF(AS888&gt;0,AS888,999999)</f>
        <v/>
      </c>
      <c r="AU888">
        <f>AT888*10000+ROW()</f>
        <v/>
      </c>
      <c r="AV888">
        <f>A888</f>
        <v/>
      </c>
      <c r="AW888">
        <f>D888</f>
        <v/>
      </c>
      <c r="AX888">
        <f>AW888</f>
        <v/>
      </c>
      <c r="AY888">
        <f>AX888*10000-ROW()</f>
        <v/>
      </c>
      <c r="AZ888">
        <f>A888</f>
        <v/>
      </c>
      <c r="BA888">
        <f>H888</f>
        <v/>
      </c>
      <c r="BB888">
        <f>BA888</f>
        <v/>
      </c>
      <c r="BC888">
        <f>BB888*10000-ROW()</f>
        <v/>
      </c>
      <c r="BD888">
        <f>A888</f>
        <v/>
      </c>
      <c r="BE888">
        <f>F888</f>
        <v/>
      </c>
      <c r="BF888">
        <f>BE888</f>
        <v/>
      </c>
      <c r="BG888">
        <f>BF888*10000-ROW()</f>
        <v/>
      </c>
      <c r="BH888">
        <f>A888</f>
        <v/>
      </c>
      <c r="BI888">
        <f>I888</f>
        <v/>
      </c>
      <c r="BJ888">
        <f>IF(BI888&gt;0,BI888,999999)</f>
        <v/>
      </c>
      <c r="BK888">
        <f>BJ888*10000+ROW()</f>
        <v/>
      </c>
    </row>
    <row r="889">
      <c r="A889">
        <f>equipo16!A69</f>
        <v/>
      </c>
      <c r="B889">
        <f>equipo16!$A$6</f>
        <v/>
      </c>
      <c r="C889">
        <f>equipo16!CP69</f>
        <v/>
      </c>
      <c r="D889">
        <f>equipo16!CQ69</f>
        <v/>
      </c>
      <c r="E889">
        <f>equipo16!CR69</f>
        <v/>
      </c>
      <c r="F889" s="3">
        <f>equipo16!CT69</f>
        <v/>
      </c>
      <c r="G889">
        <f>equipo16!CU69</f>
        <v/>
      </c>
      <c r="H889">
        <f>equipo16!CV69</f>
        <v/>
      </c>
      <c r="I889">
        <f>equipo16!CW69</f>
        <v/>
      </c>
      <c r="J889" s="2">
        <f>equipo16!CX69</f>
        <v/>
      </c>
      <c r="AR889">
        <f>A889</f>
        <v/>
      </c>
      <c r="AS889">
        <f>J889</f>
        <v/>
      </c>
      <c r="AT889">
        <f>IF(AS889&gt;0,AS889,999999)</f>
        <v/>
      </c>
      <c r="AU889">
        <f>AT889*10000+ROW()</f>
        <v/>
      </c>
      <c r="AV889">
        <f>A889</f>
        <v/>
      </c>
      <c r="AW889">
        <f>D889</f>
        <v/>
      </c>
      <c r="AX889">
        <f>AW889</f>
        <v/>
      </c>
      <c r="AY889">
        <f>AX889*10000-ROW()</f>
        <v/>
      </c>
      <c r="AZ889">
        <f>A889</f>
        <v/>
      </c>
      <c r="BA889">
        <f>H889</f>
        <v/>
      </c>
      <c r="BB889">
        <f>BA889</f>
        <v/>
      </c>
      <c r="BC889">
        <f>BB889*10000-ROW()</f>
        <v/>
      </c>
      <c r="BD889">
        <f>A889</f>
        <v/>
      </c>
      <c r="BE889">
        <f>F889</f>
        <v/>
      </c>
      <c r="BF889">
        <f>BE889</f>
        <v/>
      </c>
      <c r="BG889">
        <f>BF889*10000-ROW()</f>
        <v/>
      </c>
      <c r="BH889">
        <f>A889</f>
        <v/>
      </c>
      <c r="BI889">
        <f>I889</f>
        <v/>
      </c>
      <c r="BJ889">
        <f>IF(BI889&gt;0,BI889,999999)</f>
        <v/>
      </c>
      <c r="BK889">
        <f>BJ889*10000+ROW()</f>
        <v/>
      </c>
    </row>
    <row r="890">
      <c r="A890">
        <f>equipo16!A70</f>
        <v/>
      </c>
      <c r="B890">
        <f>equipo16!$A$6</f>
        <v/>
      </c>
      <c r="C890">
        <f>equipo16!CP70</f>
        <v/>
      </c>
      <c r="D890">
        <f>equipo16!CQ70</f>
        <v/>
      </c>
      <c r="E890">
        <f>equipo16!CR70</f>
        <v/>
      </c>
      <c r="F890" s="3">
        <f>equipo16!CT70</f>
        <v/>
      </c>
      <c r="G890">
        <f>equipo16!CU70</f>
        <v/>
      </c>
      <c r="H890">
        <f>equipo16!CV70</f>
        <v/>
      </c>
      <c r="I890">
        <f>equipo16!CW70</f>
        <v/>
      </c>
      <c r="J890" s="2">
        <f>equipo16!CX70</f>
        <v/>
      </c>
      <c r="AR890">
        <f>A890</f>
        <v/>
      </c>
      <c r="AS890">
        <f>J890</f>
        <v/>
      </c>
      <c r="AT890">
        <f>IF(AS890&gt;0,AS890,999999)</f>
        <v/>
      </c>
      <c r="AU890">
        <f>AT890*10000+ROW()</f>
        <v/>
      </c>
      <c r="AV890">
        <f>A890</f>
        <v/>
      </c>
      <c r="AW890">
        <f>D890</f>
        <v/>
      </c>
      <c r="AX890">
        <f>AW890</f>
        <v/>
      </c>
      <c r="AY890">
        <f>AX890*10000-ROW()</f>
        <v/>
      </c>
      <c r="AZ890">
        <f>A890</f>
        <v/>
      </c>
      <c r="BA890">
        <f>H890</f>
        <v/>
      </c>
      <c r="BB890">
        <f>BA890</f>
        <v/>
      </c>
      <c r="BC890">
        <f>BB890*10000-ROW()</f>
        <v/>
      </c>
      <c r="BD890">
        <f>A890</f>
        <v/>
      </c>
      <c r="BE890">
        <f>F890</f>
        <v/>
      </c>
      <c r="BF890">
        <f>BE890</f>
        <v/>
      </c>
      <c r="BG890">
        <f>BF890*10000-ROW()</f>
        <v/>
      </c>
      <c r="BH890">
        <f>A890</f>
        <v/>
      </c>
      <c r="BI890">
        <f>I890</f>
        <v/>
      </c>
      <c r="BJ890">
        <f>IF(BI890&gt;0,BI890,999999)</f>
        <v/>
      </c>
      <c r="BK890">
        <f>BJ890*10000+ROW()</f>
        <v/>
      </c>
    </row>
    <row r="891">
      <c r="A891">
        <f>equipo16!A71</f>
        <v/>
      </c>
      <c r="B891">
        <f>equipo16!$A$6</f>
        <v/>
      </c>
      <c r="C891">
        <f>equipo16!CP71</f>
        <v/>
      </c>
      <c r="D891">
        <f>equipo16!CQ71</f>
        <v/>
      </c>
      <c r="E891">
        <f>equipo16!CR71</f>
        <v/>
      </c>
      <c r="F891" s="3">
        <f>equipo16!CT71</f>
        <v/>
      </c>
      <c r="G891">
        <f>equipo16!CU71</f>
        <v/>
      </c>
      <c r="H891">
        <f>equipo16!CV71</f>
        <v/>
      </c>
      <c r="I891">
        <f>equipo16!CW71</f>
        <v/>
      </c>
      <c r="J891" s="2">
        <f>equipo16!CX71</f>
        <v/>
      </c>
      <c r="AR891">
        <f>A891</f>
        <v/>
      </c>
      <c r="AS891">
        <f>J891</f>
        <v/>
      </c>
      <c r="AT891">
        <f>IF(AS891&gt;0,AS891,999999)</f>
        <v/>
      </c>
      <c r="AU891">
        <f>AT891*10000+ROW()</f>
        <v/>
      </c>
      <c r="AV891">
        <f>A891</f>
        <v/>
      </c>
      <c r="AW891">
        <f>D891</f>
        <v/>
      </c>
      <c r="AX891">
        <f>AW891</f>
        <v/>
      </c>
      <c r="AY891">
        <f>AX891*10000-ROW()</f>
        <v/>
      </c>
      <c r="AZ891">
        <f>A891</f>
        <v/>
      </c>
      <c r="BA891">
        <f>H891</f>
        <v/>
      </c>
      <c r="BB891">
        <f>BA891</f>
        <v/>
      </c>
      <c r="BC891">
        <f>BB891*10000-ROW()</f>
        <v/>
      </c>
      <c r="BD891">
        <f>A891</f>
        <v/>
      </c>
      <c r="BE891">
        <f>F891</f>
        <v/>
      </c>
      <c r="BF891">
        <f>BE891</f>
        <v/>
      </c>
      <c r="BG891">
        <f>BF891*10000-ROW()</f>
        <v/>
      </c>
      <c r="BH891">
        <f>A891</f>
        <v/>
      </c>
      <c r="BI891">
        <f>I891</f>
        <v/>
      </c>
      <c r="BJ891">
        <f>IF(BI891&gt;0,BI891,999999)</f>
        <v/>
      </c>
      <c r="BK891">
        <f>BJ891*10000+ROW()</f>
        <v/>
      </c>
    </row>
    <row r="892">
      <c r="A892">
        <f>equipo16!A72</f>
        <v/>
      </c>
      <c r="B892">
        <f>equipo16!$A$6</f>
        <v/>
      </c>
      <c r="C892">
        <f>equipo16!CP72</f>
        <v/>
      </c>
      <c r="D892">
        <f>equipo16!CQ72</f>
        <v/>
      </c>
      <c r="E892">
        <f>equipo16!CR72</f>
        <v/>
      </c>
      <c r="F892" s="3">
        <f>equipo16!CT72</f>
        <v/>
      </c>
      <c r="G892">
        <f>equipo16!CU72</f>
        <v/>
      </c>
      <c r="H892">
        <f>equipo16!CV72</f>
        <v/>
      </c>
      <c r="I892">
        <f>equipo16!CW72</f>
        <v/>
      </c>
      <c r="J892" s="2">
        <f>equipo16!CX72</f>
        <v/>
      </c>
      <c r="AR892">
        <f>A892</f>
        <v/>
      </c>
      <c r="AS892">
        <f>J892</f>
        <v/>
      </c>
      <c r="AT892">
        <f>IF(AS892&gt;0,AS892,999999)</f>
        <v/>
      </c>
      <c r="AU892">
        <f>AT892*10000+ROW()</f>
        <v/>
      </c>
      <c r="AV892">
        <f>A892</f>
        <v/>
      </c>
      <c r="AW892">
        <f>D892</f>
        <v/>
      </c>
      <c r="AX892">
        <f>AW892</f>
        <v/>
      </c>
      <c r="AY892">
        <f>AX892*10000-ROW()</f>
        <v/>
      </c>
      <c r="AZ892">
        <f>A892</f>
        <v/>
      </c>
      <c r="BA892">
        <f>H892</f>
        <v/>
      </c>
      <c r="BB892">
        <f>BA892</f>
        <v/>
      </c>
      <c r="BC892">
        <f>BB892*10000-ROW()</f>
        <v/>
      </c>
      <c r="BD892">
        <f>A892</f>
        <v/>
      </c>
      <c r="BE892">
        <f>F892</f>
        <v/>
      </c>
      <c r="BF892">
        <f>BE892</f>
        <v/>
      </c>
      <c r="BG892">
        <f>BF892*10000-ROW()</f>
        <v/>
      </c>
      <c r="BH892">
        <f>A892</f>
        <v/>
      </c>
      <c r="BI892">
        <f>I892</f>
        <v/>
      </c>
      <c r="BJ892">
        <f>IF(BI892&gt;0,BI892,999999)</f>
        <v/>
      </c>
      <c r="BK892">
        <f>BJ892*10000+ROW()</f>
        <v/>
      </c>
    </row>
    <row r="893">
      <c r="A893">
        <f>equipo16!A73</f>
        <v/>
      </c>
      <c r="B893">
        <f>equipo16!$A$6</f>
        <v/>
      </c>
      <c r="C893">
        <f>equipo16!CP73</f>
        <v/>
      </c>
      <c r="D893">
        <f>equipo16!CQ73</f>
        <v/>
      </c>
      <c r="E893">
        <f>equipo16!CR73</f>
        <v/>
      </c>
      <c r="F893" s="3">
        <f>equipo16!CT73</f>
        <v/>
      </c>
      <c r="G893">
        <f>equipo16!CU73</f>
        <v/>
      </c>
      <c r="H893">
        <f>equipo16!CV73</f>
        <v/>
      </c>
      <c r="I893">
        <f>equipo16!CW73</f>
        <v/>
      </c>
      <c r="J893" s="2">
        <f>equipo16!CX73</f>
        <v/>
      </c>
      <c r="AR893">
        <f>A893</f>
        <v/>
      </c>
      <c r="AS893">
        <f>J893</f>
        <v/>
      </c>
      <c r="AT893">
        <f>IF(AS893&gt;0,AS893,999999)</f>
        <v/>
      </c>
      <c r="AU893">
        <f>AT893*10000+ROW()</f>
        <v/>
      </c>
      <c r="AV893">
        <f>A893</f>
        <v/>
      </c>
      <c r="AW893">
        <f>D893</f>
        <v/>
      </c>
      <c r="AX893">
        <f>AW893</f>
        <v/>
      </c>
      <c r="AY893">
        <f>AX893*10000-ROW()</f>
        <v/>
      </c>
      <c r="AZ893">
        <f>A893</f>
        <v/>
      </c>
      <c r="BA893">
        <f>H893</f>
        <v/>
      </c>
      <c r="BB893">
        <f>BA893</f>
        <v/>
      </c>
      <c r="BC893">
        <f>BB893*10000-ROW()</f>
        <v/>
      </c>
      <c r="BD893">
        <f>A893</f>
        <v/>
      </c>
      <c r="BE893">
        <f>F893</f>
        <v/>
      </c>
      <c r="BF893">
        <f>BE893</f>
        <v/>
      </c>
      <c r="BG893">
        <f>BF893*10000-ROW()</f>
        <v/>
      </c>
      <c r="BH893">
        <f>A893</f>
        <v/>
      </c>
      <c r="BI893">
        <f>I893</f>
        <v/>
      </c>
      <c r="BJ893">
        <f>IF(BI893&gt;0,BI893,999999)</f>
        <v/>
      </c>
      <c r="BK893">
        <f>BJ893*10000+ROW()</f>
        <v/>
      </c>
    </row>
    <row r="894">
      <c r="A894">
        <f>equipo16!A74</f>
        <v/>
      </c>
      <c r="B894">
        <f>equipo16!$A$6</f>
        <v/>
      </c>
      <c r="C894">
        <f>equipo16!CP74</f>
        <v/>
      </c>
      <c r="D894">
        <f>equipo16!CQ74</f>
        <v/>
      </c>
      <c r="E894">
        <f>equipo16!CR74</f>
        <v/>
      </c>
      <c r="F894" s="3">
        <f>equipo16!CT74</f>
        <v/>
      </c>
      <c r="G894">
        <f>equipo16!CU74</f>
        <v/>
      </c>
      <c r="H894">
        <f>equipo16!CV74</f>
        <v/>
      </c>
      <c r="I894">
        <f>equipo16!CW74</f>
        <v/>
      </c>
      <c r="J894" s="2">
        <f>equipo16!CX74</f>
        <v/>
      </c>
      <c r="AR894">
        <f>A894</f>
        <v/>
      </c>
      <c r="AS894">
        <f>J894</f>
        <v/>
      </c>
      <c r="AT894">
        <f>IF(AS894&gt;0,AS894,999999)</f>
        <v/>
      </c>
      <c r="AU894">
        <f>AT894*10000+ROW()</f>
        <v/>
      </c>
      <c r="AV894">
        <f>A894</f>
        <v/>
      </c>
      <c r="AW894">
        <f>D894</f>
        <v/>
      </c>
      <c r="AX894">
        <f>AW894</f>
        <v/>
      </c>
      <c r="AY894">
        <f>AX894*10000-ROW()</f>
        <v/>
      </c>
      <c r="AZ894">
        <f>A894</f>
        <v/>
      </c>
      <c r="BA894">
        <f>H894</f>
        <v/>
      </c>
      <c r="BB894">
        <f>BA894</f>
        <v/>
      </c>
      <c r="BC894">
        <f>BB894*10000-ROW()</f>
        <v/>
      </c>
      <c r="BD894">
        <f>A894</f>
        <v/>
      </c>
      <c r="BE894">
        <f>F894</f>
        <v/>
      </c>
      <c r="BF894">
        <f>BE894</f>
        <v/>
      </c>
      <c r="BG894">
        <f>BF894*10000-ROW()</f>
        <v/>
      </c>
      <c r="BH894">
        <f>A894</f>
        <v/>
      </c>
      <c r="BI894">
        <f>I894</f>
        <v/>
      </c>
      <c r="BJ894">
        <f>IF(BI894&gt;0,BI894,999999)</f>
        <v/>
      </c>
      <c r="BK894">
        <f>BJ894*10000+ROW()</f>
        <v/>
      </c>
    </row>
    <row r="895">
      <c r="A895">
        <f>equipo16!A75</f>
        <v/>
      </c>
      <c r="B895">
        <f>equipo16!$A$6</f>
        <v/>
      </c>
      <c r="C895">
        <f>equipo16!CP75</f>
        <v/>
      </c>
      <c r="D895">
        <f>equipo16!CQ75</f>
        <v/>
      </c>
      <c r="E895">
        <f>equipo16!CR75</f>
        <v/>
      </c>
      <c r="F895" s="3">
        <f>equipo16!CT75</f>
        <v/>
      </c>
      <c r="G895">
        <f>equipo16!CU75</f>
        <v/>
      </c>
      <c r="H895">
        <f>equipo16!CV75</f>
        <v/>
      </c>
      <c r="I895">
        <f>equipo16!CW75</f>
        <v/>
      </c>
      <c r="J895" s="2">
        <f>equipo16!CX75</f>
        <v/>
      </c>
      <c r="AR895">
        <f>A895</f>
        <v/>
      </c>
      <c r="AS895">
        <f>J895</f>
        <v/>
      </c>
      <c r="AT895">
        <f>IF(AS895&gt;0,AS895,999999)</f>
        <v/>
      </c>
      <c r="AU895">
        <f>AT895*10000+ROW()</f>
        <v/>
      </c>
      <c r="AV895">
        <f>A895</f>
        <v/>
      </c>
      <c r="AW895">
        <f>D895</f>
        <v/>
      </c>
      <c r="AX895">
        <f>AW895</f>
        <v/>
      </c>
      <c r="AY895">
        <f>AX895*10000-ROW()</f>
        <v/>
      </c>
      <c r="AZ895">
        <f>A895</f>
        <v/>
      </c>
      <c r="BA895">
        <f>H895</f>
        <v/>
      </c>
      <c r="BB895">
        <f>BA895</f>
        <v/>
      </c>
      <c r="BC895">
        <f>BB895*10000-ROW()</f>
        <v/>
      </c>
      <c r="BD895">
        <f>A895</f>
        <v/>
      </c>
      <c r="BE895">
        <f>F895</f>
        <v/>
      </c>
      <c r="BF895">
        <f>BE895</f>
        <v/>
      </c>
      <c r="BG895">
        <f>BF895*10000-ROW()</f>
        <v/>
      </c>
      <c r="BH895">
        <f>A895</f>
        <v/>
      </c>
      <c r="BI895">
        <f>I895</f>
        <v/>
      </c>
      <c r="BJ895">
        <f>IF(BI895&gt;0,BI895,999999)</f>
        <v/>
      </c>
      <c r="BK895">
        <f>BJ895*10000+ROW()</f>
        <v/>
      </c>
    </row>
    <row r="896">
      <c r="A896">
        <f>equipo16!A76</f>
        <v/>
      </c>
      <c r="B896">
        <f>equipo16!$A$6</f>
        <v/>
      </c>
      <c r="C896">
        <f>equipo16!CP76</f>
        <v/>
      </c>
      <c r="D896">
        <f>equipo16!CQ76</f>
        <v/>
      </c>
      <c r="E896">
        <f>equipo16!CR76</f>
        <v/>
      </c>
      <c r="F896" s="3">
        <f>equipo16!CT76</f>
        <v/>
      </c>
      <c r="G896">
        <f>equipo16!CU76</f>
        <v/>
      </c>
      <c r="H896">
        <f>equipo16!CV76</f>
        <v/>
      </c>
      <c r="I896">
        <f>equipo16!CW76</f>
        <v/>
      </c>
      <c r="J896" s="2">
        <f>equipo16!CX76</f>
        <v/>
      </c>
      <c r="AR896">
        <f>A896</f>
        <v/>
      </c>
      <c r="AS896">
        <f>J896</f>
        <v/>
      </c>
      <c r="AT896">
        <f>IF(AS896&gt;0,AS896,999999)</f>
        <v/>
      </c>
      <c r="AU896">
        <f>AT896*10000+ROW()</f>
        <v/>
      </c>
      <c r="AV896">
        <f>A896</f>
        <v/>
      </c>
      <c r="AW896">
        <f>D896</f>
        <v/>
      </c>
      <c r="AX896">
        <f>AW896</f>
        <v/>
      </c>
      <c r="AY896">
        <f>AX896*10000-ROW()</f>
        <v/>
      </c>
      <c r="AZ896">
        <f>A896</f>
        <v/>
      </c>
      <c r="BA896">
        <f>H896</f>
        <v/>
      </c>
      <c r="BB896">
        <f>BA896</f>
        <v/>
      </c>
      <c r="BC896">
        <f>BB896*10000-ROW()</f>
        <v/>
      </c>
      <c r="BD896">
        <f>A896</f>
        <v/>
      </c>
      <c r="BE896">
        <f>F896</f>
        <v/>
      </c>
      <c r="BF896">
        <f>BE896</f>
        <v/>
      </c>
      <c r="BG896">
        <f>BF896*10000-ROW()</f>
        <v/>
      </c>
      <c r="BH896">
        <f>A896</f>
        <v/>
      </c>
      <c r="BI896">
        <f>I896</f>
        <v/>
      </c>
      <c r="BJ896">
        <f>IF(BI896&gt;0,BI896,999999)</f>
        <v/>
      </c>
      <c r="BK896">
        <f>BJ896*10000+ROW()</f>
        <v/>
      </c>
    </row>
    <row r="897">
      <c r="A897">
        <f>equipo16!A77</f>
        <v/>
      </c>
      <c r="B897">
        <f>equipo16!$A$6</f>
        <v/>
      </c>
      <c r="C897">
        <f>equipo16!CP77</f>
        <v/>
      </c>
      <c r="D897">
        <f>equipo16!CQ77</f>
        <v/>
      </c>
      <c r="E897">
        <f>equipo16!CR77</f>
        <v/>
      </c>
      <c r="F897" s="3">
        <f>equipo16!CT77</f>
        <v/>
      </c>
      <c r="G897">
        <f>equipo16!CU77</f>
        <v/>
      </c>
      <c r="H897">
        <f>equipo16!CV77</f>
        <v/>
      </c>
      <c r="I897">
        <f>equipo16!CW77</f>
        <v/>
      </c>
      <c r="J897" s="2">
        <f>equipo16!CX77</f>
        <v/>
      </c>
      <c r="AR897">
        <f>A897</f>
        <v/>
      </c>
      <c r="AS897">
        <f>J897</f>
        <v/>
      </c>
      <c r="AT897">
        <f>IF(AS897&gt;0,AS897,999999)</f>
        <v/>
      </c>
      <c r="AU897">
        <f>AT897*10000+ROW()</f>
        <v/>
      </c>
      <c r="AV897">
        <f>A897</f>
        <v/>
      </c>
      <c r="AW897">
        <f>D897</f>
        <v/>
      </c>
      <c r="AX897">
        <f>AW897</f>
        <v/>
      </c>
      <c r="AY897">
        <f>AX897*10000-ROW()</f>
        <v/>
      </c>
      <c r="AZ897">
        <f>A897</f>
        <v/>
      </c>
      <c r="BA897">
        <f>H897</f>
        <v/>
      </c>
      <c r="BB897">
        <f>BA897</f>
        <v/>
      </c>
      <c r="BC897">
        <f>BB897*10000-ROW()</f>
        <v/>
      </c>
      <c r="BD897">
        <f>A897</f>
        <v/>
      </c>
      <c r="BE897">
        <f>F897</f>
        <v/>
      </c>
      <c r="BF897">
        <f>BE897</f>
        <v/>
      </c>
      <c r="BG897">
        <f>BF897*10000-ROW()</f>
        <v/>
      </c>
      <c r="BH897">
        <f>A897</f>
        <v/>
      </c>
      <c r="BI897">
        <f>I897</f>
        <v/>
      </c>
      <c r="BJ897">
        <f>IF(BI897&gt;0,BI897,999999)</f>
        <v/>
      </c>
      <c r="BK897">
        <f>BJ897*10000+ROW()</f>
        <v/>
      </c>
    </row>
    <row r="898">
      <c r="A898">
        <f>equipo16!A78</f>
        <v/>
      </c>
      <c r="B898">
        <f>equipo16!$A$6</f>
        <v/>
      </c>
      <c r="C898">
        <f>equipo16!CP78</f>
        <v/>
      </c>
      <c r="D898">
        <f>equipo16!CQ78</f>
        <v/>
      </c>
      <c r="E898">
        <f>equipo16!CR78</f>
        <v/>
      </c>
      <c r="F898" s="3">
        <f>equipo16!CT78</f>
        <v/>
      </c>
      <c r="G898">
        <f>equipo16!CU78</f>
        <v/>
      </c>
      <c r="H898">
        <f>equipo16!CV78</f>
        <v/>
      </c>
      <c r="I898">
        <f>equipo16!CW78</f>
        <v/>
      </c>
      <c r="J898" s="2">
        <f>equipo16!CX78</f>
        <v/>
      </c>
      <c r="AR898">
        <f>A898</f>
        <v/>
      </c>
      <c r="AS898">
        <f>J898</f>
        <v/>
      </c>
      <c r="AT898">
        <f>IF(AS898&gt;0,AS898,999999)</f>
        <v/>
      </c>
      <c r="AU898">
        <f>AT898*10000+ROW()</f>
        <v/>
      </c>
      <c r="AV898">
        <f>A898</f>
        <v/>
      </c>
      <c r="AW898">
        <f>D898</f>
        <v/>
      </c>
      <c r="AX898">
        <f>AW898</f>
        <v/>
      </c>
      <c r="AY898">
        <f>AX898*10000-ROW()</f>
        <v/>
      </c>
      <c r="AZ898">
        <f>A898</f>
        <v/>
      </c>
      <c r="BA898">
        <f>H898</f>
        <v/>
      </c>
      <c r="BB898">
        <f>BA898</f>
        <v/>
      </c>
      <c r="BC898">
        <f>BB898*10000-ROW()</f>
        <v/>
      </c>
      <c r="BD898">
        <f>A898</f>
        <v/>
      </c>
      <c r="BE898">
        <f>F898</f>
        <v/>
      </c>
      <c r="BF898">
        <f>BE898</f>
        <v/>
      </c>
      <c r="BG898">
        <f>BF898*10000-ROW()</f>
        <v/>
      </c>
      <c r="BH898">
        <f>A898</f>
        <v/>
      </c>
      <c r="BI898">
        <f>I898</f>
        <v/>
      </c>
      <c r="BJ898">
        <f>IF(BI898&gt;0,BI898,999999)</f>
        <v/>
      </c>
      <c r="BK898">
        <f>BJ898*10000+ROW()</f>
        <v/>
      </c>
    </row>
    <row r="899">
      <c r="A899">
        <f>equipo16!A79</f>
        <v/>
      </c>
      <c r="B899">
        <f>equipo16!$A$6</f>
        <v/>
      </c>
      <c r="C899">
        <f>equipo16!CP79</f>
        <v/>
      </c>
      <c r="D899">
        <f>equipo16!CQ79</f>
        <v/>
      </c>
      <c r="E899">
        <f>equipo16!CR79</f>
        <v/>
      </c>
      <c r="F899" s="3">
        <f>equipo16!CT79</f>
        <v/>
      </c>
      <c r="G899">
        <f>equipo16!CU79</f>
        <v/>
      </c>
      <c r="H899">
        <f>equipo16!CV79</f>
        <v/>
      </c>
      <c r="I899">
        <f>equipo16!CW79</f>
        <v/>
      </c>
      <c r="J899" s="2">
        <f>equipo16!CX79</f>
        <v/>
      </c>
      <c r="AR899">
        <f>A899</f>
        <v/>
      </c>
      <c r="AS899">
        <f>J899</f>
        <v/>
      </c>
      <c r="AT899">
        <f>IF(AS899&gt;0,AS899,999999)</f>
        <v/>
      </c>
      <c r="AU899">
        <f>AT899*10000+ROW()</f>
        <v/>
      </c>
      <c r="AV899">
        <f>A899</f>
        <v/>
      </c>
      <c r="AW899">
        <f>D899</f>
        <v/>
      </c>
      <c r="AX899">
        <f>AW899</f>
        <v/>
      </c>
      <c r="AY899">
        <f>AX899*10000-ROW()</f>
        <v/>
      </c>
      <c r="AZ899">
        <f>A899</f>
        <v/>
      </c>
      <c r="BA899">
        <f>H899</f>
        <v/>
      </c>
      <c r="BB899">
        <f>BA899</f>
        <v/>
      </c>
      <c r="BC899">
        <f>BB899*10000-ROW()</f>
        <v/>
      </c>
      <c r="BD899">
        <f>A899</f>
        <v/>
      </c>
      <c r="BE899">
        <f>F899</f>
        <v/>
      </c>
      <c r="BF899">
        <f>BE899</f>
        <v/>
      </c>
      <c r="BG899">
        <f>BF899*10000-ROW()</f>
        <v/>
      </c>
      <c r="BH899">
        <f>A899</f>
        <v/>
      </c>
      <c r="BI899">
        <f>I899</f>
        <v/>
      </c>
      <c r="BJ899">
        <f>IF(BI899&gt;0,BI899,999999)</f>
        <v/>
      </c>
      <c r="BK899">
        <f>BJ899*10000+ROW()</f>
        <v/>
      </c>
    </row>
    <row r="900">
      <c r="A900">
        <f>equipo16!A80</f>
        <v/>
      </c>
      <c r="B900">
        <f>equipo16!$A$6</f>
        <v/>
      </c>
      <c r="C900">
        <f>equipo16!CP80</f>
        <v/>
      </c>
      <c r="D900">
        <f>equipo16!CQ80</f>
        <v/>
      </c>
      <c r="E900">
        <f>equipo16!CR80</f>
        <v/>
      </c>
      <c r="F900" s="3">
        <f>equipo16!CT80</f>
        <v/>
      </c>
      <c r="G900">
        <f>equipo16!CU80</f>
        <v/>
      </c>
      <c r="H900">
        <f>equipo16!CV80</f>
        <v/>
      </c>
      <c r="I900">
        <f>equipo16!CW80</f>
        <v/>
      </c>
      <c r="J900" s="2">
        <f>equipo16!CX80</f>
        <v/>
      </c>
      <c r="AR900">
        <f>A900</f>
        <v/>
      </c>
      <c r="AS900">
        <f>J900</f>
        <v/>
      </c>
      <c r="AT900">
        <f>IF(AS900&gt;0,AS900,999999)</f>
        <v/>
      </c>
      <c r="AU900">
        <f>AT900*10000+ROW()</f>
        <v/>
      </c>
      <c r="AV900">
        <f>A900</f>
        <v/>
      </c>
      <c r="AW900">
        <f>D900</f>
        <v/>
      </c>
      <c r="AX900">
        <f>AW900</f>
        <v/>
      </c>
      <c r="AY900">
        <f>AX900*10000-ROW()</f>
        <v/>
      </c>
      <c r="AZ900">
        <f>A900</f>
        <v/>
      </c>
      <c r="BA900">
        <f>H900</f>
        <v/>
      </c>
      <c r="BB900">
        <f>BA900</f>
        <v/>
      </c>
      <c r="BC900">
        <f>BB900*10000-ROW()</f>
        <v/>
      </c>
      <c r="BD900">
        <f>A900</f>
        <v/>
      </c>
      <c r="BE900">
        <f>F900</f>
        <v/>
      </c>
      <c r="BF900">
        <f>BE900</f>
        <v/>
      </c>
      <c r="BG900">
        <f>BF900*10000-ROW()</f>
        <v/>
      </c>
      <c r="BH900">
        <f>A900</f>
        <v/>
      </c>
      <c r="BI900">
        <f>I900</f>
        <v/>
      </c>
      <c r="BJ900">
        <f>IF(BI900&gt;0,BI900,999999)</f>
        <v/>
      </c>
      <c r="BK900">
        <f>BJ900*10000+ROW()</f>
        <v/>
      </c>
    </row>
    <row r="901">
      <c r="A901">
        <f>equipo16!A81</f>
        <v/>
      </c>
      <c r="B901">
        <f>equipo16!$A$6</f>
        <v/>
      </c>
      <c r="C901">
        <f>equipo16!CP81</f>
        <v/>
      </c>
      <c r="D901">
        <f>equipo16!CQ81</f>
        <v/>
      </c>
      <c r="E901">
        <f>equipo16!CR81</f>
        <v/>
      </c>
      <c r="F901" s="3">
        <f>equipo16!CT81</f>
        <v/>
      </c>
      <c r="G901">
        <f>equipo16!CU81</f>
        <v/>
      </c>
      <c r="H901">
        <f>equipo16!CV81</f>
        <v/>
      </c>
      <c r="I901">
        <f>equipo16!CW81</f>
        <v/>
      </c>
      <c r="J901" s="2">
        <f>equipo16!CX81</f>
        <v/>
      </c>
      <c r="AR901">
        <f>A901</f>
        <v/>
      </c>
      <c r="AS901">
        <f>J901</f>
        <v/>
      </c>
      <c r="AT901">
        <f>IF(AS901&gt;0,AS901,999999)</f>
        <v/>
      </c>
      <c r="AU901">
        <f>AT901*10000+ROW()</f>
        <v/>
      </c>
      <c r="AV901">
        <f>A901</f>
        <v/>
      </c>
      <c r="AW901">
        <f>D901</f>
        <v/>
      </c>
      <c r="AX901">
        <f>AW901</f>
        <v/>
      </c>
      <c r="AY901">
        <f>AX901*10000-ROW()</f>
        <v/>
      </c>
      <c r="AZ901">
        <f>A901</f>
        <v/>
      </c>
      <c r="BA901">
        <f>H901</f>
        <v/>
      </c>
      <c r="BB901">
        <f>BA901</f>
        <v/>
      </c>
      <c r="BC901">
        <f>BB901*10000-ROW()</f>
        <v/>
      </c>
      <c r="BD901">
        <f>A901</f>
        <v/>
      </c>
      <c r="BE901">
        <f>F901</f>
        <v/>
      </c>
      <c r="BF901">
        <f>BE901</f>
        <v/>
      </c>
      <c r="BG901">
        <f>BF901*10000-ROW()</f>
        <v/>
      </c>
      <c r="BH901">
        <f>A901</f>
        <v/>
      </c>
      <c r="BI901">
        <f>I901</f>
        <v/>
      </c>
      <c r="BJ901">
        <f>IF(BI901&gt;0,BI901,999999)</f>
        <v/>
      </c>
      <c r="BK901">
        <f>BJ901*10000+ROW()</f>
        <v/>
      </c>
    </row>
    <row r="902">
      <c r="A902">
        <f>equipo16!A82</f>
        <v/>
      </c>
      <c r="B902">
        <f>equipo16!$A$6</f>
        <v/>
      </c>
      <c r="C902">
        <f>equipo16!CP82</f>
        <v/>
      </c>
      <c r="D902">
        <f>equipo16!CQ82</f>
        <v/>
      </c>
      <c r="E902">
        <f>equipo16!CR82</f>
        <v/>
      </c>
      <c r="F902" s="3">
        <f>equipo16!CT82</f>
        <v/>
      </c>
      <c r="G902">
        <f>equipo16!CU82</f>
        <v/>
      </c>
      <c r="H902">
        <f>equipo16!CV82</f>
        <v/>
      </c>
      <c r="I902">
        <f>equipo16!CW82</f>
        <v/>
      </c>
      <c r="J902" s="2">
        <f>equipo16!CX82</f>
        <v/>
      </c>
      <c r="AR902">
        <f>A902</f>
        <v/>
      </c>
      <c r="AS902">
        <f>J902</f>
        <v/>
      </c>
      <c r="AT902">
        <f>IF(AS902&gt;0,AS902,999999)</f>
        <v/>
      </c>
      <c r="AU902">
        <f>AT902*10000+ROW()</f>
        <v/>
      </c>
      <c r="AV902">
        <f>A902</f>
        <v/>
      </c>
      <c r="AW902">
        <f>D902</f>
        <v/>
      </c>
      <c r="AX902">
        <f>AW902</f>
        <v/>
      </c>
      <c r="AY902">
        <f>AX902*10000-ROW()</f>
        <v/>
      </c>
      <c r="AZ902">
        <f>A902</f>
        <v/>
      </c>
      <c r="BA902">
        <f>H902</f>
        <v/>
      </c>
      <c r="BB902">
        <f>BA902</f>
        <v/>
      </c>
      <c r="BC902">
        <f>BB902*10000-ROW()</f>
        <v/>
      </c>
      <c r="BD902">
        <f>A902</f>
        <v/>
      </c>
      <c r="BE902">
        <f>F902</f>
        <v/>
      </c>
      <c r="BF902">
        <f>BE902</f>
        <v/>
      </c>
      <c r="BG902">
        <f>BF902*10000-ROW()</f>
        <v/>
      </c>
      <c r="BH902">
        <f>A902</f>
        <v/>
      </c>
      <c r="BI902">
        <f>I902</f>
        <v/>
      </c>
      <c r="BJ902">
        <f>IF(BI902&gt;0,BI902,999999)</f>
        <v/>
      </c>
      <c r="BK902">
        <f>BJ902*10000+ROW()</f>
        <v/>
      </c>
    </row>
    <row r="903">
      <c r="A903">
        <f>equipo16!A83</f>
        <v/>
      </c>
      <c r="B903">
        <f>equipo16!$A$6</f>
        <v/>
      </c>
      <c r="C903">
        <f>equipo16!CP83</f>
        <v/>
      </c>
      <c r="D903">
        <f>equipo16!CQ83</f>
        <v/>
      </c>
      <c r="E903">
        <f>equipo16!CR83</f>
        <v/>
      </c>
      <c r="F903" s="3">
        <f>equipo16!CT83</f>
        <v/>
      </c>
      <c r="G903">
        <f>equipo16!CU83</f>
        <v/>
      </c>
      <c r="H903">
        <f>equipo16!CV83</f>
        <v/>
      </c>
      <c r="I903">
        <f>equipo16!CW83</f>
        <v/>
      </c>
      <c r="J903" s="2">
        <f>equipo16!CX83</f>
        <v/>
      </c>
      <c r="AR903">
        <f>A903</f>
        <v/>
      </c>
      <c r="AS903">
        <f>J903</f>
        <v/>
      </c>
      <c r="AT903">
        <f>IF(AS903&gt;0,AS903,999999)</f>
        <v/>
      </c>
      <c r="AU903">
        <f>AT903*10000+ROW()</f>
        <v/>
      </c>
      <c r="AV903">
        <f>A903</f>
        <v/>
      </c>
      <c r="AW903">
        <f>D903</f>
        <v/>
      </c>
      <c r="AX903">
        <f>AW903</f>
        <v/>
      </c>
      <c r="AY903">
        <f>AX903*10000-ROW()</f>
        <v/>
      </c>
      <c r="AZ903">
        <f>A903</f>
        <v/>
      </c>
      <c r="BA903">
        <f>H903</f>
        <v/>
      </c>
      <c r="BB903">
        <f>BA903</f>
        <v/>
      </c>
      <c r="BC903">
        <f>BB903*10000-ROW()</f>
        <v/>
      </c>
      <c r="BD903">
        <f>A903</f>
        <v/>
      </c>
      <c r="BE903">
        <f>F903</f>
        <v/>
      </c>
      <c r="BF903">
        <f>BE903</f>
        <v/>
      </c>
      <c r="BG903">
        <f>BF903*10000-ROW()</f>
        <v/>
      </c>
      <c r="BH903">
        <f>A903</f>
        <v/>
      </c>
      <c r="BI903">
        <f>I903</f>
        <v/>
      </c>
      <c r="BJ903">
        <f>IF(BI903&gt;0,BI903,999999)</f>
        <v/>
      </c>
      <c r="BK903">
        <f>BJ903*10000+ROW()</f>
        <v/>
      </c>
    </row>
    <row r="904">
      <c r="A904">
        <f>equipo16!A84</f>
        <v/>
      </c>
      <c r="B904">
        <f>equipo16!$A$6</f>
        <v/>
      </c>
      <c r="C904">
        <f>equipo16!CP84</f>
        <v/>
      </c>
      <c r="D904">
        <f>equipo16!CQ84</f>
        <v/>
      </c>
      <c r="E904">
        <f>equipo16!CR84</f>
        <v/>
      </c>
      <c r="F904" s="3">
        <f>equipo16!CT84</f>
        <v/>
      </c>
      <c r="G904">
        <f>equipo16!CU84</f>
        <v/>
      </c>
      <c r="H904">
        <f>equipo16!CV84</f>
        <v/>
      </c>
      <c r="I904">
        <f>equipo16!CW84</f>
        <v/>
      </c>
      <c r="J904" s="2">
        <f>equipo16!CX84</f>
        <v/>
      </c>
      <c r="AR904">
        <f>A904</f>
        <v/>
      </c>
      <c r="AS904">
        <f>J904</f>
        <v/>
      </c>
      <c r="AT904">
        <f>IF(AS904&gt;0,AS904,999999)</f>
        <v/>
      </c>
      <c r="AU904">
        <f>AT904*10000+ROW()</f>
        <v/>
      </c>
      <c r="AV904">
        <f>A904</f>
        <v/>
      </c>
      <c r="AW904">
        <f>D904</f>
        <v/>
      </c>
      <c r="AX904">
        <f>AW904</f>
        <v/>
      </c>
      <c r="AY904">
        <f>AX904*10000-ROW()</f>
        <v/>
      </c>
      <c r="AZ904">
        <f>A904</f>
        <v/>
      </c>
      <c r="BA904">
        <f>H904</f>
        <v/>
      </c>
      <c r="BB904">
        <f>BA904</f>
        <v/>
      </c>
      <c r="BC904">
        <f>BB904*10000-ROW()</f>
        <v/>
      </c>
      <c r="BD904">
        <f>A904</f>
        <v/>
      </c>
      <c r="BE904">
        <f>F904</f>
        <v/>
      </c>
      <c r="BF904">
        <f>BE904</f>
        <v/>
      </c>
      <c r="BG904">
        <f>BF904*10000-ROW()</f>
        <v/>
      </c>
      <c r="BH904">
        <f>A904</f>
        <v/>
      </c>
      <c r="BI904">
        <f>I904</f>
        <v/>
      </c>
      <c r="BJ904">
        <f>IF(BI904&gt;0,BI904,999999)</f>
        <v/>
      </c>
      <c r="BK904">
        <f>BJ904*10000+ROW()</f>
        <v/>
      </c>
    </row>
    <row r="905">
      <c r="A905">
        <f>equipo16!A85</f>
        <v/>
      </c>
      <c r="B905">
        <f>equipo16!$A$6</f>
        <v/>
      </c>
      <c r="C905">
        <f>equipo16!CP85</f>
        <v/>
      </c>
      <c r="D905">
        <f>equipo16!CQ85</f>
        <v/>
      </c>
      <c r="E905">
        <f>equipo16!CR85</f>
        <v/>
      </c>
      <c r="F905" s="3">
        <f>equipo16!CT85</f>
        <v/>
      </c>
      <c r="G905">
        <f>equipo16!CU85</f>
        <v/>
      </c>
      <c r="H905">
        <f>equipo16!CV85</f>
        <v/>
      </c>
      <c r="I905">
        <f>equipo16!CW85</f>
        <v/>
      </c>
      <c r="J905" s="2">
        <f>equipo16!CX85</f>
        <v/>
      </c>
      <c r="AR905">
        <f>A905</f>
        <v/>
      </c>
      <c r="AS905">
        <f>J905</f>
        <v/>
      </c>
      <c r="AT905">
        <f>IF(AS905&gt;0,AS905,999999)</f>
        <v/>
      </c>
      <c r="AU905">
        <f>AT905*10000+ROW()</f>
        <v/>
      </c>
      <c r="AV905">
        <f>A905</f>
        <v/>
      </c>
      <c r="AW905">
        <f>D905</f>
        <v/>
      </c>
      <c r="AX905">
        <f>AW905</f>
        <v/>
      </c>
      <c r="AY905">
        <f>AX905*10000-ROW()</f>
        <v/>
      </c>
      <c r="AZ905">
        <f>A905</f>
        <v/>
      </c>
      <c r="BA905">
        <f>H905</f>
        <v/>
      </c>
      <c r="BB905">
        <f>BA905</f>
        <v/>
      </c>
      <c r="BC905">
        <f>BB905*10000-ROW()</f>
        <v/>
      </c>
      <c r="BD905">
        <f>A905</f>
        <v/>
      </c>
      <c r="BE905">
        <f>F905</f>
        <v/>
      </c>
      <c r="BF905">
        <f>BE905</f>
        <v/>
      </c>
      <c r="BG905">
        <f>BF905*10000-ROW()</f>
        <v/>
      </c>
      <c r="BH905">
        <f>A905</f>
        <v/>
      </c>
      <c r="BI905">
        <f>I905</f>
        <v/>
      </c>
      <c r="BJ905">
        <f>IF(BI905&gt;0,BI905,999999)</f>
        <v/>
      </c>
      <c r="BK905">
        <f>BJ905*10000+ROW()</f>
        <v/>
      </c>
    </row>
    <row r="906">
      <c r="A906">
        <f>equipo16!A86</f>
        <v/>
      </c>
      <c r="B906">
        <f>equipo16!$A$6</f>
        <v/>
      </c>
      <c r="C906">
        <f>equipo16!CP86</f>
        <v/>
      </c>
      <c r="D906">
        <f>equipo16!CQ86</f>
        <v/>
      </c>
      <c r="E906">
        <f>equipo16!CR86</f>
        <v/>
      </c>
      <c r="F906" s="3">
        <f>equipo16!CT86</f>
        <v/>
      </c>
      <c r="G906">
        <f>equipo16!CU86</f>
        <v/>
      </c>
      <c r="H906">
        <f>equipo16!CV86</f>
        <v/>
      </c>
      <c r="I906">
        <f>equipo16!CW86</f>
        <v/>
      </c>
      <c r="J906" s="2">
        <f>equipo16!CX86</f>
        <v/>
      </c>
      <c r="AR906">
        <f>A906</f>
        <v/>
      </c>
      <c r="AS906">
        <f>J906</f>
        <v/>
      </c>
      <c r="AT906">
        <f>IF(AS906&gt;0,AS906,999999)</f>
        <v/>
      </c>
      <c r="AU906">
        <f>AT906*10000+ROW()</f>
        <v/>
      </c>
      <c r="AV906">
        <f>A906</f>
        <v/>
      </c>
      <c r="AW906">
        <f>D906</f>
        <v/>
      </c>
      <c r="AX906">
        <f>AW906</f>
        <v/>
      </c>
      <c r="AY906">
        <f>AX906*10000-ROW()</f>
        <v/>
      </c>
      <c r="AZ906">
        <f>A906</f>
        <v/>
      </c>
      <c r="BA906">
        <f>H906</f>
        <v/>
      </c>
      <c r="BB906">
        <f>BA906</f>
        <v/>
      </c>
      <c r="BC906">
        <f>BB906*10000-ROW()</f>
        <v/>
      </c>
      <c r="BD906">
        <f>A906</f>
        <v/>
      </c>
      <c r="BE906">
        <f>F906</f>
        <v/>
      </c>
      <c r="BF906">
        <f>BE906</f>
        <v/>
      </c>
      <c r="BG906">
        <f>BF906*10000-ROW()</f>
        <v/>
      </c>
      <c r="BH906">
        <f>A906</f>
        <v/>
      </c>
      <c r="BI906">
        <f>I906</f>
        <v/>
      </c>
      <c r="BJ906">
        <f>IF(BI906&gt;0,BI906,999999)</f>
        <v/>
      </c>
      <c r="BK906">
        <f>BJ906*10000+ROW()</f>
        <v/>
      </c>
    </row>
    <row r="907">
      <c r="A907">
        <f>equipo16!A87</f>
        <v/>
      </c>
      <c r="B907">
        <f>equipo16!$A$6</f>
        <v/>
      </c>
      <c r="C907">
        <f>equipo16!CP87</f>
        <v/>
      </c>
      <c r="D907">
        <f>equipo16!CQ87</f>
        <v/>
      </c>
      <c r="E907">
        <f>equipo16!CR87</f>
        <v/>
      </c>
      <c r="F907" s="3">
        <f>equipo16!CT87</f>
        <v/>
      </c>
      <c r="G907">
        <f>equipo16!CU87</f>
        <v/>
      </c>
      <c r="H907">
        <f>equipo16!CV87</f>
        <v/>
      </c>
      <c r="I907">
        <f>equipo16!CW87</f>
        <v/>
      </c>
      <c r="J907" s="2">
        <f>equipo16!CX87</f>
        <v/>
      </c>
      <c r="AR907">
        <f>A907</f>
        <v/>
      </c>
      <c r="AS907">
        <f>J907</f>
        <v/>
      </c>
      <c r="AT907">
        <f>IF(AS907&gt;0,AS907,999999)</f>
        <v/>
      </c>
      <c r="AU907">
        <f>AT907*10000+ROW()</f>
        <v/>
      </c>
      <c r="AV907">
        <f>A907</f>
        <v/>
      </c>
      <c r="AW907">
        <f>D907</f>
        <v/>
      </c>
      <c r="AX907">
        <f>AW907</f>
        <v/>
      </c>
      <c r="AY907">
        <f>AX907*10000-ROW()</f>
        <v/>
      </c>
      <c r="AZ907">
        <f>A907</f>
        <v/>
      </c>
      <c r="BA907">
        <f>H907</f>
        <v/>
      </c>
      <c r="BB907">
        <f>BA907</f>
        <v/>
      </c>
      <c r="BC907">
        <f>BB907*10000-ROW()</f>
        <v/>
      </c>
      <c r="BD907">
        <f>A907</f>
        <v/>
      </c>
      <c r="BE907">
        <f>F907</f>
        <v/>
      </c>
      <c r="BF907">
        <f>BE907</f>
        <v/>
      </c>
      <c r="BG907">
        <f>BF907*10000-ROW()</f>
        <v/>
      </c>
      <c r="BH907">
        <f>A907</f>
        <v/>
      </c>
      <c r="BI907">
        <f>I907</f>
        <v/>
      </c>
      <c r="BJ907">
        <f>IF(BI907&gt;0,BI907,999999)</f>
        <v/>
      </c>
      <c r="BK907">
        <f>BJ907*10000+ROW()</f>
        <v/>
      </c>
    </row>
    <row r="908">
      <c r="A908">
        <f>equipo16!A88</f>
        <v/>
      </c>
      <c r="B908">
        <f>equipo16!$A$6</f>
        <v/>
      </c>
      <c r="C908">
        <f>equipo16!CP88</f>
        <v/>
      </c>
      <c r="D908">
        <f>equipo16!CQ88</f>
        <v/>
      </c>
      <c r="E908">
        <f>equipo16!CR88</f>
        <v/>
      </c>
      <c r="F908" s="3">
        <f>equipo16!CT88</f>
        <v/>
      </c>
      <c r="G908">
        <f>equipo16!CU88</f>
        <v/>
      </c>
      <c r="H908">
        <f>equipo16!CV88</f>
        <v/>
      </c>
      <c r="I908">
        <f>equipo16!CW88</f>
        <v/>
      </c>
      <c r="J908" s="2">
        <f>equipo16!CX88</f>
        <v/>
      </c>
      <c r="AR908">
        <f>A908</f>
        <v/>
      </c>
      <c r="AS908">
        <f>J908</f>
        <v/>
      </c>
      <c r="AT908">
        <f>IF(AS908&gt;0,AS908,999999)</f>
        <v/>
      </c>
      <c r="AU908">
        <f>AT908*10000+ROW()</f>
        <v/>
      </c>
      <c r="AV908">
        <f>A908</f>
        <v/>
      </c>
      <c r="AW908">
        <f>D908</f>
        <v/>
      </c>
      <c r="AX908">
        <f>AW908</f>
        <v/>
      </c>
      <c r="AY908">
        <f>AX908*10000-ROW()</f>
        <v/>
      </c>
      <c r="AZ908">
        <f>A908</f>
        <v/>
      </c>
      <c r="BA908">
        <f>H908</f>
        <v/>
      </c>
      <c r="BB908">
        <f>BA908</f>
        <v/>
      </c>
      <c r="BC908">
        <f>BB908*10000-ROW()</f>
        <v/>
      </c>
      <c r="BD908">
        <f>A908</f>
        <v/>
      </c>
      <c r="BE908">
        <f>F908</f>
        <v/>
      </c>
      <c r="BF908">
        <f>BE908</f>
        <v/>
      </c>
      <c r="BG908">
        <f>BF908*10000-ROW()</f>
        <v/>
      </c>
      <c r="BH908">
        <f>A908</f>
        <v/>
      </c>
      <c r="BI908">
        <f>I908</f>
        <v/>
      </c>
      <c r="BJ908">
        <f>IF(BI908&gt;0,BI908,999999)</f>
        <v/>
      </c>
      <c r="BK908">
        <f>BJ908*10000+ROW()</f>
        <v/>
      </c>
    </row>
    <row r="909">
      <c r="A909">
        <f>equipo16!A89</f>
        <v/>
      </c>
      <c r="B909">
        <f>equipo16!$A$6</f>
        <v/>
      </c>
      <c r="C909">
        <f>equipo16!CP89</f>
        <v/>
      </c>
      <c r="D909">
        <f>equipo16!CQ89</f>
        <v/>
      </c>
      <c r="E909">
        <f>equipo16!CR89</f>
        <v/>
      </c>
      <c r="F909" s="3">
        <f>equipo16!CT89</f>
        <v/>
      </c>
      <c r="G909">
        <f>equipo16!CU89</f>
        <v/>
      </c>
      <c r="H909">
        <f>equipo16!CV89</f>
        <v/>
      </c>
      <c r="I909">
        <f>equipo16!CW89</f>
        <v/>
      </c>
      <c r="J909" s="2">
        <f>equipo16!CX89</f>
        <v/>
      </c>
      <c r="AR909">
        <f>A909</f>
        <v/>
      </c>
      <c r="AS909">
        <f>J909</f>
        <v/>
      </c>
      <c r="AT909">
        <f>IF(AS909&gt;0,AS909,999999)</f>
        <v/>
      </c>
      <c r="AU909">
        <f>AT909*10000+ROW()</f>
        <v/>
      </c>
      <c r="AV909">
        <f>A909</f>
        <v/>
      </c>
      <c r="AW909">
        <f>D909</f>
        <v/>
      </c>
      <c r="AX909">
        <f>AW909</f>
        <v/>
      </c>
      <c r="AY909">
        <f>AX909*10000-ROW()</f>
        <v/>
      </c>
      <c r="AZ909">
        <f>A909</f>
        <v/>
      </c>
      <c r="BA909">
        <f>H909</f>
        <v/>
      </c>
      <c r="BB909">
        <f>BA909</f>
        <v/>
      </c>
      <c r="BC909">
        <f>BB909*10000-ROW()</f>
        <v/>
      </c>
      <c r="BD909">
        <f>A909</f>
        <v/>
      </c>
      <c r="BE909">
        <f>F909</f>
        <v/>
      </c>
      <c r="BF909">
        <f>BE909</f>
        <v/>
      </c>
      <c r="BG909">
        <f>BF909*10000-ROW()</f>
        <v/>
      </c>
      <c r="BH909">
        <f>A909</f>
        <v/>
      </c>
      <c r="BI909">
        <f>I909</f>
        <v/>
      </c>
      <c r="BJ909">
        <f>IF(BI909&gt;0,BI909,999999)</f>
        <v/>
      </c>
      <c r="BK909">
        <f>BJ909*10000+ROW()</f>
        <v/>
      </c>
    </row>
    <row r="910">
      <c r="A910">
        <f>equipo16!A90</f>
        <v/>
      </c>
      <c r="B910">
        <f>equipo16!$A$6</f>
        <v/>
      </c>
      <c r="C910">
        <f>equipo16!CP90</f>
        <v/>
      </c>
      <c r="D910">
        <f>equipo16!CQ90</f>
        <v/>
      </c>
      <c r="E910">
        <f>equipo16!CR90</f>
        <v/>
      </c>
      <c r="F910" s="3">
        <f>equipo16!CT90</f>
        <v/>
      </c>
      <c r="G910">
        <f>equipo16!CU90</f>
        <v/>
      </c>
      <c r="H910">
        <f>equipo16!CV90</f>
        <v/>
      </c>
      <c r="I910">
        <f>equipo16!CW90</f>
        <v/>
      </c>
      <c r="J910" s="2">
        <f>equipo16!CX90</f>
        <v/>
      </c>
      <c r="AR910">
        <f>A910</f>
        <v/>
      </c>
      <c r="AS910">
        <f>J910</f>
        <v/>
      </c>
      <c r="AT910">
        <f>IF(AS910&gt;0,AS910,999999)</f>
        <v/>
      </c>
      <c r="AU910">
        <f>AT910*10000+ROW()</f>
        <v/>
      </c>
      <c r="AV910">
        <f>A910</f>
        <v/>
      </c>
      <c r="AW910">
        <f>D910</f>
        <v/>
      </c>
      <c r="AX910">
        <f>AW910</f>
        <v/>
      </c>
      <c r="AY910">
        <f>AX910*10000-ROW()</f>
        <v/>
      </c>
      <c r="AZ910">
        <f>A910</f>
        <v/>
      </c>
      <c r="BA910">
        <f>H910</f>
        <v/>
      </c>
      <c r="BB910">
        <f>BA910</f>
        <v/>
      </c>
      <c r="BC910">
        <f>BB910*10000-ROW()</f>
        <v/>
      </c>
      <c r="BD910">
        <f>A910</f>
        <v/>
      </c>
      <c r="BE910">
        <f>F910</f>
        <v/>
      </c>
      <c r="BF910">
        <f>BE910</f>
        <v/>
      </c>
      <c r="BG910">
        <f>BF910*10000-ROW()</f>
        <v/>
      </c>
      <c r="BH910">
        <f>A910</f>
        <v/>
      </c>
      <c r="BI910">
        <f>I910</f>
        <v/>
      </c>
      <c r="BJ910">
        <f>IF(BI910&gt;0,BI910,999999)</f>
        <v/>
      </c>
      <c r="BK910">
        <f>BJ910*10000+ROW()</f>
        <v/>
      </c>
    </row>
    <row r="911">
      <c r="A911">
        <f>equipo17!A66</f>
        <v/>
      </c>
      <c r="B911">
        <f>equipo17!$A$6</f>
        <v/>
      </c>
      <c r="C911">
        <f>equipo17!CP66</f>
        <v/>
      </c>
      <c r="D911">
        <f>equipo17!CQ66</f>
        <v/>
      </c>
      <c r="E911">
        <f>equipo17!CR66</f>
        <v/>
      </c>
      <c r="F911" s="3">
        <f>equipo17!CT66</f>
        <v/>
      </c>
      <c r="G911">
        <f>equipo17!CU66</f>
        <v/>
      </c>
      <c r="H911">
        <f>equipo17!CV66</f>
        <v/>
      </c>
      <c r="I911">
        <f>equipo17!CW66</f>
        <v/>
      </c>
      <c r="J911" s="2">
        <f>equipo17!CX66</f>
        <v/>
      </c>
      <c r="AR911">
        <f>A911</f>
        <v/>
      </c>
      <c r="AS911">
        <f>J911</f>
        <v/>
      </c>
      <c r="AT911">
        <f>IF(AS911&gt;0,AS911,999999)</f>
        <v/>
      </c>
      <c r="AU911">
        <f>AT911*10000+ROW()</f>
        <v/>
      </c>
      <c r="AV911">
        <f>A911</f>
        <v/>
      </c>
      <c r="AW911">
        <f>D911</f>
        <v/>
      </c>
      <c r="AX911">
        <f>AW911</f>
        <v/>
      </c>
      <c r="AY911">
        <f>AX911*10000-ROW()</f>
        <v/>
      </c>
      <c r="AZ911">
        <f>A911</f>
        <v/>
      </c>
      <c r="BA911">
        <f>H911</f>
        <v/>
      </c>
      <c r="BB911">
        <f>BA911</f>
        <v/>
      </c>
      <c r="BC911">
        <f>BB911*10000-ROW()</f>
        <v/>
      </c>
      <c r="BD911">
        <f>A911</f>
        <v/>
      </c>
      <c r="BE911">
        <f>F911</f>
        <v/>
      </c>
      <c r="BF911">
        <f>BE911</f>
        <v/>
      </c>
      <c r="BG911">
        <f>BF911*10000-ROW()</f>
        <v/>
      </c>
      <c r="BH911">
        <f>A911</f>
        <v/>
      </c>
      <c r="BI911">
        <f>I911</f>
        <v/>
      </c>
      <c r="BJ911">
        <f>IF(BI911&gt;0,BI911,999999)</f>
        <v/>
      </c>
      <c r="BK911">
        <f>BJ911*10000+ROW()</f>
        <v/>
      </c>
    </row>
    <row r="912">
      <c r="A912">
        <f>equipo17!A67</f>
        <v/>
      </c>
      <c r="B912">
        <f>equipo17!$A$6</f>
        <v/>
      </c>
      <c r="C912">
        <f>equipo17!CP67</f>
        <v/>
      </c>
      <c r="D912">
        <f>equipo17!CQ67</f>
        <v/>
      </c>
      <c r="E912">
        <f>equipo17!CR67</f>
        <v/>
      </c>
      <c r="F912" s="3">
        <f>equipo17!CT67</f>
        <v/>
      </c>
      <c r="G912">
        <f>equipo17!CU67</f>
        <v/>
      </c>
      <c r="H912">
        <f>equipo17!CV67</f>
        <v/>
      </c>
      <c r="I912">
        <f>equipo17!CW67</f>
        <v/>
      </c>
      <c r="J912" s="2">
        <f>equipo17!CX67</f>
        <v/>
      </c>
      <c r="AR912">
        <f>A912</f>
        <v/>
      </c>
      <c r="AS912">
        <f>J912</f>
        <v/>
      </c>
      <c r="AT912">
        <f>IF(AS912&gt;0,AS912,999999)</f>
        <v/>
      </c>
      <c r="AU912">
        <f>AT912*10000+ROW()</f>
        <v/>
      </c>
      <c r="AV912">
        <f>A912</f>
        <v/>
      </c>
      <c r="AW912">
        <f>D912</f>
        <v/>
      </c>
      <c r="AX912">
        <f>AW912</f>
        <v/>
      </c>
      <c r="AY912">
        <f>AX912*10000-ROW()</f>
        <v/>
      </c>
      <c r="AZ912">
        <f>A912</f>
        <v/>
      </c>
      <c r="BA912">
        <f>H912</f>
        <v/>
      </c>
      <c r="BB912">
        <f>BA912</f>
        <v/>
      </c>
      <c r="BC912">
        <f>BB912*10000-ROW()</f>
        <v/>
      </c>
      <c r="BD912">
        <f>A912</f>
        <v/>
      </c>
      <c r="BE912">
        <f>F912</f>
        <v/>
      </c>
      <c r="BF912">
        <f>BE912</f>
        <v/>
      </c>
      <c r="BG912">
        <f>BF912*10000-ROW()</f>
        <v/>
      </c>
      <c r="BH912">
        <f>A912</f>
        <v/>
      </c>
      <c r="BI912">
        <f>I912</f>
        <v/>
      </c>
      <c r="BJ912">
        <f>IF(BI912&gt;0,BI912,999999)</f>
        <v/>
      </c>
      <c r="BK912">
        <f>BJ912*10000+ROW()</f>
        <v/>
      </c>
    </row>
    <row r="913">
      <c r="A913">
        <f>equipo17!A68</f>
        <v/>
      </c>
      <c r="B913">
        <f>equipo17!$A$6</f>
        <v/>
      </c>
      <c r="C913">
        <f>equipo17!CP68</f>
        <v/>
      </c>
      <c r="D913">
        <f>equipo17!CQ68</f>
        <v/>
      </c>
      <c r="E913">
        <f>equipo17!CR68</f>
        <v/>
      </c>
      <c r="F913" s="3">
        <f>equipo17!CT68</f>
        <v/>
      </c>
      <c r="G913">
        <f>equipo17!CU68</f>
        <v/>
      </c>
      <c r="H913">
        <f>equipo17!CV68</f>
        <v/>
      </c>
      <c r="I913">
        <f>equipo17!CW68</f>
        <v/>
      </c>
      <c r="J913" s="2">
        <f>equipo17!CX68</f>
        <v/>
      </c>
      <c r="AR913">
        <f>A913</f>
        <v/>
      </c>
      <c r="AS913">
        <f>J913</f>
        <v/>
      </c>
      <c r="AT913">
        <f>IF(AS913&gt;0,AS913,999999)</f>
        <v/>
      </c>
      <c r="AU913">
        <f>AT913*10000+ROW()</f>
        <v/>
      </c>
      <c r="AV913">
        <f>A913</f>
        <v/>
      </c>
      <c r="AW913">
        <f>D913</f>
        <v/>
      </c>
      <c r="AX913">
        <f>AW913</f>
        <v/>
      </c>
      <c r="AY913">
        <f>AX913*10000-ROW()</f>
        <v/>
      </c>
      <c r="AZ913">
        <f>A913</f>
        <v/>
      </c>
      <c r="BA913">
        <f>H913</f>
        <v/>
      </c>
      <c r="BB913">
        <f>BA913</f>
        <v/>
      </c>
      <c r="BC913">
        <f>BB913*10000-ROW()</f>
        <v/>
      </c>
      <c r="BD913">
        <f>A913</f>
        <v/>
      </c>
      <c r="BE913">
        <f>F913</f>
        <v/>
      </c>
      <c r="BF913">
        <f>BE913</f>
        <v/>
      </c>
      <c r="BG913">
        <f>BF913*10000-ROW()</f>
        <v/>
      </c>
      <c r="BH913">
        <f>A913</f>
        <v/>
      </c>
      <c r="BI913">
        <f>I913</f>
        <v/>
      </c>
      <c r="BJ913">
        <f>IF(BI913&gt;0,BI913,999999)</f>
        <v/>
      </c>
      <c r="BK913">
        <f>BJ913*10000+ROW()</f>
        <v/>
      </c>
    </row>
    <row r="914">
      <c r="A914">
        <f>equipo17!A69</f>
        <v/>
      </c>
      <c r="B914">
        <f>equipo17!$A$6</f>
        <v/>
      </c>
      <c r="C914">
        <f>equipo17!CP69</f>
        <v/>
      </c>
      <c r="D914">
        <f>equipo17!CQ69</f>
        <v/>
      </c>
      <c r="E914">
        <f>equipo17!CR69</f>
        <v/>
      </c>
      <c r="F914" s="3">
        <f>equipo17!CT69</f>
        <v/>
      </c>
      <c r="G914">
        <f>equipo17!CU69</f>
        <v/>
      </c>
      <c r="H914">
        <f>equipo17!CV69</f>
        <v/>
      </c>
      <c r="I914">
        <f>equipo17!CW69</f>
        <v/>
      </c>
      <c r="J914" s="2">
        <f>equipo17!CX69</f>
        <v/>
      </c>
      <c r="AR914">
        <f>A914</f>
        <v/>
      </c>
      <c r="AS914">
        <f>J914</f>
        <v/>
      </c>
      <c r="AT914">
        <f>IF(AS914&gt;0,AS914,999999)</f>
        <v/>
      </c>
      <c r="AU914">
        <f>AT914*10000+ROW()</f>
        <v/>
      </c>
      <c r="AV914">
        <f>A914</f>
        <v/>
      </c>
      <c r="AW914">
        <f>D914</f>
        <v/>
      </c>
      <c r="AX914">
        <f>AW914</f>
        <v/>
      </c>
      <c r="AY914">
        <f>AX914*10000-ROW()</f>
        <v/>
      </c>
      <c r="AZ914">
        <f>A914</f>
        <v/>
      </c>
      <c r="BA914">
        <f>H914</f>
        <v/>
      </c>
      <c r="BB914">
        <f>BA914</f>
        <v/>
      </c>
      <c r="BC914">
        <f>BB914*10000-ROW()</f>
        <v/>
      </c>
      <c r="BD914">
        <f>A914</f>
        <v/>
      </c>
      <c r="BE914">
        <f>F914</f>
        <v/>
      </c>
      <c r="BF914">
        <f>BE914</f>
        <v/>
      </c>
      <c r="BG914">
        <f>BF914*10000-ROW()</f>
        <v/>
      </c>
      <c r="BH914">
        <f>A914</f>
        <v/>
      </c>
      <c r="BI914">
        <f>I914</f>
        <v/>
      </c>
      <c r="BJ914">
        <f>IF(BI914&gt;0,BI914,999999)</f>
        <v/>
      </c>
      <c r="BK914">
        <f>BJ914*10000+ROW()</f>
        <v/>
      </c>
    </row>
    <row r="915">
      <c r="A915">
        <f>equipo17!A70</f>
        <v/>
      </c>
      <c r="B915">
        <f>equipo17!$A$6</f>
        <v/>
      </c>
      <c r="C915">
        <f>equipo17!CP70</f>
        <v/>
      </c>
      <c r="D915">
        <f>equipo17!CQ70</f>
        <v/>
      </c>
      <c r="E915">
        <f>equipo17!CR70</f>
        <v/>
      </c>
      <c r="F915" s="3">
        <f>equipo17!CT70</f>
        <v/>
      </c>
      <c r="G915">
        <f>equipo17!CU70</f>
        <v/>
      </c>
      <c r="H915">
        <f>equipo17!CV70</f>
        <v/>
      </c>
      <c r="I915">
        <f>equipo17!CW70</f>
        <v/>
      </c>
      <c r="J915" s="2">
        <f>equipo17!CX70</f>
        <v/>
      </c>
      <c r="AR915">
        <f>A915</f>
        <v/>
      </c>
      <c r="AS915">
        <f>J915</f>
        <v/>
      </c>
      <c r="AT915">
        <f>IF(AS915&gt;0,AS915,999999)</f>
        <v/>
      </c>
      <c r="AU915">
        <f>AT915*10000+ROW()</f>
        <v/>
      </c>
      <c r="AV915">
        <f>A915</f>
        <v/>
      </c>
      <c r="AW915">
        <f>D915</f>
        <v/>
      </c>
      <c r="AX915">
        <f>AW915</f>
        <v/>
      </c>
      <c r="AY915">
        <f>AX915*10000-ROW()</f>
        <v/>
      </c>
      <c r="AZ915">
        <f>A915</f>
        <v/>
      </c>
      <c r="BA915">
        <f>H915</f>
        <v/>
      </c>
      <c r="BB915">
        <f>BA915</f>
        <v/>
      </c>
      <c r="BC915">
        <f>BB915*10000-ROW()</f>
        <v/>
      </c>
      <c r="BD915">
        <f>A915</f>
        <v/>
      </c>
      <c r="BE915">
        <f>F915</f>
        <v/>
      </c>
      <c r="BF915">
        <f>BE915</f>
        <v/>
      </c>
      <c r="BG915">
        <f>BF915*10000-ROW()</f>
        <v/>
      </c>
      <c r="BH915">
        <f>A915</f>
        <v/>
      </c>
      <c r="BI915">
        <f>I915</f>
        <v/>
      </c>
      <c r="BJ915">
        <f>IF(BI915&gt;0,BI915,999999)</f>
        <v/>
      </c>
      <c r="BK915">
        <f>BJ915*10000+ROW()</f>
        <v/>
      </c>
    </row>
    <row r="916">
      <c r="A916">
        <f>equipo17!A71</f>
        <v/>
      </c>
      <c r="B916">
        <f>equipo17!$A$6</f>
        <v/>
      </c>
      <c r="C916">
        <f>equipo17!CP71</f>
        <v/>
      </c>
      <c r="D916">
        <f>equipo17!CQ71</f>
        <v/>
      </c>
      <c r="E916">
        <f>equipo17!CR71</f>
        <v/>
      </c>
      <c r="F916" s="3">
        <f>equipo17!CT71</f>
        <v/>
      </c>
      <c r="G916">
        <f>equipo17!CU71</f>
        <v/>
      </c>
      <c r="H916">
        <f>equipo17!CV71</f>
        <v/>
      </c>
      <c r="I916">
        <f>equipo17!CW71</f>
        <v/>
      </c>
      <c r="J916" s="2">
        <f>equipo17!CX71</f>
        <v/>
      </c>
      <c r="AR916">
        <f>A916</f>
        <v/>
      </c>
      <c r="AS916">
        <f>J916</f>
        <v/>
      </c>
      <c r="AT916">
        <f>IF(AS916&gt;0,AS916,999999)</f>
        <v/>
      </c>
      <c r="AU916">
        <f>AT916*10000+ROW()</f>
        <v/>
      </c>
      <c r="AV916">
        <f>A916</f>
        <v/>
      </c>
      <c r="AW916">
        <f>D916</f>
        <v/>
      </c>
      <c r="AX916">
        <f>AW916</f>
        <v/>
      </c>
      <c r="AY916">
        <f>AX916*10000-ROW()</f>
        <v/>
      </c>
      <c r="AZ916">
        <f>A916</f>
        <v/>
      </c>
      <c r="BA916">
        <f>H916</f>
        <v/>
      </c>
      <c r="BB916">
        <f>BA916</f>
        <v/>
      </c>
      <c r="BC916">
        <f>BB916*10000-ROW()</f>
        <v/>
      </c>
      <c r="BD916">
        <f>A916</f>
        <v/>
      </c>
      <c r="BE916">
        <f>F916</f>
        <v/>
      </c>
      <c r="BF916">
        <f>BE916</f>
        <v/>
      </c>
      <c r="BG916">
        <f>BF916*10000-ROW()</f>
        <v/>
      </c>
      <c r="BH916">
        <f>A916</f>
        <v/>
      </c>
      <c r="BI916">
        <f>I916</f>
        <v/>
      </c>
      <c r="BJ916">
        <f>IF(BI916&gt;0,BI916,999999)</f>
        <v/>
      </c>
      <c r="BK916">
        <f>BJ916*10000+ROW()</f>
        <v/>
      </c>
    </row>
    <row r="917">
      <c r="A917">
        <f>equipo17!A72</f>
        <v/>
      </c>
      <c r="B917">
        <f>equipo17!$A$6</f>
        <v/>
      </c>
      <c r="C917">
        <f>equipo17!CP72</f>
        <v/>
      </c>
      <c r="D917">
        <f>equipo17!CQ72</f>
        <v/>
      </c>
      <c r="E917">
        <f>equipo17!CR72</f>
        <v/>
      </c>
      <c r="F917" s="3">
        <f>equipo17!CT72</f>
        <v/>
      </c>
      <c r="G917">
        <f>equipo17!CU72</f>
        <v/>
      </c>
      <c r="H917">
        <f>equipo17!CV72</f>
        <v/>
      </c>
      <c r="I917">
        <f>equipo17!CW72</f>
        <v/>
      </c>
      <c r="J917" s="2">
        <f>equipo17!CX72</f>
        <v/>
      </c>
      <c r="AR917">
        <f>A917</f>
        <v/>
      </c>
      <c r="AS917">
        <f>J917</f>
        <v/>
      </c>
      <c r="AT917">
        <f>IF(AS917&gt;0,AS917,999999)</f>
        <v/>
      </c>
      <c r="AU917">
        <f>AT917*10000+ROW()</f>
        <v/>
      </c>
      <c r="AV917">
        <f>A917</f>
        <v/>
      </c>
      <c r="AW917">
        <f>D917</f>
        <v/>
      </c>
      <c r="AX917">
        <f>AW917</f>
        <v/>
      </c>
      <c r="AY917">
        <f>AX917*10000-ROW()</f>
        <v/>
      </c>
      <c r="AZ917">
        <f>A917</f>
        <v/>
      </c>
      <c r="BA917">
        <f>H917</f>
        <v/>
      </c>
      <c r="BB917">
        <f>BA917</f>
        <v/>
      </c>
      <c r="BC917">
        <f>BB917*10000-ROW()</f>
        <v/>
      </c>
      <c r="BD917">
        <f>A917</f>
        <v/>
      </c>
      <c r="BE917">
        <f>F917</f>
        <v/>
      </c>
      <c r="BF917">
        <f>BE917</f>
        <v/>
      </c>
      <c r="BG917">
        <f>BF917*10000-ROW()</f>
        <v/>
      </c>
      <c r="BH917">
        <f>A917</f>
        <v/>
      </c>
      <c r="BI917">
        <f>I917</f>
        <v/>
      </c>
      <c r="BJ917">
        <f>IF(BI917&gt;0,BI917,999999)</f>
        <v/>
      </c>
      <c r="BK917">
        <f>BJ917*10000+ROW()</f>
        <v/>
      </c>
    </row>
    <row r="918">
      <c r="A918">
        <f>equipo17!A73</f>
        <v/>
      </c>
      <c r="B918">
        <f>equipo17!$A$6</f>
        <v/>
      </c>
      <c r="C918">
        <f>equipo17!CP73</f>
        <v/>
      </c>
      <c r="D918">
        <f>equipo17!CQ73</f>
        <v/>
      </c>
      <c r="E918">
        <f>equipo17!CR73</f>
        <v/>
      </c>
      <c r="F918" s="3">
        <f>equipo17!CT73</f>
        <v/>
      </c>
      <c r="G918">
        <f>equipo17!CU73</f>
        <v/>
      </c>
      <c r="H918">
        <f>equipo17!CV73</f>
        <v/>
      </c>
      <c r="I918">
        <f>equipo17!CW73</f>
        <v/>
      </c>
      <c r="J918" s="2">
        <f>equipo17!CX73</f>
        <v/>
      </c>
      <c r="AR918">
        <f>A918</f>
        <v/>
      </c>
      <c r="AS918">
        <f>J918</f>
        <v/>
      </c>
      <c r="AT918">
        <f>IF(AS918&gt;0,AS918,999999)</f>
        <v/>
      </c>
      <c r="AU918">
        <f>AT918*10000+ROW()</f>
        <v/>
      </c>
      <c r="AV918">
        <f>A918</f>
        <v/>
      </c>
      <c r="AW918">
        <f>D918</f>
        <v/>
      </c>
      <c r="AX918">
        <f>AW918</f>
        <v/>
      </c>
      <c r="AY918">
        <f>AX918*10000-ROW()</f>
        <v/>
      </c>
      <c r="AZ918">
        <f>A918</f>
        <v/>
      </c>
      <c r="BA918">
        <f>H918</f>
        <v/>
      </c>
      <c r="BB918">
        <f>BA918</f>
        <v/>
      </c>
      <c r="BC918">
        <f>BB918*10000-ROW()</f>
        <v/>
      </c>
      <c r="BD918">
        <f>A918</f>
        <v/>
      </c>
      <c r="BE918">
        <f>F918</f>
        <v/>
      </c>
      <c r="BF918">
        <f>BE918</f>
        <v/>
      </c>
      <c r="BG918">
        <f>BF918*10000-ROW()</f>
        <v/>
      </c>
      <c r="BH918">
        <f>A918</f>
        <v/>
      </c>
      <c r="BI918">
        <f>I918</f>
        <v/>
      </c>
      <c r="BJ918">
        <f>IF(BI918&gt;0,BI918,999999)</f>
        <v/>
      </c>
      <c r="BK918">
        <f>BJ918*10000+ROW()</f>
        <v/>
      </c>
    </row>
    <row r="919">
      <c r="A919">
        <f>equipo17!A74</f>
        <v/>
      </c>
      <c r="B919">
        <f>equipo17!$A$6</f>
        <v/>
      </c>
      <c r="C919">
        <f>equipo17!CP74</f>
        <v/>
      </c>
      <c r="D919">
        <f>equipo17!CQ74</f>
        <v/>
      </c>
      <c r="E919">
        <f>equipo17!CR74</f>
        <v/>
      </c>
      <c r="F919" s="3">
        <f>equipo17!CT74</f>
        <v/>
      </c>
      <c r="G919">
        <f>equipo17!CU74</f>
        <v/>
      </c>
      <c r="H919">
        <f>equipo17!CV74</f>
        <v/>
      </c>
      <c r="I919">
        <f>equipo17!CW74</f>
        <v/>
      </c>
      <c r="J919" s="2">
        <f>equipo17!CX74</f>
        <v/>
      </c>
      <c r="AR919">
        <f>A919</f>
        <v/>
      </c>
      <c r="AS919">
        <f>J919</f>
        <v/>
      </c>
      <c r="AT919">
        <f>IF(AS919&gt;0,AS919,999999)</f>
        <v/>
      </c>
      <c r="AU919">
        <f>AT919*10000+ROW()</f>
        <v/>
      </c>
      <c r="AV919">
        <f>A919</f>
        <v/>
      </c>
      <c r="AW919">
        <f>D919</f>
        <v/>
      </c>
      <c r="AX919">
        <f>AW919</f>
        <v/>
      </c>
      <c r="AY919">
        <f>AX919*10000-ROW()</f>
        <v/>
      </c>
      <c r="AZ919">
        <f>A919</f>
        <v/>
      </c>
      <c r="BA919">
        <f>H919</f>
        <v/>
      </c>
      <c r="BB919">
        <f>BA919</f>
        <v/>
      </c>
      <c r="BC919">
        <f>BB919*10000-ROW()</f>
        <v/>
      </c>
      <c r="BD919">
        <f>A919</f>
        <v/>
      </c>
      <c r="BE919">
        <f>F919</f>
        <v/>
      </c>
      <c r="BF919">
        <f>BE919</f>
        <v/>
      </c>
      <c r="BG919">
        <f>BF919*10000-ROW()</f>
        <v/>
      </c>
      <c r="BH919">
        <f>A919</f>
        <v/>
      </c>
      <c r="BI919">
        <f>I919</f>
        <v/>
      </c>
      <c r="BJ919">
        <f>IF(BI919&gt;0,BI919,999999)</f>
        <v/>
      </c>
      <c r="BK919">
        <f>BJ919*10000+ROW()</f>
        <v/>
      </c>
    </row>
    <row r="920">
      <c r="A920">
        <f>equipo17!A75</f>
        <v/>
      </c>
      <c r="B920">
        <f>equipo17!$A$6</f>
        <v/>
      </c>
      <c r="C920">
        <f>equipo17!CP75</f>
        <v/>
      </c>
      <c r="D920">
        <f>equipo17!CQ75</f>
        <v/>
      </c>
      <c r="E920">
        <f>equipo17!CR75</f>
        <v/>
      </c>
      <c r="F920" s="3">
        <f>equipo17!CT75</f>
        <v/>
      </c>
      <c r="G920">
        <f>equipo17!CU75</f>
        <v/>
      </c>
      <c r="H920">
        <f>equipo17!CV75</f>
        <v/>
      </c>
      <c r="I920">
        <f>equipo17!CW75</f>
        <v/>
      </c>
      <c r="J920" s="2">
        <f>equipo17!CX75</f>
        <v/>
      </c>
      <c r="AR920">
        <f>A920</f>
        <v/>
      </c>
      <c r="AS920">
        <f>J920</f>
        <v/>
      </c>
      <c r="AT920">
        <f>IF(AS920&gt;0,AS920,999999)</f>
        <v/>
      </c>
      <c r="AU920">
        <f>AT920*10000+ROW()</f>
        <v/>
      </c>
      <c r="AV920">
        <f>A920</f>
        <v/>
      </c>
      <c r="AW920">
        <f>D920</f>
        <v/>
      </c>
      <c r="AX920">
        <f>AW920</f>
        <v/>
      </c>
      <c r="AY920">
        <f>AX920*10000-ROW()</f>
        <v/>
      </c>
      <c r="AZ920">
        <f>A920</f>
        <v/>
      </c>
      <c r="BA920">
        <f>H920</f>
        <v/>
      </c>
      <c r="BB920">
        <f>BA920</f>
        <v/>
      </c>
      <c r="BC920">
        <f>BB920*10000-ROW()</f>
        <v/>
      </c>
      <c r="BD920">
        <f>A920</f>
        <v/>
      </c>
      <c r="BE920">
        <f>F920</f>
        <v/>
      </c>
      <c r="BF920">
        <f>BE920</f>
        <v/>
      </c>
      <c r="BG920">
        <f>BF920*10000-ROW()</f>
        <v/>
      </c>
      <c r="BH920">
        <f>A920</f>
        <v/>
      </c>
      <c r="BI920">
        <f>I920</f>
        <v/>
      </c>
      <c r="BJ920">
        <f>IF(BI920&gt;0,BI920,999999)</f>
        <v/>
      </c>
      <c r="BK920">
        <f>BJ920*10000+ROW()</f>
        <v/>
      </c>
    </row>
    <row r="921">
      <c r="A921">
        <f>equipo17!A76</f>
        <v/>
      </c>
      <c r="B921">
        <f>equipo17!$A$6</f>
        <v/>
      </c>
      <c r="C921">
        <f>equipo17!CP76</f>
        <v/>
      </c>
      <c r="D921">
        <f>equipo17!CQ76</f>
        <v/>
      </c>
      <c r="E921">
        <f>equipo17!CR76</f>
        <v/>
      </c>
      <c r="F921" s="3">
        <f>equipo17!CT76</f>
        <v/>
      </c>
      <c r="G921">
        <f>equipo17!CU76</f>
        <v/>
      </c>
      <c r="H921">
        <f>equipo17!CV76</f>
        <v/>
      </c>
      <c r="I921">
        <f>equipo17!CW76</f>
        <v/>
      </c>
      <c r="J921" s="2">
        <f>equipo17!CX76</f>
        <v/>
      </c>
      <c r="AR921">
        <f>A921</f>
        <v/>
      </c>
      <c r="AS921">
        <f>J921</f>
        <v/>
      </c>
      <c r="AT921">
        <f>IF(AS921&gt;0,AS921,999999)</f>
        <v/>
      </c>
      <c r="AU921">
        <f>AT921*10000+ROW()</f>
        <v/>
      </c>
      <c r="AV921">
        <f>A921</f>
        <v/>
      </c>
      <c r="AW921">
        <f>D921</f>
        <v/>
      </c>
      <c r="AX921">
        <f>AW921</f>
        <v/>
      </c>
      <c r="AY921">
        <f>AX921*10000-ROW()</f>
        <v/>
      </c>
      <c r="AZ921">
        <f>A921</f>
        <v/>
      </c>
      <c r="BA921">
        <f>H921</f>
        <v/>
      </c>
      <c r="BB921">
        <f>BA921</f>
        <v/>
      </c>
      <c r="BC921">
        <f>BB921*10000-ROW()</f>
        <v/>
      </c>
      <c r="BD921">
        <f>A921</f>
        <v/>
      </c>
      <c r="BE921">
        <f>F921</f>
        <v/>
      </c>
      <c r="BF921">
        <f>BE921</f>
        <v/>
      </c>
      <c r="BG921">
        <f>BF921*10000-ROW()</f>
        <v/>
      </c>
      <c r="BH921">
        <f>A921</f>
        <v/>
      </c>
      <c r="BI921">
        <f>I921</f>
        <v/>
      </c>
      <c r="BJ921">
        <f>IF(BI921&gt;0,BI921,999999)</f>
        <v/>
      </c>
      <c r="BK921">
        <f>BJ921*10000+ROW()</f>
        <v/>
      </c>
    </row>
    <row r="922">
      <c r="A922">
        <f>equipo17!A77</f>
        <v/>
      </c>
      <c r="B922">
        <f>equipo17!$A$6</f>
        <v/>
      </c>
      <c r="C922">
        <f>equipo17!CP77</f>
        <v/>
      </c>
      <c r="D922">
        <f>equipo17!CQ77</f>
        <v/>
      </c>
      <c r="E922">
        <f>equipo17!CR77</f>
        <v/>
      </c>
      <c r="F922" s="3">
        <f>equipo17!CT77</f>
        <v/>
      </c>
      <c r="G922">
        <f>equipo17!CU77</f>
        <v/>
      </c>
      <c r="H922">
        <f>equipo17!CV77</f>
        <v/>
      </c>
      <c r="I922">
        <f>equipo17!CW77</f>
        <v/>
      </c>
      <c r="J922" s="2">
        <f>equipo17!CX77</f>
        <v/>
      </c>
      <c r="AR922">
        <f>A922</f>
        <v/>
      </c>
      <c r="AS922">
        <f>J922</f>
        <v/>
      </c>
      <c r="AT922">
        <f>IF(AS922&gt;0,AS922,999999)</f>
        <v/>
      </c>
      <c r="AU922">
        <f>AT922*10000+ROW()</f>
        <v/>
      </c>
      <c r="AV922">
        <f>A922</f>
        <v/>
      </c>
      <c r="AW922">
        <f>D922</f>
        <v/>
      </c>
      <c r="AX922">
        <f>AW922</f>
        <v/>
      </c>
      <c r="AY922">
        <f>AX922*10000-ROW()</f>
        <v/>
      </c>
      <c r="AZ922">
        <f>A922</f>
        <v/>
      </c>
      <c r="BA922">
        <f>H922</f>
        <v/>
      </c>
      <c r="BB922">
        <f>BA922</f>
        <v/>
      </c>
      <c r="BC922">
        <f>BB922*10000-ROW()</f>
        <v/>
      </c>
      <c r="BD922">
        <f>A922</f>
        <v/>
      </c>
      <c r="BE922">
        <f>F922</f>
        <v/>
      </c>
      <c r="BF922">
        <f>BE922</f>
        <v/>
      </c>
      <c r="BG922">
        <f>BF922*10000-ROW()</f>
        <v/>
      </c>
      <c r="BH922">
        <f>A922</f>
        <v/>
      </c>
      <c r="BI922">
        <f>I922</f>
        <v/>
      </c>
      <c r="BJ922">
        <f>IF(BI922&gt;0,BI922,999999)</f>
        <v/>
      </c>
      <c r="BK922">
        <f>BJ922*10000+ROW()</f>
        <v/>
      </c>
    </row>
    <row r="923">
      <c r="A923">
        <f>equipo17!A78</f>
        <v/>
      </c>
      <c r="B923">
        <f>equipo17!$A$6</f>
        <v/>
      </c>
      <c r="C923">
        <f>equipo17!CP78</f>
        <v/>
      </c>
      <c r="D923">
        <f>equipo17!CQ78</f>
        <v/>
      </c>
      <c r="E923">
        <f>equipo17!CR78</f>
        <v/>
      </c>
      <c r="F923" s="3">
        <f>equipo17!CT78</f>
        <v/>
      </c>
      <c r="G923">
        <f>equipo17!CU78</f>
        <v/>
      </c>
      <c r="H923">
        <f>equipo17!CV78</f>
        <v/>
      </c>
      <c r="I923">
        <f>equipo17!CW78</f>
        <v/>
      </c>
      <c r="J923" s="2">
        <f>equipo17!CX78</f>
        <v/>
      </c>
      <c r="AR923">
        <f>A923</f>
        <v/>
      </c>
      <c r="AS923">
        <f>J923</f>
        <v/>
      </c>
      <c r="AT923">
        <f>IF(AS923&gt;0,AS923,999999)</f>
        <v/>
      </c>
      <c r="AU923">
        <f>AT923*10000+ROW()</f>
        <v/>
      </c>
      <c r="AV923">
        <f>A923</f>
        <v/>
      </c>
      <c r="AW923">
        <f>D923</f>
        <v/>
      </c>
      <c r="AX923">
        <f>AW923</f>
        <v/>
      </c>
      <c r="AY923">
        <f>AX923*10000-ROW()</f>
        <v/>
      </c>
      <c r="AZ923">
        <f>A923</f>
        <v/>
      </c>
      <c r="BA923">
        <f>H923</f>
        <v/>
      </c>
      <c r="BB923">
        <f>BA923</f>
        <v/>
      </c>
      <c r="BC923">
        <f>BB923*10000-ROW()</f>
        <v/>
      </c>
      <c r="BD923">
        <f>A923</f>
        <v/>
      </c>
      <c r="BE923">
        <f>F923</f>
        <v/>
      </c>
      <c r="BF923">
        <f>BE923</f>
        <v/>
      </c>
      <c r="BG923">
        <f>BF923*10000-ROW()</f>
        <v/>
      </c>
      <c r="BH923">
        <f>A923</f>
        <v/>
      </c>
      <c r="BI923">
        <f>I923</f>
        <v/>
      </c>
      <c r="BJ923">
        <f>IF(BI923&gt;0,BI923,999999)</f>
        <v/>
      </c>
      <c r="BK923">
        <f>BJ923*10000+ROW()</f>
        <v/>
      </c>
    </row>
    <row r="924">
      <c r="A924">
        <f>equipo17!A79</f>
        <v/>
      </c>
      <c r="B924">
        <f>equipo17!$A$6</f>
        <v/>
      </c>
      <c r="C924">
        <f>equipo17!CP79</f>
        <v/>
      </c>
      <c r="D924">
        <f>equipo17!CQ79</f>
        <v/>
      </c>
      <c r="E924">
        <f>equipo17!CR79</f>
        <v/>
      </c>
      <c r="F924" s="3">
        <f>equipo17!CT79</f>
        <v/>
      </c>
      <c r="G924">
        <f>equipo17!CU79</f>
        <v/>
      </c>
      <c r="H924">
        <f>equipo17!CV79</f>
        <v/>
      </c>
      <c r="I924">
        <f>equipo17!CW79</f>
        <v/>
      </c>
      <c r="J924" s="2">
        <f>equipo17!CX79</f>
        <v/>
      </c>
      <c r="AR924">
        <f>A924</f>
        <v/>
      </c>
      <c r="AS924">
        <f>J924</f>
        <v/>
      </c>
      <c r="AT924">
        <f>IF(AS924&gt;0,AS924,999999)</f>
        <v/>
      </c>
      <c r="AU924">
        <f>AT924*10000+ROW()</f>
        <v/>
      </c>
      <c r="AV924">
        <f>A924</f>
        <v/>
      </c>
      <c r="AW924">
        <f>D924</f>
        <v/>
      </c>
      <c r="AX924">
        <f>AW924</f>
        <v/>
      </c>
      <c r="AY924">
        <f>AX924*10000-ROW()</f>
        <v/>
      </c>
      <c r="AZ924">
        <f>A924</f>
        <v/>
      </c>
      <c r="BA924">
        <f>H924</f>
        <v/>
      </c>
      <c r="BB924">
        <f>BA924</f>
        <v/>
      </c>
      <c r="BC924">
        <f>BB924*10000-ROW()</f>
        <v/>
      </c>
      <c r="BD924">
        <f>A924</f>
        <v/>
      </c>
      <c r="BE924">
        <f>F924</f>
        <v/>
      </c>
      <c r="BF924">
        <f>BE924</f>
        <v/>
      </c>
      <c r="BG924">
        <f>BF924*10000-ROW()</f>
        <v/>
      </c>
      <c r="BH924">
        <f>A924</f>
        <v/>
      </c>
      <c r="BI924">
        <f>I924</f>
        <v/>
      </c>
      <c r="BJ924">
        <f>IF(BI924&gt;0,BI924,999999)</f>
        <v/>
      </c>
      <c r="BK924">
        <f>BJ924*10000+ROW()</f>
        <v/>
      </c>
    </row>
    <row r="925">
      <c r="A925">
        <f>equipo17!A80</f>
        <v/>
      </c>
      <c r="B925">
        <f>equipo17!$A$6</f>
        <v/>
      </c>
      <c r="C925">
        <f>equipo17!CP80</f>
        <v/>
      </c>
      <c r="D925">
        <f>equipo17!CQ80</f>
        <v/>
      </c>
      <c r="E925">
        <f>equipo17!CR80</f>
        <v/>
      </c>
      <c r="F925" s="3">
        <f>equipo17!CT80</f>
        <v/>
      </c>
      <c r="G925">
        <f>equipo17!CU80</f>
        <v/>
      </c>
      <c r="H925">
        <f>equipo17!CV80</f>
        <v/>
      </c>
      <c r="I925">
        <f>equipo17!CW80</f>
        <v/>
      </c>
      <c r="J925" s="2">
        <f>equipo17!CX80</f>
        <v/>
      </c>
      <c r="AR925">
        <f>A925</f>
        <v/>
      </c>
      <c r="AS925">
        <f>J925</f>
        <v/>
      </c>
      <c r="AT925">
        <f>IF(AS925&gt;0,AS925,999999)</f>
        <v/>
      </c>
      <c r="AU925">
        <f>AT925*10000+ROW()</f>
        <v/>
      </c>
      <c r="AV925">
        <f>A925</f>
        <v/>
      </c>
      <c r="AW925">
        <f>D925</f>
        <v/>
      </c>
      <c r="AX925">
        <f>AW925</f>
        <v/>
      </c>
      <c r="AY925">
        <f>AX925*10000-ROW()</f>
        <v/>
      </c>
      <c r="AZ925">
        <f>A925</f>
        <v/>
      </c>
      <c r="BA925">
        <f>H925</f>
        <v/>
      </c>
      <c r="BB925">
        <f>BA925</f>
        <v/>
      </c>
      <c r="BC925">
        <f>BB925*10000-ROW()</f>
        <v/>
      </c>
      <c r="BD925">
        <f>A925</f>
        <v/>
      </c>
      <c r="BE925">
        <f>F925</f>
        <v/>
      </c>
      <c r="BF925">
        <f>BE925</f>
        <v/>
      </c>
      <c r="BG925">
        <f>BF925*10000-ROW()</f>
        <v/>
      </c>
      <c r="BH925">
        <f>A925</f>
        <v/>
      </c>
      <c r="BI925">
        <f>I925</f>
        <v/>
      </c>
      <c r="BJ925">
        <f>IF(BI925&gt;0,BI925,999999)</f>
        <v/>
      </c>
      <c r="BK925">
        <f>BJ925*10000+ROW()</f>
        <v/>
      </c>
    </row>
    <row r="926">
      <c r="A926">
        <f>equipo17!A81</f>
        <v/>
      </c>
      <c r="B926">
        <f>equipo17!$A$6</f>
        <v/>
      </c>
      <c r="C926">
        <f>equipo17!CP81</f>
        <v/>
      </c>
      <c r="D926">
        <f>equipo17!CQ81</f>
        <v/>
      </c>
      <c r="E926">
        <f>equipo17!CR81</f>
        <v/>
      </c>
      <c r="F926" s="3">
        <f>equipo17!CT81</f>
        <v/>
      </c>
      <c r="G926">
        <f>equipo17!CU81</f>
        <v/>
      </c>
      <c r="H926">
        <f>equipo17!CV81</f>
        <v/>
      </c>
      <c r="I926">
        <f>equipo17!CW81</f>
        <v/>
      </c>
      <c r="J926" s="2">
        <f>equipo17!CX81</f>
        <v/>
      </c>
      <c r="AR926">
        <f>A926</f>
        <v/>
      </c>
      <c r="AS926">
        <f>J926</f>
        <v/>
      </c>
      <c r="AT926">
        <f>IF(AS926&gt;0,AS926,999999)</f>
        <v/>
      </c>
      <c r="AU926">
        <f>AT926*10000+ROW()</f>
        <v/>
      </c>
      <c r="AV926">
        <f>A926</f>
        <v/>
      </c>
      <c r="AW926">
        <f>D926</f>
        <v/>
      </c>
      <c r="AX926">
        <f>AW926</f>
        <v/>
      </c>
      <c r="AY926">
        <f>AX926*10000-ROW()</f>
        <v/>
      </c>
      <c r="AZ926">
        <f>A926</f>
        <v/>
      </c>
      <c r="BA926">
        <f>H926</f>
        <v/>
      </c>
      <c r="BB926">
        <f>BA926</f>
        <v/>
      </c>
      <c r="BC926">
        <f>BB926*10000-ROW()</f>
        <v/>
      </c>
      <c r="BD926">
        <f>A926</f>
        <v/>
      </c>
      <c r="BE926">
        <f>F926</f>
        <v/>
      </c>
      <c r="BF926">
        <f>BE926</f>
        <v/>
      </c>
      <c r="BG926">
        <f>BF926*10000-ROW()</f>
        <v/>
      </c>
      <c r="BH926">
        <f>A926</f>
        <v/>
      </c>
      <c r="BI926">
        <f>I926</f>
        <v/>
      </c>
      <c r="BJ926">
        <f>IF(BI926&gt;0,BI926,999999)</f>
        <v/>
      </c>
      <c r="BK926">
        <f>BJ926*10000+ROW()</f>
        <v/>
      </c>
    </row>
    <row r="927">
      <c r="A927">
        <f>equipo17!A82</f>
        <v/>
      </c>
      <c r="B927">
        <f>equipo17!$A$6</f>
        <v/>
      </c>
      <c r="C927">
        <f>equipo17!CP82</f>
        <v/>
      </c>
      <c r="D927">
        <f>equipo17!CQ82</f>
        <v/>
      </c>
      <c r="E927">
        <f>equipo17!CR82</f>
        <v/>
      </c>
      <c r="F927" s="3">
        <f>equipo17!CT82</f>
        <v/>
      </c>
      <c r="G927">
        <f>equipo17!CU82</f>
        <v/>
      </c>
      <c r="H927">
        <f>equipo17!CV82</f>
        <v/>
      </c>
      <c r="I927">
        <f>equipo17!CW82</f>
        <v/>
      </c>
      <c r="J927" s="2">
        <f>equipo17!CX82</f>
        <v/>
      </c>
      <c r="AR927">
        <f>A927</f>
        <v/>
      </c>
      <c r="AS927">
        <f>J927</f>
        <v/>
      </c>
      <c r="AT927">
        <f>IF(AS927&gt;0,AS927,999999)</f>
        <v/>
      </c>
      <c r="AU927">
        <f>AT927*10000+ROW()</f>
        <v/>
      </c>
      <c r="AV927">
        <f>A927</f>
        <v/>
      </c>
      <c r="AW927">
        <f>D927</f>
        <v/>
      </c>
      <c r="AX927">
        <f>AW927</f>
        <v/>
      </c>
      <c r="AY927">
        <f>AX927*10000-ROW()</f>
        <v/>
      </c>
      <c r="AZ927">
        <f>A927</f>
        <v/>
      </c>
      <c r="BA927">
        <f>H927</f>
        <v/>
      </c>
      <c r="BB927">
        <f>BA927</f>
        <v/>
      </c>
      <c r="BC927">
        <f>BB927*10000-ROW()</f>
        <v/>
      </c>
      <c r="BD927">
        <f>A927</f>
        <v/>
      </c>
      <c r="BE927">
        <f>F927</f>
        <v/>
      </c>
      <c r="BF927">
        <f>BE927</f>
        <v/>
      </c>
      <c r="BG927">
        <f>BF927*10000-ROW()</f>
        <v/>
      </c>
      <c r="BH927">
        <f>A927</f>
        <v/>
      </c>
      <c r="BI927">
        <f>I927</f>
        <v/>
      </c>
      <c r="BJ927">
        <f>IF(BI927&gt;0,BI927,999999)</f>
        <v/>
      </c>
      <c r="BK927">
        <f>BJ927*10000+ROW()</f>
        <v/>
      </c>
    </row>
    <row r="928">
      <c r="A928">
        <f>equipo17!A83</f>
        <v/>
      </c>
      <c r="B928">
        <f>equipo17!$A$6</f>
        <v/>
      </c>
      <c r="C928">
        <f>equipo17!CP83</f>
        <v/>
      </c>
      <c r="D928">
        <f>equipo17!CQ83</f>
        <v/>
      </c>
      <c r="E928">
        <f>equipo17!CR83</f>
        <v/>
      </c>
      <c r="F928" s="3">
        <f>equipo17!CT83</f>
        <v/>
      </c>
      <c r="G928">
        <f>equipo17!CU83</f>
        <v/>
      </c>
      <c r="H928">
        <f>equipo17!CV83</f>
        <v/>
      </c>
      <c r="I928">
        <f>equipo17!CW83</f>
        <v/>
      </c>
      <c r="J928" s="2">
        <f>equipo17!CX83</f>
        <v/>
      </c>
      <c r="AR928">
        <f>A928</f>
        <v/>
      </c>
      <c r="AS928">
        <f>J928</f>
        <v/>
      </c>
      <c r="AT928">
        <f>IF(AS928&gt;0,AS928,999999)</f>
        <v/>
      </c>
      <c r="AU928">
        <f>AT928*10000+ROW()</f>
        <v/>
      </c>
      <c r="AV928">
        <f>A928</f>
        <v/>
      </c>
      <c r="AW928">
        <f>D928</f>
        <v/>
      </c>
      <c r="AX928">
        <f>AW928</f>
        <v/>
      </c>
      <c r="AY928">
        <f>AX928*10000-ROW()</f>
        <v/>
      </c>
      <c r="AZ928">
        <f>A928</f>
        <v/>
      </c>
      <c r="BA928">
        <f>H928</f>
        <v/>
      </c>
      <c r="BB928">
        <f>BA928</f>
        <v/>
      </c>
      <c r="BC928">
        <f>BB928*10000-ROW()</f>
        <v/>
      </c>
      <c r="BD928">
        <f>A928</f>
        <v/>
      </c>
      <c r="BE928">
        <f>F928</f>
        <v/>
      </c>
      <c r="BF928">
        <f>BE928</f>
        <v/>
      </c>
      <c r="BG928">
        <f>BF928*10000-ROW()</f>
        <v/>
      </c>
      <c r="BH928">
        <f>A928</f>
        <v/>
      </c>
      <c r="BI928">
        <f>I928</f>
        <v/>
      </c>
      <c r="BJ928">
        <f>IF(BI928&gt;0,BI928,999999)</f>
        <v/>
      </c>
      <c r="BK928">
        <f>BJ928*10000+ROW()</f>
        <v/>
      </c>
    </row>
    <row r="929">
      <c r="A929">
        <f>equipo17!A84</f>
        <v/>
      </c>
      <c r="B929">
        <f>equipo17!$A$6</f>
        <v/>
      </c>
      <c r="C929">
        <f>equipo17!CP84</f>
        <v/>
      </c>
      <c r="D929">
        <f>equipo17!CQ84</f>
        <v/>
      </c>
      <c r="E929">
        <f>equipo17!CR84</f>
        <v/>
      </c>
      <c r="F929" s="3">
        <f>equipo17!CT84</f>
        <v/>
      </c>
      <c r="G929">
        <f>equipo17!CU84</f>
        <v/>
      </c>
      <c r="H929">
        <f>equipo17!CV84</f>
        <v/>
      </c>
      <c r="I929">
        <f>equipo17!CW84</f>
        <v/>
      </c>
      <c r="J929" s="2">
        <f>equipo17!CX84</f>
        <v/>
      </c>
      <c r="AR929">
        <f>A929</f>
        <v/>
      </c>
      <c r="AS929">
        <f>J929</f>
        <v/>
      </c>
      <c r="AT929">
        <f>IF(AS929&gt;0,AS929,999999)</f>
        <v/>
      </c>
      <c r="AU929">
        <f>AT929*10000+ROW()</f>
        <v/>
      </c>
      <c r="AV929">
        <f>A929</f>
        <v/>
      </c>
      <c r="AW929">
        <f>D929</f>
        <v/>
      </c>
      <c r="AX929">
        <f>AW929</f>
        <v/>
      </c>
      <c r="AY929">
        <f>AX929*10000-ROW()</f>
        <v/>
      </c>
      <c r="AZ929">
        <f>A929</f>
        <v/>
      </c>
      <c r="BA929">
        <f>H929</f>
        <v/>
      </c>
      <c r="BB929">
        <f>BA929</f>
        <v/>
      </c>
      <c r="BC929">
        <f>BB929*10000-ROW()</f>
        <v/>
      </c>
      <c r="BD929">
        <f>A929</f>
        <v/>
      </c>
      <c r="BE929">
        <f>F929</f>
        <v/>
      </c>
      <c r="BF929">
        <f>BE929</f>
        <v/>
      </c>
      <c r="BG929">
        <f>BF929*10000-ROW()</f>
        <v/>
      </c>
      <c r="BH929">
        <f>A929</f>
        <v/>
      </c>
      <c r="BI929">
        <f>I929</f>
        <v/>
      </c>
      <c r="BJ929">
        <f>IF(BI929&gt;0,BI929,999999)</f>
        <v/>
      </c>
      <c r="BK929">
        <f>BJ929*10000+ROW()</f>
        <v/>
      </c>
    </row>
    <row r="930">
      <c r="A930">
        <f>equipo17!A85</f>
        <v/>
      </c>
      <c r="B930">
        <f>equipo17!$A$6</f>
        <v/>
      </c>
      <c r="C930">
        <f>equipo17!CP85</f>
        <v/>
      </c>
      <c r="D930">
        <f>equipo17!CQ85</f>
        <v/>
      </c>
      <c r="E930">
        <f>equipo17!CR85</f>
        <v/>
      </c>
      <c r="F930" s="3">
        <f>equipo17!CT85</f>
        <v/>
      </c>
      <c r="G930">
        <f>equipo17!CU85</f>
        <v/>
      </c>
      <c r="H930">
        <f>equipo17!CV85</f>
        <v/>
      </c>
      <c r="I930">
        <f>equipo17!CW85</f>
        <v/>
      </c>
      <c r="J930" s="2">
        <f>equipo17!CX85</f>
        <v/>
      </c>
      <c r="AR930">
        <f>A930</f>
        <v/>
      </c>
      <c r="AS930">
        <f>J930</f>
        <v/>
      </c>
      <c r="AT930">
        <f>IF(AS930&gt;0,AS930,999999)</f>
        <v/>
      </c>
      <c r="AU930">
        <f>AT930*10000+ROW()</f>
        <v/>
      </c>
      <c r="AV930">
        <f>A930</f>
        <v/>
      </c>
      <c r="AW930">
        <f>D930</f>
        <v/>
      </c>
      <c r="AX930">
        <f>AW930</f>
        <v/>
      </c>
      <c r="AY930">
        <f>AX930*10000-ROW()</f>
        <v/>
      </c>
      <c r="AZ930">
        <f>A930</f>
        <v/>
      </c>
      <c r="BA930">
        <f>H930</f>
        <v/>
      </c>
      <c r="BB930">
        <f>BA930</f>
        <v/>
      </c>
      <c r="BC930">
        <f>BB930*10000-ROW()</f>
        <v/>
      </c>
      <c r="BD930">
        <f>A930</f>
        <v/>
      </c>
      <c r="BE930">
        <f>F930</f>
        <v/>
      </c>
      <c r="BF930">
        <f>BE930</f>
        <v/>
      </c>
      <c r="BG930">
        <f>BF930*10000-ROW()</f>
        <v/>
      </c>
      <c r="BH930">
        <f>A930</f>
        <v/>
      </c>
      <c r="BI930">
        <f>I930</f>
        <v/>
      </c>
      <c r="BJ930">
        <f>IF(BI930&gt;0,BI930,999999)</f>
        <v/>
      </c>
      <c r="BK930">
        <f>BJ930*10000+ROW()</f>
        <v/>
      </c>
    </row>
    <row r="931">
      <c r="A931">
        <f>equipo17!A86</f>
        <v/>
      </c>
      <c r="B931">
        <f>equipo17!$A$6</f>
        <v/>
      </c>
      <c r="C931">
        <f>equipo17!CP86</f>
        <v/>
      </c>
      <c r="D931">
        <f>equipo17!CQ86</f>
        <v/>
      </c>
      <c r="E931">
        <f>equipo17!CR86</f>
        <v/>
      </c>
      <c r="F931" s="3">
        <f>equipo17!CT86</f>
        <v/>
      </c>
      <c r="G931">
        <f>equipo17!CU86</f>
        <v/>
      </c>
      <c r="H931">
        <f>equipo17!CV86</f>
        <v/>
      </c>
      <c r="I931">
        <f>equipo17!CW86</f>
        <v/>
      </c>
      <c r="J931" s="2">
        <f>equipo17!CX86</f>
        <v/>
      </c>
      <c r="AR931">
        <f>A931</f>
        <v/>
      </c>
      <c r="AS931">
        <f>J931</f>
        <v/>
      </c>
      <c r="AT931">
        <f>IF(AS931&gt;0,AS931,999999)</f>
        <v/>
      </c>
      <c r="AU931">
        <f>AT931*10000+ROW()</f>
        <v/>
      </c>
      <c r="AV931">
        <f>A931</f>
        <v/>
      </c>
      <c r="AW931">
        <f>D931</f>
        <v/>
      </c>
      <c r="AX931">
        <f>AW931</f>
        <v/>
      </c>
      <c r="AY931">
        <f>AX931*10000-ROW()</f>
        <v/>
      </c>
      <c r="AZ931">
        <f>A931</f>
        <v/>
      </c>
      <c r="BA931">
        <f>H931</f>
        <v/>
      </c>
      <c r="BB931">
        <f>BA931</f>
        <v/>
      </c>
      <c r="BC931">
        <f>BB931*10000-ROW()</f>
        <v/>
      </c>
      <c r="BD931">
        <f>A931</f>
        <v/>
      </c>
      <c r="BE931">
        <f>F931</f>
        <v/>
      </c>
      <c r="BF931">
        <f>BE931</f>
        <v/>
      </c>
      <c r="BG931">
        <f>BF931*10000-ROW()</f>
        <v/>
      </c>
      <c r="BH931">
        <f>A931</f>
        <v/>
      </c>
      <c r="BI931">
        <f>I931</f>
        <v/>
      </c>
      <c r="BJ931">
        <f>IF(BI931&gt;0,BI931,999999)</f>
        <v/>
      </c>
      <c r="BK931">
        <f>BJ931*10000+ROW()</f>
        <v/>
      </c>
    </row>
    <row r="932">
      <c r="A932">
        <f>equipo17!A87</f>
        <v/>
      </c>
      <c r="B932">
        <f>equipo17!$A$6</f>
        <v/>
      </c>
      <c r="C932">
        <f>equipo17!CP87</f>
        <v/>
      </c>
      <c r="D932">
        <f>equipo17!CQ87</f>
        <v/>
      </c>
      <c r="E932">
        <f>equipo17!CR87</f>
        <v/>
      </c>
      <c r="F932" s="3">
        <f>equipo17!CT87</f>
        <v/>
      </c>
      <c r="G932">
        <f>equipo17!CU87</f>
        <v/>
      </c>
      <c r="H932">
        <f>equipo17!CV87</f>
        <v/>
      </c>
      <c r="I932">
        <f>equipo17!CW87</f>
        <v/>
      </c>
      <c r="J932" s="2">
        <f>equipo17!CX87</f>
        <v/>
      </c>
      <c r="AR932">
        <f>A932</f>
        <v/>
      </c>
      <c r="AS932">
        <f>J932</f>
        <v/>
      </c>
      <c r="AT932">
        <f>IF(AS932&gt;0,AS932,999999)</f>
        <v/>
      </c>
      <c r="AU932">
        <f>AT932*10000+ROW()</f>
        <v/>
      </c>
      <c r="AV932">
        <f>A932</f>
        <v/>
      </c>
      <c r="AW932">
        <f>D932</f>
        <v/>
      </c>
      <c r="AX932">
        <f>AW932</f>
        <v/>
      </c>
      <c r="AY932">
        <f>AX932*10000-ROW()</f>
        <v/>
      </c>
      <c r="AZ932">
        <f>A932</f>
        <v/>
      </c>
      <c r="BA932">
        <f>H932</f>
        <v/>
      </c>
      <c r="BB932">
        <f>BA932</f>
        <v/>
      </c>
      <c r="BC932">
        <f>BB932*10000-ROW()</f>
        <v/>
      </c>
      <c r="BD932">
        <f>A932</f>
        <v/>
      </c>
      <c r="BE932">
        <f>F932</f>
        <v/>
      </c>
      <c r="BF932">
        <f>BE932</f>
        <v/>
      </c>
      <c r="BG932">
        <f>BF932*10000-ROW()</f>
        <v/>
      </c>
      <c r="BH932">
        <f>A932</f>
        <v/>
      </c>
      <c r="BI932">
        <f>I932</f>
        <v/>
      </c>
      <c r="BJ932">
        <f>IF(BI932&gt;0,BI932,999999)</f>
        <v/>
      </c>
      <c r="BK932">
        <f>BJ932*10000+ROW()</f>
        <v/>
      </c>
    </row>
    <row r="933">
      <c r="A933">
        <f>equipo17!A88</f>
        <v/>
      </c>
      <c r="B933">
        <f>equipo17!$A$6</f>
        <v/>
      </c>
      <c r="C933">
        <f>equipo17!CP88</f>
        <v/>
      </c>
      <c r="D933">
        <f>equipo17!CQ88</f>
        <v/>
      </c>
      <c r="E933">
        <f>equipo17!CR88</f>
        <v/>
      </c>
      <c r="F933" s="3">
        <f>equipo17!CT88</f>
        <v/>
      </c>
      <c r="G933">
        <f>equipo17!CU88</f>
        <v/>
      </c>
      <c r="H933">
        <f>equipo17!CV88</f>
        <v/>
      </c>
      <c r="I933">
        <f>equipo17!CW88</f>
        <v/>
      </c>
      <c r="J933" s="2">
        <f>equipo17!CX88</f>
        <v/>
      </c>
      <c r="AR933">
        <f>A933</f>
        <v/>
      </c>
      <c r="AS933">
        <f>J933</f>
        <v/>
      </c>
      <c r="AT933">
        <f>IF(AS933&gt;0,AS933,999999)</f>
        <v/>
      </c>
      <c r="AU933">
        <f>AT933*10000+ROW()</f>
        <v/>
      </c>
      <c r="AV933">
        <f>A933</f>
        <v/>
      </c>
      <c r="AW933">
        <f>D933</f>
        <v/>
      </c>
      <c r="AX933">
        <f>AW933</f>
        <v/>
      </c>
      <c r="AY933">
        <f>AX933*10000-ROW()</f>
        <v/>
      </c>
      <c r="AZ933">
        <f>A933</f>
        <v/>
      </c>
      <c r="BA933">
        <f>H933</f>
        <v/>
      </c>
      <c r="BB933">
        <f>BA933</f>
        <v/>
      </c>
      <c r="BC933">
        <f>BB933*10000-ROW()</f>
        <v/>
      </c>
      <c r="BD933">
        <f>A933</f>
        <v/>
      </c>
      <c r="BE933">
        <f>F933</f>
        <v/>
      </c>
      <c r="BF933">
        <f>BE933</f>
        <v/>
      </c>
      <c r="BG933">
        <f>BF933*10000-ROW()</f>
        <v/>
      </c>
      <c r="BH933">
        <f>A933</f>
        <v/>
      </c>
      <c r="BI933">
        <f>I933</f>
        <v/>
      </c>
      <c r="BJ933">
        <f>IF(BI933&gt;0,BI933,999999)</f>
        <v/>
      </c>
      <c r="BK933">
        <f>BJ933*10000+ROW()</f>
        <v/>
      </c>
    </row>
    <row r="934">
      <c r="A934">
        <f>equipo17!A89</f>
        <v/>
      </c>
      <c r="B934">
        <f>equipo17!$A$6</f>
        <v/>
      </c>
      <c r="C934">
        <f>equipo17!CP89</f>
        <v/>
      </c>
      <c r="D934">
        <f>equipo17!CQ89</f>
        <v/>
      </c>
      <c r="E934">
        <f>equipo17!CR89</f>
        <v/>
      </c>
      <c r="F934" s="3">
        <f>equipo17!CT89</f>
        <v/>
      </c>
      <c r="G934">
        <f>equipo17!CU89</f>
        <v/>
      </c>
      <c r="H934">
        <f>equipo17!CV89</f>
        <v/>
      </c>
      <c r="I934">
        <f>equipo17!CW89</f>
        <v/>
      </c>
      <c r="J934" s="2">
        <f>equipo17!CX89</f>
        <v/>
      </c>
      <c r="AR934">
        <f>A934</f>
        <v/>
      </c>
      <c r="AS934">
        <f>J934</f>
        <v/>
      </c>
      <c r="AT934">
        <f>IF(AS934&gt;0,AS934,999999)</f>
        <v/>
      </c>
      <c r="AU934">
        <f>AT934*10000+ROW()</f>
        <v/>
      </c>
      <c r="AV934">
        <f>A934</f>
        <v/>
      </c>
      <c r="AW934">
        <f>D934</f>
        <v/>
      </c>
      <c r="AX934">
        <f>AW934</f>
        <v/>
      </c>
      <c r="AY934">
        <f>AX934*10000-ROW()</f>
        <v/>
      </c>
      <c r="AZ934">
        <f>A934</f>
        <v/>
      </c>
      <c r="BA934">
        <f>H934</f>
        <v/>
      </c>
      <c r="BB934">
        <f>BA934</f>
        <v/>
      </c>
      <c r="BC934">
        <f>BB934*10000-ROW()</f>
        <v/>
      </c>
      <c r="BD934">
        <f>A934</f>
        <v/>
      </c>
      <c r="BE934">
        <f>F934</f>
        <v/>
      </c>
      <c r="BF934">
        <f>BE934</f>
        <v/>
      </c>
      <c r="BG934">
        <f>BF934*10000-ROW()</f>
        <v/>
      </c>
      <c r="BH934">
        <f>A934</f>
        <v/>
      </c>
      <c r="BI934">
        <f>I934</f>
        <v/>
      </c>
      <c r="BJ934">
        <f>IF(BI934&gt;0,BI934,999999)</f>
        <v/>
      </c>
      <c r="BK934">
        <f>BJ934*10000+ROW()</f>
        <v/>
      </c>
    </row>
    <row r="935">
      <c r="A935">
        <f>equipo17!A90</f>
        <v/>
      </c>
      <c r="B935">
        <f>equipo17!$A$6</f>
        <v/>
      </c>
      <c r="C935">
        <f>equipo17!CP90</f>
        <v/>
      </c>
      <c r="D935">
        <f>equipo17!CQ90</f>
        <v/>
      </c>
      <c r="E935">
        <f>equipo17!CR90</f>
        <v/>
      </c>
      <c r="F935" s="3">
        <f>equipo17!CT90</f>
        <v/>
      </c>
      <c r="G935">
        <f>equipo17!CU90</f>
        <v/>
      </c>
      <c r="H935">
        <f>equipo17!CV90</f>
        <v/>
      </c>
      <c r="I935">
        <f>equipo17!CW90</f>
        <v/>
      </c>
      <c r="J935" s="2">
        <f>equipo17!CX90</f>
        <v/>
      </c>
      <c r="AR935">
        <f>A935</f>
        <v/>
      </c>
      <c r="AS935">
        <f>J935</f>
        <v/>
      </c>
      <c r="AT935">
        <f>IF(AS935&gt;0,AS935,999999)</f>
        <v/>
      </c>
      <c r="AU935">
        <f>AT935*10000+ROW()</f>
        <v/>
      </c>
      <c r="AV935">
        <f>A935</f>
        <v/>
      </c>
      <c r="AW935">
        <f>D935</f>
        <v/>
      </c>
      <c r="AX935">
        <f>AW935</f>
        <v/>
      </c>
      <c r="AY935">
        <f>AX935*10000-ROW()</f>
        <v/>
      </c>
      <c r="AZ935">
        <f>A935</f>
        <v/>
      </c>
      <c r="BA935">
        <f>H935</f>
        <v/>
      </c>
      <c r="BB935">
        <f>BA935</f>
        <v/>
      </c>
      <c r="BC935">
        <f>BB935*10000-ROW()</f>
        <v/>
      </c>
      <c r="BD935">
        <f>A935</f>
        <v/>
      </c>
      <c r="BE935">
        <f>F935</f>
        <v/>
      </c>
      <c r="BF935">
        <f>BE935</f>
        <v/>
      </c>
      <c r="BG935">
        <f>BF935*10000-ROW()</f>
        <v/>
      </c>
      <c r="BH935">
        <f>A935</f>
        <v/>
      </c>
      <c r="BI935">
        <f>I935</f>
        <v/>
      </c>
      <c r="BJ935">
        <f>IF(BI935&gt;0,BI935,999999)</f>
        <v/>
      </c>
      <c r="BK935">
        <f>BJ935*10000+ROW()</f>
        <v/>
      </c>
    </row>
    <row r="936">
      <c r="A936">
        <f>equipo18!A66</f>
        <v/>
      </c>
      <c r="B936">
        <f>equipo18!$A$6</f>
        <v/>
      </c>
      <c r="C936">
        <f>equipo18!CP66</f>
        <v/>
      </c>
      <c r="D936">
        <f>equipo18!CQ66</f>
        <v/>
      </c>
      <c r="E936">
        <f>equipo18!CR66</f>
        <v/>
      </c>
      <c r="F936" s="3">
        <f>equipo18!CT66</f>
        <v/>
      </c>
      <c r="G936">
        <f>equipo18!CU66</f>
        <v/>
      </c>
      <c r="H936">
        <f>equipo18!CV66</f>
        <v/>
      </c>
      <c r="I936">
        <f>equipo18!CW66</f>
        <v/>
      </c>
      <c r="J936" s="2">
        <f>equipo18!CX66</f>
        <v/>
      </c>
      <c r="AR936">
        <f>A936</f>
        <v/>
      </c>
      <c r="AS936">
        <f>J936</f>
        <v/>
      </c>
      <c r="AT936">
        <f>IF(AS936&gt;0,AS936,999999)</f>
        <v/>
      </c>
      <c r="AU936">
        <f>AT936*10000+ROW()</f>
        <v/>
      </c>
      <c r="AV936">
        <f>A936</f>
        <v/>
      </c>
      <c r="AW936">
        <f>D936</f>
        <v/>
      </c>
      <c r="AX936">
        <f>AW936</f>
        <v/>
      </c>
      <c r="AY936">
        <f>AX936*10000-ROW()</f>
        <v/>
      </c>
      <c r="AZ936">
        <f>A936</f>
        <v/>
      </c>
      <c r="BA936">
        <f>H936</f>
        <v/>
      </c>
      <c r="BB936">
        <f>BA936</f>
        <v/>
      </c>
      <c r="BC936">
        <f>BB936*10000-ROW()</f>
        <v/>
      </c>
      <c r="BD936">
        <f>A936</f>
        <v/>
      </c>
      <c r="BE936">
        <f>F936</f>
        <v/>
      </c>
      <c r="BF936">
        <f>BE936</f>
        <v/>
      </c>
      <c r="BG936">
        <f>BF936*10000-ROW()</f>
        <v/>
      </c>
      <c r="BH936">
        <f>A936</f>
        <v/>
      </c>
      <c r="BI936">
        <f>I936</f>
        <v/>
      </c>
      <c r="BJ936">
        <f>IF(BI936&gt;0,BI936,999999)</f>
        <v/>
      </c>
      <c r="BK936">
        <f>BJ936*10000+ROW()</f>
        <v/>
      </c>
    </row>
    <row r="937">
      <c r="A937">
        <f>equipo18!A67</f>
        <v/>
      </c>
      <c r="B937">
        <f>equipo18!$A$6</f>
        <v/>
      </c>
      <c r="C937">
        <f>equipo18!CP67</f>
        <v/>
      </c>
      <c r="D937">
        <f>equipo18!CQ67</f>
        <v/>
      </c>
      <c r="E937">
        <f>equipo18!CR67</f>
        <v/>
      </c>
      <c r="F937" s="3">
        <f>equipo18!CT67</f>
        <v/>
      </c>
      <c r="G937">
        <f>equipo18!CU67</f>
        <v/>
      </c>
      <c r="H937">
        <f>equipo18!CV67</f>
        <v/>
      </c>
      <c r="I937">
        <f>equipo18!CW67</f>
        <v/>
      </c>
      <c r="J937" s="2">
        <f>equipo18!CX67</f>
        <v/>
      </c>
      <c r="AR937">
        <f>A937</f>
        <v/>
      </c>
      <c r="AS937">
        <f>J937</f>
        <v/>
      </c>
      <c r="AT937">
        <f>IF(AS937&gt;0,AS937,999999)</f>
        <v/>
      </c>
      <c r="AU937">
        <f>AT937*10000+ROW()</f>
        <v/>
      </c>
      <c r="AV937">
        <f>A937</f>
        <v/>
      </c>
      <c r="AW937">
        <f>D937</f>
        <v/>
      </c>
      <c r="AX937">
        <f>AW937</f>
        <v/>
      </c>
      <c r="AY937">
        <f>AX937*10000-ROW()</f>
        <v/>
      </c>
      <c r="AZ937">
        <f>A937</f>
        <v/>
      </c>
      <c r="BA937">
        <f>H937</f>
        <v/>
      </c>
      <c r="BB937">
        <f>BA937</f>
        <v/>
      </c>
      <c r="BC937">
        <f>BB937*10000-ROW()</f>
        <v/>
      </c>
      <c r="BD937">
        <f>A937</f>
        <v/>
      </c>
      <c r="BE937">
        <f>F937</f>
        <v/>
      </c>
      <c r="BF937">
        <f>BE937</f>
        <v/>
      </c>
      <c r="BG937">
        <f>BF937*10000-ROW()</f>
        <v/>
      </c>
      <c r="BH937">
        <f>A937</f>
        <v/>
      </c>
      <c r="BI937">
        <f>I937</f>
        <v/>
      </c>
      <c r="BJ937">
        <f>IF(BI937&gt;0,BI937,999999)</f>
        <v/>
      </c>
      <c r="BK937">
        <f>BJ937*10000+ROW()</f>
        <v/>
      </c>
    </row>
    <row r="938">
      <c r="A938">
        <f>equipo18!A68</f>
        <v/>
      </c>
      <c r="B938">
        <f>equipo18!$A$6</f>
        <v/>
      </c>
      <c r="C938">
        <f>equipo18!CP68</f>
        <v/>
      </c>
      <c r="D938">
        <f>equipo18!CQ68</f>
        <v/>
      </c>
      <c r="E938">
        <f>equipo18!CR68</f>
        <v/>
      </c>
      <c r="F938" s="3">
        <f>equipo18!CT68</f>
        <v/>
      </c>
      <c r="G938">
        <f>equipo18!CU68</f>
        <v/>
      </c>
      <c r="H938">
        <f>equipo18!CV68</f>
        <v/>
      </c>
      <c r="I938">
        <f>equipo18!CW68</f>
        <v/>
      </c>
      <c r="J938" s="2">
        <f>equipo18!CX68</f>
        <v/>
      </c>
      <c r="AR938">
        <f>A938</f>
        <v/>
      </c>
      <c r="AS938">
        <f>J938</f>
        <v/>
      </c>
      <c r="AT938">
        <f>IF(AS938&gt;0,AS938,999999)</f>
        <v/>
      </c>
      <c r="AU938">
        <f>AT938*10000+ROW()</f>
        <v/>
      </c>
      <c r="AV938">
        <f>A938</f>
        <v/>
      </c>
      <c r="AW938">
        <f>D938</f>
        <v/>
      </c>
      <c r="AX938">
        <f>AW938</f>
        <v/>
      </c>
      <c r="AY938">
        <f>AX938*10000-ROW()</f>
        <v/>
      </c>
      <c r="AZ938">
        <f>A938</f>
        <v/>
      </c>
      <c r="BA938">
        <f>H938</f>
        <v/>
      </c>
      <c r="BB938">
        <f>BA938</f>
        <v/>
      </c>
      <c r="BC938">
        <f>BB938*10000-ROW()</f>
        <v/>
      </c>
      <c r="BD938">
        <f>A938</f>
        <v/>
      </c>
      <c r="BE938">
        <f>F938</f>
        <v/>
      </c>
      <c r="BF938">
        <f>BE938</f>
        <v/>
      </c>
      <c r="BG938">
        <f>BF938*10000-ROW()</f>
        <v/>
      </c>
      <c r="BH938">
        <f>A938</f>
        <v/>
      </c>
      <c r="BI938">
        <f>I938</f>
        <v/>
      </c>
      <c r="BJ938">
        <f>IF(BI938&gt;0,BI938,999999)</f>
        <v/>
      </c>
      <c r="BK938">
        <f>BJ938*10000+ROW()</f>
        <v/>
      </c>
    </row>
    <row r="939">
      <c r="A939">
        <f>equipo18!A69</f>
        <v/>
      </c>
      <c r="B939">
        <f>equipo18!$A$6</f>
        <v/>
      </c>
      <c r="C939">
        <f>equipo18!CP69</f>
        <v/>
      </c>
      <c r="D939">
        <f>equipo18!CQ69</f>
        <v/>
      </c>
      <c r="E939">
        <f>equipo18!CR69</f>
        <v/>
      </c>
      <c r="F939" s="3">
        <f>equipo18!CT69</f>
        <v/>
      </c>
      <c r="G939">
        <f>equipo18!CU69</f>
        <v/>
      </c>
      <c r="H939">
        <f>equipo18!CV69</f>
        <v/>
      </c>
      <c r="I939">
        <f>equipo18!CW69</f>
        <v/>
      </c>
      <c r="J939" s="2">
        <f>equipo18!CX69</f>
        <v/>
      </c>
      <c r="AR939">
        <f>A939</f>
        <v/>
      </c>
      <c r="AS939">
        <f>J939</f>
        <v/>
      </c>
      <c r="AT939">
        <f>IF(AS939&gt;0,AS939,999999)</f>
        <v/>
      </c>
      <c r="AU939">
        <f>AT939*10000+ROW()</f>
        <v/>
      </c>
      <c r="AV939">
        <f>A939</f>
        <v/>
      </c>
      <c r="AW939">
        <f>D939</f>
        <v/>
      </c>
      <c r="AX939">
        <f>AW939</f>
        <v/>
      </c>
      <c r="AY939">
        <f>AX939*10000-ROW()</f>
        <v/>
      </c>
      <c r="AZ939">
        <f>A939</f>
        <v/>
      </c>
      <c r="BA939">
        <f>H939</f>
        <v/>
      </c>
      <c r="BB939">
        <f>BA939</f>
        <v/>
      </c>
      <c r="BC939">
        <f>BB939*10000-ROW()</f>
        <v/>
      </c>
      <c r="BD939">
        <f>A939</f>
        <v/>
      </c>
      <c r="BE939">
        <f>F939</f>
        <v/>
      </c>
      <c r="BF939">
        <f>BE939</f>
        <v/>
      </c>
      <c r="BG939">
        <f>BF939*10000-ROW()</f>
        <v/>
      </c>
      <c r="BH939">
        <f>A939</f>
        <v/>
      </c>
      <c r="BI939">
        <f>I939</f>
        <v/>
      </c>
      <c r="BJ939">
        <f>IF(BI939&gt;0,BI939,999999)</f>
        <v/>
      </c>
      <c r="BK939">
        <f>BJ939*10000+ROW()</f>
        <v/>
      </c>
    </row>
    <row r="940">
      <c r="A940">
        <f>equipo18!A70</f>
        <v/>
      </c>
      <c r="B940">
        <f>equipo18!$A$6</f>
        <v/>
      </c>
      <c r="C940">
        <f>equipo18!CP70</f>
        <v/>
      </c>
      <c r="D940">
        <f>equipo18!CQ70</f>
        <v/>
      </c>
      <c r="E940">
        <f>equipo18!CR70</f>
        <v/>
      </c>
      <c r="F940" s="3">
        <f>equipo18!CT70</f>
        <v/>
      </c>
      <c r="G940">
        <f>equipo18!CU70</f>
        <v/>
      </c>
      <c r="H940">
        <f>equipo18!CV70</f>
        <v/>
      </c>
      <c r="I940">
        <f>equipo18!CW70</f>
        <v/>
      </c>
      <c r="J940" s="2">
        <f>equipo18!CX70</f>
        <v/>
      </c>
      <c r="AR940">
        <f>A940</f>
        <v/>
      </c>
      <c r="AS940">
        <f>J940</f>
        <v/>
      </c>
      <c r="AT940">
        <f>IF(AS940&gt;0,AS940,999999)</f>
        <v/>
      </c>
      <c r="AU940">
        <f>AT940*10000+ROW()</f>
        <v/>
      </c>
      <c r="AV940">
        <f>A940</f>
        <v/>
      </c>
      <c r="AW940">
        <f>D940</f>
        <v/>
      </c>
      <c r="AX940">
        <f>AW940</f>
        <v/>
      </c>
      <c r="AY940">
        <f>AX940*10000-ROW()</f>
        <v/>
      </c>
      <c r="AZ940">
        <f>A940</f>
        <v/>
      </c>
      <c r="BA940">
        <f>H940</f>
        <v/>
      </c>
      <c r="BB940">
        <f>BA940</f>
        <v/>
      </c>
      <c r="BC940">
        <f>BB940*10000-ROW()</f>
        <v/>
      </c>
      <c r="BD940">
        <f>A940</f>
        <v/>
      </c>
      <c r="BE940">
        <f>F940</f>
        <v/>
      </c>
      <c r="BF940">
        <f>BE940</f>
        <v/>
      </c>
      <c r="BG940">
        <f>BF940*10000-ROW()</f>
        <v/>
      </c>
      <c r="BH940">
        <f>A940</f>
        <v/>
      </c>
      <c r="BI940">
        <f>I940</f>
        <v/>
      </c>
      <c r="BJ940">
        <f>IF(BI940&gt;0,BI940,999999)</f>
        <v/>
      </c>
      <c r="BK940">
        <f>BJ940*10000+ROW()</f>
        <v/>
      </c>
    </row>
    <row r="941">
      <c r="A941">
        <f>equipo18!A71</f>
        <v/>
      </c>
      <c r="B941">
        <f>equipo18!$A$6</f>
        <v/>
      </c>
      <c r="C941">
        <f>equipo18!CP71</f>
        <v/>
      </c>
      <c r="D941">
        <f>equipo18!CQ71</f>
        <v/>
      </c>
      <c r="E941">
        <f>equipo18!CR71</f>
        <v/>
      </c>
      <c r="F941" s="3">
        <f>equipo18!CT71</f>
        <v/>
      </c>
      <c r="G941">
        <f>equipo18!CU71</f>
        <v/>
      </c>
      <c r="H941">
        <f>equipo18!CV71</f>
        <v/>
      </c>
      <c r="I941">
        <f>equipo18!CW71</f>
        <v/>
      </c>
      <c r="J941" s="2">
        <f>equipo18!CX71</f>
        <v/>
      </c>
      <c r="AR941">
        <f>A941</f>
        <v/>
      </c>
      <c r="AS941">
        <f>J941</f>
        <v/>
      </c>
      <c r="AT941">
        <f>IF(AS941&gt;0,AS941,999999)</f>
        <v/>
      </c>
      <c r="AU941">
        <f>AT941*10000+ROW()</f>
        <v/>
      </c>
      <c r="AV941">
        <f>A941</f>
        <v/>
      </c>
      <c r="AW941">
        <f>D941</f>
        <v/>
      </c>
      <c r="AX941">
        <f>AW941</f>
        <v/>
      </c>
      <c r="AY941">
        <f>AX941*10000-ROW()</f>
        <v/>
      </c>
      <c r="AZ941">
        <f>A941</f>
        <v/>
      </c>
      <c r="BA941">
        <f>H941</f>
        <v/>
      </c>
      <c r="BB941">
        <f>BA941</f>
        <v/>
      </c>
      <c r="BC941">
        <f>BB941*10000-ROW()</f>
        <v/>
      </c>
      <c r="BD941">
        <f>A941</f>
        <v/>
      </c>
      <c r="BE941">
        <f>F941</f>
        <v/>
      </c>
      <c r="BF941">
        <f>BE941</f>
        <v/>
      </c>
      <c r="BG941">
        <f>BF941*10000-ROW()</f>
        <v/>
      </c>
      <c r="BH941">
        <f>A941</f>
        <v/>
      </c>
      <c r="BI941">
        <f>I941</f>
        <v/>
      </c>
      <c r="BJ941">
        <f>IF(BI941&gt;0,BI941,999999)</f>
        <v/>
      </c>
      <c r="BK941">
        <f>BJ941*10000+ROW()</f>
        <v/>
      </c>
    </row>
    <row r="942">
      <c r="A942">
        <f>equipo18!A72</f>
        <v/>
      </c>
      <c r="B942">
        <f>equipo18!$A$6</f>
        <v/>
      </c>
      <c r="C942">
        <f>equipo18!CP72</f>
        <v/>
      </c>
      <c r="D942">
        <f>equipo18!CQ72</f>
        <v/>
      </c>
      <c r="E942">
        <f>equipo18!CR72</f>
        <v/>
      </c>
      <c r="F942" s="3">
        <f>equipo18!CT72</f>
        <v/>
      </c>
      <c r="G942">
        <f>equipo18!CU72</f>
        <v/>
      </c>
      <c r="H942">
        <f>equipo18!CV72</f>
        <v/>
      </c>
      <c r="I942">
        <f>equipo18!CW72</f>
        <v/>
      </c>
      <c r="J942" s="2">
        <f>equipo18!CX72</f>
        <v/>
      </c>
      <c r="AR942">
        <f>A942</f>
        <v/>
      </c>
      <c r="AS942">
        <f>J942</f>
        <v/>
      </c>
      <c r="AT942">
        <f>IF(AS942&gt;0,AS942,999999)</f>
        <v/>
      </c>
      <c r="AU942">
        <f>AT942*10000+ROW()</f>
        <v/>
      </c>
      <c r="AV942">
        <f>A942</f>
        <v/>
      </c>
      <c r="AW942">
        <f>D942</f>
        <v/>
      </c>
      <c r="AX942">
        <f>AW942</f>
        <v/>
      </c>
      <c r="AY942">
        <f>AX942*10000-ROW()</f>
        <v/>
      </c>
      <c r="AZ942">
        <f>A942</f>
        <v/>
      </c>
      <c r="BA942">
        <f>H942</f>
        <v/>
      </c>
      <c r="BB942">
        <f>BA942</f>
        <v/>
      </c>
      <c r="BC942">
        <f>BB942*10000-ROW()</f>
        <v/>
      </c>
      <c r="BD942">
        <f>A942</f>
        <v/>
      </c>
      <c r="BE942">
        <f>F942</f>
        <v/>
      </c>
      <c r="BF942">
        <f>BE942</f>
        <v/>
      </c>
      <c r="BG942">
        <f>BF942*10000-ROW()</f>
        <v/>
      </c>
      <c r="BH942">
        <f>A942</f>
        <v/>
      </c>
      <c r="BI942">
        <f>I942</f>
        <v/>
      </c>
      <c r="BJ942">
        <f>IF(BI942&gt;0,BI942,999999)</f>
        <v/>
      </c>
      <c r="BK942">
        <f>BJ942*10000+ROW()</f>
        <v/>
      </c>
    </row>
    <row r="943">
      <c r="A943">
        <f>equipo18!A73</f>
        <v/>
      </c>
      <c r="B943">
        <f>equipo18!$A$6</f>
        <v/>
      </c>
      <c r="C943">
        <f>equipo18!CP73</f>
        <v/>
      </c>
      <c r="D943">
        <f>equipo18!CQ73</f>
        <v/>
      </c>
      <c r="E943">
        <f>equipo18!CR73</f>
        <v/>
      </c>
      <c r="F943" s="3">
        <f>equipo18!CT73</f>
        <v/>
      </c>
      <c r="G943">
        <f>equipo18!CU73</f>
        <v/>
      </c>
      <c r="H943">
        <f>equipo18!CV73</f>
        <v/>
      </c>
      <c r="I943">
        <f>equipo18!CW73</f>
        <v/>
      </c>
      <c r="J943" s="2">
        <f>equipo18!CX73</f>
        <v/>
      </c>
      <c r="AR943">
        <f>A943</f>
        <v/>
      </c>
      <c r="AS943">
        <f>J943</f>
        <v/>
      </c>
      <c r="AT943">
        <f>IF(AS943&gt;0,AS943,999999)</f>
        <v/>
      </c>
      <c r="AU943">
        <f>AT943*10000+ROW()</f>
        <v/>
      </c>
      <c r="AV943">
        <f>A943</f>
        <v/>
      </c>
      <c r="AW943">
        <f>D943</f>
        <v/>
      </c>
      <c r="AX943">
        <f>AW943</f>
        <v/>
      </c>
      <c r="AY943">
        <f>AX943*10000-ROW()</f>
        <v/>
      </c>
      <c r="AZ943">
        <f>A943</f>
        <v/>
      </c>
      <c r="BA943">
        <f>H943</f>
        <v/>
      </c>
      <c r="BB943">
        <f>BA943</f>
        <v/>
      </c>
      <c r="BC943">
        <f>BB943*10000-ROW()</f>
        <v/>
      </c>
      <c r="BD943">
        <f>A943</f>
        <v/>
      </c>
      <c r="BE943">
        <f>F943</f>
        <v/>
      </c>
      <c r="BF943">
        <f>BE943</f>
        <v/>
      </c>
      <c r="BG943">
        <f>BF943*10000-ROW()</f>
        <v/>
      </c>
      <c r="BH943">
        <f>A943</f>
        <v/>
      </c>
      <c r="BI943">
        <f>I943</f>
        <v/>
      </c>
      <c r="BJ943">
        <f>IF(BI943&gt;0,BI943,999999)</f>
        <v/>
      </c>
      <c r="BK943">
        <f>BJ943*10000+ROW()</f>
        <v/>
      </c>
    </row>
    <row r="944">
      <c r="A944">
        <f>equipo18!A74</f>
        <v/>
      </c>
      <c r="B944">
        <f>equipo18!$A$6</f>
        <v/>
      </c>
      <c r="C944">
        <f>equipo18!CP74</f>
        <v/>
      </c>
      <c r="D944">
        <f>equipo18!CQ74</f>
        <v/>
      </c>
      <c r="E944">
        <f>equipo18!CR74</f>
        <v/>
      </c>
      <c r="F944" s="3">
        <f>equipo18!CT74</f>
        <v/>
      </c>
      <c r="G944">
        <f>equipo18!CU74</f>
        <v/>
      </c>
      <c r="H944">
        <f>equipo18!CV74</f>
        <v/>
      </c>
      <c r="I944">
        <f>equipo18!CW74</f>
        <v/>
      </c>
      <c r="J944" s="2">
        <f>equipo18!CX74</f>
        <v/>
      </c>
      <c r="AR944">
        <f>A944</f>
        <v/>
      </c>
      <c r="AS944">
        <f>J944</f>
        <v/>
      </c>
      <c r="AT944">
        <f>IF(AS944&gt;0,AS944,999999)</f>
        <v/>
      </c>
      <c r="AU944">
        <f>AT944*10000+ROW()</f>
        <v/>
      </c>
      <c r="AV944">
        <f>A944</f>
        <v/>
      </c>
      <c r="AW944">
        <f>D944</f>
        <v/>
      </c>
      <c r="AX944">
        <f>AW944</f>
        <v/>
      </c>
      <c r="AY944">
        <f>AX944*10000-ROW()</f>
        <v/>
      </c>
      <c r="AZ944">
        <f>A944</f>
        <v/>
      </c>
      <c r="BA944">
        <f>H944</f>
        <v/>
      </c>
      <c r="BB944">
        <f>BA944</f>
        <v/>
      </c>
      <c r="BC944">
        <f>BB944*10000-ROW()</f>
        <v/>
      </c>
      <c r="BD944">
        <f>A944</f>
        <v/>
      </c>
      <c r="BE944">
        <f>F944</f>
        <v/>
      </c>
      <c r="BF944">
        <f>BE944</f>
        <v/>
      </c>
      <c r="BG944">
        <f>BF944*10000-ROW()</f>
        <v/>
      </c>
      <c r="BH944">
        <f>A944</f>
        <v/>
      </c>
      <c r="BI944">
        <f>I944</f>
        <v/>
      </c>
      <c r="BJ944">
        <f>IF(BI944&gt;0,BI944,999999)</f>
        <v/>
      </c>
      <c r="BK944">
        <f>BJ944*10000+ROW()</f>
        <v/>
      </c>
    </row>
    <row r="945">
      <c r="A945">
        <f>equipo18!A75</f>
        <v/>
      </c>
      <c r="B945">
        <f>equipo18!$A$6</f>
        <v/>
      </c>
      <c r="C945">
        <f>equipo18!CP75</f>
        <v/>
      </c>
      <c r="D945">
        <f>equipo18!CQ75</f>
        <v/>
      </c>
      <c r="E945">
        <f>equipo18!CR75</f>
        <v/>
      </c>
      <c r="F945" s="3">
        <f>equipo18!CT75</f>
        <v/>
      </c>
      <c r="G945">
        <f>equipo18!CU75</f>
        <v/>
      </c>
      <c r="H945">
        <f>equipo18!CV75</f>
        <v/>
      </c>
      <c r="I945">
        <f>equipo18!CW75</f>
        <v/>
      </c>
      <c r="J945" s="2">
        <f>equipo18!CX75</f>
        <v/>
      </c>
      <c r="AR945">
        <f>A945</f>
        <v/>
      </c>
      <c r="AS945">
        <f>J945</f>
        <v/>
      </c>
      <c r="AT945">
        <f>IF(AS945&gt;0,AS945,999999)</f>
        <v/>
      </c>
      <c r="AU945">
        <f>AT945*10000+ROW()</f>
        <v/>
      </c>
      <c r="AV945">
        <f>A945</f>
        <v/>
      </c>
      <c r="AW945">
        <f>D945</f>
        <v/>
      </c>
      <c r="AX945">
        <f>AW945</f>
        <v/>
      </c>
      <c r="AY945">
        <f>AX945*10000-ROW()</f>
        <v/>
      </c>
      <c r="AZ945">
        <f>A945</f>
        <v/>
      </c>
      <c r="BA945">
        <f>H945</f>
        <v/>
      </c>
      <c r="BB945">
        <f>BA945</f>
        <v/>
      </c>
      <c r="BC945">
        <f>BB945*10000-ROW()</f>
        <v/>
      </c>
      <c r="BD945">
        <f>A945</f>
        <v/>
      </c>
      <c r="BE945">
        <f>F945</f>
        <v/>
      </c>
      <c r="BF945">
        <f>BE945</f>
        <v/>
      </c>
      <c r="BG945">
        <f>BF945*10000-ROW()</f>
        <v/>
      </c>
      <c r="BH945">
        <f>A945</f>
        <v/>
      </c>
      <c r="BI945">
        <f>I945</f>
        <v/>
      </c>
      <c r="BJ945">
        <f>IF(BI945&gt;0,BI945,999999)</f>
        <v/>
      </c>
      <c r="BK945">
        <f>BJ945*10000+ROW()</f>
        <v/>
      </c>
    </row>
    <row r="946">
      <c r="A946">
        <f>equipo18!A76</f>
        <v/>
      </c>
      <c r="B946">
        <f>equipo18!$A$6</f>
        <v/>
      </c>
      <c r="C946">
        <f>equipo18!CP76</f>
        <v/>
      </c>
      <c r="D946">
        <f>equipo18!CQ76</f>
        <v/>
      </c>
      <c r="E946">
        <f>equipo18!CR76</f>
        <v/>
      </c>
      <c r="F946" s="3">
        <f>equipo18!CT76</f>
        <v/>
      </c>
      <c r="G946">
        <f>equipo18!CU76</f>
        <v/>
      </c>
      <c r="H946">
        <f>equipo18!CV76</f>
        <v/>
      </c>
      <c r="I946">
        <f>equipo18!CW76</f>
        <v/>
      </c>
      <c r="J946" s="2">
        <f>equipo18!CX76</f>
        <v/>
      </c>
      <c r="AR946">
        <f>A946</f>
        <v/>
      </c>
      <c r="AS946">
        <f>J946</f>
        <v/>
      </c>
      <c r="AT946">
        <f>IF(AS946&gt;0,AS946,999999)</f>
        <v/>
      </c>
      <c r="AU946">
        <f>AT946*10000+ROW()</f>
        <v/>
      </c>
      <c r="AV946">
        <f>A946</f>
        <v/>
      </c>
      <c r="AW946">
        <f>D946</f>
        <v/>
      </c>
      <c r="AX946">
        <f>AW946</f>
        <v/>
      </c>
      <c r="AY946">
        <f>AX946*10000-ROW()</f>
        <v/>
      </c>
      <c r="AZ946">
        <f>A946</f>
        <v/>
      </c>
      <c r="BA946">
        <f>H946</f>
        <v/>
      </c>
      <c r="BB946">
        <f>BA946</f>
        <v/>
      </c>
      <c r="BC946">
        <f>BB946*10000-ROW()</f>
        <v/>
      </c>
      <c r="BD946">
        <f>A946</f>
        <v/>
      </c>
      <c r="BE946">
        <f>F946</f>
        <v/>
      </c>
      <c r="BF946">
        <f>BE946</f>
        <v/>
      </c>
      <c r="BG946">
        <f>BF946*10000-ROW()</f>
        <v/>
      </c>
      <c r="BH946">
        <f>A946</f>
        <v/>
      </c>
      <c r="BI946">
        <f>I946</f>
        <v/>
      </c>
      <c r="BJ946">
        <f>IF(BI946&gt;0,BI946,999999)</f>
        <v/>
      </c>
      <c r="BK946">
        <f>BJ946*10000+ROW()</f>
        <v/>
      </c>
    </row>
    <row r="947">
      <c r="A947">
        <f>equipo18!A77</f>
        <v/>
      </c>
      <c r="B947">
        <f>equipo18!$A$6</f>
        <v/>
      </c>
      <c r="C947">
        <f>equipo18!CP77</f>
        <v/>
      </c>
      <c r="D947">
        <f>equipo18!CQ77</f>
        <v/>
      </c>
      <c r="E947">
        <f>equipo18!CR77</f>
        <v/>
      </c>
      <c r="F947" s="3">
        <f>equipo18!CT77</f>
        <v/>
      </c>
      <c r="G947">
        <f>equipo18!CU77</f>
        <v/>
      </c>
      <c r="H947">
        <f>equipo18!CV77</f>
        <v/>
      </c>
      <c r="I947">
        <f>equipo18!CW77</f>
        <v/>
      </c>
      <c r="J947" s="2">
        <f>equipo18!CX77</f>
        <v/>
      </c>
      <c r="AR947">
        <f>A947</f>
        <v/>
      </c>
      <c r="AS947">
        <f>J947</f>
        <v/>
      </c>
      <c r="AT947">
        <f>IF(AS947&gt;0,AS947,999999)</f>
        <v/>
      </c>
      <c r="AU947">
        <f>AT947*10000+ROW()</f>
        <v/>
      </c>
      <c r="AV947">
        <f>A947</f>
        <v/>
      </c>
      <c r="AW947">
        <f>D947</f>
        <v/>
      </c>
      <c r="AX947">
        <f>AW947</f>
        <v/>
      </c>
      <c r="AY947">
        <f>AX947*10000-ROW()</f>
        <v/>
      </c>
      <c r="AZ947">
        <f>A947</f>
        <v/>
      </c>
      <c r="BA947">
        <f>H947</f>
        <v/>
      </c>
      <c r="BB947">
        <f>BA947</f>
        <v/>
      </c>
      <c r="BC947">
        <f>BB947*10000-ROW()</f>
        <v/>
      </c>
      <c r="BD947">
        <f>A947</f>
        <v/>
      </c>
      <c r="BE947">
        <f>F947</f>
        <v/>
      </c>
      <c r="BF947">
        <f>BE947</f>
        <v/>
      </c>
      <c r="BG947">
        <f>BF947*10000-ROW()</f>
        <v/>
      </c>
      <c r="BH947">
        <f>A947</f>
        <v/>
      </c>
      <c r="BI947">
        <f>I947</f>
        <v/>
      </c>
      <c r="BJ947">
        <f>IF(BI947&gt;0,BI947,999999)</f>
        <v/>
      </c>
      <c r="BK947">
        <f>BJ947*10000+ROW()</f>
        <v/>
      </c>
    </row>
    <row r="948">
      <c r="A948">
        <f>equipo18!A78</f>
        <v/>
      </c>
      <c r="B948">
        <f>equipo18!$A$6</f>
        <v/>
      </c>
      <c r="C948">
        <f>equipo18!CP78</f>
        <v/>
      </c>
      <c r="D948">
        <f>equipo18!CQ78</f>
        <v/>
      </c>
      <c r="E948">
        <f>equipo18!CR78</f>
        <v/>
      </c>
      <c r="F948" s="3">
        <f>equipo18!CT78</f>
        <v/>
      </c>
      <c r="G948">
        <f>equipo18!CU78</f>
        <v/>
      </c>
      <c r="H948">
        <f>equipo18!CV78</f>
        <v/>
      </c>
      <c r="I948">
        <f>equipo18!CW78</f>
        <v/>
      </c>
      <c r="J948" s="2">
        <f>equipo18!CX78</f>
        <v/>
      </c>
      <c r="AR948">
        <f>A948</f>
        <v/>
      </c>
      <c r="AS948">
        <f>J948</f>
        <v/>
      </c>
      <c r="AT948">
        <f>IF(AS948&gt;0,AS948,999999)</f>
        <v/>
      </c>
      <c r="AU948">
        <f>AT948*10000+ROW()</f>
        <v/>
      </c>
      <c r="AV948">
        <f>A948</f>
        <v/>
      </c>
      <c r="AW948">
        <f>D948</f>
        <v/>
      </c>
      <c r="AX948">
        <f>AW948</f>
        <v/>
      </c>
      <c r="AY948">
        <f>AX948*10000-ROW()</f>
        <v/>
      </c>
      <c r="AZ948">
        <f>A948</f>
        <v/>
      </c>
      <c r="BA948">
        <f>H948</f>
        <v/>
      </c>
      <c r="BB948">
        <f>BA948</f>
        <v/>
      </c>
      <c r="BC948">
        <f>BB948*10000-ROW()</f>
        <v/>
      </c>
      <c r="BD948">
        <f>A948</f>
        <v/>
      </c>
      <c r="BE948">
        <f>F948</f>
        <v/>
      </c>
      <c r="BF948">
        <f>BE948</f>
        <v/>
      </c>
      <c r="BG948">
        <f>BF948*10000-ROW()</f>
        <v/>
      </c>
      <c r="BH948">
        <f>A948</f>
        <v/>
      </c>
      <c r="BI948">
        <f>I948</f>
        <v/>
      </c>
      <c r="BJ948">
        <f>IF(BI948&gt;0,BI948,999999)</f>
        <v/>
      </c>
      <c r="BK948">
        <f>BJ948*10000+ROW()</f>
        <v/>
      </c>
    </row>
    <row r="949">
      <c r="A949">
        <f>equipo18!A79</f>
        <v/>
      </c>
      <c r="B949">
        <f>equipo18!$A$6</f>
        <v/>
      </c>
      <c r="C949">
        <f>equipo18!CP79</f>
        <v/>
      </c>
      <c r="D949">
        <f>equipo18!CQ79</f>
        <v/>
      </c>
      <c r="E949">
        <f>equipo18!CR79</f>
        <v/>
      </c>
      <c r="F949" s="3">
        <f>equipo18!CT79</f>
        <v/>
      </c>
      <c r="G949">
        <f>equipo18!CU79</f>
        <v/>
      </c>
      <c r="H949">
        <f>equipo18!CV79</f>
        <v/>
      </c>
      <c r="I949">
        <f>equipo18!CW79</f>
        <v/>
      </c>
      <c r="J949" s="2">
        <f>equipo18!CX79</f>
        <v/>
      </c>
      <c r="AR949">
        <f>A949</f>
        <v/>
      </c>
      <c r="AS949">
        <f>J949</f>
        <v/>
      </c>
      <c r="AT949">
        <f>IF(AS949&gt;0,AS949,999999)</f>
        <v/>
      </c>
      <c r="AU949">
        <f>AT949*10000+ROW()</f>
        <v/>
      </c>
      <c r="AV949">
        <f>A949</f>
        <v/>
      </c>
      <c r="AW949">
        <f>D949</f>
        <v/>
      </c>
      <c r="AX949">
        <f>AW949</f>
        <v/>
      </c>
      <c r="AY949">
        <f>AX949*10000-ROW()</f>
        <v/>
      </c>
      <c r="AZ949">
        <f>A949</f>
        <v/>
      </c>
      <c r="BA949">
        <f>H949</f>
        <v/>
      </c>
      <c r="BB949">
        <f>BA949</f>
        <v/>
      </c>
      <c r="BC949">
        <f>BB949*10000-ROW()</f>
        <v/>
      </c>
      <c r="BD949">
        <f>A949</f>
        <v/>
      </c>
      <c r="BE949">
        <f>F949</f>
        <v/>
      </c>
      <c r="BF949">
        <f>BE949</f>
        <v/>
      </c>
      <c r="BG949">
        <f>BF949*10000-ROW()</f>
        <v/>
      </c>
      <c r="BH949">
        <f>A949</f>
        <v/>
      </c>
      <c r="BI949">
        <f>I949</f>
        <v/>
      </c>
      <c r="BJ949">
        <f>IF(BI949&gt;0,BI949,999999)</f>
        <v/>
      </c>
      <c r="BK949">
        <f>BJ949*10000+ROW()</f>
        <v/>
      </c>
    </row>
    <row r="950">
      <c r="A950">
        <f>equipo18!A80</f>
        <v/>
      </c>
      <c r="B950">
        <f>equipo18!$A$6</f>
        <v/>
      </c>
      <c r="C950">
        <f>equipo18!CP80</f>
        <v/>
      </c>
      <c r="D950">
        <f>equipo18!CQ80</f>
        <v/>
      </c>
      <c r="E950">
        <f>equipo18!CR80</f>
        <v/>
      </c>
      <c r="F950" s="3">
        <f>equipo18!CT80</f>
        <v/>
      </c>
      <c r="G950">
        <f>equipo18!CU80</f>
        <v/>
      </c>
      <c r="H950">
        <f>equipo18!CV80</f>
        <v/>
      </c>
      <c r="I950">
        <f>equipo18!CW80</f>
        <v/>
      </c>
      <c r="J950" s="2">
        <f>equipo18!CX80</f>
        <v/>
      </c>
      <c r="AR950">
        <f>A950</f>
        <v/>
      </c>
      <c r="AS950">
        <f>J950</f>
        <v/>
      </c>
      <c r="AT950">
        <f>IF(AS950&gt;0,AS950,999999)</f>
        <v/>
      </c>
      <c r="AU950">
        <f>AT950*10000+ROW()</f>
        <v/>
      </c>
      <c r="AV950">
        <f>A950</f>
        <v/>
      </c>
      <c r="AW950">
        <f>D950</f>
        <v/>
      </c>
      <c r="AX950">
        <f>AW950</f>
        <v/>
      </c>
      <c r="AY950">
        <f>AX950*10000-ROW()</f>
        <v/>
      </c>
      <c r="AZ950">
        <f>A950</f>
        <v/>
      </c>
      <c r="BA950">
        <f>H950</f>
        <v/>
      </c>
      <c r="BB950">
        <f>BA950</f>
        <v/>
      </c>
      <c r="BC950">
        <f>BB950*10000-ROW()</f>
        <v/>
      </c>
      <c r="BD950">
        <f>A950</f>
        <v/>
      </c>
      <c r="BE950">
        <f>F950</f>
        <v/>
      </c>
      <c r="BF950">
        <f>BE950</f>
        <v/>
      </c>
      <c r="BG950">
        <f>BF950*10000-ROW()</f>
        <v/>
      </c>
      <c r="BH950">
        <f>A950</f>
        <v/>
      </c>
      <c r="BI950">
        <f>I950</f>
        <v/>
      </c>
      <c r="BJ950">
        <f>IF(BI950&gt;0,BI950,999999)</f>
        <v/>
      </c>
      <c r="BK950">
        <f>BJ950*10000+ROW()</f>
        <v/>
      </c>
    </row>
    <row r="951">
      <c r="A951">
        <f>equipo18!A81</f>
        <v/>
      </c>
      <c r="B951">
        <f>equipo18!$A$6</f>
        <v/>
      </c>
      <c r="C951">
        <f>equipo18!CP81</f>
        <v/>
      </c>
      <c r="D951">
        <f>equipo18!CQ81</f>
        <v/>
      </c>
      <c r="E951">
        <f>equipo18!CR81</f>
        <v/>
      </c>
      <c r="F951" s="3">
        <f>equipo18!CT81</f>
        <v/>
      </c>
      <c r="G951">
        <f>equipo18!CU81</f>
        <v/>
      </c>
      <c r="H951">
        <f>equipo18!CV81</f>
        <v/>
      </c>
      <c r="I951">
        <f>equipo18!CW81</f>
        <v/>
      </c>
      <c r="J951" s="2">
        <f>equipo18!CX81</f>
        <v/>
      </c>
      <c r="AR951">
        <f>A951</f>
        <v/>
      </c>
      <c r="AS951">
        <f>J951</f>
        <v/>
      </c>
      <c r="AT951">
        <f>IF(AS951&gt;0,AS951,999999)</f>
        <v/>
      </c>
      <c r="AU951">
        <f>AT951*10000+ROW()</f>
        <v/>
      </c>
      <c r="AV951">
        <f>A951</f>
        <v/>
      </c>
      <c r="AW951">
        <f>D951</f>
        <v/>
      </c>
      <c r="AX951">
        <f>AW951</f>
        <v/>
      </c>
      <c r="AY951">
        <f>AX951*10000-ROW()</f>
        <v/>
      </c>
      <c r="AZ951">
        <f>A951</f>
        <v/>
      </c>
      <c r="BA951">
        <f>H951</f>
        <v/>
      </c>
      <c r="BB951">
        <f>BA951</f>
        <v/>
      </c>
      <c r="BC951">
        <f>BB951*10000-ROW()</f>
        <v/>
      </c>
      <c r="BD951">
        <f>A951</f>
        <v/>
      </c>
      <c r="BE951">
        <f>F951</f>
        <v/>
      </c>
      <c r="BF951">
        <f>BE951</f>
        <v/>
      </c>
      <c r="BG951">
        <f>BF951*10000-ROW()</f>
        <v/>
      </c>
      <c r="BH951">
        <f>A951</f>
        <v/>
      </c>
      <c r="BI951">
        <f>I951</f>
        <v/>
      </c>
      <c r="BJ951">
        <f>IF(BI951&gt;0,BI951,999999)</f>
        <v/>
      </c>
      <c r="BK951">
        <f>BJ951*10000+ROW()</f>
        <v/>
      </c>
    </row>
    <row r="952">
      <c r="A952">
        <f>equipo18!A82</f>
        <v/>
      </c>
      <c r="B952">
        <f>equipo18!$A$6</f>
        <v/>
      </c>
      <c r="C952">
        <f>equipo18!CP82</f>
        <v/>
      </c>
      <c r="D952">
        <f>equipo18!CQ82</f>
        <v/>
      </c>
      <c r="E952">
        <f>equipo18!CR82</f>
        <v/>
      </c>
      <c r="F952" s="3">
        <f>equipo18!CT82</f>
        <v/>
      </c>
      <c r="G952">
        <f>equipo18!CU82</f>
        <v/>
      </c>
      <c r="H952">
        <f>equipo18!CV82</f>
        <v/>
      </c>
      <c r="I952">
        <f>equipo18!CW82</f>
        <v/>
      </c>
      <c r="J952" s="2">
        <f>equipo18!CX82</f>
        <v/>
      </c>
      <c r="AR952">
        <f>A952</f>
        <v/>
      </c>
      <c r="AS952">
        <f>J952</f>
        <v/>
      </c>
      <c r="AT952">
        <f>IF(AS952&gt;0,AS952,999999)</f>
        <v/>
      </c>
      <c r="AU952">
        <f>AT952*10000+ROW()</f>
        <v/>
      </c>
      <c r="AV952">
        <f>A952</f>
        <v/>
      </c>
      <c r="AW952">
        <f>D952</f>
        <v/>
      </c>
      <c r="AX952">
        <f>AW952</f>
        <v/>
      </c>
      <c r="AY952">
        <f>AX952*10000-ROW()</f>
        <v/>
      </c>
      <c r="AZ952">
        <f>A952</f>
        <v/>
      </c>
      <c r="BA952">
        <f>H952</f>
        <v/>
      </c>
      <c r="BB952">
        <f>BA952</f>
        <v/>
      </c>
      <c r="BC952">
        <f>BB952*10000-ROW()</f>
        <v/>
      </c>
      <c r="BD952">
        <f>A952</f>
        <v/>
      </c>
      <c r="BE952">
        <f>F952</f>
        <v/>
      </c>
      <c r="BF952">
        <f>BE952</f>
        <v/>
      </c>
      <c r="BG952">
        <f>BF952*10000-ROW()</f>
        <v/>
      </c>
      <c r="BH952">
        <f>A952</f>
        <v/>
      </c>
      <c r="BI952">
        <f>I952</f>
        <v/>
      </c>
      <c r="BJ952">
        <f>IF(BI952&gt;0,BI952,999999)</f>
        <v/>
      </c>
      <c r="BK952">
        <f>BJ952*10000+ROW()</f>
        <v/>
      </c>
    </row>
    <row r="953">
      <c r="A953">
        <f>equipo18!A83</f>
        <v/>
      </c>
      <c r="B953">
        <f>equipo18!$A$6</f>
        <v/>
      </c>
      <c r="C953">
        <f>equipo18!CP83</f>
        <v/>
      </c>
      <c r="D953">
        <f>equipo18!CQ83</f>
        <v/>
      </c>
      <c r="E953">
        <f>equipo18!CR83</f>
        <v/>
      </c>
      <c r="F953" s="3">
        <f>equipo18!CT83</f>
        <v/>
      </c>
      <c r="G953">
        <f>equipo18!CU83</f>
        <v/>
      </c>
      <c r="H953">
        <f>equipo18!CV83</f>
        <v/>
      </c>
      <c r="I953">
        <f>equipo18!CW83</f>
        <v/>
      </c>
      <c r="J953" s="2">
        <f>equipo18!CX83</f>
        <v/>
      </c>
      <c r="AR953">
        <f>A953</f>
        <v/>
      </c>
      <c r="AS953">
        <f>J953</f>
        <v/>
      </c>
      <c r="AT953">
        <f>IF(AS953&gt;0,AS953,999999)</f>
        <v/>
      </c>
      <c r="AU953">
        <f>AT953*10000+ROW()</f>
        <v/>
      </c>
      <c r="AV953">
        <f>A953</f>
        <v/>
      </c>
      <c r="AW953">
        <f>D953</f>
        <v/>
      </c>
      <c r="AX953">
        <f>AW953</f>
        <v/>
      </c>
      <c r="AY953">
        <f>AX953*10000-ROW()</f>
        <v/>
      </c>
      <c r="AZ953">
        <f>A953</f>
        <v/>
      </c>
      <c r="BA953">
        <f>H953</f>
        <v/>
      </c>
      <c r="BB953">
        <f>BA953</f>
        <v/>
      </c>
      <c r="BC953">
        <f>BB953*10000-ROW()</f>
        <v/>
      </c>
      <c r="BD953">
        <f>A953</f>
        <v/>
      </c>
      <c r="BE953">
        <f>F953</f>
        <v/>
      </c>
      <c r="BF953">
        <f>BE953</f>
        <v/>
      </c>
      <c r="BG953">
        <f>BF953*10000-ROW()</f>
        <v/>
      </c>
      <c r="BH953">
        <f>A953</f>
        <v/>
      </c>
      <c r="BI953">
        <f>I953</f>
        <v/>
      </c>
      <c r="BJ953">
        <f>IF(BI953&gt;0,BI953,999999)</f>
        <v/>
      </c>
      <c r="BK953">
        <f>BJ953*10000+ROW()</f>
        <v/>
      </c>
    </row>
    <row r="954">
      <c r="A954">
        <f>equipo18!A84</f>
        <v/>
      </c>
      <c r="B954">
        <f>equipo18!$A$6</f>
        <v/>
      </c>
      <c r="C954">
        <f>equipo18!CP84</f>
        <v/>
      </c>
      <c r="D954">
        <f>equipo18!CQ84</f>
        <v/>
      </c>
      <c r="E954">
        <f>equipo18!CR84</f>
        <v/>
      </c>
      <c r="F954" s="3">
        <f>equipo18!CT84</f>
        <v/>
      </c>
      <c r="G954">
        <f>equipo18!CU84</f>
        <v/>
      </c>
      <c r="H954">
        <f>equipo18!CV84</f>
        <v/>
      </c>
      <c r="I954">
        <f>equipo18!CW84</f>
        <v/>
      </c>
      <c r="J954" s="2">
        <f>equipo18!CX84</f>
        <v/>
      </c>
      <c r="AR954">
        <f>A954</f>
        <v/>
      </c>
      <c r="AS954">
        <f>J954</f>
        <v/>
      </c>
      <c r="AT954">
        <f>IF(AS954&gt;0,AS954,999999)</f>
        <v/>
      </c>
      <c r="AU954">
        <f>AT954*10000+ROW()</f>
        <v/>
      </c>
      <c r="AV954">
        <f>A954</f>
        <v/>
      </c>
      <c r="AW954">
        <f>D954</f>
        <v/>
      </c>
      <c r="AX954">
        <f>AW954</f>
        <v/>
      </c>
      <c r="AY954">
        <f>AX954*10000-ROW()</f>
        <v/>
      </c>
      <c r="AZ954">
        <f>A954</f>
        <v/>
      </c>
      <c r="BA954">
        <f>H954</f>
        <v/>
      </c>
      <c r="BB954">
        <f>BA954</f>
        <v/>
      </c>
      <c r="BC954">
        <f>BB954*10000-ROW()</f>
        <v/>
      </c>
      <c r="BD954">
        <f>A954</f>
        <v/>
      </c>
      <c r="BE954">
        <f>F954</f>
        <v/>
      </c>
      <c r="BF954">
        <f>BE954</f>
        <v/>
      </c>
      <c r="BG954">
        <f>BF954*10000-ROW()</f>
        <v/>
      </c>
      <c r="BH954">
        <f>A954</f>
        <v/>
      </c>
      <c r="BI954">
        <f>I954</f>
        <v/>
      </c>
      <c r="BJ954">
        <f>IF(BI954&gt;0,BI954,999999)</f>
        <v/>
      </c>
      <c r="BK954">
        <f>BJ954*10000+ROW()</f>
        <v/>
      </c>
    </row>
    <row r="955">
      <c r="A955">
        <f>equipo18!A85</f>
        <v/>
      </c>
      <c r="B955">
        <f>equipo18!$A$6</f>
        <v/>
      </c>
      <c r="C955">
        <f>equipo18!CP85</f>
        <v/>
      </c>
      <c r="D955">
        <f>equipo18!CQ85</f>
        <v/>
      </c>
      <c r="E955">
        <f>equipo18!CR85</f>
        <v/>
      </c>
      <c r="F955" s="3">
        <f>equipo18!CT85</f>
        <v/>
      </c>
      <c r="G955">
        <f>equipo18!CU85</f>
        <v/>
      </c>
      <c r="H955">
        <f>equipo18!CV85</f>
        <v/>
      </c>
      <c r="I955">
        <f>equipo18!CW85</f>
        <v/>
      </c>
      <c r="J955" s="2">
        <f>equipo18!CX85</f>
        <v/>
      </c>
      <c r="AR955">
        <f>A955</f>
        <v/>
      </c>
      <c r="AS955">
        <f>J955</f>
        <v/>
      </c>
      <c r="AT955">
        <f>IF(AS955&gt;0,AS955,999999)</f>
        <v/>
      </c>
      <c r="AU955">
        <f>AT955*10000+ROW()</f>
        <v/>
      </c>
      <c r="AV955">
        <f>A955</f>
        <v/>
      </c>
      <c r="AW955">
        <f>D955</f>
        <v/>
      </c>
      <c r="AX955">
        <f>AW955</f>
        <v/>
      </c>
      <c r="AY955">
        <f>AX955*10000-ROW()</f>
        <v/>
      </c>
      <c r="AZ955">
        <f>A955</f>
        <v/>
      </c>
      <c r="BA955">
        <f>H955</f>
        <v/>
      </c>
      <c r="BB955">
        <f>BA955</f>
        <v/>
      </c>
      <c r="BC955">
        <f>BB955*10000-ROW()</f>
        <v/>
      </c>
      <c r="BD955">
        <f>A955</f>
        <v/>
      </c>
      <c r="BE955">
        <f>F955</f>
        <v/>
      </c>
      <c r="BF955">
        <f>BE955</f>
        <v/>
      </c>
      <c r="BG955">
        <f>BF955*10000-ROW()</f>
        <v/>
      </c>
      <c r="BH955">
        <f>A955</f>
        <v/>
      </c>
      <c r="BI955">
        <f>I955</f>
        <v/>
      </c>
      <c r="BJ955">
        <f>IF(BI955&gt;0,BI955,999999)</f>
        <v/>
      </c>
      <c r="BK955">
        <f>BJ955*10000+ROW()</f>
        <v/>
      </c>
    </row>
    <row r="956">
      <c r="A956">
        <f>equipo18!A86</f>
        <v/>
      </c>
      <c r="B956">
        <f>equipo18!$A$6</f>
        <v/>
      </c>
      <c r="C956">
        <f>equipo18!CP86</f>
        <v/>
      </c>
      <c r="D956">
        <f>equipo18!CQ86</f>
        <v/>
      </c>
      <c r="E956">
        <f>equipo18!CR86</f>
        <v/>
      </c>
      <c r="F956" s="3">
        <f>equipo18!CT86</f>
        <v/>
      </c>
      <c r="G956">
        <f>equipo18!CU86</f>
        <v/>
      </c>
      <c r="H956">
        <f>equipo18!CV86</f>
        <v/>
      </c>
      <c r="I956">
        <f>equipo18!CW86</f>
        <v/>
      </c>
      <c r="J956" s="2">
        <f>equipo18!CX86</f>
        <v/>
      </c>
      <c r="AR956">
        <f>A956</f>
        <v/>
      </c>
      <c r="AS956">
        <f>J956</f>
        <v/>
      </c>
      <c r="AT956">
        <f>IF(AS956&gt;0,AS956,999999)</f>
        <v/>
      </c>
      <c r="AU956">
        <f>AT956*10000+ROW()</f>
        <v/>
      </c>
      <c r="AV956">
        <f>A956</f>
        <v/>
      </c>
      <c r="AW956">
        <f>D956</f>
        <v/>
      </c>
      <c r="AX956">
        <f>AW956</f>
        <v/>
      </c>
      <c r="AY956">
        <f>AX956*10000-ROW()</f>
        <v/>
      </c>
      <c r="AZ956">
        <f>A956</f>
        <v/>
      </c>
      <c r="BA956">
        <f>H956</f>
        <v/>
      </c>
      <c r="BB956">
        <f>BA956</f>
        <v/>
      </c>
      <c r="BC956">
        <f>BB956*10000-ROW()</f>
        <v/>
      </c>
      <c r="BD956">
        <f>A956</f>
        <v/>
      </c>
      <c r="BE956">
        <f>F956</f>
        <v/>
      </c>
      <c r="BF956">
        <f>BE956</f>
        <v/>
      </c>
      <c r="BG956">
        <f>BF956*10000-ROW()</f>
        <v/>
      </c>
      <c r="BH956">
        <f>A956</f>
        <v/>
      </c>
      <c r="BI956">
        <f>I956</f>
        <v/>
      </c>
      <c r="BJ956">
        <f>IF(BI956&gt;0,BI956,999999)</f>
        <v/>
      </c>
      <c r="BK956">
        <f>BJ956*10000+ROW()</f>
        <v/>
      </c>
    </row>
    <row r="957">
      <c r="A957">
        <f>equipo18!A87</f>
        <v/>
      </c>
      <c r="B957">
        <f>equipo18!$A$6</f>
        <v/>
      </c>
      <c r="C957">
        <f>equipo18!CP87</f>
        <v/>
      </c>
      <c r="D957">
        <f>equipo18!CQ87</f>
        <v/>
      </c>
      <c r="E957">
        <f>equipo18!CR87</f>
        <v/>
      </c>
      <c r="F957" s="3">
        <f>equipo18!CT87</f>
        <v/>
      </c>
      <c r="G957">
        <f>equipo18!CU87</f>
        <v/>
      </c>
      <c r="H957">
        <f>equipo18!CV87</f>
        <v/>
      </c>
      <c r="I957">
        <f>equipo18!CW87</f>
        <v/>
      </c>
      <c r="J957" s="2">
        <f>equipo18!CX87</f>
        <v/>
      </c>
      <c r="AR957">
        <f>A957</f>
        <v/>
      </c>
      <c r="AS957">
        <f>J957</f>
        <v/>
      </c>
      <c r="AT957">
        <f>IF(AS957&gt;0,AS957,999999)</f>
        <v/>
      </c>
      <c r="AU957">
        <f>AT957*10000+ROW()</f>
        <v/>
      </c>
      <c r="AV957">
        <f>A957</f>
        <v/>
      </c>
      <c r="AW957">
        <f>D957</f>
        <v/>
      </c>
      <c r="AX957">
        <f>AW957</f>
        <v/>
      </c>
      <c r="AY957">
        <f>AX957*10000-ROW()</f>
        <v/>
      </c>
      <c r="AZ957">
        <f>A957</f>
        <v/>
      </c>
      <c r="BA957">
        <f>H957</f>
        <v/>
      </c>
      <c r="BB957">
        <f>BA957</f>
        <v/>
      </c>
      <c r="BC957">
        <f>BB957*10000-ROW()</f>
        <v/>
      </c>
      <c r="BD957">
        <f>A957</f>
        <v/>
      </c>
      <c r="BE957">
        <f>F957</f>
        <v/>
      </c>
      <c r="BF957">
        <f>BE957</f>
        <v/>
      </c>
      <c r="BG957">
        <f>BF957*10000-ROW()</f>
        <v/>
      </c>
      <c r="BH957">
        <f>A957</f>
        <v/>
      </c>
      <c r="BI957">
        <f>I957</f>
        <v/>
      </c>
      <c r="BJ957">
        <f>IF(BI957&gt;0,BI957,999999)</f>
        <v/>
      </c>
      <c r="BK957">
        <f>BJ957*10000+ROW()</f>
        <v/>
      </c>
    </row>
    <row r="958">
      <c r="A958">
        <f>equipo18!A88</f>
        <v/>
      </c>
      <c r="B958">
        <f>equipo18!$A$6</f>
        <v/>
      </c>
      <c r="C958">
        <f>equipo18!CP88</f>
        <v/>
      </c>
      <c r="D958">
        <f>equipo18!CQ88</f>
        <v/>
      </c>
      <c r="E958">
        <f>equipo18!CR88</f>
        <v/>
      </c>
      <c r="F958" s="3">
        <f>equipo18!CT88</f>
        <v/>
      </c>
      <c r="G958">
        <f>equipo18!CU88</f>
        <v/>
      </c>
      <c r="H958">
        <f>equipo18!CV88</f>
        <v/>
      </c>
      <c r="I958">
        <f>equipo18!CW88</f>
        <v/>
      </c>
      <c r="J958" s="2">
        <f>equipo18!CX88</f>
        <v/>
      </c>
      <c r="AR958">
        <f>A958</f>
        <v/>
      </c>
      <c r="AS958">
        <f>J958</f>
        <v/>
      </c>
      <c r="AT958">
        <f>IF(AS958&gt;0,AS958,999999)</f>
        <v/>
      </c>
      <c r="AU958">
        <f>AT958*10000+ROW()</f>
        <v/>
      </c>
      <c r="AV958">
        <f>A958</f>
        <v/>
      </c>
      <c r="AW958">
        <f>D958</f>
        <v/>
      </c>
      <c r="AX958">
        <f>AW958</f>
        <v/>
      </c>
      <c r="AY958">
        <f>AX958*10000-ROW()</f>
        <v/>
      </c>
      <c r="AZ958">
        <f>A958</f>
        <v/>
      </c>
      <c r="BA958">
        <f>H958</f>
        <v/>
      </c>
      <c r="BB958">
        <f>BA958</f>
        <v/>
      </c>
      <c r="BC958">
        <f>BB958*10000-ROW()</f>
        <v/>
      </c>
      <c r="BD958">
        <f>A958</f>
        <v/>
      </c>
      <c r="BE958">
        <f>F958</f>
        <v/>
      </c>
      <c r="BF958">
        <f>BE958</f>
        <v/>
      </c>
      <c r="BG958">
        <f>BF958*10000-ROW()</f>
        <v/>
      </c>
      <c r="BH958">
        <f>A958</f>
        <v/>
      </c>
      <c r="BI958">
        <f>I958</f>
        <v/>
      </c>
      <c r="BJ958">
        <f>IF(BI958&gt;0,BI958,999999)</f>
        <v/>
      </c>
      <c r="BK958">
        <f>BJ958*10000+ROW()</f>
        <v/>
      </c>
    </row>
    <row r="959">
      <c r="A959">
        <f>equipo18!A89</f>
        <v/>
      </c>
      <c r="B959">
        <f>equipo18!$A$6</f>
        <v/>
      </c>
      <c r="C959">
        <f>equipo18!CP89</f>
        <v/>
      </c>
      <c r="D959">
        <f>equipo18!CQ89</f>
        <v/>
      </c>
      <c r="E959">
        <f>equipo18!CR89</f>
        <v/>
      </c>
      <c r="F959" s="3">
        <f>equipo18!CT89</f>
        <v/>
      </c>
      <c r="G959">
        <f>equipo18!CU89</f>
        <v/>
      </c>
      <c r="H959">
        <f>equipo18!CV89</f>
        <v/>
      </c>
      <c r="I959">
        <f>equipo18!CW89</f>
        <v/>
      </c>
      <c r="J959" s="2">
        <f>equipo18!CX89</f>
        <v/>
      </c>
      <c r="AR959">
        <f>A959</f>
        <v/>
      </c>
      <c r="AS959">
        <f>J959</f>
        <v/>
      </c>
      <c r="AT959">
        <f>IF(AS959&gt;0,AS959,999999)</f>
        <v/>
      </c>
      <c r="AU959">
        <f>AT959*10000+ROW()</f>
        <v/>
      </c>
      <c r="AV959">
        <f>A959</f>
        <v/>
      </c>
      <c r="AW959">
        <f>D959</f>
        <v/>
      </c>
      <c r="AX959">
        <f>AW959</f>
        <v/>
      </c>
      <c r="AY959">
        <f>AX959*10000-ROW()</f>
        <v/>
      </c>
      <c r="AZ959">
        <f>A959</f>
        <v/>
      </c>
      <c r="BA959">
        <f>H959</f>
        <v/>
      </c>
      <c r="BB959">
        <f>BA959</f>
        <v/>
      </c>
      <c r="BC959">
        <f>BB959*10000-ROW()</f>
        <v/>
      </c>
      <c r="BD959">
        <f>A959</f>
        <v/>
      </c>
      <c r="BE959">
        <f>F959</f>
        <v/>
      </c>
      <c r="BF959">
        <f>BE959</f>
        <v/>
      </c>
      <c r="BG959">
        <f>BF959*10000-ROW()</f>
        <v/>
      </c>
      <c r="BH959">
        <f>A959</f>
        <v/>
      </c>
      <c r="BI959">
        <f>I959</f>
        <v/>
      </c>
      <c r="BJ959">
        <f>IF(BI959&gt;0,BI959,999999)</f>
        <v/>
      </c>
      <c r="BK959">
        <f>BJ959*10000+ROW()</f>
        <v/>
      </c>
    </row>
    <row r="960">
      <c r="A960">
        <f>equipo18!A90</f>
        <v/>
      </c>
      <c r="B960">
        <f>equipo18!$A$6</f>
        <v/>
      </c>
      <c r="C960">
        <f>equipo18!CP90</f>
        <v/>
      </c>
      <c r="D960">
        <f>equipo18!CQ90</f>
        <v/>
      </c>
      <c r="E960">
        <f>equipo18!CR90</f>
        <v/>
      </c>
      <c r="F960" s="3">
        <f>equipo18!CT90</f>
        <v/>
      </c>
      <c r="G960">
        <f>equipo18!CU90</f>
        <v/>
      </c>
      <c r="H960">
        <f>equipo18!CV90</f>
        <v/>
      </c>
      <c r="I960">
        <f>equipo18!CW90</f>
        <v/>
      </c>
      <c r="J960" s="2">
        <f>equipo18!CX90</f>
        <v/>
      </c>
      <c r="AR960">
        <f>A960</f>
        <v/>
      </c>
      <c r="AS960">
        <f>J960</f>
        <v/>
      </c>
      <c r="AT960">
        <f>IF(AS960&gt;0,AS960,999999)</f>
        <v/>
      </c>
      <c r="AU960">
        <f>AT960*10000+ROW()</f>
        <v/>
      </c>
      <c r="AV960">
        <f>A960</f>
        <v/>
      </c>
      <c r="AW960">
        <f>D960</f>
        <v/>
      </c>
      <c r="AX960">
        <f>AW960</f>
        <v/>
      </c>
      <c r="AY960">
        <f>AX960*10000-ROW()</f>
        <v/>
      </c>
      <c r="AZ960">
        <f>A960</f>
        <v/>
      </c>
      <c r="BA960">
        <f>H960</f>
        <v/>
      </c>
      <c r="BB960">
        <f>BA960</f>
        <v/>
      </c>
      <c r="BC960">
        <f>BB960*10000-ROW()</f>
        <v/>
      </c>
      <c r="BD960">
        <f>A960</f>
        <v/>
      </c>
      <c r="BE960">
        <f>F960</f>
        <v/>
      </c>
      <c r="BF960">
        <f>BE960</f>
        <v/>
      </c>
      <c r="BG960">
        <f>BF960*10000-ROW()</f>
        <v/>
      </c>
      <c r="BH960">
        <f>A960</f>
        <v/>
      </c>
      <c r="BI960">
        <f>I960</f>
        <v/>
      </c>
      <c r="BJ960">
        <f>IF(BI960&gt;0,BI960,999999)</f>
        <v/>
      </c>
      <c r="BK960">
        <f>BJ960*10000+ROW()</f>
        <v/>
      </c>
    </row>
    <row r="961">
      <c r="A961">
        <f>equipo19!A66</f>
        <v/>
      </c>
      <c r="B961">
        <f>equipo19!$A$6</f>
        <v/>
      </c>
      <c r="C961">
        <f>equipo19!CP66</f>
        <v/>
      </c>
      <c r="D961">
        <f>equipo19!CQ66</f>
        <v/>
      </c>
      <c r="E961">
        <f>equipo19!CR66</f>
        <v/>
      </c>
      <c r="F961" s="3">
        <f>equipo19!CT66</f>
        <v/>
      </c>
      <c r="G961">
        <f>equipo19!CU66</f>
        <v/>
      </c>
      <c r="H961">
        <f>equipo19!CV66</f>
        <v/>
      </c>
      <c r="I961">
        <f>equipo19!CW66</f>
        <v/>
      </c>
      <c r="J961" s="2">
        <f>equipo19!CX66</f>
        <v/>
      </c>
      <c r="AR961">
        <f>A961</f>
        <v/>
      </c>
      <c r="AS961">
        <f>J961</f>
        <v/>
      </c>
      <c r="AT961">
        <f>IF(AS961&gt;0,AS961,999999)</f>
        <v/>
      </c>
      <c r="AU961">
        <f>AT961*10000+ROW()</f>
        <v/>
      </c>
      <c r="AV961">
        <f>A961</f>
        <v/>
      </c>
      <c r="AW961">
        <f>D961</f>
        <v/>
      </c>
      <c r="AX961">
        <f>AW961</f>
        <v/>
      </c>
      <c r="AY961">
        <f>AX961*10000-ROW()</f>
        <v/>
      </c>
      <c r="AZ961">
        <f>A961</f>
        <v/>
      </c>
      <c r="BA961">
        <f>H961</f>
        <v/>
      </c>
      <c r="BB961">
        <f>BA961</f>
        <v/>
      </c>
      <c r="BC961">
        <f>BB961*10000-ROW()</f>
        <v/>
      </c>
      <c r="BD961">
        <f>A961</f>
        <v/>
      </c>
      <c r="BE961">
        <f>F961</f>
        <v/>
      </c>
      <c r="BF961">
        <f>BE961</f>
        <v/>
      </c>
      <c r="BG961">
        <f>BF961*10000-ROW()</f>
        <v/>
      </c>
      <c r="BH961">
        <f>A961</f>
        <v/>
      </c>
      <c r="BI961">
        <f>I961</f>
        <v/>
      </c>
      <c r="BJ961">
        <f>IF(BI961&gt;0,BI961,999999)</f>
        <v/>
      </c>
      <c r="BK961">
        <f>BJ961*10000+ROW()</f>
        <v/>
      </c>
    </row>
    <row r="962">
      <c r="A962">
        <f>equipo19!A67</f>
        <v/>
      </c>
      <c r="B962">
        <f>equipo19!$A$6</f>
        <v/>
      </c>
      <c r="C962">
        <f>equipo19!CP67</f>
        <v/>
      </c>
      <c r="D962">
        <f>equipo19!CQ67</f>
        <v/>
      </c>
      <c r="E962">
        <f>equipo19!CR67</f>
        <v/>
      </c>
      <c r="F962" s="3">
        <f>equipo19!CT67</f>
        <v/>
      </c>
      <c r="G962">
        <f>equipo19!CU67</f>
        <v/>
      </c>
      <c r="H962">
        <f>equipo19!CV67</f>
        <v/>
      </c>
      <c r="I962">
        <f>equipo19!CW67</f>
        <v/>
      </c>
      <c r="J962" s="2">
        <f>equipo19!CX67</f>
        <v/>
      </c>
      <c r="AR962">
        <f>A962</f>
        <v/>
      </c>
      <c r="AS962">
        <f>J962</f>
        <v/>
      </c>
      <c r="AT962">
        <f>IF(AS962&gt;0,AS962,999999)</f>
        <v/>
      </c>
      <c r="AU962">
        <f>AT962*10000+ROW()</f>
        <v/>
      </c>
      <c r="AV962">
        <f>A962</f>
        <v/>
      </c>
      <c r="AW962">
        <f>D962</f>
        <v/>
      </c>
      <c r="AX962">
        <f>AW962</f>
        <v/>
      </c>
      <c r="AY962">
        <f>AX962*10000-ROW()</f>
        <v/>
      </c>
      <c r="AZ962">
        <f>A962</f>
        <v/>
      </c>
      <c r="BA962">
        <f>H962</f>
        <v/>
      </c>
      <c r="BB962">
        <f>BA962</f>
        <v/>
      </c>
      <c r="BC962">
        <f>BB962*10000-ROW()</f>
        <v/>
      </c>
      <c r="BD962">
        <f>A962</f>
        <v/>
      </c>
      <c r="BE962">
        <f>F962</f>
        <v/>
      </c>
      <c r="BF962">
        <f>BE962</f>
        <v/>
      </c>
      <c r="BG962">
        <f>BF962*10000-ROW()</f>
        <v/>
      </c>
      <c r="BH962">
        <f>A962</f>
        <v/>
      </c>
      <c r="BI962">
        <f>I962</f>
        <v/>
      </c>
      <c r="BJ962">
        <f>IF(BI962&gt;0,BI962,999999)</f>
        <v/>
      </c>
      <c r="BK962">
        <f>BJ962*10000+ROW()</f>
        <v/>
      </c>
    </row>
    <row r="963">
      <c r="A963">
        <f>equipo19!A68</f>
        <v/>
      </c>
      <c r="B963">
        <f>equipo19!$A$6</f>
        <v/>
      </c>
      <c r="C963">
        <f>equipo19!CP68</f>
        <v/>
      </c>
      <c r="D963">
        <f>equipo19!CQ68</f>
        <v/>
      </c>
      <c r="E963">
        <f>equipo19!CR68</f>
        <v/>
      </c>
      <c r="F963" s="3">
        <f>equipo19!CT68</f>
        <v/>
      </c>
      <c r="G963">
        <f>equipo19!CU68</f>
        <v/>
      </c>
      <c r="H963">
        <f>equipo19!CV68</f>
        <v/>
      </c>
      <c r="I963">
        <f>equipo19!CW68</f>
        <v/>
      </c>
      <c r="J963" s="2">
        <f>equipo19!CX68</f>
        <v/>
      </c>
      <c r="AR963">
        <f>A963</f>
        <v/>
      </c>
      <c r="AS963">
        <f>J963</f>
        <v/>
      </c>
      <c r="AT963">
        <f>IF(AS963&gt;0,AS963,999999)</f>
        <v/>
      </c>
      <c r="AU963">
        <f>AT963*10000+ROW()</f>
        <v/>
      </c>
      <c r="AV963">
        <f>A963</f>
        <v/>
      </c>
      <c r="AW963">
        <f>D963</f>
        <v/>
      </c>
      <c r="AX963">
        <f>AW963</f>
        <v/>
      </c>
      <c r="AY963">
        <f>AX963*10000-ROW()</f>
        <v/>
      </c>
      <c r="AZ963">
        <f>A963</f>
        <v/>
      </c>
      <c r="BA963">
        <f>H963</f>
        <v/>
      </c>
      <c r="BB963">
        <f>BA963</f>
        <v/>
      </c>
      <c r="BC963">
        <f>BB963*10000-ROW()</f>
        <v/>
      </c>
      <c r="BD963">
        <f>A963</f>
        <v/>
      </c>
      <c r="BE963">
        <f>F963</f>
        <v/>
      </c>
      <c r="BF963">
        <f>BE963</f>
        <v/>
      </c>
      <c r="BG963">
        <f>BF963*10000-ROW()</f>
        <v/>
      </c>
      <c r="BH963">
        <f>A963</f>
        <v/>
      </c>
      <c r="BI963">
        <f>I963</f>
        <v/>
      </c>
      <c r="BJ963">
        <f>IF(BI963&gt;0,BI963,999999)</f>
        <v/>
      </c>
      <c r="BK963">
        <f>BJ963*10000+ROW()</f>
        <v/>
      </c>
    </row>
    <row r="964">
      <c r="A964">
        <f>equipo19!A69</f>
        <v/>
      </c>
      <c r="B964">
        <f>equipo19!$A$6</f>
        <v/>
      </c>
      <c r="C964">
        <f>equipo19!CP69</f>
        <v/>
      </c>
      <c r="D964">
        <f>equipo19!CQ69</f>
        <v/>
      </c>
      <c r="E964">
        <f>equipo19!CR69</f>
        <v/>
      </c>
      <c r="F964" s="3">
        <f>equipo19!CT69</f>
        <v/>
      </c>
      <c r="G964">
        <f>equipo19!CU69</f>
        <v/>
      </c>
      <c r="H964">
        <f>equipo19!CV69</f>
        <v/>
      </c>
      <c r="I964">
        <f>equipo19!CW69</f>
        <v/>
      </c>
      <c r="J964" s="2">
        <f>equipo19!CX69</f>
        <v/>
      </c>
      <c r="AR964">
        <f>A964</f>
        <v/>
      </c>
      <c r="AS964">
        <f>J964</f>
        <v/>
      </c>
      <c r="AT964">
        <f>IF(AS964&gt;0,AS964,999999)</f>
        <v/>
      </c>
      <c r="AU964">
        <f>AT964*10000+ROW()</f>
        <v/>
      </c>
      <c r="AV964">
        <f>A964</f>
        <v/>
      </c>
      <c r="AW964">
        <f>D964</f>
        <v/>
      </c>
      <c r="AX964">
        <f>AW964</f>
        <v/>
      </c>
      <c r="AY964">
        <f>AX964*10000-ROW()</f>
        <v/>
      </c>
      <c r="AZ964">
        <f>A964</f>
        <v/>
      </c>
      <c r="BA964">
        <f>H964</f>
        <v/>
      </c>
      <c r="BB964">
        <f>BA964</f>
        <v/>
      </c>
      <c r="BC964">
        <f>BB964*10000-ROW()</f>
        <v/>
      </c>
      <c r="BD964">
        <f>A964</f>
        <v/>
      </c>
      <c r="BE964">
        <f>F964</f>
        <v/>
      </c>
      <c r="BF964">
        <f>BE964</f>
        <v/>
      </c>
      <c r="BG964">
        <f>BF964*10000-ROW()</f>
        <v/>
      </c>
      <c r="BH964">
        <f>A964</f>
        <v/>
      </c>
      <c r="BI964">
        <f>I964</f>
        <v/>
      </c>
      <c r="BJ964">
        <f>IF(BI964&gt;0,BI964,999999)</f>
        <v/>
      </c>
      <c r="BK964">
        <f>BJ964*10000+ROW()</f>
        <v/>
      </c>
    </row>
    <row r="965">
      <c r="A965">
        <f>equipo19!A70</f>
        <v/>
      </c>
      <c r="B965">
        <f>equipo19!$A$6</f>
        <v/>
      </c>
      <c r="C965">
        <f>equipo19!CP70</f>
        <v/>
      </c>
      <c r="D965">
        <f>equipo19!CQ70</f>
        <v/>
      </c>
      <c r="E965">
        <f>equipo19!CR70</f>
        <v/>
      </c>
      <c r="F965" s="3">
        <f>equipo19!CT70</f>
        <v/>
      </c>
      <c r="G965">
        <f>equipo19!CU70</f>
        <v/>
      </c>
      <c r="H965">
        <f>equipo19!CV70</f>
        <v/>
      </c>
      <c r="I965">
        <f>equipo19!CW70</f>
        <v/>
      </c>
      <c r="J965" s="2">
        <f>equipo19!CX70</f>
        <v/>
      </c>
      <c r="AR965">
        <f>A965</f>
        <v/>
      </c>
      <c r="AS965">
        <f>J965</f>
        <v/>
      </c>
      <c r="AT965">
        <f>IF(AS965&gt;0,AS965,999999)</f>
        <v/>
      </c>
      <c r="AU965">
        <f>AT965*10000+ROW()</f>
        <v/>
      </c>
      <c r="AV965">
        <f>A965</f>
        <v/>
      </c>
      <c r="AW965">
        <f>D965</f>
        <v/>
      </c>
      <c r="AX965">
        <f>AW965</f>
        <v/>
      </c>
      <c r="AY965">
        <f>AX965*10000-ROW()</f>
        <v/>
      </c>
      <c r="AZ965">
        <f>A965</f>
        <v/>
      </c>
      <c r="BA965">
        <f>H965</f>
        <v/>
      </c>
      <c r="BB965">
        <f>BA965</f>
        <v/>
      </c>
      <c r="BC965">
        <f>BB965*10000-ROW()</f>
        <v/>
      </c>
      <c r="BD965">
        <f>A965</f>
        <v/>
      </c>
      <c r="BE965">
        <f>F965</f>
        <v/>
      </c>
      <c r="BF965">
        <f>BE965</f>
        <v/>
      </c>
      <c r="BG965">
        <f>BF965*10000-ROW()</f>
        <v/>
      </c>
      <c r="BH965">
        <f>A965</f>
        <v/>
      </c>
      <c r="BI965">
        <f>I965</f>
        <v/>
      </c>
      <c r="BJ965">
        <f>IF(BI965&gt;0,BI965,999999)</f>
        <v/>
      </c>
      <c r="BK965">
        <f>BJ965*10000+ROW()</f>
        <v/>
      </c>
    </row>
    <row r="966">
      <c r="A966">
        <f>equipo19!A71</f>
        <v/>
      </c>
      <c r="B966">
        <f>equipo19!$A$6</f>
        <v/>
      </c>
      <c r="C966">
        <f>equipo19!CP71</f>
        <v/>
      </c>
      <c r="D966">
        <f>equipo19!CQ71</f>
        <v/>
      </c>
      <c r="E966">
        <f>equipo19!CR71</f>
        <v/>
      </c>
      <c r="F966" s="3">
        <f>equipo19!CT71</f>
        <v/>
      </c>
      <c r="G966">
        <f>equipo19!CU71</f>
        <v/>
      </c>
      <c r="H966">
        <f>equipo19!CV71</f>
        <v/>
      </c>
      <c r="I966">
        <f>equipo19!CW71</f>
        <v/>
      </c>
      <c r="J966" s="2">
        <f>equipo19!CX71</f>
        <v/>
      </c>
      <c r="AR966">
        <f>A966</f>
        <v/>
      </c>
      <c r="AS966">
        <f>J966</f>
        <v/>
      </c>
      <c r="AT966">
        <f>IF(AS966&gt;0,AS966,999999)</f>
        <v/>
      </c>
      <c r="AU966">
        <f>AT966*10000+ROW()</f>
        <v/>
      </c>
      <c r="AV966">
        <f>A966</f>
        <v/>
      </c>
      <c r="AW966">
        <f>D966</f>
        <v/>
      </c>
      <c r="AX966">
        <f>AW966</f>
        <v/>
      </c>
      <c r="AY966">
        <f>AX966*10000-ROW()</f>
        <v/>
      </c>
      <c r="AZ966">
        <f>A966</f>
        <v/>
      </c>
      <c r="BA966">
        <f>H966</f>
        <v/>
      </c>
      <c r="BB966">
        <f>BA966</f>
        <v/>
      </c>
      <c r="BC966">
        <f>BB966*10000-ROW()</f>
        <v/>
      </c>
      <c r="BD966">
        <f>A966</f>
        <v/>
      </c>
      <c r="BE966">
        <f>F966</f>
        <v/>
      </c>
      <c r="BF966">
        <f>BE966</f>
        <v/>
      </c>
      <c r="BG966">
        <f>BF966*10000-ROW()</f>
        <v/>
      </c>
      <c r="BH966">
        <f>A966</f>
        <v/>
      </c>
      <c r="BI966">
        <f>I966</f>
        <v/>
      </c>
      <c r="BJ966">
        <f>IF(BI966&gt;0,BI966,999999)</f>
        <v/>
      </c>
      <c r="BK966">
        <f>BJ966*10000+ROW()</f>
        <v/>
      </c>
    </row>
    <row r="967">
      <c r="A967">
        <f>equipo19!A72</f>
        <v/>
      </c>
      <c r="B967">
        <f>equipo19!$A$6</f>
        <v/>
      </c>
      <c r="C967">
        <f>equipo19!CP72</f>
        <v/>
      </c>
      <c r="D967">
        <f>equipo19!CQ72</f>
        <v/>
      </c>
      <c r="E967">
        <f>equipo19!CR72</f>
        <v/>
      </c>
      <c r="F967" s="3">
        <f>equipo19!CT72</f>
        <v/>
      </c>
      <c r="G967">
        <f>equipo19!CU72</f>
        <v/>
      </c>
      <c r="H967">
        <f>equipo19!CV72</f>
        <v/>
      </c>
      <c r="I967">
        <f>equipo19!CW72</f>
        <v/>
      </c>
      <c r="J967" s="2">
        <f>equipo19!CX72</f>
        <v/>
      </c>
      <c r="AR967">
        <f>A967</f>
        <v/>
      </c>
      <c r="AS967">
        <f>J967</f>
        <v/>
      </c>
      <c r="AT967">
        <f>IF(AS967&gt;0,AS967,999999)</f>
        <v/>
      </c>
      <c r="AU967">
        <f>AT967*10000+ROW()</f>
        <v/>
      </c>
      <c r="AV967">
        <f>A967</f>
        <v/>
      </c>
      <c r="AW967">
        <f>D967</f>
        <v/>
      </c>
      <c r="AX967">
        <f>AW967</f>
        <v/>
      </c>
      <c r="AY967">
        <f>AX967*10000-ROW()</f>
        <v/>
      </c>
      <c r="AZ967">
        <f>A967</f>
        <v/>
      </c>
      <c r="BA967">
        <f>H967</f>
        <v/>
      </c>
      <c r="BB967">
        <f>BA967</f>
        <v/>
      </c>
      <c r="BC967">
        <f>BB967*10000-ROW()</f>
        <v/>
      </c>
      <c r="BD967">
        <f>A967</f>
        <v/>
      </c>
      <c r="BE967">
        <f>F967</f>
        <v/>
      </c>
      <c r="BF967">
        <f>BE967</f>
        <v/>
      </c>
      <c r="BG967">
        <f>BF967*10000-ROW()</f>
        <v/>
      </c>
      <c r="BH967">
        <f>A967</f>
        <v/>
      </c>
      <c r="BI967">
        <f>I967</f>
        <v/>
      </c>
      <c r="BJ967">
        <f>IF(BI967&gt;0,BI967,999999)</f>
        <v/>
      </c>
      <c r="BK967">
        <f>BJ967*10000+ROW()</f>
        <v/>
      </c>
    </row>
    <row r="968">
      <c r="A968">
        <f>equipo19!A73</f>
        <v/>
      </c>
      <c r="B968">
        <f>equipo19!$A$6</f>
        <v/>
      </c>
      <c r="C968">
        <f>equipo19!CP73</f>
        <v/>
      </c>
      <c r="D968">
        <f>equipo19!CQ73</f>
        <v/>
      </c>
      <c r="E968">
        <f>equipo19!CR73</f>
        <v/>
      </c>
      <c r="F968" s="3">
        <f>equipo19!CT73</f>
        <v/>
      </c>
      <c r="G968">
        <f>equipo19!CU73</f>
        <v/>
      </c>
      <c r="H968">
        <f>equipo19!CV73</f>
        <v/>
      </c>
      <c r="I968">
        <f>equipo19!CW73</f>
        <v/>
      </c>
      <c r="J968" s="2">
        <f>equipo19!CX73</f>
        <v/>
      </c>
      <c r="AR968">
        <f>A968</f>
        <v/>
      </c>
      <c r="AS968">
        <f>J968</f>
        <v/>
      </c>
      <c r="AT968">
        <f>IF(AS968&gt;0,AS968,999999)</f>
        <v/>
      </c>
      <c r="AU968">
        <f>AT968*10000+ROW()</f>
        <v/>
      </c>
      <c r="AV968">
        <f>A968</f>
        <v/>
      </c>
      <c r="AW968">
        <f>D968</f>
        <v/>
      </c>
      <c r="AX968">
        <f>AW968</f>
        <v/>
      </c>
      <c r="AY968">
        <f>AX968*10000-ROW()</f>
        <v/>
      </c>
      <c r="AZ968">
        <f>A968</f>
        <v/>
      </c>
      <c r="BA968">
        <f>H968</f>
        <v/>
      </c>
      <c r="BB968">
        <f>BA968</f>
        <v/>
      </c>
      <c r="BC968">
        <f>BB968*10000-ROW()</f>
        <v/>
      </c>
      <c r="BD968">
        <f>A968</f>
        <v/>
      </c>
      <c r="BE968">
        <f>F968</f>
        <v/>
      </c>
      <c r="BF968">
        <f>BE968</f>
        <v/>
      </c>
      <c r="BG968">
        <f>BF968*10000-ROW()</f>
        <v/>
      </c>
      <c r="BH968">
        <f>A968</f>
        <v/>
      </c>
      <c r="BI968">
        <f>I968</f>
        <v/>
      </c>
      <c r="BJ968">
        <f>IF(BI968&gt;0,BI968,999999)</f>
        <v/>
      </c>
      <c r="BK968">
        <f>BJ968*10000+ROW()</f>
        <v/>
      </c>
    </row>
    <row r="969">
      <c r="A969">
        <f>equipo19!A74</f>
        <v/>
      </c>
      <c r="B969">
        <f>equipo19!$A$6</f>
        <v/>
      </c>
      <c r="C969">
        <f>equipo19!CP74</f>
        <v/>
      </c>
      <c r="D969">
        <f>equipo19!CQ74</f>
        <v/>
      </c>
      <c r="E969">
        <f>equipo19!CR74</f>
        <v/>
      </c>
      <c r="F969" s="3">
        <f>equipo19!CT74</f>
        <v/>
      </c>
      <c r="G969">
        <f>equipo19!CU74</f>
        <v/>
      </c>
      <c r="H969">
        <f>equipo19!CV74</f>
        <v/>
      </c>
      <c r="I969">
        <f>equipo19!CW74</f>
        <v/>
      </c>
      <c r="J969" s="2">
        <f>equipo19!CX74</f>
        <v/>
      </c>
      <c r="AR969">
        <f>A969</f>
        <v/>
      </c>
      <c r="AS969">
        <f>J969</f>
        <v/>
      </c>
      <c r="AT969">
        <f>IF(AS969&gt;0,AS969,999999)</f>
        <v/>
      </c>
      <c r="AU969">
        <f>AT969*10000+ROW()</f>
        <v/>
      </c>
      <c r="AV969">
        <f>A969</f>
        <v/>
      </c>
      <c r="AW969">
        <f>D969</f>
        <v/>
      </c>
      <c r="AX969">
        <f>AW969</f>
        <v/>
      </c>
      <c r="AY969">
        <f>AX969*10000-ROW()</f>
        <v/>
      </c>
      <c r="AZ969">
        <f>A969</f>
        <v/>
      </c>
      <c r="BA969">
        <f>H969</f>
        <v/>
      </c>
      <c r="BB969">
        <f>BA969</f>
        <v/>
      </c>
      <c r="BC969">
        <f>BB969*10000-ROW()</f>
        <v/>
      </c>
      <c r="BD969">
        <f>A969</f>
        <v/>
      </c>
      <c r="BE969">
        <f>F969</f>
        <v/>
      </c>
      <c r="BF969">
        <f>BE969</f>
        <v/>
      </c>
      <c r="BG969">
        <f>BF969*10000-ROW()</f>
        <v/>
      </c>
      <c r="BH969">
        <f>A969</f>
        <v/>
      </c>
      <c r="BI969">
        <f>I969</f>
        <v/>
      </c>
      <c r="BJ969">
        <f>IF(BI969&gt;0,BI969,999999)</f>
        <v/>
      </c>
      <c r="BK969">
        <f>BJ969*10000+ROW()</f>
        <v/>
      </c>
    </row>
    <row r="970">
      <c r="A970">
        <f>equipo19!A75</f>
        <v/>
      </c>
      <c r="B970">
        <f>equipo19!$A$6</f>
        <v/>
      </c>
      <c r="C970">
        <f>equipo19!CP75</f>
        <v/>
      </c>
      <c r="D970">
        <f>equipo19!CQ75</f>
        <v/>
      </c>
      <c r="E970">
        <f>equipo19!CR75</f>
        <v/>
      </c>
      <c r="F970" s="3">
        <f>equipo19!CT75</f>
        <v/>
      </c>
      <c r="G970">
        <f>equipo19!CU75</f>
        <v/>
      </c>
      <c r="H970">
        <f>equipo19!CV75</f>
        <v/>
      </c>
      <c r="I970">
        <f>equipo19!CW75</f>
        <v/>
      </c>
      <c r="J970" s="2">
        <f>equipo19!CX75</f>
        <v/>
      </c>
      <c r="AR970">
        <f>A970</f>
        <v/>
      </c>
      <c r="AS970">
        <f>J970</f>
        <v/>
      </c>
      <c r="AT970">
        <f>IF(AS970&gt;0,AS970,999999)</f>
        <v/>
      </c>
      <c r="AU970">
        <f>AT970*10000+ROW()</f>
        <v/>
      </c>
      <c r="AV970">
        <f>A970</f>
        <v/>
      </c>
      <c r="AW970">
        <f>D970</f>
        <v/>
      </c>
      <c r="AX970">
        <f>AW970</f>
        <v/>
      </c>
      <c r="AY970">
        <f>AX970*10000-ROW()</f>
        <v/>
      </c>
      <c r="AZ970">
        <f>A970</f>
        <v/>
      </c>
      <c r="BA970">
        <f>H970</f>
        <v/>
      </c>
      <c r="BB970">
        <f>BA970</f>
        <v/>
      </c>
      <c r="BC970">
        <f>BB970*10000-ROW()</f>
        <v/>
      </c>
      <c r="BD970">
        <f>A970</f>
        <v/>
      </c>
      <c r="BE970">
        <f>F970</f>
        <v/>
      </c>
      <c r="BF970">
        <f>BE970</f>
        <v/>
      </c>
      <c r="BG970">
        <f>BF970*10000-ROW()</f>
        <v/>
      </c>
      <c r="BH970">
        <f>A970</f>
        <v/>
      </c>
      <c r="BI970">
        <f>I970</f>
        <v/>
      </c>
      <c r="BJ970">
        <f>IF(BI970&gt;0,BI970,999999)</f>
        <v/>
      </c>
      <c r="BK970">
        <f>BJ970*10000+ROW()</f>
        <v/>
      </c>
    </row>
    <row r="971">
      <c r="A971">
        <f>equipo19!A76</f>
        <v/>
      </c>
      <c r="B971">
        <f>equipo19!$A$6</f>
        <v/>
      </c>
      <c r="C971">
        <f>equipo19!CP76</f>
        <v/>
      </c>
      <c r="D971">
        <f>equipo19!CQ76</f>
        <v/>
      </c>
      <c r="E971">
        <f>equipo19!CR76</f>
        <v/>
      </c>
      <c r="F971" s="3">
        <f>equipo19!CT76</f>
        <v/>
      </c>
      <c r="G971">
        <f>equipo19!CU76</f>
        <v/>
      </c>
      <c r="H971">
        <f>equipo19!CV76</f>
        <v/>
      </c>
      <c r="I971">
        <f>equipo19!CW76</f>
        <v/>
      </c>
      <c r="J971" s="2">
        <f>equipo19!CX76</f>
        <v/>
      </c>
      <c r="AR971">
        <f>A971</f>
        <v/>
      </c>
      <c r="AS971">
        <f>J971</f>
        <v/>
      </c>
      <c r="AT971">
        <f>IF(AS971&gt;0,AS971,999999)</f>
        <v/>
      </c>
      <c r="AU971">
        <f>AT971*10000+ROW()</f>
        <v/>
      </c>
      <c r="AV971">
        <f>A971</f>
        <v/>
      </c>
      <c r="AW971">
        <f>D971</f>
        <v/>
      </c>
      <c r="AX971">
        <f>AW971</f>
        <v/>
      </c>
      <c r="AY971">
        <f>AX971*10000-ROW()</f>
        <v/>
      </c>
      <c r="AZ971">
        <f>A971</f>
        <v/>
      </c>
      <c r="BA971">
        <f>H971</f>
        <v/>
      </c>
      <c r="BB971">
        <f>BA971</f>
        <v/>
      </c>
      <c r="BC971">
        <f>BB971*10000-ROW()</f>
        <v/>
      </c>
      <c r="BD971">
        <f>A971</f>
        <v/>
      </c>
      <c r="BE971">
        <f>F971</f>
        <v/>
      </c>
      <c r="BF971">
        <f>BE971</f>
        <v/>
      </c>
      <c r="BG971">
        <f>BF971*10000-ROW()</f>
        <v/>
      </c>
      <c r="BH971">
        <f>A971</f>
        <v/>
      </c>
      <c r="BI971">
        <f>I971</f>
        <v/>
      </c>
      <c r="BJ971">
        <f>IF(BI971&gt;0,BI971,999999)</f>
        <v/>
      </c>
      <c r="BK971">
        <f>BJ971*10000+ROW()</f>
        <v/>
      </c>
    </row>
    <row r="972">
      <c r="A972">
        <f>equipo19!A77</f>
        <v/>
      </c>
      <c r="B972">
        <f>equipo19!$A$6</f>
        <v/>
      </c>
      <c r="C972">
        <f>equipo19!CP77</f>
        <v/>
      </c>
      <c r="D972">
        <f>equipo19!CQ77</f>
        <v/>
      </c>
      <c r="E972">
        <f>equipo19!CR77</f>
        <v/>
      </c>
      <c r="F972" s="3">
        <f>equipo19!CT77</f>
        <v/>
      </c>
      <c r="G972">
        <f>equipo19!CU77</f>
        <v/>
      </c>
      <c r="H972">
        <f>equipo19!CV77</f>
        <v/>
      </c>
      <c r="I972">
        <f>equipo19!CW77</f>
        <v/>
      </c>
      <c r="J972" s="2">
        <f>equipo19!CX77</f>
        <v/>
      </c>
      <c r="AR972">
        <f>A972</f>
        <v/>
      </c>
      <c r="AS972">
        <f>J972</f>
        <v/>
      </c>
      <c r="AT972">
        <f>IF(AS972&gt;0,AS972,999999)</f>
        <v/>
      </c>
      <c r="AU972">
        <f>AT972*10000+ROW()</f>
        <v/>
      </c>
      <c r="AV972">
        <f>A972</f>
        <v/>
      </c>
      <c r="AW972">
        <f>D972</f>
        <v/>
      </c>
      <c r="AX972">
        <f>AW972</f>
        <v/>
      </c>
      <c r="AY972">
        <f>AX972*10000-ROW()</f>
        <v/>
      </c>
      <c r="AZ972">
        <f>A972</f>
        <v/>
      </c>
      <c r="BA972">
        <f>H972</f>
        <v/>
      </c>
      <c r="BB972">
        <f>BA972</f>
        <v/>
      </c>
      <c r="BC972">
        <f>BB972*10000-ROW()</f>
        <v/>
      </c>
      <c r="BD972">
        <f>A972</f>
        <v/>
      </c>
      <c r="BE972">
        <f>F972</f>
        <v/>
      </c>
      <c r="BF972">
        <f>BE972</f>
        <v/>
      </c>
      <c r="BG972">
        <f>BF972*10000-ROW()</f>
        <v/>
      </c>
      <c r="BH972">
        <f>A972</f>
        <v/>
      </c>
      <c r="BI972">
        <f>I972</f>
        <v/>
      </c>
      <c r="BJ972">
        <f>IF(BI972&gt;0,BI972,999999)</f>
        <v/>
      </c>
      <c r="BK972">
        <f>BJ972*10000+ROW()</f>
        <v/>
      </c>
    </row>
    <row r="973">
      <c r="A973">
        <f>equipo19!A78</f>
        <v/>
      </c>
      <c r="B973">
        <f>equipo19!$A$6</f>
        <v/>
      </c>
      <c r="C973">
        <f>equipo19!CP78</f>
        <v/>
      </c>
      <c r="D973">
        <f>equipo19!CQ78</f>
        <v/>
      </c>
      <c r="E973">
        <f>equipo19!CR78</f>
        <v/>
      </c>
      <c r="F973" s="3">
        <f>equipo19!CT78</f>
        <v/>
      </c>
      <c r="G973">
        <f>equipo19!CU78</f>
        <v/>
      </c>
      <c r="H973">
        <f>equipo19!CV78</f>
        <v/>
      </c>
      <c r="I973">
        <f>equipo19!CW78</f>
        <v/>
      </c>
      <c r="J973" s="2">
        <f>equipo19!CX78</f>
        <v/>
      </c>
      <c r="AR973">
        <f>A973</f>
        <v/>
      </c>
      <c r="AS973">
        <f>J973</f>
        <v/>
      </c>
      <c r="AT973">
        <f>IF(AS973&gt;0,AS973,999999)</f>
        <v/>
      </c>
      <c r="AU973">
        <f>AT973*10000+ROW()</f>
        <v/>
      </c>
      <c r="AV973">
        <f>A973</f>
        <v/>
      </c>
      <c r="AW973">
        <f>D973</f>
        <v/>
      </c>
      <c r="AX973">
        <f>AW973</f>
        <v/>
      </c>
      <c r="AY973">
        <f>AX973*10000-ROW()</f>
        <v/>
      </c>
      <c r="AZ973">
        <f>A973</f>
        <v/>
      </c>
      <c r="BA973">
        <f>H973</f>
        <v/>
      </c>
      <c r="BB973">
        <f>BA973</f>
        <v/>
      </c>
      <c r="BC973">
        <f>BB973*10000-ROW()</f>
        <v/>
      </c>
      <c r="BD973">
        <f>A973</f>
        <v/>
      </c>
      <c r="BE973">
        <f>F973</f>
        <v/>
      </c>
      <c r="BF973">
        <f>BE973</f>
        <v/>
      </c>
      <c r="BG973">
        <f>BF973*10000-ROW()</f>
        <v/>
      </c>
      <c r="BH973">
        <f>A973</f>
        <v/>
      </c>
      <c r="BI973">
        <f>I973</f>
        <v/>
      </c>
      <c r="BJ973">
        <f>IF(BI973&gt;0,BI973,999999)</f>
        <v/>
      </c>
      <c r="BK973">
        <f>BJ973*10000+ROW()</f>
        <v/>
      </c>
    </row>
    <row r="974">
      <c r="A974">
        <f>equipo19!A79</f>
        <v/>
      </c>
      <c r="B974">
        <f>equipo19!$A$6</f>
        <v/>
      </c>
      <c r="C974">
        <f>equipo19!CP79</f>
        <v/>
      </c>
      <c r="D974">
        <f>equipo19!CQ79</f>
        <v/>
      </c>
      <c r="E974">
        <f>equipo19!CR79</f>
        <v/>
      </c>
      <c r="F974" s="3">
        <f>equipo19!CT79</f>
        <v/>
      </c>
      <c r="G974">
        <f>equipo19!CU79</f>
        <v/>
      </c>
      <c r="H974">
        <f>equipo19!CV79</f>
        <v/>
      </c>
      <c r="I974">
        <f>equipo19!CW79</f>
        <v/>
      </c>
      <c r="J974" s="2">
        <f>equipo19!CX79</f>
        <v/>
      </c>
      <c r="AR974">
        <f>A974</f>
        <v/>
      </c>
      <c r="AS974">
        <f>J974</f>
        <v/>
      </c>
      <c r="AT974">
        <f>IF(AS974&gt;0,AS974,999999)</f>
        <v/>
      </c>
      <c r="AU974">
        <f>AT974*10000+ROW()</f>
        <v/>
      </c>
      <c r="AV974">
        <f>A974</f>
        <v/>
      </c>
      <c r="AW974">
        <f>D974</f>
        <v/>
      </c>
      <c r="AX974">
        <f>AW974</f>
        <v/>
      </c>
      <c r="AY974">
        <f>AX974*10000-ROW()</f>
        <v/>
      </c>
      <c r="AZ974">
        <f>A974</f>
        <v/>
      </c>
      <c r="BA974">
        <f>H974</f>
        <v/>
      </c>
      <c r="BB974">
        <f>BA974</f>
        <v/>
      </c>
      <c r="BC974">
        <f>BB974*10000-ROW()</f>
        <v/>
      </c>
      <c r="BD974">
        <f>A974</f>
        <v/>
      </c>
      <c r="BE974">
        <f>F974</f>
        <v/>
      </c>
      <c r="BF974">
        <f>BE974</f>
        <v/>
      </c>
      <c r="BG974">
        <f>BF974*10000-ROW()</f>
        <v/>
      </c>
      <c r="BH974">
        <f>A974</f>
        <v/>
      </c>
      <c r="BI974">
        <f>I974</f>
        <v/>
      </c>
      <c r="BJ974">
        <f>IF(BI974&gt;0,BI974,999999)</f>
        <v/>
      </c>
      <c r="BK974">
        <f>BJ974*10000+ROW()</f>
        <v/>
      </c>
    </row>
    <row r="975">
      <c r="A975">
        <f>equipo19!A80</f>
        <v/>
      </c>
      <c r="B975">
        <f>equipo19!$A$6</f>
        <v/>
      </c>
      <c r="C975">
        <f>equipo19!CP80</f>
        <v/>
      </c>
      <c r="D975">
        <f>equipo19!CQ80</f>
        <v/>
      </c>
      <c r="E975">
        <f>equipo19!CR80</f>
        <v/>
      </c>
      <c r="F975" s="3">
        <f>equipo19!CT80</f>
        <v/>
      </c>
      <c r="G975">
        <f>equipo19!CU80</f>
        <v/>
      </c>
      <c r="H975">
        <f>equipo19!CV80</f>
        <v/>
      </c>
      <c r="I975">
        <f>equipo19!CW80</f>
        <v/>
      </c>
      <c r="J975" s="2">
        <f>equipo19!CX80</f>
        <v/>
      </c>
      <c r="AR975">
        <f>A975</f>
        <v/>
      </c>
      <c r="AS975">
        <f>J975</f>
        <v/>
      </c>
      <c r="AT975">
        <f>IF(AS975&gt;0,AS975,999999)</f>
        <v/>
      </c>
      <c r="AU975">
        <f>AT975*10000+ROW()</f>
        <v/>
      </c>
      <c r="AV975">
        <f>A975</f>
        <v/>
      </c>
      <c r="AW975">
        <f>D975</f>
        <v/>
      </c>
      <c r="AX975">
        <f>AW975</f>
        <v/>
      </c>
      <c r="AY975">
        <f>AX975*10000-ROW()</f>
        <v/>
      </c>
      <c r="AZ975">
        <f>A975</f>
        <v/>
      </c>
      <c r="BA975">
        <f>H975</f>
        <v/>
      </c>
      <c r="BB975">
        <f>BA975</f>
        <v/>
      </c>
      <c r="BC975">
        <f>BB975*10000-ROW()</f>
        <v/>
      </c>
      <c r="BD975">
        <f>A975</f>
        <v/>
      </c>
      <c r="BE975">
        <f>F975</f>
        <v/>
      </c>
      <c r="BF975">
        <f>BE975</f>
        <v/>
      </c>
      <c r="BG975">
        <f>BF975*10000-ROW()</f>
        <v/>
      </c>
      <c r="BH975">
        <f>A975</f>
        <v/>
      </c>
      <c r="BI975">
        <f>I975</f>
        <v/>
      </c>
      <c r="BJ975">
        <f>IF(BI975&gt;0,BI975,999999)</f>
        <v/>
      </c>
      <c r="BK975">
        <f>BJ975*10000+ROW()</f>
        <v/>
      </c>
    </row>
    <row r="976">
      <c r="A976">
        <f>equipo19!A81</f>
        <v/>
      </c>
      <c r="B976">
        <f>equipo19!$A$6</f>
        <v/>
      </c>
      <c r="C976">
        <f>equipo19!CP81</f>
        <v/>
      </c>
      <c r="D976">
        <f>equipo19!CQ81</f>
        <v/>
      </c>
      <c r="E976">
        <f>equipo19!CR81</f>
        <v/>
      </c>
      <c r="F976" s="3">
        <f>equipo19!CT81</f>
        <v/>
      </c>
      <c r="G976">
        <f>equipo19!CU81</f>
        <v/>
      </c>
      <c r="H976">
        <f>equipo19!CV81</f>
        <v/>
      </c>
      <c r="I976">
        <f>equipo19!CW81</f>
        <v/>
      </c>
      <c r="J976" s="2">
        <f>equipo19!CX81</f>
        <v/>
      </c>
      <c r="AR976">
        <f>A976</f>
        <v/>
      </c>
      <c r="AS976">
        <f>J976</f>
        <v/>
      </c>
      <c r="AT976">
        <f>IF(AS976&gt;0,AS976,999999)</f>
        <v/>
      </c>
      <c r="AU976">
        <f>AT976*10000+ROW()</f>
        <v/>
      </c>
      <c r="AV976">
        <f>A976</f>
        <v/>
      </c>
      <c r="AW976">
        <f>D976</f>
        <v/>
      </c>
      <c r="AX976">
        <f>AW976</f>
        <v/>
      </c>
      <c r="AY976">
        <f>AX976*10000-ROW()</f>
        <v/>
      </c>
      <c r="AZ976">
        <f>A976</f>
        <v/>
      </c>
      <c r="BA976">
        <f>H976</f>
        <v/>
      </c>
      <c r="BB976">
        <f>BA976</f>
        <v/>
      </c>
      <c r="BC976">
        <f>BB976*10000-ROW()</f>
        <v/>
      </c>
      <c r="BD976">
        <f>A976</f>
        <v/>
      </c>
      <c r="BE976">
        <f>F976</f>
        <v/>
      </c>
      <c r="BF976">
        <f>BE976</f>
        <v/>
      </c>
      <c r="BG976">
        <f>BF976*10000-ROW()</f>
        <v/>
      </c>
      <c r="BH976">
        <f>A976</f>
        <v/>
      </c>
      <c r="BI976">
        <f>I976</f>
        <v/>
      </c>
      <c r="BJ976">
        <f>IF(BI976&gt;0,BI976,999999)</f>
        <v/>
      </c>
      <c r="BK976">
        <f>BJ976*10000+ROW()</f>
        <v/>
      </c>
    </row>
    <row r="977">
      <c r="A977">
        <f>equipo19!A82</f>
        <v/>
      </c>
      <c r="B977">
        <f>equipo19!$A$6</f>
        <v/>
      </c>
      <c r="C977">
        <f>equipo19!CP82</f>
        <v/>
      </c>
      <c r="D977">
        <f>equipo19!CQ82</f>
        <v/>
      </c>
      <c r="E977">
        <f>equipo19!CR82</f>
        <v/>
      </c>
      <c r="F977" s="3">
        <f>equipo19!CT82</f>
        <v/>
      </c>
      <c r="G977">
        <f>equipo19!CU82</f>
        <v/>
      </c>
      <c r="H977">
        <f>equipo19!CV82</f>
        <v/>
      </c>
      <c r="I977">
        <f>equipo19!CW82</f>
        <v/>
      </c>
      <c r="J977" s="2">
        <f>equipo19!CX82</f>
        <v/>
      </c>
      <c r="AR977">
        <f>A977</f>
        <v/>
      </c>
      <c r="AS977">
        <f>J977</f>
        <v/>
      </c>
      <c r="AT977">
        <f>IF(AS977&gt;0,AS977,999999)</f>
        <v/>
      </c>
      <c r="AU977">
        <f>AT977*10000+ROW()</f>
        <v/>
      </c>
      <c r="AV977">
        <f>A977</f>
        <v/>
      </c>
      <c r="AW977">
        <f>D977</f>
        <v/>
      </c>
      <c r="AX977">
        <f>AW977</f>
        <v/>
      </c>
      <c r="AY977">
        <f>AX977*10000-ROW()</f>
        <v/>
      </c>
      <c r="AZ977">
        <f>A977</f>
        <v/>
      </c>
      <c r="BA977">
        <f>H977</f>
        <v/>
      </c>
      <c r="BB977">
        <f>BA977</f>
        <v/>
      </c>
      <c r="BC977">
        <f>BB977*10000-ROW()</f>
        <v/>
      </c>
      <c r="BD977">
        <f>A977</f>
        <v/>
      </c>
      <c r="BE977">
        <f>F977</f>
        <v/>
      </c>
      <c r="BF977">
        <f>BE977</f>
        <v/>
      </c>
      <c r="BG977">
        <f>BF977*10000-ROW()</f>
        <v/>
      </c>
      <c r="BH977">
        <f>A977</f>
        <v/>
      </c>
      <c r="BI977">
        <f>I977</f>
        <v/>
      </c>
      <c r="BJ977">
        <f>IF(BI977&gt;0,BI977,999999)</f>
        <v/>
      </c>
      <c r="BK977">
        <f>BJ977*10000+ROW()</f>
        <v/>
      </c>
    </row>
    <row r="978">
      <c r="A978">
        <f>equipo19!A83</f>
        <v/>
      </c>
      <c r="B978">
        <f>equipo19!$A$6</f>
        <v/>
      </c>
      <c r="C978">
        <f>equipo19!CP83</f>
        <v/>
      </c>
      <c r="D978">
        <f>equipo19!CQ83</f>
        <v/>
      </c>
      <c r="E978">
        <f>equipo19!CR83</f>
        <v/>
      </c>
      <c r="F978" s="3">
        <f>equipo19!CT83</f>
        <v/>
      </c>
      <c r="G978">
        <f>equipo19!CU83</f>
        <v/>
      </c>
      <c r="H978">
        <f>equipo19!CV83</f>
        <v/>
      </c>
      <c r="I978">
        <f>equipo19!CW83</f>
        <v/>
      </c>
      <c r="J978" s="2">
        <f>equipo19!CX83</f>
        <v/>
      </c>
      <c r="AR978">
        <f>A978</f>
        <v/>
      </c>
      <c r="AS978">
        <f>J978</f>
        <v/>
      </c>
      <c r="AT978">
        <f>IF(AS978&gt;0,AS978,999999)</f>
        <v/>
      </c>
      <c r="AU978">
        <f>AT978*10000+ROW()</f>
        <v/>
      </c>
      <c r="AV978">
        <f>A978</f>
        <v/>
      </c>
      <c r="AW978">
        <f>D978</f>
        <v/>
      </c>
      <c r="AX978">
        <f>AW978</f>
        <v/>
      </c>
      <c r="AY978">
        <f>AX978*10000-ROW()</f>
        <v/>
      </c>
      <c r="AZ978">
        <f>A978</f>
        <v/>
      </c>
      <c r="BA978">
        <f>H978</f>
        <v/>
      </c>
      <c r="BB978">
        <f>BA978</f>
        <v/>
      </c>
      <c r="BC978">
        <f>BB978*10000-ROW()</f>
        <v/>
      </c>
      <c r="BD978">
        <f>A978</f>
        <v/>
      </c>
      <c r="BE978">
        <f>F978</f>
        <v/>
      </c>
      <c r="BF978">
        <f>BE978</f>
        <v/>
      </c>
      <c r="BG978">
        <f>BF978*10000-ROW()</f>
        <v/>
      </c>
      <c r="BH978">
        <f>A978</f>
        <v/>
      </c>
      <c r="BI978">
        <f>I978</f>
        <v/>
      </c>
      <c r="BJ978">
        <f>IF(BI978&gt;0,BI978,999999)</f>
        <v/>
      </c>
      <c r="BK978">
        <f>BJ978*10000+ROW()</f>
        <v/>
      </c>
    </row>
    <row r="979">
      <c r="A979">
        <f>equipo19!A84</f>
        <v/>
      </c>
      <c r="B979">
        <f>equipo19!$A$6</f>
        <v/>
      </c>
      <c r="C979">
        <f>equipo19!CP84</f>
        <v/>
      </c>
      <c r="D979">
        <f>equipo19!CQ84</f>
        <v/>
      </c>
      <c r="E979">
        <f>equipo19!CR84</f>
        <v/>
      </c>
      <c r="F979" s="3">
        <f>equipo19!CT84</f>
        <v/>
      </c>
      <c r="G979">
        <f>equipo19!CU84</f>
        <v/>
      </c>
      <c r="H979">
        <f>equipo19!CV84</f>
        <v/>
      </c>
      <c r="I979">
        <f>equipo19!CW84</f>
        <v/>
      </c>
      <c r="J979" s="2">
        <f>equipo19!CX84</f>
        <v/>
      </c>
      <c r="AR979">
        <f>A979</f>
        <v/>
      </c>
      <c r="AS979">
        <f>J979</f>
        <v/>
      </c>
      <c r="AT979">
        <f>IF(AS979&gt;0,AS979,999999)</f>
        <v/>
      </c>
      <c r="AU979">
        <f>AT979*10000+ROW()</f>
        <v/>
      </c>
      <c r="AV979">
        <f>A979</f>
        <v/>
      </c>
      <c r="AW979">
        <f>D979</f>
        <v/>
      </c>
      <c r="AX979">
        <f>AW979</f>
        <v/>
      </c>
      <c r="AY979">
        <f>AX979*10000-ROW()</f>
        <v/>
      </c>
      <c r="AZ979">
        <f>A979</f>
        <v/>
      </c>
      <c r="BA979">
        <f>H979</f>
        <v/>
      </c>
      <c r="BB979">
        <f>BA979</f>
        <v/>
      </c>
      <c r="BC979">
        <f>BB979*10000-ROW()</f>
        <v/>
      </c>
      <c r="BD979">
        <f>A979</f>
        <v/>
      </c>
      <c r="BE979">
        <f>F979</f>
        <v/>
      </c>
      <c r="BF979">
        <f>BE979</f>
        <v/>
      </c>
      <c r="BG979">
        <f>BF979*10000-ROW()</f>
        <v/>
      </c>
      <c r="BH979">
        <f>A979</f>
        <v/>
      </c>
      <c r="BI979">
        <f>I979</f>
        <v/>
      </c>
      <c r="BJ979">
        <f>IF(BI979&gt;0,BI979,999999)</f>
        <v/>
      </c>
      <c r="BK979">
        <f>BJ979*10000+ROW()</f>
        <v/>
      </c>
    </row>
    <row r="980">
      <c r="A980">
        <f>equipo19!A85</f>
        <v/>
      </c>
      <c r="B980">
        <f>equipo19!$A$6</f>
        <v/>
      </c>
      <c r="C980">
        <f>equipo19!CP85</f>
        <v/>
      </c>
      <c r="D980">
        <f>equipo19!CQ85</f>
        <v/>
      </c>
      <c r="E980">
        <f>equipo19!CR85</f>
        <v/>
      </c>
      <c r="F980" s="3">
        <f>equipo19!CT85</f>
        <v/>
      </c>
      <c r="G980">
        <f>equipo19!CU85</f>
        <v/>
      </c>
      <c r="H980">
        <f>equipo19!CV85</f>
        <v/>
      </c>
      <c r="I980">
        <f>equipo19!CW85</f>
        <v/>
      </c>
      <c r="J980" s="2">
        <f>equipo19!CX85</f>
        <v/>
      </c>
      <c r="AR980">
        <f>A980</f>
        <v/>
      </c>
      <c r="AS980">
        <f>J980</f>
        <v/>
      </c>
      <c r="AT980">
        <f>IF(AS980&gt;0,AS980,999999)</f>
        <v/>
      </c>
      <c r="AU980">
        <f>AT980*10000+ROW()</f>
        <v/>
      </c>
      <c r="AV980">
        <f>A980</f>
        <v/>
      </c>
      <c r="AW980">
        <f>D980</f>
        <v/>
      </c>
      <c r="AX980">
        <f>AW980</f>
        <v/>
      </c>
      <c r="AY980">
        <f>AX980*10000-ROW()</f>
        <v/>
      </c>
      <c r="AZ980">
        <f>A980</f>
        <v/>
      </c>
      <c r="BA980">
        <f>H980</f>
        <v/>
      </c>
      <c r="BB980">
        <f>BA980</f>
        <v/>
      </c>
      <c r="BC980">
        <f>BB980*10000-ROW()</f>
        <v/>
      </c>
      <c r="BD980">
        <f>A980</f>
        <v/>
      </c>
      <c r="BE980">
        <f>F980</f>
        <v/>
      </c>
      <c r="BF980">
        <f>BE980</f>
        <v/>
      </c>
      <c r="BG980">
        <f>BF980*10000-ROW()</f>
        <v/>
      </c>
      <c r="BH980">
        <f>A980</f>
        <v/>
      </c>
      <c r="BI980">
        <f>I980</f>
        <v/>
      </c>
      <c r="BJ980">
        <f>IF(BI980&gt;0,BI980,999999)</f>
        <v/>
      </c>
      <c r="BK980">
        <f>BJ980*10000+ROW()</f>
        <v/>
      </c>
    </row>
    <row r="981">
      <c r="A981">
        <f>equipo19!A86</f>
        <v/>
      </c>
      <c r="B981">
        <f>equipo19!$A$6</f>
        <v/>
      </c>
      <c r="C981">
        <f>equipo19!CP86</f>
        <v/>
      </c>
      <c r="D981">
        <f>equipo19!CQ86</f>
        <v/>
      </c>
      <c r="E981">
        <f>equipo19!CR86</f>
        <v/>
      </c>
      <c r="F981" s="3">
        <f>equipo19!CT86</f>
        <v/>
      </c>
      <c r="G981">
        <f>equipo19!CU86</f>
        <v/>
      </c>
      <c r="H981">
        <f>equipo19!CV86</f>
        <v/>
      </c>
      <c r="I981">
        <f>equipo19!CW86</f>
        <v/>
      </c>
      <c r="J981" s="2">
        <f>equipo19!CX86</f>
        <v/>
      </c>
      <c r="AR981">
        <f>A981</f>
        <v/>
      </c>
      <c r="AS981">
        <f>J981</f>
        <v/>
      </c>
      <c r="AT981">
        <f>IF(AS981&gt;0,AS981,999999)</f>
        <v/>
      </c>
      <c r="AU981">
        <f>AT981*10000+ROW()</f>
        <v/>
      </c>
      <c r="AV981">
        <f>A981</f>
        <v/>
      </c>
      <c r="AW981">
        <f>D981</f>
        <v/>
      </c>
      <c r="AX981">
        <f>AW981</f>
        <v/>
      </c>
      <c r="AY981">
        <f>AX981*10000-ROW()</f>
        <v/>
      </c>
      <c r="AZ981">
        <f>A981</f>
        <v/>
      </c>
      <c r="BA981">
        <f>H981</f>
        <v/>
      </c>
      <c r="BB981">
        <f>BA981</f>
        <v/>
      </c>
      <c r="BC981">
        <f>BB981*10000-ROW()</f>
        <v/>
      </c>
      <c r="BD981">
        <f>A981</f>
        <v/>
      </c>
      <c r="BE981">
        <f>F981</f>
        <v/>
      </c>
      <c r="BF981">
        <f>BE981</f>
        <v/>
      </c>
      <c r="BG981">
        <f>BF981*10000-ROW()</f>
        <v/>
      </c>
      <c r="BH981">
        <f>A981</f>
        <v/>
      </c>
      <c r="BI981">
        <f>I981</f>
        <v/>
      </c>
      <c r="BJ981">
        <f>IF(BI981&gt;0,BI981,999999)</f>
        <v/>
      </c>
      <c r="BK981">
        <f>BJ981*10000+ROW()</f>
        <v/>
      </c>
    </row>
    <row r="982">
      <c r="A982">
        <f>equipo19!A87</f>
        <v/>
      </c>
      <c r="B982">
        <f>equipo19!$A$6</f>
        <v/>
      </c>
      <c r="C982">
        <f>equipo19!CP87</f>
        <v/>
      </c>
      <c r="D982">
        <f>equipo19!CQ87</f>
        <v/>
      </c>
      <c r="E982">
        <f>equipo19!CR87</f>
        <v/>
      </c>
      <c r="F982" s="3">
        <f>equipo19!CT87</f>
        <v/>
      </c>
      <c r="G982">
        <f>equipo19!CU87</f>
        <v/>
      </c>
      <c r="H982">
        <f>equipo19!CV87</f>
        <v/>
      </c>
      <c r="I982">
        <f>equipo19!CW87</f>
        <v/>
      </c>
      <c r="J982" s="2">
        <f>equipo19!CX87</f>
        <v/>
      </c>
      <c r="AR982">
        <f>A982</f>
        <v/>
      </c>
      <c r="AS982">
        <f>J982</f>
        <v/>
      </c>
      <c r="AT982">
        <f>IF(AS982&gt;0,AS982,999999)</f>
        <v/>
      </c>
      <c r="AU982">
        <f>AT982*10000+ROW()</f>
        <v/>
      </c>
      <c r="AV982">
        <f>A982</f>
        <v/>
      </c>
      <c r="AW982">
        <f>D982</f>
        <v/>
      </c>
      <c r="AX982">
        <f>AW982</f>
        <v/>
      </c>
      <c r="AY982">
        <f>AX982*10000-ROW()</f>
        <v/>
      </c>
      <c r="AZ982">
        <f>A982</f>
        <v/>
      </c>
      <c r="BA982">
        <f>H982</f>
        <v/>
      </c>
      <c r="BB982">
        <f>BA982</f>
        <v/>
      </c>
      <c r="BC982">
        <f>BB982*10000-ROW()</f>
        <v/>
      </c>
      <c r="BD982">
        <f>A982</f>
        <v/>
      </c>
      <c r="BE982">
        <f>F982</f>
        <v/>
      </c>
      <c r="BF982">
        <f>BE982</f>
        <v/>
      </c>
      <c r="BG982">
        <f>BF982*10000-ROW()</f>
        <v/>
      </c>
      <c r="BH982">
        <f>A982</f>
        <v/>
      </c>
      <c r="BI982">
        <f>I982</f>
        <v/>
      </c>
      <c r="BJ982">
        <f>IF(BI982&gt;0,BI982,999999)</f>
        <v/>
      </c>
      <c r="BK982">
        <f>BJ982*10000+ROW()</f>
        <v/>
      </c>
    </row>
    <row r="983">
      <c r="A983">
        <f>equipo19!A88</f>
        <v/>
      </c>
      <c r="B983">
        <f>equipo19!$A$6</f>
        <v/>
      </c>
      <c r="C983">
        <f>equipo19!CP88</f>
        <v/>
      </c>
      <c r="D983">
        <f>equipo19!CQ88</f>
        <v/>
      </c>
      <c r="E983">
        <f>equipo19!CR88</f>
        <v/>
      </c>
      <c r="F983" s="3">
        <f>equipo19!CT88</f>
        <v/>
      </c>
      <c r="G983">
        <f>equipo19!CU88</f>
        <v/>
      </c>
      <c r="H983">
        <f>equipo19!CV88</f>
        <v/>
      </c>
      <c r="I983">
        <f>equipo19!CW88</f>
        <v/>
      </c>
      <c r="J983" s="2">
        <f>equipo19!CX88</f>
        <v/>
      </c>
      <c r="AR983">
        <f>A983</f>
        <v/>
      </c>
      <c r="AS983">
        <f>J983</f>
        <v/>
      </c>
      <c r="AT983">
        <f>IF(AS983&gt;0,AS983,999999)</f>
        <v/>
      </c>
      <c r="AU983">
        <f>AT983*10000+ROW()</f>
        <v/>
      </c>
      <c r="AV983">
        <f>A983</f>
        <v/>
      </c>
      <c r="AW983">
        <f>D983</f>
        <v/>
      </c>
      <c r="AX983">
        <f>AW983</f>
        <v/>
      </c>
      <c r="AY983">
        <f>AX983*10000-ROW()</f>
        <v/>
      </c>
      <c r="AZ983">
        <f>A983</f>
        <v/>
      </c>
      <c r="BA983">
        <f>H983</f>
        <v/>
      </c>
      <c r="BB983">
        <f>BA983</f>
        <v/>
      </c>
      <c r="BC983">
        <f>BB983*10000-ROW()</f>
        <v/>
      </c>
      <c r="BD983">
        <f>A983</f>
        <v/>
      </c>
      <c r="BE983">
        <f>F983</f>
        <v/>
      </c>
      <c r="BF983">
        <f>BE983</f>
        <v/>
      </c>
      <c r="BG983">
        <f>BF983*10000-ROW()</f>
        <v/>
      </c>
      <c r="BH983">
        <f>A983</f>
        <v/>
      </c>
      <c r="BI983">
        <f>I983</f>
        <v/>
      </c>
      <c r="BJ983">
        <f>IF(BI983&gt;0,BI983,999999)</f>
        <v/>
      </c>
      <c r="BK983">
        <f>BJ983*10000+ROW()</f>
        <v/>
      </c>
    </row>
    <row r="984">
      <c r="A984">
        <f>equipo19!A89</f>
        <v/>
      </c>
      <c r="B984">
        <f>equipo19!$A$6</f>
        <v/>
      </c>
      <c r="C984">
        <f>equipo19!CP89</f>
        <v/>
      </c>
      <c r="D984">
        <f>equipo19!CQ89</f>
        <v/>
      </c>
      <c r="E984">
        <f>equipo19!CR89</f>
        <v/>
      </c>
      <c r="F984" s="3">
        <f>equipo19!CT89</f>
        <v/>
      </c>
      <c r="G984">
        <f>equipo19!CU89</f>
        <v/>
      </c>
      <c r="H984">
        <f>equipo19!CV89</f>
        <v/>
      </c>
      <c r="I984">
        <f>equipo19!CW89</f>
        <v/>
      </c>
      <c r="J984" s="2">
        <f>equipo19!CX89</f>
        <v/>
      </c>
      <c r="AR984">
        <f>A984</f>
        <v/>
      </c>
      <c r="AS984">
        <f>J984</f>
        <v/>
      </c>
      <c r="AT984">
        <f>IF(AS984&gt;0,AS984,999999)</f>
        <v/>
      </c>
      <c r="AU984">
        <f>AT984*10000+ROW()</f>
        <v/>
      </c>
      <c r="AV984">
        <f>A984</f>
        <v/>
      </c>
      <c r="AW984">
        <f>D984</f>
        <v/>
      </c>
      <c r="AX984">
        <f>AW984</f>
        <v/>
      </c>
      <c r="AY984">
        <f>AX984*10000-ROW()</f>
        <v/>
      </c>
      <c r="AZ984">
        <f>A984</f>
        <v/>
      </c>
      <c r="BA984">
        <f>H984</f>
        <v/>
      </c>
      <c r="BB984">
        <f>BA984</f>
        <v/>
      </c>
      <c r="BC984">
        <f>BB984*10000-ROW()</f>
        <v/>
      </c>
      <c r="BD984">
        <f>A984</f>
        <v/>
      </c>
      <c r="BE984">
        <f>F984</f>
        <v/>
      </c>
      <c r="BF984">
        <f>BE984</f>
        <v/>
      </c>
      <c r="BG984">
        <f>BF984*10000-ROW()</f>
        <v/>
      </c>
      <c r="BH984">
        <f>A984</f>
        <v/>
      </c>
      <c r="BI984">
        <f>I984</f>
        <v/>
      </c>
      <c r="BJ984">
        <f>IF(BI984&gt;0,BI984,999999)</f>
        <v/>
      </c>
      <c r="BK984">
        <f>BJ984*10000+ROW()</f>
        <v/>
      </c>
    </row>
    <row r="985">
      <c r="A985">
        <f>equipo19!A90</f>
        <v/>
      </c>
      <c r="B985">
        <f>equipo19!$A$6</f>
        <v/>
      </c>
      <c r="C985">
        <f>equipo19!CP90</f>
        <v/>
      </c>
      <c r="D985">
        <f>equipo19!CQ90</f>
        <v/>
      </c>
      <c r="E985">
        <f>equipo19!CR90</f>
        <v/>
      </c>
      <c r="F985" s="3">
        <f>equipo19!CT90</f>
        <v/>
      </c>
      <c r="G985">
        <f>equipo19!CU90</f>
        <v/>
      </c>
      <c r="H985">
        <f>equipo19!CV90</f>
        <v/>
      </c>
      <c r="I985">
        <f>equipo19!CW90</f>
        <v/>
      </c>
      <c r="J985" s="2">
        <f>equipo19!CX90</f>
        <v/>
      </c>
      <c r="AR985">
        <f>A985</f>
        <v/>
      </c>
      <c r="AS985">
        <f>J985</f>
        <v/>
      </c>
      <c r="AT985">
        <f>IF(AS985&gt;0,AS985,999999)</f>
        <v/>
      </c>
      <c r="AU985">
        <f>AT985*10000+ROW()</f>
        <v/>
      </c>
      <c r="AV985">
        <f>A985</f>
        <v/>
      </c>
      <c r="AW985">
        <f>D985</f>
        <v/>
      </c>
      <c r="AX985">
        <f>AW985</f>
        <v/>
      </c>
      <c r="AY985">
        <f>AX985*10000-ROW()</f>
        <v/>
      </c>
      <c r="AZ985">
        <f>A985</f>
        <v/>
      </c>
      <c r="BA985">
        <f>H985</f>
        <v/>
      </c>
      <c r="BB985">
        <f>BA985</f>
        <v/>
      </c>
      <c r="BC985">
        <f>BB985*10000-ROW()</f>
        <v/>
      </c>
      <c r="BD985">
        <f>A985</f>
        <v/>
      </c>
      <c r="BE985">
        <f>F985</f>
        <v/>
      </c>
      <c r="BF985">
        <f>BE985</f>
        <v/>
      </c>
      <c r="BG985">
        <f>BF985*10000-ROW()</f>
        <v/>
      </c>
      <c r="BH985">
        <f>A985</f>
        <v/>
      </c>
      <c r="BI985">
        <f>I985</f>
        <v/>
      </c>
      <c r="BJ985">
        <f>IF(BI985&gt;0,BI985,999999)</f>
        <v/>
      </c>
      <c r="BK985">
        <f>BJ985*10000+ROW()</f>
        <v/>
      </c>
    </row>
    <row r="986">
      <c r="A986">
        <f>equipo20!A66</f>
        <v/>
      </c>
      <c r="B986">
        <f>equipo20!$A$6</f>
        <v/>
      </c>
      <c r="C986">
        <f>equipo20!CP66</f>
        <v/>
      </c>
      <c r="D986">
        <f>equipo20!CQ66</f>
        <v/>
      </c>
      <c r="E986">
        <f>equipo20!CR66</f>
        <v/>
      </c>
      <c r="F986" s="3">
        <f>equipo20!CT66</f>
        <v/>
      </c>
      <c r="G986">
        <f>equipo20!CU66</f>
        <v/>
      </c>
      <c r="H986">
        <f>equipo20!CV66</f>
        <v/>
      </c>
      <c r="I986">
        <f>equipo20!CW66</f>
        <v/>
      </c>
      <c r="J986" s="2">
        <f>equipo20!CX66</f>
        <v/>
      </c>
      <c r="AR986">
        <f>A986</f>
        <v/>
      </c>
      <c r="AS986">
        <f>J986</f>
        <v/>
      </c>
      <c r="AT986">
        <f>IF(AS986&gt;0,AS986,999999)</f>
        <v/>
      </c>
      <c r="AU986">
        <f>AT986*10000+ROW()</f>
        <v/>
      </c>
      <c r="AV986">
        <f>A986</f>
        <v/>
      </c>
      <c r="AW986">
        <f>D986</f>
        <v/>
      </c>
      <c r="AX986">
        <f>AW986</f>
        <v/>
      </c>
      <c r="AY986">
        <f>AX986*10000-ROW()</f>
        <v/>
      </c>
      <c r="AZ986">
        <f>A986</f>
        <v/>
      </c>
      <c r="BA986">
        <f>H986</f>
        <v/>
      </c>
      <c r="BB986">
        <f>BA986</f>
        <v/>
      </c>
      <c r="BC986">
        <f>BB986*10000-ROW()</f>
        <v/>
      </c>
      <c r="BD986">
        <f>A986</f>
        <v/>
      </c>
      <c r="BE986">
        <f>F986</f>
        <v/>
      </c>
      <c r="BF986">
        <f>BE986</f>
        <v/>
      </c>
      <c r="BG986">
        <f>BF986*10000-ROW()</f>
        <v/>
      </c>
      <c r="BH986">
        <f>A986</f>
        <v/>
      </c>
      <c r="BI986">
        <f>I986</f>
        <v/>
      </c>
      <c r="BJ986">
        <f>IF(BI986&gt;0,BI986,999999)</f>
        <v/>
      </c>
      <c r="BK986">
        <f>BJ986*10000+ROW()</f>
        <v/>
      </c>
    </row>
    <row r="987">
      <c r="A987">
        <f>equipo20!A67</f>
        <v/>
      </c>
      <c r="B987">
        <f>equipo20!$A$6</f>
        <v/>
      </c>
      <c r="C987">
        <f>equipo20!CP67</f>
        <v/>
      </c>
      <c r="D987">
        <f>equipo20!CQ67</f>
        <v/>
      </c>
      <c r="E987">
        <f>equipo20!CR67</f>
        <v/>
      </c>
      <c r="F987" s="3">
        <f>equipo20!CT67</f>
        <v/>
      </c>
      <c r="G987">
        <f>equipo20!CU67</f>
        <v/>
      </c>
      <c r="H987">
        <f>equipo20!CV67</f>
        <v/>
      </c>
      <c r="I987">
        <f>equipo20!CW67</f>
        <v/>
      </c>
      <c r="J987" s="2">
        <f>equipo20!CX67</f>
        <v/>
      </c>
      <c r="AR987">
        <f>A987</f>
        <v/>
      </c>
      <c r="AS987">
        <f>J987</f>
        <v/>
      </c>
      <c r="AT987">
        <f>IF(AS987&gt;0,AS987,999999)</f>
        <v/>
      </c>
      <c r="AU987">
        <f>AT987*10000+ROW()</f>
        <v/>
      </c>
      <c r="AV987">
        <f>A987</f>
        <v/>
      </c>
      <c r="AW987">
        <f>D987</f>
        <v/>
      </c>
      <c r="AX987">
        <f>AW987</f>
        <v/>
      </c>
      <c r="AY987">
        <f>AX987*10000-ROW()</f>
        <v/>
      </c>
      <c r="AZ987">
        <f>A987</f>
        <v/>
      </c>
      <c r="BA987">
        <f>H987</f>
        <v/>
      </c>
      <c r="BB987">
        <f>BA987</f>
        <v/>
      </c>
      <c r="BC987">
        <f>BB987*10000-ROW()</f>
        <v/>
      </c>
      <c r="BD987">
        <f>A987</f>
        <v/>
      </c>
      <c r="BE987">
        <f>F987</f>
        <v/>
      </c>
      <c r="BF987">
        <f>BE987</f>
        <v/>
      </c>
      <c r="BG987">
        <f>BF987*10000-ROW()</f>
        <v/>
      </c>
      <c r="BH987">
        <f>A987</f>
        <v/>
      </c>
      <c r="BI987">
        <f>I987</f>
        <v/>
      </c>
      <c r="BJ987">
        <f>IF(BI987&gt;0,BI987,999999)</f>
        <v/>
      </c>
      <c r="BK987">
        <f>BJ987*10000+ROW()</f>
        <v/>
      </c>
    </row>
    <row r="988">
      <c r="A988">
        <f>equipo20!A68</f>
        <v/>
      </c>
      <c r="B988">
        <f>equipo20!$A$6</f>
        <v/>
      </c>
      <c r="C988">
        <f>equipo20!CP68</f>
        <v/>
      </c>
      <c r="D988">
        <f>equipo20!CQ68</f>
        <v/>
      </c>
      <c r="E988">
        <f>equipo20!CR68</f>
        <v/>
      </c>
      <c r="F988" s="3">
        <f>equipo20!CT68</f>
        <v/>
      </c>
      <c r="G988">
        <f>equipo20!CU68</f>
        <v/>
      </c>
      <c r="H988">
        <f>equipo20!CV68</f>
        <v/>
      </c>
      <c r="I988">
        <f>equipo20!CW68</f>
        <v/>
      </c>
      <c r="J988" s="2">
        <f>equipo20!CX68</f>
        <v/>
      </c>
      <c r="AR988">
        <f>A988</f>
        <v/>
      </c>
      <c r="AS988">
        <f>J988</f>
        <v/>
      </c>
      <c r="AT988">
        <f>IF(AS988&gt;0,AS988,999999)</f>
        <v/>
      </c>
      <c r="AU988">
        <f>AT988*10000+ROW()</f>
        <v/>
      </c>
      <c r="AV988">
        <f>A988</f>
        <v/>
      </c>
      <c r="AW988">
        <f>D988</f>
        <v/>
      </c>
      <c r="AX988">
        <f>AW988</f>
        <v/>
      </c>
      <c r="AY988">
        <f>AX988*10000-ROW()</f>
        <v/>
      </c>
      <c r="AZ988">
        <f>A988</f>
        <v/>
      </c>
      <c r="BA988">
        <f>H988</f>
        <v/>
      </c>
      <c r="BB988">
        <f>BA988</f>
        <v/>
      </c>
      <c r="BC988">
        <f>BB988*10000-ROW()</f>
        <v/>
      </c>
      <c r="BD988">
        <f>A988</f>
        <v/>
      </c>
      <c r="BE988">
        <f>F988</f>
        <v/>
      </c>
      <c r="BF988">
        <f>BE988</f>
        <v/>
      </c>
      <c r="BG988">
        <f>BF988*10000-ROW()</f>
        <v/>
      </c>
      <c r="BH988">
        <f>A988</f>
        <v/>
      </c>
      <c r="BI988">
        <f>I988</f>
        <v/>
      </c>
      <c r="BJ988">
        <f>IF(BI988&gt;0,BI988,999999)</f>
        <v/>
      </c>
      <c r="BK988">
        <f>BJ988*10000+ROW()</f>
        <v/>
      </c>
    </row>
    <row r="989">
      <c r="A989">
        <f>equipo20!A69</f>
        <v/>
      </c>
      <c r="B989">
        <f>equipo20!$A$6</f>
        <v/>
      </c>
      <c r="C989">
        <f>equipo20!CP69</f>
        <v/>
      </c>
      <c r="D989">
        <f>equipo20!CQ69</f>
        <v/>
      </c>
      <c r="E989">
        <f>equipo20!CR69</f>
        <v/>
      </c>
      <c r="F989" s="3">
        <f>equipo20!CT69</f>
        <v/>
      </c>
      <c r="G989">
        <f>equipo20!CU69</f>
        <v/>
      </c>
      <c r="H989">
        <f>equipo20!CV69</f>
        <v/>
      </c>
      <c r="I989">
        <f>equipo20!CW69</f>
        <v/>
      </c>
      <c r="J989" s="2">
        <f>equipo20!CX69</f>
        <v/>
      </c>
      <c r="AR989">
        <f>A989</f>
        <v/>
      </c>
      <c r="AS989">
        <f>J989</f>
        <v/>
      </c>
      <c r="AT989">
        <f>IF(AS989&gt;0,AS989,999999)</f>
        <v/>
      </c>
      <c r="AU989">
        <f>AT989*10000+ROW()</f>
        <v/>
      </c>
      <c r="AV989">
        <f>A989</f>
        <v/>
      </c>
      <c r="AW989">
        <f>D989</f>
        <v/>
      </c>
      <c r="AX989">
        <f>AW989</f>
        <v/>
      </c>
      <c r="AY989">
        <f>AX989*10000-ROW()</f>
        <v/>
      </c>
      <c r="AZ989">
        <f>A989</f>
        <v/>
      </c>
      <c r="BA989">
        <f>H989</f>
        <v/>
      </c>
      <c r="BB989">
        <f>BA989</f>
        <v/>
      </c>
      <c r="BC989">
        <f>BB989*10000-ROW()</f>
        <v/>
      </c>
      <c r="BD989">
        <f>A989</f>
        <v/>
      </c>
      <c r="BE989">
        <f>F989</f>
        <v/>
      </c>
      <c r="BF989">
        <f>BE989</f>
        <v/>
      </c>
      <c r="BG989">
        <f>BF989*10000-ROW()</f>
        <v/>
      </c>
      <c r="BH989">
        <f>A989</f>
        <v/>
      </c>
      <c r="BI989">
        <f>I989</f>
        <v/>
      </c>
      <c r="BJ989">
        <f>IF(BI989&gt;0,BI989,999999)</f>
        <v/>
      </c>
      <c r="BK989">
        <f>BJ989*10000+ROW()</f>
        <v/>
      </c>
    </row>
    <row r="990">
      <c r="A990">
        <f>equipo20!A70</f>
        <v/>
      </c>
      <c r="B990">
        <f>equipo20!$A$6</f>
        <v/>
      </c>
      <c r="C990">
        <f>equipo20!CP70</f>
        <v/>
      </c>
      <c r="D990">
        <f>equipo20!CQ70</f>
        <v/>
      </c>
      <c r="E990">
        <f>equipo20!CR70</f>
        <v/>
      </c>
      <c r="F990" s="3">
        <f>equipo20!CT70</f>
        <v/>
      </c>
      <c r="G990">
        <f>equipo20!CU70</f>
        <v/>
      </c>
      <c r="H990">
        <f>equipo20!CV70</f>
        <v/>
      </c>
      <c r="I990">
        <f>equipo20!CW70</f>
        <v/>
      </c>
      <c r="J990" s="2">
        <f>equipo20!CX70</f>
        <v/>
      </c>
      <c r="AR990">
        <f>A990</f>
        <v/>
      </c>
      <c r="AS990">
        <f>J990</f>
        <v/>
      </c>
      <c r="AT990">
        <f>IF(AS990&gt;0,AS990,999999)</f>
        <v/>
      </c>
      <c r="AU990">
        <f>AT990*10000+ROW()</f>
        <v/>
      </c>
      <c r="AV990">
        <f>A990</f>
        <v/>
      </c>
      <c r="AW990">
        <f>D990</f>
        <v/>
      </c>
      <c r="AX990">
        <f>AW990</f>
        <v/>
      </c>
      <c r="AY990">
        <f>AX990*10000-ROW()</f>
        <v/>
      </c>
      <c r="AZ990">
        <f>A990</f>
        <v/>
      </c>
      <c r="BA990">
        <f>H990</f>
        <v/>
      </c>
      <c r="BB990">
        <f>BA990</f>
        <v/>
      </c>
      <c r="BC990">
        <f>BB990*10000-ROW()</f>
        <v/>
      </c>
      <c r="BD990">
        <f>A990</f>
        <v/>
      </c>
      <c r="BE990">
        <f>F990</f>
        <v/>
      </c>
      <c r="BF990">
        <f>BE990</f>
        <v/>
      </c>
      <c r="BG990">
        <f>BF990*10000-ROW()</f>
        <v/>
      </c>
      <c r="BH990">
        <f>A990</f>
        <v/>
      </c>
      <c r="BI990">
        <f>I990</f>
        <v/>
      </c>
      <c r="BJ990">
        <f>IF(BI990&gt;0,BI990,999999)</f>
        <v/>
      </c>
      <c r="BK990">
        <f>BJ990*10000+ROW()</f>
        <v/>
      </c>
    </row>
    <row r="991">
      <c r="A991">
        <f>equipo20!A71</f>
        <v/>
      </c>
      <c r="B991">
        <f>equipo20!$A$6</f>
        <v/>
      </c>
      <c r="C991">
        <f>equipo20!CP71</f>
        <v/>
      </c>
      <c r="D991">
        <f>equipo20!CQ71</f>
        <v/>
      </c>
      <c r="E991">
        <f>equipo20!CR71</f>
        <v/>
      </c>
      <c r="F991" s="3">
        <f>equipo20!CT71</f>
        <v/>
      </c>
      <c r="G991">
        <f>equipo20!CU71</f>
        <v/>
      </c>
      <c r="H991">
        <f>equipo20!CV71</f>
        <v/>
      </c>
      <c r="I991">
        <f>equipo20!CW71</f>
        <v/>
      </c>
      <c r="J991" s="2">
        <f>equipo20!CX71</f>
        <v/>
      </c>
      <c r="AR991">
        <f>A991</f>
        <v/>
      </c>
      <c r="AS991">
        <f>J991</f>
        <v/>
      </c>
      <c r="AT991">
        <f>IF(AS991&gt;0,AS991,999999)</f>
        <v/>
      </c>
      <c r="AU991">
        <f>AT991*10000+ROW()</f>
        <v/>
      </c>
      <c r="AV991">
        <f>A991</f>
        <v/>
      </c>
      <c r="AW991">
        <f>D991</f>
        <v/>
      </c>
      <c r="AX991">
        <f>AW991</f>
        <v/>
      </c>
      <c r="AY991">
        <f>AX991*10000-ROW()</f>
        <v/>
      </c>
      <c r="AZ991">
        <f>A991</f>
        <v/>
      </c>
      <c r="BA991">
        <f>H991</f>
        <v/>
      </c>
      <c r="BB991">
        <f>BA991</f>
        <v/>
      </c>
      <c r="BC991">
        <f>BB991*10000-ROW()</f>
        <v/>
      </c>
      <c r="BD991">
        <f>A991</f>
        <v/>
      </c>
      <c r="BE991">
        <f>F991</f>
        <v/>
      </c>
      <c r="BF991">
        <f>BE991</f>
        <v/>
      </c>
      <c r="BG991">
        <f>BF991*10000-ROW()</f>
        <v/>
      </c>
      <c r="BH991">
        <f>A991</f>
        <v/>
      </c>
      <c r="BI991">
        <f>I991</f>
        <v/>
      </c>
      <c r="BJ991">
        <f>IF(BI991&gt;0,BI991,999999)</f>
        <v/>
      </c>
      <c r="BK991">
        <f>BJ991*10000+ROW()</f>
        <v/>
      </c>
    </row>
    <row r="992">
      <c r="A992">
        <f>equipo20!A72</f>
        <v/>
      </c>
      <c r="B992">
        <f>equipo20!$A$6</f>
        <v/>
      </c>
      <c r="C992">
        <f>equipo20!CP72</f>
        <v/>
      </c>
      <c r="D992">
        <f>equipo20!CQ72</f>
        <v/>
      </c>
      <c r="E992">
        <f>equipo20!CR72</f>
        <v/>
      </c>
      <c r="F992" s="3">
        <f>equipo20!CT72</f>
        <v/>
      </c>
      <c r="G992">
        <f>equipo20!CU72</f>
        <v/>
      </c>
      <c r="H992">
        <f>equipo20!CV72</f>
        <v/>
      </c>
      <c r="I992">
        <f>equipo20!CW72</f>
        <v/>
      </c>
      <c r="J992" s="2">
        <f>equipo20!CX72</f>
        <v/>
      </c>
      <c r="AR992">
        <f>A992</f>
        <v/>
      </c>
      <c r="AS992">
        <f>J992</f>
        <v/>
      </c>
      <c r="AT992">
        <f>IF(AS992&gt;0,AS992,999999)</f>
        <v/>
      </c>
      <c r="AU992">
        <f>AT992*10000+ROW()</f>
        <v/>
      </c>
      <c r="AV992">
        <f>A992</f>
        <v/>
      </c>
      <c r="AW992">
        <f>D992</f>
        <v/>
      </c>
      <c r="AX992">
        <f>AW992</f>
        <v/>
      </c>
      <c r="AY992">
        <f>AX992*10000-ROW()</f>
        <v/>
      </c>
      <c r="AZ992">
        <f>A992</f>
        <v/>
      </c>
      <c r="BA992">
        <f>H992</f>
        <v/>
      </c>
      <c r="BB992">
        <f>BA992</f>
        <v/>
      </c>
      <c r="BC992">
        <f>BB992*10000-ROW()</f>
        <v/>
      </c>
      <c r="BD992">
        <f>A992</f>
        <v/>
      </c>
      <c r="BE992">
        <f>F992</f>
        <v/>
      </c>
      <c r="BF992">
        <f>BE992</f>
        <v/>
      </c>
      <c r="BG992">
        <f>BF992*10000-ROW()</f>
        <v/>
      </c>
      <c r="BH992">
        <f>A992</f>
        <v/>
      </c>
      <c r="BI992">
        <f>I992</f>
        <v/>
      </c>
      <c r="BJ992">
        <f>IF(BI992&gt;0,BI992,999999)</f>
        <v/>
      </c>
      <c r="BK992">
        <f>BJ992*10000+ROW()</f>
        <v/>
      </c>
    </row>
    <row r="993">
      <c r="A993">
        <f>equipo20!A73</f>
        <v/>
      </c>
      <c r="B993">
        <f>equipo20!$A$6</f>
        <v/>
      </c>
      <c r="C993">
        <f>equipo20!CP73</f>
        <v/>
      </c>
      <c r="D993">
        <f>equipo20!CQ73</f>
        <v/>
      </c>
      <c r="E993">
        <f>equipo20!CR73</f>
        <v/>
      </c>
      <c r="F993" s="3">
        <f>equipo20!CT73</f>
        <v/>
      </c>
      <c r="G993">
        <f>equipo20!CU73</f>
        <v/>
      </c>
      <c r="H993">
        <f>equipo20!CV73</f>
        <v/>
      </c>
      <c r="I993">
        <f>equipo20!CW73</f>
        <v/>
      </c>
      <c r="J993" s="2">
        <f>equipo20!CX73</f>
        <v/>
      </c>
      <c r="AR993">
        <f>A993</f>
        <v/>
      </c>
      <c r="AS993">
        <f>J993</f>
        <v/>
      </c>
      <c r="AT993">
        <f>IF(AS993&gt;0,AS993,999999)</f>
        <v/>
      </c>
      <c r="AU993">
        <f>AT993*10000+ROW()</f>
        <v/>
      </c>
      <c r="AV993">
        <f>A993</f>
        <v/>
      </c>
      <c r="AW993">
        <f>D993</f>
        <v/>
      </c>
      <c r="AX993">
        <f>AW993</f>
        <v/>
      </c>
      <c r="AY993">
        <f>AX993*10000-ROW()</f>
        <v/>
      </c>
      <c r="AZ993">
        <f>A993</f>
        <v/>
      </c>
      <c r="BA993">
        <f>H993</f>
        <v/>
      </c>
      <c r="BB993">
        <f>BA993</f>
        <v/>
      </c>
      <c r="BC993">
        <f>BB993*10000-ROW()</f>
        <v/>
      </c>
      <c r="BD993">
        <f>A993</f>
        <v/>
      </c>
      <c r="BE993">
        <f>F993</f>
        <v/>
      </c>
      <c r="BF993">
        <f>BE993</f>
        <v/>
      </c>
      <c r="BG993">
        <f>BF993*10000-ROW()</f>
        <v/>
      </c>
      <c r="BH993">
        <f>A993</f>
        <v/>
      </c>
      <c r="BI993">
        <f>I993</f>
        <v/>
      </c>
      <c r="BJ993">
        <f>IF(BI993&gt;0,BI993,999999)</f>
        <v/>
      </c>
      <c r="BK993">
        <f>BJ993*10000+ROW()</f>
        <v/>
      </c>
    </row>
    <row r="994">
      <c r="A994">
        <f>equipo20!A74</f>
        <v/>
      </c>
      <c r="B994">
        <f>equipo20!$A$6</f>
        <v/>
      </c>
      <c r="C994">
        <f>equipo20!CP74</f>
        <v/>
      </c>
      <c r="D994">
        <f>equipo20!CQ74</f>
        <v/>
      </c>
      <c r="E994">
        <f>equipo20!CR74</f>
        <v/>
      </c>
      <c r="F994" s="3">
        <f>equipo20!CT74</f>
        <v/>
      </c>
      <c r="G994">
        <f>equipo20!CU74</f>
        <v/>
      </c>
      <c r="H994">
        <f>equipo20!CV74</f>
        <v/>
      </c>
      <c r="I994">
        <f>equipo20!CW74</f>
        <v/>
      </c>
      <c r="J994" s="2">
        <f>equipo20!CX74</f>
        <v/>
      </c>
      <c r="AR994">
        <f>A994</f>
        <v/>
      </c>
      <c r="AS994">
        <f>J994</f>
        <v/>
      </c>
      <c r="AT994">
        <f>IF(AS994&gt;0,AS994,999999)</f>
        <v/>
      </c>
      <c r="AU994">
        <f>AT994*10000+ROW()</f>
        <v/>
      </c>
      <c r="AV994">
        <f>A994</f>
        <v/>
      </c>
      <c r="AW994">
        <f>D994</f>
        <v/>
      </c>
      <c r="AX994">
        <f>AW994</f>
        <v/>
      </c>
      <c r="AY994">
        <f>AX994*10000-ROW()</f>
        <v/>
      </c>
      <c r="AZ994">
        <f>A994</f>
        <v/>
      </c>
      <c r="BA994">
        <f>H994</f>
        <v/>
      </c>
      <c r="BB994">
        <f>BA994</f>
        <v/>
      </c>
      <c r="BC994">
        <f>BB994*10000-ROW()</f>
        <v/>
      </c>
      <c r="BD994">
        <f>A994</f>
        <v/>
      </c>
      <c r="BE994">
        <f>F994</f>
        <v/>
      </c>
      <c r="BF994">
        <f>BE994</f>
        <v/>
      </c>
      <c r="BG994">
        <f>BF994*10000-ROW()</f>
        <v/>
      </c>
      <c r="BH994">
        <f>A994</f>
        <v/>
      </c>
      <c r="BI994">
        <f>I994</f>
        <v/>
      </c>
      <c r="BJ994">
        <f>IF(BI994&gt;0,BI994,999999)</f>
        <v/>
      </c>
      <c r="BK994">
        <f>BJ994*10000+ROW()</f>
        <v/>
      </c>
    </row>
    <row r="995">
      <c r="A995">
        <f>equipo20!A75</f>
        <v/>
      </c>
      <c r="B995">
        <f>equipo20!$A$6</f>
        <v/>
      </c>
      <c r="C995">
        <f>equipo20!CP75</f>
        <v/>
      </c>
      <c r="D995">
        <f>equipo20!CQ75</f>
        <v/>
      </c>
      <c r="E995">
        <f>equipo20!CR75</f>
        <v/>
      </c>
      <c r="F995" s="3">
        <f>equipo20!CT75</f>
        <v/>
      </c>
      <c r="G995">
        <f>equipo20!CU75</f>
        <v/>
      </c>
      <c r="H995">
        <f>equipo20!CV75</f>
        <v/>
      </c>
      <c r="I995">
        <f>equipo20!CW75</f>
        <v/>
      </c>
      <c r="J995" s="2">
        <f>equipo20!CX75</f>
        <v/>
      </c>
      <c r="AR995">
        <f>A995</f>
        <v/>
      </c>
      <c r="AS995">
        <f>J995</f>
        <v/>
      </c>
      <c r="AT995">
        <f>IF(AS995&gt;0,AS995,999999)</f>
        <v/>
      </c>
      <c r="AU995">
        <f>AT995*10000+ROW()</f>
        <v/>
      </c>
      <c r="AV995">
        <f>A995</f>
        <v/>
      </c>
      <c r="AW995">
        <f>D995</f>
        <v/>
      </c>
      <c r="AX995">
        <f>AW995</f>
        <v/>
      </c>
      <c r="AY995">
        <f>AX995*10000-ROW()</f>
        <v/>
      </c>
      <c r="AZ995">
        <f>A995</f>
        <v/>
      </c>
      <c r="BA995">
        <f>H995</f>
        <v/>
      </c>
      <c r="BB995">
        <f>BA995</f>
        <v/>
      </c>
      <c r="BC995">
        <f>BB995*10000-ROW()</f>
        <v/>
      </c>
      <c r="BD995">
        <f>A995</f>
        <v/>
      </c>
      <c r="BE995">
        <f>F995</f>
        <v/>
      </c>
      <c r="BF995">
        <f>BE995</f>
        <v/>
      </c>
      <c r="BG995">
        <f>BF995*10000-ROW()</f>
        <v/>
      </c>
      <c r="BH995">
        <f>A995</f>
        <v/>
      </c>
      <c r="BI995">
        <f>I995</f>
        <v/>
      </c>
      <c r="BJ995">
        <f>IF(BI995&gt;0,BI995,999999)</f>
        <v/>
      </c>
      <c r="BK995">
        <f>BJ995*10000+ROW()</f>
        <v/>
      </c>
    </row>
    <row r="996">
      <c r="A996">
        <f>equipo20!A76</f>
        <v/>
      </c>
      <c r="B996">
        <f>equipo20!$A$6</f>
        <v/>
      </c>
      <c r="C996">
        <f>equipo20!CP76</f>
        <v/>
      </c>
      <c r="D996">
        <f>equipo20!CQ76</f>
        <v/>
      </c>
      <c r="E996">
        <f>equipo20!CR76</f>
        <v/>
      </c>
      <c r="F996" s="3">
        <f>equipo20!CT76</f>
        <v/>
      </c>
      <c r="G996">
        <f>equipo20!CU76</f>
        <v/>
      </c>
      <c r="H996">
        <f>equipo20!CV76</f>
        <v/>
      </c>
      <c r="I996">
        <f>equipo20!CW76</f>
        <v/>
      </c>
      <c r="J996" s="2">
        <f>equipo20!CX76</f>
        <v/>
      </c>
      <c r="AR996">
        <f>A996</f>
        <v/>
      </c>
      <c r="AS996">
        <f>J996</f>
        <v/>
      </c>
      <c r="AT996">
        <f>IF(AS996&gt;0,AS996,999999)</f>
        <v/>
      </c>
      <c r="AU996">
        <f>AT996*10000+ROW()</f>
        <v/>
      </c>
      <c r="AV996">
        <f>A996</f>
        <v/>
      </c>
      <c r="AW996">
        <f>D996</f>
        <v/>
      </c>
      <c r="AX996">
        <f>AW996</f>
        <v/>
      </c>
      <c r="AY996">
        <f>AX996*10000-ROW()</f>
        <v/>
      </c>
      <c r="AZ996">
        <f>A996</f>
        <v/>
      </c>
      <c r="BA996">
        <f>H996</f>
        <v/>
      </c>
      <c r="BB996">
        <f>BA996</f>
        <v/>
      </c>
      <c r="BC996">
        <f>BB996*10000-ROW()</f>
        <v/>
      </c>
      <c r="BD996">
        <f>A996</f>
        <v/>
      </c>
      <c r="BE996">
        <f>F996</f>
        <v/>
      </c>
      <c r="BF996">
        <f>BE996</f>
        <v/>
      </c>
      <c r="BG996">
        <f>BF996*10000-ROW()</f>
        <v/>
      </c>
      <c r="BH996">
        <f>A996</f>
        <v/>
      </c>
      <c r="BI996">
        <f>I996</f>
        <v/>
      </c>
      <c r="BJ996">
        <f>IF(BI996&gt;0,BI996,999999)</f>
        <v/>
      </c>
      <c r="BK996">
        <f>BJ996*10000+ROW()</f>
        <v/>
      </c>
    </row>
    <row r="997">
      <c r="A997">
        <f>equipo20!A77</f>
        <v/>
      </c>
      <c r="B997">
        <f>equipo20!$A$6</f>
        <v/>
      </c>
      <c r="C997">
        <f>equipo20!CP77</f>
        <v/>
      </c>
      <c r="D997">
        <f>equipo20!CQ77</f>
        <v/>
      </c>
      <c r="E997">
        <f>equipo20!CR77</f>
        <v/>
      </c>
      <c r="F997" s="3">
        <f>equipo20!CT77</f>
        <v/>
      </c>
      <c r="G997">
        <f>equipo20!CU77</f>
        <v/>
      </c>
      <c r="H997">
        <f>equipo20!CV77</f>
        <v/>
      </c>
      <c r="I997">
        <f>equipo20!CW77</f>
        <v/>
      </c>
      <c r="J997" s="2">
        <f>equipo20!CX77</f>
        <v/>
      </c>
      <c r="AR997">
        <f>A997</f>
        <v/>
      </c>
      <c r="AS997">
        <f>J997</f>
        <v/>
      </c>
      <c r="AT997">
        <f>IF(AS997&gt;0,AS997,999999)</f>
        <v/>
      </c>
      <c r="AU997">
        <f>AT997*10000+ROW()</f>
        <v/>
      </c>
      <c r="AV997">
        <f>A997</f>
        <v/>
      </c>
      <c r="AW997">
        <f>D997</f>
        <v/>
      </c>
      <c r="AX997">
        <f>AW997</f>
        <v/>
      </c>
      <c r="AY997">
        <f>AX997*10000-ROW()</f>
        <v/>
      </c>
      <c r="AZ997">
        <f>A997</f>
        <v/>
      </c>
      <c r="BA997">
        <f>H997</f>
        <v/>
      </c>
      <c r="BB997">
        <f>BA997</f>
        <v/>
      </c>
      <c r="BC997">
        <f>BB997*10000-ROW()</f>
        <v/>
      </c>
      <c r="BD997">
        <f>A997</f>
        <v/>
      </c>
      <c r="BE997">
        <f>F997</f>
        <v/>
      </c>
      <c r="BF997">
        <f>BE997</f>
        <v/>
      </c>
      <c r="BG997">
        <f>BF997*10000-ROW()</f>
        <v/>
      </c>
      <c r="BH997">
        <f>A997</f>
        <v/>
      </c>
      <c r="BI997">
        <f>I997</f>
        <v/>
      </c>
      <c r="BJ997">
        <f>IF(BI997&gt;0,BI997,999999)</f>
        <v/>
      </c>
      <c r="BK997">
        <f>BJ997*10000+ROW()</f>
        <v/>
      </c>
    </row>
    <row r="998">
      <c r="A998">
        <f>equipo20!A78</f>
        <v/>
      </c>
      <c r="B998">
        <f>equipo20!$A$6</f>
        <v/>
      </c>
      <c r="C998">
        <f>equipo20!CP78</f>
        <v/>
      </c>
      <c r="D998">
        <f>equipo20!CQ78</f>
        <v/>
      </c>
      <c r="E998">
        <f>equipo20!CR78</f>
        <v/>
      </c>
      <c r="F998" s="3">
        <f>equipo20!CT78</f>
        <v/>
      </c>
      <c r="G998">
        <f>equipo20!CU78</f>
        <v/>
      </c>
      <c r="H998">
        <f>equipo20!CV78</f>
        <v/>
      </c>
      <c r="I998">
        <f>equipo20!CW78</f>
        <v/>
      </c>
      <c r="J998" s="2">
        <f>equipo20!CX78</f>
        <v/>
      </c>
      <c r="AR998">
        <f>A998</f>
        <v/>
      </c>
      <c r="AS998">
        <f>J998</f>
        <v/>
      </c>
      <c r="AT998">
        <f>IF(AS998&gt;0,AS998,999999)</f>
        <v/>
      </c>
      <c r="AU998">
        <f>AT998*10000+ROW()</f>
        <v/>
      </c>
      <c r="AV998">
        <f>A998</f>
        <v/>
      </c>
      <c r="AW998">
        <f>D998</f>
        <v/>
      </c>
      <c r="AX998">
        <f>AW998</f>
        <v/>
      </c>
      <c r="AY998">
        <f>AX998*10000-ROW()</f>
        <v/>
      </c>
      <c r="AZ998">
        <f>A998</f>
        <v/>
      </c>
      <c r="BA998">
        <f>H998</f>
        <v/>
      </c>
      <c r="BB998">
        <f>BA998</f>
        <v/>
      </c>
      <c r="BC998">
        <f>BB998*10000-ROW()</f>
        <v/>
      </c>
      <c r="BD998">
        <f>A998</f>
        <v/>
      </c>
      <c r="BE998">
        <f>F998</f>
        <v/>
      </c>
      <c r="BF998">
        <f>BE998</f>
        <v/>
      </c>
      <c r="BG998">
        <f>BF998*10000-ROW()</f>
        <v/>
      </c>
      <c r="BH998">
        <f>A998</f>
        <v/>
      </c>
      <c r="BI998">
        <f>I998</f>
        <v/>
      </c>
      <c r="BJ998">
        <f>IF(BI998&gt;0,BI998,999999)</f>
        <v/>
      </c>
      <c r="BK998">
        <f>BJ998*10000+ROW()</f>
        <v/>
      </c>
    </row>
    <row r="999">
      <c r="A999">
        <f>equipo20!A79</f>
        <v/>
      </c>
      <c r="B999">
        <f>equipo20!$A$6</f>
        <v/>
      </c>
      <c r="C999">
        <f>equipo20!CP79</f>
        <v/>
      </c>
      <c r="D999">
        <f>equipo20!CQ79</f>
        <v/>
      </c>
      <c r="E999">
        <f>equipo20!CR79</f>
        <v/>
      </c>
      <c r="F999" s="3">
        <f>equipo20!CT79</f>
        <v/>
      </c>
      <c r="G999">
        <f>equipo20!CU79</f>
        <v/>
      </c>
      <c r="H999">
        <f>equipo20!CV79</f>
        <v/>
      </c>
      <c r="I999">
        <f>equipo20!CW79</f>
        <v/>
      </c>
      <c r="J999" s="2">
        <f>equipo20!CX79</f>
        <v/>
      </c>
      <c r="AR999">
        <f>A999</f>
        <v/>
      </c>
      <c r="AS999">
        <f>J999</f>
        <v/>
      </c>
      <c r="AT999">
        <f>IF(AS999&gt;0,AS999,999999)</f>
        <v/>
      </c>
      <c r="AU999">
        <f>AT999*10000+ROW()</f>
        <v/>
      </c>
      <c r="AV999">
        <f>A999</f>
        <v/>
      </c>
      <c r="AW999">
        <f>D999</f>
        <v/>
      </c>
      <c r="AX999">
        <f>AW999</f>
        <v/>
      </c>
      <c r="AY999">
        <f>AX999*10000-ROW()</f>
        <v/>
      </c>
      <c r="AZ999">
        <f>A999</f>
        <v/>
      </c>
      <c r="BA999">
        <f>H999</f>
        <v/>
      </c>
      <c r="BB999">
        <f>BA999</f>
        <v/>
      </c>
      <c r="BC999">
        <f>BB999*10000-ROW()</f>
        <v/>
      </c>
      <c r="BD999">
        <f>A999</f>
        <v/>
      </c>
      <c r="BE999">
        <f>F999</f>
        <v/>
      </c>
      <c r="BF999">
        <f>BE999</f>
        <v/>
      </c>
      <c r="BG999">
        <f>BF999*10000-ROW()</f>
        <v/>
      </c>
      <c r="BH999">
        <f>A999</f>
        <v/>
      </c>
      <c r="BI999">
        <f>I999</f>
        <v/>
      </c>
      <c r="BJ999">
        <f>IF(BI999&gt;0,BI999,999999)</f>
        <v/>
      </c>
      <c r="BK999">
        <f>BJ999*10000+ROW()</f>
        <v/>
      </c>
    </row>
    <row r="1000">
      <c r="A1000">
        <f>equipo20!A80</f>
        <v/>
      </c>
      <c r="B1000">
        <f>equipo20!$A$6</f>
        <v/>
      </c>
      <c r="C1000">
        <f>equipo20!CP80</f>
        <v/>
      </c>
      <c r="D1000">
        <f>equipo20!CQ80</f>
        <v/>
      </c>
      <c r="E1000">
        <f>equipo20!CR80</f>
        <v/>
      </c>
      <c r="F1000" s="3">
        <f>equipo20!CT80</f>
        <v/>
      </c>
      <c r="G1000">
        <f>equipo20!CU80</f>
        <v/>
      </c>
      <c r="H1000">
        <f>equipo20!CV80</f>
        <v/>
      </c>
      <c r="I1000">
        <f>equipo20!CW80</f>
        <v/>
      </c>
      <c r="J1000" s="2">
        <f>equipo20!CX80</f>
        <v/>
      </c>
      <c r="AR1000">
        <f>A1000</f>
        <v/>
      </c>
      <c r="AS1000">
        <f>J1000</f>
        <v/>
      </c>
      <c r="AT1000">
        <f>IF(AS1000&gt;0,AS1000,999999)</f>
        <v/>
      </c>
      <c r="AU1000">
        <f>AT1000*10000+ROW()</f>
        <v/>
      </c>
      <c r="AV1000">
        <f>A1000</f>
        <v/>
      </c>
      <c r="AW1000">
        <f>D1000</f>
        <v/>
      </c>
      <c r="AX1000">
        <f>AW1000</f>
        <v/>
      </c>
      <c r="AY1000">
        <f>AX1000*10000-ROW()</f>
        <v/>
      </c>
      <c r="AZ1000">
        <f>A1000</f>
        <v/>
      </c>
      <c r="BA1000">
        <f>H1000</f>
        <v/>
      </c>
      <c r="BB1000">
        <f>BA1000</f>
        <v/>
      </c>
      <c r="BC1000">
        <f>BB1000*10000-ROW()</f>
        <v/>
      </c>
      <c r="BD1000">
        <f>A1000</f>
        <v/>
      </c>
      <c r="BE1000">
        <f>F1000</f>
        <v/>
      </c>
      <c r="BF1000">
        <f>BE1000</f>
        <v/>
      </c>
      <c r="BG1000">
        <f>BF1000*10000-ROW()</f>
        <v/>
      </c>
      <c r="BH1000">
        <f>A1000</f>
        <v/>
      </c>
      <c r="BI1000">
        <f>I1000</f>
        <v/>
      </c>
      <c r="BJ1000">
        <f>IF(BI1000&gt;0,BI1000,999999)</f>
        <v/>
      </c>
      <c r="BK1000">
        <f>BJ1000*10000+ROW()</f>
        <v/>
      </c>
    </row>
    <row r="1001">
      <c r="A1001">
        <f>equipo20!A81</f>
        <v/>
      </c>
      <c r="B1001">
        <f>equipo20!$A$6</f>
        <v/>
      </c>
      <c r="C1001">
        <f>equipo20!CP81</f>
        <v/>
      </c>
      <c r="D1001">
        <f>equipo20!CQ81</f>
        <v/>
      </c>
      <c r="E1001">
        <f>equipo20!CR81</f>
        <v/>
      </c>
      <c r="F1001" s="3">
        <f>equipo20!CT81</f>
        <v/>
      </c>
      <c r="G1001">
        <f>equipo20!CU81</f>
        <v/>
      </c>
      <c r="H1001">
        <f>equipo20!CV81</f>
        <v/>
      </c>
      <c r="I1001">
        <f>equipo20!CW81</f>
        <v/>
      </c>
      <c r="J1001" s="2">
        <f>equipo20!CX81</f>
        <v/>
      </c>
      <c r="AR1001">
        <f>A1001</f>
        <v/>
      </c>
      <c r="AS1001">
        <f>J1001</f>
        <v/>
      </c>
      <c r="AT1001">
        <f>IF(AS1001&gt;0,AS1001,999999)</f>
        <v/>
      </c>
      <c r="AU1001">
        <f>AT1001*10000+ROW()</f>
        <v/>
      </c>
      <c r="AV1001">
        <f>A1001</f>
        <v/>
      </c>
      <c r="AW1001">
        <f>D1001</f>
        <v/>
      </c>
      <c r="AX1001">
        <f>AW1001</f>
        <v/>
      </c>
      <c r="AY1001">
        <f>AX1001*10000-ROW()</f>
        <v/>
      </c>
      <c r="AZ1001">
        <f>A1001</f>
        <v/>
      </c>
      <c r="BA1001">
        <f>H1001</f>
        <v/>
      </c>
      <c r="BB1001">
        <f>BA1001</f>
        <v/>
      </c>
      <c r="BC1001">
        <f>BB1001*10000-ROW()</f>
        <v/>
      </c>
      <c r="BD1001">
        <f>A1001</f>
        <v/>
      </c>
      <c r="BE1001">
        <f>F1001</f>
        <v/>
      </c>
      <c r="BF1001">
        <f>BE1001</f>
        <v/>
      </c>
      <c r="BG1001">
        <f>BF1001*10000-ROW()</f>
        <v/>
      </c>
      <c r="BH1001">
        <f>A1001</f>
        <v/>
      </c>
      <c r="BI1001">
        <f>I1001</f>
        <v/>
      </c>
      <c r="BJ1001">
        <f>IF(BI1001&gt;0,BI1001,999999)</f>
        <v/>
      </c>
      <c r="BK1001">
        <f>BJ1001*10000+ROW()</f>
        <v/>
      </c>
    </row>
    <row r="1002">
      <c r="A1002">
        <f>equipo20!A82</f>
        <v/>
      </c>
      <c r="B1002">
        <f>equipo20!$A$6</f>
        <v/>
      </c>
      <c r="C1002">
        <f>equipo20!CP82</f>
        <v/>
      </c>
      <c r="D1002">
        <f>equipo20!CQ82</f>
        <v/>
      </c>
      <c r="E1002">
        <f>equipo20!CR82</f>
        <v/>
      </c>
      <c r="F1002" s="3">
        <f>equipo20!CT82</f>
        <v/>
      </c>
      <c r="G1002">
        <f>equipo20!CU82</f>
        <v/>
      </c>
      <c r="H1002">
        <f>equipo20!CV82</f>
        <v/>
      </c>
      <c r="I1002">
        <f>equipo20!CW82</f>
        <v/>
      </c>
      <c r="J1002" s="2">
        <f>equipo20!CX82</f>
        <v/>
      </c>
      <c r="AR1002">
        <f>A1002</f>
        <v/>
      </c>
      <c r="AS1002">
        <f>J1002</f>
        <v/>
      </c>
      <c r="AT1002">
        <f>IF(AS1002&gt;0,AS1002,999999)</f>
        <v/>
      </c>
      <c r="AU1002">
        <f>AT1002*10000+ROW()</f>
        <v/>
      </c>
      <c r="AV1002">
        <f>A1002</f>
        <v/>
      </c>
      <c r="AW1002">
        <f>D1002</f>
        <v/>
      </c>
      <c r="AX1002">
        <f>AW1002</f>
        <v/>
      </c>
      <c r="AY1002">
        <f>AX1002*10000-ROW()</f>
        <v/>
      </c>
      <c r="AZ1002">
        <f>A1002</f>
        <v/>
      </c>
      <c r="BA1002">
        <f>H1002</f>
        <v/>
      </c>
      <c r="BB1002">
        <f>BA1002</f>
        <v/>
      </c>
      <c r="BC1002">
        <f>BB1002*10000-ROW()</f>
        <v/>
      </c>
      <c r="BD1002">
        <f>A1002</f>
        <v/>
      </c>
      <c r="BE1002">
        <f>F1002</f>
        <v/>
      </c>
      <c r="BF1002">
        <f>BE1002</f>
        <v/>
      </c>
      <c r="BG1002">
        <f>BF1002*10000-ROW()</f>
        <v/>
      </c>
      <c r="BH1002">
        <f>A1002</f>
        <v/>
      </c>
      <c r="BI1002">
        <f>I1002</f>
        <v/>
      </c>
      <c r="BJ1002">
        <f>IF(BI1002&gt;0,BI1002,999999)</f>
        <v/>
      </c>
      <c r="BK1002">
        <f>BJ1002*10000+ROW()</f>
        <v/>
      </c>
    </row>
    <row r="1003">
      <c r="A1003">
        <f>equipo20!A83</f>
        <v/>
      </c>
      <c r="B1003">
        <f>equipo20!$A$6</f>
        <v/>
      </c>
      <c r="C1003">
        <f>equipo20!CP83</f>
        <v/>
      </c>
      <c r="D1003">
        <f>equipo20!CQ83</f>
        <v/>
      </c>
      <c r="E1003">
        <f>equipo20!CR83</f>
        <v/>
      </c>
      <c r="F1003" s="3">
        <f>equipo20!CT83</f>
        <v/>
      </c>
      <c r="G1003">
        <f>equipo20!CU83</f>
        <v/>
      </c>
      <c r="H1003">
        <f>equipo20!CV83</f>
        <v/>
      </c>
      <c r="I1003">
        <f>equipo20!CW83</f>
        <v/>
      </c>
      <c r="J1003" s="2">
        <f>equipo20!CX83</f>
        <v/>
      </c>
      <c r="AR1003">
        <f>A1003</f>
        <v/>
      </c>
      <c r="AS1003">
        <f>J1003</f>
        <v/>
      </c>
      <c r="AT1003">
        <f>IF(AS1003&gt;0,AS1003,999999)</f>
        <v/>
      </c>
      <c r="AU1003">
        <f>AT1003*10000+ROW()</f>
        <v/>
      </c>
      <c r="AV1003">
        <f>A1003</f>
        <v/>
      </c>
      <c r="AW1003">
        <f>D1003</f>
        <v/>
      </c>
      <c r="AX1003">
        <f>AW1003</f>
        <v/>
      </c>
      <c r="AY1003">
        <f>AX1003*10000-ROW()</f>
        <v/>
      </c>
      <c r="AZ1003">
        <f>A1003</f>
        <v/>
      </c>
      <c r="BA1003">
        <f>H1003</f>
        <v/>
      </c>
      <c r="BB1003">
        <f>BA1003</f>
        <v/>
      </c>
      <c r="BC1003">
        <f>BB1003*10000-ROW()</f>
        <v/>
      </c>
      <c r="BD1003">
        <f>A1003</f>
        <v/>
      </c>
      <c r="BE1003">
        <f>F1003</f>
        <v/>
      </c>
      <c r="BF1003">
        <f>BE1003</f>
        <v/>
      </c>
      <c r="BG1003">
        <f>BF1003*10000-ROW()</f>
        <v/>
      </c>
      <c r="BH1003">
        <f>A1003</f>
        <v/>
      </c>
      <c r="BI1003">
        <f>I1003</f>
        <v/>
      </c>
      <c r="BJ1003">
        <f>IF(BI1003&gt;0,BI1003,999999)</f>
        <v/>
      </c>
      <c r="BK1003">
        <f>BJ1003*10000+ROW()</f>
        <v/>
      </c>
    </row>
    <row r="1004">
      <c r="A1004">
        <f>equipo20!A84</f>
        <v/>
      </c>
      <c r="B1004">
        <f>equipo20!$A$6</f>
        <v/>
      </c>
      <c r="C1004">
        <f>equipo20!CP84</f>
        <v/>
      </c>
      <c r="D1004">
        <f>equipo20!CQ84</f>
        <v/>
      </c>
      <c r="E1004">
        <f>equipo20!CR84</f>
        <v/>
      </c>
      <c r="F1004" s="3">
        <f>equipo20!CT84</f>
        <v/>
      </c>
      <c r="G1004">
        <f>equipo20!CU84</f>
        <v/>
      </c>
      <c r="H1004">
        <f>equipo20!CV84</f>
        <v/>
      </c>
      <c r="I1004">
        <f>equipo20!CW84</f>
        <v/>
      </c>
      <c r="J1004" s="2">
        <f>equipo20!CX84</f>
        <v/>
      </c>
      <c r="AR1004">
        <f>A1004</f>
        <v/>
      </c>
      <c r="AS1004">
        <f>J1004</f>
        <v/>
      </c>
      <c r="AT1004">
        <f>IF(AS1004&gt;0,AS1004,999999)</f>
        <v/>
      </c>
      <c r="AU1004">
        <f>AT1004*10000+ROW()</f>
        <v/>
      </c>
      <c r="AV1004">
        <f>A1004</f>
        <v/>
      </c>
      <c r="AW1004">
        <f>D1004</f>
        <v/>
      </c>
      <c r="AX1004">
        <f>AW1004</f>
        <v/>
      </c>
      <c r="AY1004">
        <f>AX1004*10000-ROW()</f>
        <v/>
      </c>
      <c r="AZ1004">
        <f>A1004</f>
        <v/>
      </c>
      <c r="BA1004">
        <f>H1004</f>
        <v/>
      </c>
      <c r="BB1004">
        <f>BA1004</f>
        <v/>
      </c>
      <c r="BC1004">
        <f>BB1004*10000-ROW()</f>
        <v/>
      </c>
      <c r="BD1004">
        <f>A1004</f>
        <v/>
      </c>
      <c r="BE1004">
        <f>F1004</f>
        <v/>
      </c>
      <c r="BF1004">
        <f>BE1004</f>
        <v/>
      </c>
      <c r="BG1004">
        <f>BF1004*10000-ROW()</f>
        <v/>
      </c>
      <c r="BH1004">
        <f>A1004</f>
        <v/>
      </c>
      <c r="BI1004">
        <f>I1004</f>
        <v/>
      </c>
      <c r="BJ1004">
        <f>IF(BI1004&gt;0,BI1004,999999)</f>
        <v/>
      </c>
      <c r="BK1004">
        <f>BJ1004*10000+ROW()</f>
        <v/>
      </c>
    </row>
    <row r="1005">
      <c r="A1005">
        <f>equipo20!A85</f>
        <v/>
      </c>
      <c r="B1005">
        <f>equipo20!$A$6</f>
        <v/>
      </c>
      <c r="C1005">
        <f>equipo20!CP85</f>
        <v/>
      </c>
      <c r="D1005">
        <f>equipo20!CQ85</f>
        <v/>
      </c>
      <c r="E1005">
        <f>equipo20!CR85</f>
        <v/>
      </c>
      <c r="F1005" s="3">
        <f>equipo20!CT85</f>
        <v/>
      </c>
      <c r="G1005">
        <f>equipo20!CU85</f>
        <v/>
      </c>
      <c r="H1005">
        <f>equipo20!CV85</f>
        <v/>
      </c>
      <c r="I1005">
        <f>equipo20!CW85</f>
        <v/>
      </c>
      <c r="J1005" s="2">
        <f>equipo20!CX85</f>
        <v/>
      </c>
      <c r="AR1005">
        <f>A1005</f>
        <v/>
      </c>
      <c r="AS1005">
        <f>J1005</f>
        <v/>
      </c>
      <c r="AT1005">
        <f>IF(AS1005&gt;0,AS1005,999999)</f>
        <v/>
      </c>
      <c r="AU1005">
        <f>AT1005*10000+ROW()</f>
        <v/>
      </c>
      <c r="AV1005">
        <f>A1005</f>
        <v/>
      </c>
      <c r="AW1005">
        <f>D1005</f>
        <v/>
      </c>
      <c r="AX1005">
        <f>AW1005</f>
        <v/>
      </c>
      <c r="AY1005">
        <f>AX1005*10000-ROW()</f>
        <v/>
      </c>
      <c r="AZ1005">
        <f>A1005</f>
        <v/>
      </c>
      <c r="BA1005">
        <f>H1005</f>
        <v/>
      </c>
      <c r="BB1005">
        <f>BA1005</f>
        <v/>
      </c>
      <c r="BC1005">
        <f>BB1005*10000-ROW()</f>
        <v/>
      </c>
      <c r="BD1005">
        <f>A1005</f>
        <v/>
      </c>
      <c r="BE1005">
        <f>F1005</f>
        <v/>
      </c>
      <c r="BF1005">
        <f>BE1005</f>
        <v/>
      </c>
      <c r="BG1005">
        <f>BF1005*10000-ROW()</f>
        <v/>
      </c>
      <c r="BH1005">
        <f>A1005</f>
        <v/>
      </c>
      <c r="BI1005">
        <f>I1005</f>
        <v/>
      </c>
      <c r="BJ1005">
        <f>IF(BI1005&gt;0,BI1005,999999)</f>
        <v/>
      </c>
      <c r="BK1005">
        <f>BJ1005*10000+ROW()</f>
        <v/>
      </c>
    </row>
    <row r="1006">
      <c r="A1006">
        <f>equipo20!A86</f>
        <v/>
      </c>
      <c r="B1006">
        <f>equipo20!$A$6</f>
        <v/>
      </c>
      <c r="C1006">
        <f>equipo20!CP86</f>
        <v/>
      </c>
      <c r="D1006">
        <f>equipo20!CQ86</f>
        <v/>
      </c>
      <c r="E1006">
        <f>equipo20!CR86</f>
        <v/>
      </c>
      <c r="F1006" s="3">
        <f>equipo20!CT86</f>
        <v/>
      </c>
      <c r="G1006">
        <f>equipo20!CU86</f>
        <v/>
      </c>
      <c r="H1006">
        <f>equipo20!CV86</f>
        <v/>
      </c>
      <c r="I1006">
        <f>equipo20!CW86</f>
        <v/>
      </c>
      <c r="J1006" s="2">
        <f>equipo20!CX86</f>
        <v/>
      </c>
      <c r="AR1006">
        <f>A1006</f>
        <v/>
      </c>
      <c r="AS1006">
        <f>J1006</f>
        <v/>
      </c>
      <c r="AT1006">
        <f>IF(AS1006&gt;0,AS1006,999999)</f>
        <v/>
      </c>
      <c r="AU1006">
        <f>AT1006*10000+ROW()</f>
        <v/>
      </c>
      <c r="AV1006">
        <f>A1006</f>
        <v/>
      </c>
      <c r="AW1006">
        <f>D1006</f>
        <v/>
      </c>
      <c r="AX1006">
        <f>AW1006</f>
        <v/>
      </c>
      <c r="AY1006">
        <f>AX1006*10000-ROW()</f>
        <v/>
      </c>
      <c r="AZ1006">
        <f>A1006</f>
        <v/>
      </c>
      <c r="BA1006">
        <f>H1006</f>
        <v/>
      </c>
      <c r="BB1006">
        <f>BA1006</f>
        <v/>
      </c>
      <c r="BC1006">
        <f>BB1006*10000-ROW()</f>
        <v/>
      </c>
      <c r="BD1006">
        <f>A1006</f>
        <v/>
      </c>
      <c r="BE1006">
        <f>F1006</f>
        <v/>
      </c>
      <c r="BF1006">
        <f>BE1006</f>
        <v/>
      </c>
      <c r="BG1006">
        <f>BF1006*10000-ROW()</f>
        <v/>
      </c>
      <c r="BH1006">
        <f>A1006</f>
        <v/>
      </c>
      <c r="BI1006">
        <f>I1006</f>
        <v/>
      </c>
      <c r="BJ1006">
        <f>IF(BI1006&gt;0,BI1006,999999)</f>
        <v/>
      </c>
      <c r="BK1006">
        <f>BJ1006*10000+ROW()</f>
        <v/>
      </c>
    </row>
    <row r="1007">
      <c r="A1007">
        <f>equipo20!A87</f>
        <v/>
      </c>
      <c r="B1007">
        <f>equipo20!$A$6</f>
        <v/>
      </c>
      <c r="C1007">
        <f>equipo20!CP87</f>
        <v/>
      </c>
      <c r="D1007">
        <f>equipo20!CQ87</f>
        <v/>
      </c>
      <c r="E1007">
        <f>equipo20!CR87</f>
        <v/>
      </c>
      <c r="F1007" s="3">
        <f>equipo20!CT87</f>
        <v/>
      </c>
      <c r="G1007">
        <f>equipo20!CU87</f>
        <v/>
      </c>
      <c r="H1007">
        <f>equipo20!CV87</f>
        <v/>
      </c>
      <c r="I1007">
        <f>equipo20!CW87</f>
        <v/>
      </c>
      <c r="J1007" s="2">
        <f>equipo20!CX87</f>
        <v/>
      </c>
      <c r="AR1007">
        <f>A1007</f>
        <v/>
      </c>
      <c r="AS1007">
        <f>J1007</f>
        <v/>
      </c>
      <c r="AT1007">
        <f>IF(AS1007&gt;0,AS1007,999999)</f>
        <v/>
      </c>
      <c r="AU1007">
        <f>AT1007*10000+ROW()</f>
        <v/>
      </c>
      <c r="AV1007">
        <f>A1007</f>
        <v/>
      </c>
      <c r="AW1007">
        <f>D1007</f>
        <v/>
      </c>
      <c r="AX1007">
        <f>AW1007</f>
        <v/>
      </c>
      <c r="AY1007">
        <f>AX1007*10000-ROW()</f>
        <v/>
      </c>
      <c r="AZ1007">
        <f>A1007</f>
        <v/>
      </c>
      <c r="BA1007">
        <f>H1007</f>
        <v/>
      </c>
      <c r="BB1007">
        <f>BA1007</f>
        <v/>
      </c>
      <c r="BC1007">
        <f>BB1007*10000-ROW()</f>
        <v/>
      </c>
      <c r="BD1007">
        <f>A1007</f>
        <v/>
      </c>
      <c r="BE1007">
        <f>F1007</f>
        <v/>
      </c>
      <c r="BF1007">
        <f>BE1007</f>
        <v/>
      </c>
      <c r="BG1007">
        <f>BF1007*10000-ROW()</f>
        <v/>
      </c>
      <c r="BH1007">
        <f>A1007</f>
        <v/>
      </c>
      <c r="BI1007">
        <f>I1007</f>
        <v/>
      </c>
      <c r="BJ1007">
        <f>IF(BI1007&gt;0,BI1007,999999)</f>
        <v/>
      </c>
      <c r="BK1007">
        <f>BJ1007*10000+ROW()</f>
        <v/>
      </c>
    </row>
    <row r="1008">
      <c r="A1008">
        <f>equipo20!A88</f>
        <v/>
      </c>
      <c r="B1008">
        <f>equipo20!$A$6</f>
        <v/>
      </c>
      <c r="C1008">
        <f>equipo20!CP88</f>
        <v/>
      </c>
      <c r="D1008">
        <f>equipo20!CQ88</f>
        <v/>
      </c>
      <c r="E1008">
        <f>equipo20!CR88</f>
        <v/>
      </c>
      <c r="F1008" s="3">
        <f>equipo20!CT88</f>
        <v/>
      </c>
      <c r="G1008">
        <f>equipo20!CU88</f>
        <v/>
      </c>
      <c r="H1008">
        <f>equipo20!CV88</f>
        <v/>
      </c>
      <c r="I1008">
        <f>equipo20!CW88</f>
        <v/>
      </c>
      <c r="J1008" s="2">
        <f>equipo20!CX88</f>
        <v/>
      </c>
      <c r="AR1008">
        <f>A1008</f>
        <v/>
      </c>
      <c r="AS1008">
        <f>J1008</f>
        <v/>
      </c>
      <c r="AT1008">
        <f>IF(AS1008&gt;0,AS1008,999999)</f>
        <v/>
      </c>
      <c r="AU1008">
        <f>AT1008*10000+ROW()</f>
        <v/>
      </c>
      <c r="AV1008">
        <f>A1008</f>
        <v/>
      </c>
      <c r="AW1008">
        <f>D1008</f>
        <v/>
      </c>
      <c r="AX1008">
        <f>AW1008</f>
        <v/>
      </c>
      <c r="AY1008">
        <f>AX1008*10000-ROW()</f>
        <v/>
      </c>
      <c r="AZ1008">
        <f>A1008</f>
        <v/>
      </c>
      <c r="BA1008">
        <f>H1008</f>
        <v/>
      </c>
      <c r="BB1008">
        <f>BA1008</f>
        <v/>
      </c>
      <c r="BC1008">
        <f>BB1008*10000-ROW()</f>
        <v/>
      </c>
      <c r="BD1008">
        <f>A1008</f>
        <v/>
      </c>
      <c r="BE1008">
        <f>F1008</f>
        <v/>
      </c>
      <c r="BF1008">
        <f>BE1008</f>
        <v/>
      </c>
      <c r="BG1008">
        <f>BF1008*10000-ROW()</f>
        <v/>
      </c>
      <c r="BH1008">
        <f>A1008</f>
        <v/>
      </c>
      <c r="BI1008">
        <f>I1008</f>
        <v/>
      </c>
      <c r="BJ1008">
        <f>IF(BI1008&gt;0,BI1008,999999)</f>
        <v/>
      </c>
      <c r="BK1008">
        <f>BJ1008*10000+ROW()</f>
        <v/>
      </c>
    </row>
    <row r="1009">
      <c r="A1009">
        <f>equipo20!A89</f>
        <v/>
      </c>
      <c r="B1009">
        <f>equipo20!$A$6</f>
        <v/>
      </c>
      <c r="C1009">
        <f>equipo20!CP89</f>
        <v/>
      </c>
      <c r="D1009">
        <f>equipo20!CQ89</f>
        <v/>
      </c>
      <c r="E1009">
        <f>equipo20!CR89</f>
        <v/>
      </c>
      <c r="F1009" s="3">
        <f>equipo20!CT89</f>
        <v/>
      </c>
      <c r="G1009">
        <f>equipo20!CU89</f>
        <v/>
      </c>
      <c r="H1009">
        <f>equipo20!CV89</f>
        <v/>
      </c>
      <c r="I1009">
        <f>equipo20!CW89</f>
        <v/>
      </c>
      <c r="J1009" s="2">
        <f>equipo20!CX89</f>
        <v/>
      </c>
      <c r="AR1009">
        <f>A1009</f>
        <v/>
      </c>
      <c r="AS1009">
        <f>J1009</f>
        <v/>
      </c>
      <c r="AT1009">
        <f>IF(AS1009&gt;0,AS1009,999999)</f>
        <v/>
      </c>
      <c r="AU1009">
        <f>AT1009*10000+ROW()</f>
        <v/>
      </c>
      <c r="AV1009">
        <f>A1009</f>
        <v/>
      </c>
      <c r="AW1009">
        <f>D1009</f>
        <v/>
      </c>
      <c r="AX1009">
        <f>AW1009</f>
        <v/>
      </c>
      <c r="AY1009">
        <f>AX1009*10000-ROW()</f>
        <v/>
      </c>
      <c r="AZ1009">
        <f>A1009</f>
        <v/>
      </c>
      <c r="BA1009">
        <f>H1009</f>
        <v/>
      </c>
      <c r="BB1009">
        <f>BA1009</f>
        <v/>
      </c>
      <c r="BC1009">
        <f>BB1009*10000-ROW()</f>
        <v/>
      </c>
      <c r="BD1009">
        <f>A1009</f>
        <v/>
      </c>
      <c r="BE1009">
        <f>F1009</f>
        <v/>
      </c>
      <c r="BF1009">
        <f>BE1009</f>
        <v/>
      </c>
      <c r="BG1009">
        <f>BF1009*10000-ROW()</f>
        <v/>
      </c>
      <c r="BH1009">
        <f>A1009</f>
        <v/>
      </c>
      <c r="BI1009">
        <f>I1009</f>
        <v/>
      </c>
      <c r="BJ1009">
        <f>IF(BI1009&gt;0,BI1009,999999)</f>
        <v/>
      </c>
      <c r="BK1009">
        <f>BJ1009*10000+ROW()</f>
        <v/>
      </c>
    </row>
    <row r="1010">
      <c r="A1010">
        <f>equipo20!A90</f>
        <v/>
      </c>
      <c r="B1010">
        <f>equipo20!$A$6</f>
        <v/>
      </c>
      <c r="C1010">
        <f>equipo20!CP90</f>
        <v/>
      </c>
      <c r="D1010">
        <f>equipo20!CQ90</f>
        <v/>
      </c>
      <c r="E1010">
        <f>equipo20!CR90</f>
        <v/>
      </c>
      <c r="F1010" s="3">
        <f>equipo20!CT90</f>
        <v/>
      </c>
      <c r="G1010">
        <f>equipo20!CU90</f>
        <v/>
      </c>
      <c r="H1010">
        <f>equipo20!CV90</f>
        <v/>
      </c>
      <c r="I1010">
        <f>equipo20!CW90</f>
        <v/>
      </c>
      <c r="J1010" s="2">
        <f>equipo20!CX90</f>
        <v/>
      </c>
      <c r="AR1010">
        <f>A1010</f>
        <v/>
      </c>
      <c r="AS1010">
        <f>J1010</f>
        <v/>
      </c>
      <c r="AT1010">
        <f>IF(AS1010&gt;0,AS1010,999999)</f>
        <v/>
      </c>
      <c r="AU1010">
        <f>AT1010*10000+ROW()</f>
        <v/>
      </c>
      <c r="AV1010">
        <f>A1010</f>
        <v/>
      </c>
      <c r="AW1010">
        <f>D1010</f>
        <v/>
      </c>
      <c r="AX1010">
        <f>AW1010</f>
        <v/>
      </c>
      <c r="AY1010">
        <f>AX1010*10000-ROW()</f>
        <v/>
      </c>
      <c r="AZ1010">
        <f>A1010</f>
        <v/>
      </c>
      <c r="BA1010">
        <f>H1010</f>
        <v/>
      </c>
      <c r="BB1010">
        <f>BA1010</f>
        <v/>
      </c>
      <c r="BC1010">
        <f>BB1010*10000-ROW()</f>
        <v/>
      </c>
      <c r="BD1010">
        <f>A1010</f>
        <v/>
      </c>
      <c r="BE1010">
        <f>F1010</f>
        <v/>
      </c>
      <c r="BF1010">
        <f>BE1010</f>
        <v/>
      </c>
      <c r="BG1010">
        <f>BF1010*10000-ROW()</f>
        <v/>
      </c>
      <c r="BH1010">
        <f>A1010</f>
        <v/>
      </c>
      <c r="BI1010">
        <f>I1010</f>
        <v/>
      </c>
      <c r="BJ1010">
        <f>IF(BI1010&gt;0,BI1010,999999)</f>
        <v/>
      </c>
      <c r="BK1010">
        <f>BJ1010*10000+ROW()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TABLA DE POSICIONES</t>
        </is>
      </c>
    </row>
    <row r="2">
      <c r="A2" t="inlineStr">
        <is>
          <t>Equipo</t>
        </is>
      </c>
      <c r="B2" t="inlineStr">
        <is>
          <t>JJ</t>
        </is>
      </c>
      <c r="C2" t="inlineStr">
        <is>
          <t>JG</t>
        </is>
      </c>
      <c r="D2" t="inlineStr">
        <is>
          <t>JP</t>
        </is>
      </c>
      <c r="E2" t="inlineStr">
        <is>
          <t>JE</t>
        </is>
      </c>
      <c r="F2" t="inlineStr">
        <is>
          <t>CA</t>
        </is>
      </c>
      <c r="G2" t="inlineStr">
        <is>
          <t>CR</t>
        </is>
      </c>
      <c r="H2" t="inlineStr">
        <is>
          <t>DIF</t>
        </is>
      </c>
      <c r="I2" t="inlineStr">
        <is>
          <t>A favor</t>
        </is>
      </c>
      <c r="J2" t="inlineStr">
        <is>
          <t>En contra</t>
        </is>
      </c>
      <c r="K2" t="inlineStr">
        <is>
          <t>Average</t>
        </is>
      </c>
    </row>
    <row r="3">
      <c r="A3">
        <f>equipo1!$A$6</f>
        <v/>
      </c>
      <c r="B3">
        <f>equipo1!$B$111</f>
        <v/>
      </c>
      <c r="C3">
        <f>equipo1!$C$111</f>
        <v/>
      </c>
      <c r="D3">
        <f>equipo1!$D$111</f>
        <v/>
      </c>
      <c r="E3">
        <f>equipo1!$E$111</f>
        <v/>
      </c>
      <c r="F3">
        <f>equipo1!$F$111</f>
        <v/>
      </c>
      <c r="G3">
        <f>equipo1!$G$111</f>
        <v/>
      </c>
      <c r="H3">
        <f>F3-G3</f>
        <v/>
      </c>
      <c r="I3">
        <f>F3</f>
        <v/>
      </c>
      <c r="J3">
        <f>G3</f>
        <v/>
      </c>
      <c r="K3" s="1">
        <f>IFERROR((C3+0.5*E3)/B3,0)</f>
        <v/>
      </c>
      <c r="M3">
        <f>K3*100000+H3*10-ROW()/1000</f>
        <v/>
      </c>
    </row>
    <row r="4">
      <c r="A4">
        <f>equipo2!$A$6</f>
        <v/>
      </c>
      <c r="B4">
        <f>equipo2!$B$111</f>
        <v/>
      </c>
      <c r="C4">
        <f>equipo2!$C$111</f>
        <v/>
      </c>
      <c r="D4">
        <f>equipo2!$D$111</f>
        <v/>
      </c>
      <c r="E4">
        <f>equipo2!$E$111</f>
        <v/>
      </c>
      <c r="F4">
        <f>equipo2!$F$111</f>
        <v/>
      </c>
      <c r="G4">
        <f>equipo2!$G$111</f>
        <v/>
      </c>
      <c r="H4">
        <f>F4-G4</f>
        <v/>
      </c>
      <c r="I4">
        <f>F4</f>
        <v/>
      </c>
      <c r="J4">
        <f>G4</f>
        <v/>
      </c>
      <c r="K4" s="1">
        <f>IFERROR((C4+0.5*E4)/B4,0)</f>
        <v/>
      </c>
      <c r="M4">
        <f>K4*100000+H4*10-ROW()/1000</f>
        <v/>
      </c>
    </row>
    <row r="5">
      <c r="A5">
        <f>equipo3!$A$6</f>
        <v/>
      </c>
      <c r="B5">
        <f>equipo3!$B$111</f>
        <v/>
      </c>
      <c r="C5">
        <f>equipo3!$C$111</f>
        <v/>
      </c>
      <c r="D5">
        <f>equipo3!$D$111</f>
        <v/>
      </c>
      <c r="E5">
        <f>equipo3!$E$111</f>
        <v/>
      </c>
      <c r="F5">
        <f>equipo3!$F$111</f>
        <v/>
      </c>
      <c r="G5">
        <f>equipo3!$G$111</f>
        <v/>
      </c>
      <c r="H5">
        <f>F5-G5</f>
        <v/>
      </c>
      <c r="I5">
        <f>F5</f>
        <v/>
      </c>
      <c r="J5">
        <f>G5</f>
        <v/>
      </c>
      <c r="K5" s="1">
        <f>IFERROR((C5+0.5*E5)/B5,0)</f>
        <v/>
      </c>
      <c r="M5">
        <f>K5*100000+H5*10-ROW()/1000</f>
        <v/>
      </c>
    </row>
    <row r="6">
      <c r="A6">
        <f>equipo4!$A$6</f>
        <v/>
      </c>
      <c r="B6">
        <f>equipo4!$B$111</f>
        <v/>
      </c>
      <c r="C6">
        <f>equipo4!$C$111</f>
        <v/>
      </c>
      <c r="D6">
        <f>equipo4!$D$111</f>
        <v/>
      </c>
      <c r="E6">
        <f>equipo4!$E$111</f>
        <v/>
      </c>
      <c r="F6">
        <f>equipo4!$F$111</f>
        <v/>
      </c>
      <c r="G6">
        <f>equipo4!$G$111</f>
        <v/>
      </c>
      <c r="H6">
        <f>F6-G6</f>
        <v/>
      </c>
      <c r="I6">
        <f>F6</f>
        <v/>
      </c>
      <c r="J6">
        <f>G6</f>
        <v/>
      </c>
      <c r="K6" s="1">
        <f>IFERROR((C6+0.5*E6)/B6,0)</f>
        <v/>
      </c>
      <c r="M6">
        <f>K6*100000+H6*10-ROW()/1000</f>
        <v/>
      </c>
    </row>
    <row r="7">
      <c r="A7">
        <f>equipo5!$A$6</f>
        <v/>
      </c>
      <c r="B7">
        <f>equipo5!$B$111</f>
        <v/>
      </c>
      <c r="C7">
        <f>equipo5!$C$111</f>
        <v/>
      </c>
      <c r="D7">
        <f>equipo5!$D$111</f>
        <v/>
      </c>
      <c r="E7">
        <f>equipo5!$E$111</f>
        <v/>
      </c>
      <c r="F7">
        <f>equipo5!$F$111</f>
        <v/>
      </c>
      <c r="G7">
        <f>equipo5!$G$111</f>
        <v/>
      </c>
      <c r="H7">
        <f>F7-G7</f>
        <v/>
      </c>
      <c r="I7">
        <f>F7</f>
        <v/>
      </c>
      <c r="J7">
        <f>G7</f>
        <v/>
      </c>
      <c r="K7" s="1">
        <f>IFERROR((C7+0.5*E7)/B7,0)</f>
        <v/>
      </c>
      <c r="M7">
        <f>K7*100000+H7*10-ROW()/1000</f>
        <v/>
      </c>
    </row>
    <row r="8">
      <c r="A8">
        <f>equipo6!$A$6</f>
        <v/>
      </c>
      <c r="B8">
        <f>equipo6!$B$111</f>
        <v/>
      </c>
      <c r="C8">
        <f>equipo6!$C$111</f>
        <v/>
      </c>
      <c r="D8">
        <f>equipo6!$D$111</f>
        <v/>
      </c>
      <c r="E8">
        <f>equipo6!$E$111</f>
        <v/>
      </c>
      <c r="F8">
        <f>equipo6!$F$111</f>
        <v/>
      </c>
      <c r="G8">
        <f>equipo6!$G$111</f>
        <v/>
      </c>
      <c r="H8">
        <f>F8-G8</f>
        <v/>
      </c>
      <c r="I8">
        <f>F8</f>
        <v/>
      </c>
      <c r="J8">
        <f>G8</f>
        <v/>
      </c>
      <c r="K8" s="1">
        <f>IFERROR((C8+0.5*E8)/B8,0)</f>
        <v/>
      </c>
      <c r="M8">
        <f>K8*100000+H8*10-ROW()/1000</f>
        <v/>
      </c>
    </row>
    <row r="9">
      <c r="A9">
        <f>equipo7!$A$6</f>
        <v/>
      </c>
      <c r="B9">
        <f>equipo7!$B$111</f>
        <v/>
      </c>
      <c r="C9">
        <f>equipo7!$C$111</f>
        <v/>
      </c>
      <c r="D9">
        <f>equipo7!$D$111</f>
        <v/>
      </c>
      <c r="E9">
        <f>equipo7!$E$111</f>
        <v/>
      </c>
      <c r="F9">
        <f>equipo7!$F$111</f>
        <v/>
      </c>
      <c r="G9">
        <f>equipo7!$G$111</f>
        <v/>
      </c>
      <c r="H9">
        <f>F9-G9</f>
        <v/>
      </c>
      <c r="I9">
        <f>F9</f>
        <v/>
      </c>
      <c r="J9">
        <f>G9</f>
        <v/>
      </c>
      <c r="K9" s="1">
        <f>IFERROR((C9+0.5*E9)/B9,0)</f>
        <v/>
      </c>
      <c r="M9">
        <f>K9*100000+H9*10-ROW()/1000</f>
        <v/>
      </c>
    </row>
    <row r="10">
      <c r="A10">
        <f>equipo8!$A$6</f>
        <v/>
      </c>
      <c r="B10">
        <f>equipo8!$B$111</f>
        <v/>
      </c>
      <c r="C10">
        <f>equipo8!$C$111</f>
        <v/>
      </c>
      <c r="D10">
        <f>equipo8!$D$111</f>
        <v/>
      </c>
      <c r="E10">
        <f>equipo8!$E$111</f>
        <v/>
      </c>
      <c r="F10">
        <f>equipo8!$F$111</f>
        <v/>
      </c>
      <c r="G10">
        <f>equipo8!$G$111</f>
        <v/>
      </c>
      <c r="H10">
        <f>F10-G10</f>
        <v/>
      </c>
      <c r="I10">
        <f>F10</f>
        <v/>
      </c>
      <c r="J10">
        <f>G10</f>
        <v/>
      </c>
      <c r="K10" s="1">
        <f>IFERROR((C10+0.5*E10)/B10,0)</f>
        <v/>
      </c>
      <c r="M10">
        <f>K10*100000+H10*10-ROW()/1000</f>
        <v/>
      </c>
    </row>
    <row r="11">
      <c r="A11">
        <f>equipo9!$A$6</f>
        <v/>
      </c>
      <c r="B11">
        <f>equipo9!$B$111</f>
        <v/>
      </c>
      <c r="C11">
        <f>equipo9!$C$111</f>
        <v/>
      </c>
      <c r="D11">
        <f>equipo9!$D$111</f>
        <v/>
      </c>
      <c r="E11">
        <f>equipo9!$E$111</f>
        <v/>
      </c>
      <c r="F11">
        <f>equipo9!$F$111</f>
        <v/>
      </c>
      <c r="G11">
        <f>equipo9!$G$111</f>
        <v/>
      </c>
      <c r="H11">
        <f>F11-G11</f>
        <v/>
      </c>
      <c r="I11">
        <f>F11</f>
        <v/>
      </c>
      <c r="J11">
        <f>G11</f>
        <v/>
      </c>
      <c r="K11" s="1">
        <f>IFERROR((C11+0.5*E11)/B11,0)</f>
        <v/>
      </c>
      <c r="M11">
        <f>K11*100000+H11*10-ROW()/1000</f>
        <v/>
      </c>
    </row>
    <row r="12">
      <c r="A12">
        <f>equipo10!$A$6</f>
        <v/>
      </c>
      <c r="B12">
        <f>equipo10!$B$111</f>
        <v/>
      </c>
      <c r="C12">
        <f>equipo10!$C$111</f>
        <v/>
      </c>
      <c r="D12">
        <f>equipo10!$D$111</f>
        <v/>
      </c>
      <c r="E12">
        <f>equipo10!$E$111</f>
        <v/>
      </c>
      <c r="F12">
        <f>equipo10!$F$111</f>
        <v/>
      </c>
      <c r="G12">
        <f>equipo10!$G$111</f>
        <v/>
      </c>
      <c r="H12">
        <f>F12-G12</f>
        <v/>
      </c>
      <c r="I12">
        <f>F12</f>
        <v/>
      </c>
      <c r="J12">
        <f>G12</f>
        <v/>
      </c>
      <c r="K12" s="1">
        <f>IFERROR((C12+0.5*E12)/B12,0)</f>
        <v/>
      </c>
      <c r="M12">
        <f>K12*100000+H12*10-ROW()/1000</f>
        <v/>
      </c>
    </row>
    <row r="13">
      <c r="A13">
        <f>equipo11!$A$6</f>
        <v/>
      </c>
      <c r="B13">
        <f>equipo11!$B$111</f>
        <v/>
      </c>
      <c r="C13">
        <f>equipo11!$C$111</f>
        <v/>
      </c>
      <c r="D13">
        <f>equipo11!$D$111</f>
        <v/>
      </c>
      <c r="E13">
        <f>equipo11!$E$111</f>
        <v/>
      </c>
      <c r="F13">
        <f>equipo11!$F$111</f>
        <v/>
      </c>
      <c r="G13">
        <f>equipo11!$G$111</f>
        <v/>
      </c>
      <c r="H13">
        <f>F13-G13</f>
        <v/>
      </c>
      <c r="I13">
        <f>F13</f>
        <v/>
      </c>
      <c r="J13">
        <f>G13</f>
        <v/>
      </c>
      <c r="K13" s="1">
        <f>IFERROR((C13+0.5*E13)/B13,0)</f>
        <v/>
      </c>
      <c r="M13">
        <f>K13*100000+H13*10-ROW()/1000</f>
        <v/>
      </c>
    </row>
    <row r="14">
      <c r="A14">
        <f>equipo12!$A$6</f>
        <v/>
      </c>
      <c r="B14">
        <f>equipo12!$B$111</f>
        <v/>
      </c>
      <c r="C14">
        <f>equipo12!$C$111</f>
        <v/>
      </c>
      <c r="D14">
        <f>equipo12!$D$111</f>
        <v/>
      </c>
      <c r="E14">
        <f>equipo12!$E$111</f>
        <v/>
      </c>
      <c r="F14">
        <f>equipo12!$F$111</f>
        <v/>
      </c>
      <c r="G14">
        <f>equipo12!$G$111</f>
        <v/>
      </c>
      <c r="H14">
        <f>F14-G14</f>
        <v/>
      </c>
      <c r="I14">
        <f>F14</f>
        <v/>
      </c>
      <c r="J14">
        <f>G14</f>
        <v/>
      </c>
      <c r="K14" s="1">
        <f>IFERROR((C14+0.5*E14)/B14,0)</f>
        <v/>
      </c>
      <c r="M14">
        <f>K14*100000+H14*10-ROW()/1000</f>
        <v/>
      </c>
    </row>
    <row r="15">
      <c r="A15">
        <f>equipo13!$A$6</f>
        <v/>
      </c>
      <c r="B15">
        <f>equipo13!$B$111</f>
        <v/>
      </c>
      <c r="C15">
        <f>equipo13!$C$111</f>
        <v/>
      </c>
      <c r="D15">
        <f>equipo13!$D$111</f>
        <v/>
      </c>
      <c r="E15">
        <f>equipo13!$E$111</f>
        <v/>
      </c>
      <c r="F15">
        <f>equipo13!$F$111</f>
        <v/>
      </c>
      <c r="G15">
        <f>equipo13!$G$111</f>
        <v/>
      </c>
      <c r="H15">
        <f>F15-G15</f>
        <v/>
      </c>
      <c r="I15">
        <f>F15</f>
        <v/>
      </c>
      <c r="J15">
        <f>G15</f>
        <v/>
      </c>
      <c r="K15" s="1">
        <f>IFERROR((C15+0.5*E15)/B15,0)</f>
        <v/>
      </c>
      <c r="M15">
        <f>K15*100000+H15*10-ROW()/1000</f>
        <v/>
      </c>
    </row>
    <row r="16">
      <c r="A16">
        <f>equipo14!$A$6</f>
        <v/>
      </c>
      <c r="B16">
        <f>equipo14!$B$111</f>
        <v/>
      </c>
      <c r="C16">
        <f>equipo14!$C$111</f>
        <v/>
      </c>
      <c r="D16">
        <f>equipo14!$D$111</f>
        <v/>
      </c>
      <c r="E16">
        <f>equipo14!$E$111</f>
        <v/>
      </c>
      <c r="F16">
        <f>equipo14!$F$111</f>
        <v/>
      </c>
      <c r="G16">
        <f>equipo14!$G$111</f>
        <v/>
      </c>
      <c r="H16">
        <f>F16-G16</f>
        <v/>
      </c>
      <c r="I16">
        <f>F16</f>
        <v/>
      </c>
      <c r="J16">
        <f>G16</f>
        <v/>
      </c>
      <c r="K16" s="1">
        <f>IFERROR((C16+0.5*E16)/B16,0)</f>
        <v/>
      </c>
      <c r="M16">
        <f>K16*100000+H16*10-ROW()/1000</f>
        <v/>
      </c>
    </row>
    <row r="17">
      <c r="A17">
        <f>equipo15!$A$6</f>
        <v/>
      </c>
      <c r="B17">
        <f>equipo15!$B$111</f>
        <v/>
      </c>
      <c r="C17">
        <f>equipo15!$C$111</f>
        <v/>
      </c>
      <c r="D17">
        <f>equipo15!$D$111</f>
        <v/>
      </c>
      <c r="E17">
        <f>equipo15!$E$111</f>
        <v/>
      </c>
      <c r="F17">
        <f>equipo15!$F$111</f>
        <v/>
      </c>
      <c r="G17">
        <f>equipo15!$G$111</f>
        <v/>
      </c>
      <c r="H17">
        <f>F17-G17</f>
        <v/>
      </c>
      <c r="I17">
        <f>F17</f>
        <v/>
      </c>
      <c r="J17">
        <f>G17</f>
        <v/>
      </c>
      <c r="K17" s="1">
        <f>IFERROR((C17+0.5*E17)/B17,0)</f>
        <v/>
      </c>
      <c r="M17">
        <f>K17*100000+H17*10-ROW()/1000</f>
        <v/>
      </c>
    </row>
    <row r="18">
      <c r="A18">
        <f>equipo16!$A$6</f>
        <v/>
      </c>
      <c r="B18">
        <f>equipo16!$B$111</f>
        <v/>
      </c>
      <c r="C18">
        <f>equipo16!$C$111</f>
        <v/>
      </c>
      <c r="D18">
        <f>equipo16!$D$111</f>
        <v/>
      </c>
      <c r="E18">
        <f>equipo16!$E$111</f>
        <v/>
      </c>
      <c r="F18">
        <f>equipo16!$F$111</f>
        <v/>
      </c>
      <c r="G18">
        <f>equipo16!$G$111</f>
        <v/>
      </c>
      <c r="H18">
        <f>F18-G18</f>
        <v/>
      </c>
      <c r="I18">
        <f>F18</f>
        <v/>
      </c>
      <c r="J18">
        <f>G18</f>
        <v/>
      </c>
      <c r="K18" s="1">
        <f>IFERROR((C18+0.5*E18)/B18,0)</f>
        <v/>
      </c>
      <c r="M18">
        <f>K18*100000+H18*10-ROW()/1000</f>
        <v/>
      </c>
    </row>
    <row r="19">
      <c r="A19">
        <f>equipo17!$A$6</f>
        <v/>
      </c>
      <c r="B19">
        <f>equipo17!$B$111</f>
        <v/>
      </c>
      <c r="C19">
        <f>equipo17!$C$111</f>
        <v/>
      </c>
      <c r="D19">
        <f>equipo17!$D$111</f>
        <v/>
      </c>
      <c r="E19">
        <f>equipo17!$E$111</f>
        <v/>
      </c>
      <c r="F19">
        <f>equipo17!$F$111</f>
        <v/>
      </c>
      <c r="G19">
        <f>equipo17!$G$111</f>
        <v/>
      </c>
      <c r="H19">
        <f>F19-G19</f>
        <v/>
      </c>
      <c r="I19">
        <f>F19</f>
        <v/>
      </c>
      <c r="J19">
        <f>G19</f>
        <v/>
      </c>
      <c r="K19" s="1">
        <f>IFERROR((C19+0.5*E19)/B19,0)</f>
        <v/>
      </c>
      <c r="M19">
        <f>K19*100000+H19*10-ROW()/1000</f>
        <v/>
      </c>
    </row>
    <row r="20">
      <c r="A20">
        <f>equipo18!$A$6</f>
        <v/>
      </c>
      <c r="B20">
        <f>equipo18!$B$111</f>
        <v/>
      </c>
      <c r="C20">
        <f>equipo18!$C$111</f>
        <v/>
      </c>
      <c r="D20">
        <f>equipo18!$D$111</f>
        <v/>
      </c>
      <c r="E20">
        <f>equipo18!$E$111</f>
        <v/>
      </c>
      <c r="F20">
        <f>equipo18!$F$111</f>
        <v/>
      </c>
      <c r="G20">
        <f>equipo18!$G$111</f>
        <v/>
      </c>
      <c r="H20">
        <f>F20-G20</f>
        <v/>
      </c>
      <c r="I20">
        <f>F20</f>
        <v/>
      </c>
      <c r="J20">
        <f>G20</f>
        <v/>
      </c>
      <c r="K20" s="1">
        <f>IFERROR((C20+0.5*E20)/B20,0)</f>
        <v/>
      </c>
      <c r="M20">
        <f>K20*100000+H20*10-ROW()/1000</f>
        <v/>
      </c>
    </row>
    <row r="21">
      <c r="A21">
        <f>equipo19!$A$6</f>
        <v/>
      </c>
      <c r="B21">
        <f>equipo19!$B$111</f>
        <v/>
      </c>
      <c r="C21">
        <f>equipo19!$C$111</f>
        <v/>
      </c>
      <c r="D21">
        <f>equipo19!$D$111</f>
        <v/>
      </c>
      <c r="E21">
        <f>equipo19!$E$111</f>
        <v/>
      </c>
      <c r="F21">
        <f>equipo19!$F$111</f>
        <v/>
      </c>
      <c r="G21">
        <f>equipo19!$G$111</f>
        <v/>
      </c>
      <c r="H21">
        <f>F21-G21</f>
        <v/>
      </c>
      <c r="I21">
        <f>F21</f>
        <v/>
      </c>
      <c r="J21">
        <f>G21</f>
        <v/>
      </c>
      <c r="K21" s="1">
        <f>IFERROR((C21+0.5*E21)/B21,0)</f>
        <v/>
      </c>
      <c r="M21">
        <f>K21*100000+H21*10-ROW()/1000</f>
        <v/>
      </c>
    </row>
    <row r="22">
      <c r="A22">
        <f>equipo20!$A$6</f>
        <v/>
      </c>
      <c r="B22">
        <f>equipo20!$B$111</f>
        <v/>
      </c>
      <c r="C22">
        <f>equipo20!$C$111</f>
        <v/>
      </c>
      <c r="D22">
        <f>equipo20!$D$111</f>
        <v/>
      </c>
      <c r="E22">
        <f>equipo20!$E$111</f>
        <v/>
      </c>
      <c r="F22">
        <f>equipo20!$F$111</f>
        <v/>
      </c>
      <c r="G22">
        <f>equipo20!$G$111</f>
        <v/>
      </c>
      <c r="H22">
        <f>F22-G22</f>
        <v/>
      </c>
      <c r="I22">
        <f>F22</f>
        <v/>
      </c>
      <c r="J22">
        <f>G22</f>
        <v/>
      </c>
      <c r="K22" s="1">
        <f>IFERROR((C22+0.5*E22)/B22,0)</f>
        <v/>
      </c>
      <c r="M22">
        <f>K22*100000+H22*10-ROW()/1000</f>
        <v/>
      </c>
    </row>
    <row r="24">
      <c r="A24" t="inlineStr">
        <is>
          <t>TABLA DE POSICIONES (ORDENADA)</t>
        </is>
      </c>
    </row>
    <row r="25">
      <c r="A25" t="inlineStr">
        <is>
          <t>Equipo</t>
        </is>
      </c>
      <c r="B25" t="inlineStr">
        <is>
          <t>JJ</t>
        </is>
      </c>
      <c r="C25" t="inlineStr">
        <is>
          <t>JG</t>
        </is>
      </c>
      <c r="D25" t="inlineStr">
        <is>
          <t>JP</t>
        </is>
      </c>
      <c r="E25" t="inlineStr">
        <is>
          <t>JE</t>
        </is>
      </c>
      <c r="F25" t="inlineStr">
        <is>
          <t>CA</t>
        </is>
      </c>
      <c r="G25" t="inlineStr">
        <is>
          <t>CR</t>
        </is>
      </c>
      <c r="H25" t="inlineStr">
        <is>
          <t>DIF</t>
        </is>
      </c>
      <c r="I25" t="inlineStr">
        <is>
          <t>A favor</t>
        </is>
      </c>
      <c r="J25" t="inlineStr">
        <is>
          <t>En contra</t>
        </is>
      </c>
      <c r="K25" t="inlineStr">
        <is>
          <t>Average</t>
        </is>
      </c>
    </row>
    <row r="26">
      <c r="A26">
        <f>INDEX(A3:A22,MATCH(LARGE($M$3:$M$22,1),$M$3:$M$22,0))</f>
        <v/>
      </c>
      <c r="B26">
        <f>INDEX(B3:B22,MATCH(LARGE($M$3:$M$22,1),$M$3:$M$22,0))</f>
        <v/>
      </c>
      <c r="C26">
        <f>INDEX(C3:C22,MATCH(LARGE($M$3:$M$22,1),$M$3:$M$22,0))</f>
        <v/>
      </c>
      <c r="D26">
        <f>INDEX(D3:D22,MATCH(LARGE($M$3:$M$22,1),$M$3:$M$22,0))</f>
        <v/>
      </c>
      <c r="E26">
        <f>INDEX(E3:E22,MATCH(LARGE($M$3:$M$22,1),$M$3:$M$22,0))</f>
        <v/>
      </c>
      <c r="F26">
        <f>INDEX(F3:F22,MATCH(LARGE($M$3:$M$22,1),$M$3:$M$22,0))</f>
        <v/>
      </c>
      <c r="G26">
        <f>INDEX(G3:G22,MATCH(LARGE($M$3:$M$22,1),$M$3:$M$22,0))</f>
        <v/>
      </c>
      <c r="H26">
        <f>INDEX(H3:H22,MATCH(LARGE($M$3:$M$22,1),$M$3:$M$22,0))</f>
        <v/>
      </c>
      <c r="I26">
        <f>INDEX(I3:I22,MATCH(LARGE($M$3:$M$22,1),$M$3:$M$22,0))</f>
        <v/>
      </c>
      <c r="J26">
        <f>INDEX(J3:J22,MATCH(LARGE($M$3:$M$22,1),$M$3:$M$22,0))</f>
        <v/>
      </c>
      <c r="K26" s="1">
        <f>INDEX(K3:K22,MATCH(LARGE($M$3:$M$22,1),$M$3:$M$22,0))</f>
        <v/>
      </c>
    </row>
    <row r="27">
      <c r="A27">
        <f>INDEX(A3:A22,MATCH(LARGE($M$3:$M$22,2),$M$3:$M$22,0))</f>
        <v/>
      </c>
      <c r="B27">
        <f>INDEX(B3:B22,MATCH(LARGE($M$3:$M$22,2),$M$3:$M$22,0))</f>
        <v/>
      </c>
      <c r="C27">
        <f>INDEX(C3:C22,MATCH(LARGE($M$3:$M$22,2),$M$3:$M$22,0))</f>
        <v/>
      </c>
      <c r="D27">
        <f>INDEX(D3:D22,MATCH(LARGE($M$3:$M$22,2),$M$3:$M$22,0))</f>
        <v/>
      </c>
      <c r="E27">
        <f>INDEX(E3:E22,MATCH(LARGE($M$3:$M$22,2),$M$3:$M$22,0))</f>
        <v/>
      </c>
      <c r="F27">
        <f>INDEX(F3:F22,MATCH(LARGE($M$3:$M$22,2),$M$3:$M$22,0))</f>
        <v/>
      </c>
      <c r="G27">
        <f>INDEX(G3:G22,MATCH(LARGE($M$3:$M$22,2),$M$3:$M$22,0))</f>
        <v/>
      </c>
      <c r="H27">
        <f>INDEX(H3:H22,MATCH(LARGE($M$3:$M$22,2),$M$3:$M$22,0))</f>
        <v/>
      </c>
      <c r="I27">
        <f>INDEX(I3:I22,MATCH(LARGE($M$3:$M$22,2),$M$3:$M$22,0))</f>
        <v/>
      </c>
      <c r="J27">
        <f>INDEX(J3:J22,MATCH(LARGE($M$3:$M$22,2),$M$3:$M$22,0))</f>
        <v/>
      </c>
      <c r="K27" s="1">
        <f>INDEX(K3:K22,MATCH(LARGE($M$3:$M$22,2),$M$3:$M$22,0))</f>
        <v/>
      </c>
    </row>
    <row r="28">
      <c r="A28">
        <f>INDEX(A3:A22,MATCH(LARGE($M$3:$M$22,3),$M$3:$M$22,0))</f>
        <v/>
      </c>
      <c r="B28">
        <f>INDEX(B3:B22,MATCH(LARGE($M$3:$M$22,3),$M$3:$M$22,0))</f>
        <v/>
      </c>
      <c r="C28">
        <f>INDEX(C3:C22,MATCH(LARGE($M$3:$M$22,3),$M$3:$M$22,0))</f>
        <v/>
      </c>
      <c r="D28">
        <f>INDEX(D3:D22,MATCH(LARGE($M$3:$M$22,3),$M$3:$M$22,0))</f>
        <v/>
      </c>
      <c r="E28">
        <f>INDEX(E3:E22,MATCH(LARGE($M$3:$M$22,3),$M$3:$M$22,0))</f>
        <v/>
      </c>
      <c r="F28">
        <f>INDEX(F3:F22,MATCH(LARGE($M$3:$M$22,3),$M$3:$M$22,0))</f>
        <v/>
      </c>
      <c r="G28">
        <f>INDEX(G3:G22,MATCH(LARGE($M$3:$M$22,3),$M$3:$M$22,0))</f>
        <v/>
      </c>
      <c r="H28">
        <f>INDEX(H3:H22,MATCH(LARGE($M$3:$M$22,3),$M$3:$M$22,0))</f>
        <v/>
      </c>
      <c r="I28">
        <f>INDEX(I3:I22,MATCH(LARGE($M$3:$M$22,3),$M$3:$M$22,0))</f>
        <v/>
      </c>
      <c r="J28">
        <f>INDEX(J3:J22,MATCH(LARGE($M$3:$M$22,3),$M$3:$M$22,0))</f>
        <v/>
      </c>
      <c r="K28" s="1">
        <f>INDEX(K3:K22,MATCH(LARGE($M$3:$M$22,3),$M$3:$M$22,0))</f>
        <v/>
      </c>
    </row>
    <row r="29">
      <c r="A29">
        <f>INDEX(A3:A22,MATCH(LARGE($M$3:$M$22,4),$M$3:$M$22,0))</f>
        <v/>
      </c>
      <c r="B29">
        <f>INDEX(B3:B22,MATCH(LARGE($M$3:$M$22,4),$M$3:$M$22,0))</f>
        <v/>
      </c>
      <c r="C29">
        <f>INDEX(C3:C22,MATCH(LARGE($M$3:$M$22,4),$M$3:$M$22,0))</f>
        <v/>
      </c>
      <c r="D29">
        <f>INDEX(D3:D22,MATCH(LARGE($M$3:$M$22,4),$M$3:$M$22,0))</f>
        <v/>
      </c>
      <c r="E29">
        <f>INDEX(E3:E22,MATCH(LARGE($M$3:$M$22,4),$M$3:$M$22,0))</f>
        <v/>
      </c>
      <c r="F29">
        <f>INDEX(F3:F22,MATCH(LARGE($M$3:$M$22,4),$M$3:$M$22,0))</f>
        <v/>
      </c>
      <c r="G29">
        <f>INDEX(G3:G22,MATCH(LARGE($M$3:$M$22,4),$M$3:$M$22,0))</f>
        <v/>
      </c>
      <c r="H29">
        <f>INDEX(H3:H22,MATCH(LARGE($M$3:$M$22,4),$M$3:$M$22,0))</f>
        <v/>
      </c>
      <c r="I29">
        <f>INDEX(I3:I22,MATCH(LARGE($M$3:$M$22,4),$M$3:$M$22,0))</f>
        <v/>
      </c>
      <c r="J29">
        <f>INDEX(J3:J22,MATCH(LARGE($M$3:$M$22,4),$M$3:$M$22,0))</f>
        <v/>
      </c>
      <c r="K29" s="1">
        <f>INDEX(K3:K22,MATCH(LARGE($M$3:$M$22,4),$M$3:$M$22,0))</f>
        <v/>
      </c>
    </row>
    <row r="30">
      <c r="A30">
        <f>INDEX(A3:A22,MATCH(LARGE($M$3:$M$22,5),$M$3:$M$22,0))</f>
        <v/>
      </c>
      <c r="B30">
        <f>INDEX(B3:B22,MATCH(LARGE($M$3:$M$22,5),$M$3:$M$22,0))</f>
        <v/>
      </c>
      <c r="C30">
        <f>INDEX(C3:C22,MATCH(LARGE($M$3:$M$22,5),$M$3:$M$22,0))</f>
        <v/>
      </c>
      <c r="D30">
        <f>INDEX(D3:D22,MATCH(LARGE($M$3:$M$22,5),$M$3:$M$22,0))</f>
        <v/>
      </c>
      <c r="E30">
        <f>INDEX(E3:E22,MATCH(LARGE($M$3:$M$22,5),$M$3:$M$22,0))</f>
        <v/>
      </c>
      <c r="F30">
        <f>INDEX(F3:F22,MATCH(LARGE($M$3:$M$22,5),$M$3:$M$22,0))</f>
        <v/>
      </c>
      <c r="G30">
        <f>INDEX(G3:G22,MATCH(LARGE($M$3:$M$22,5),$M$3:$M$22,0))</f>
        <v/>
      </c>
      <c r="H30">
        <f>INDEX(H3:H22,MATCH(LARGE($M$3:$M$22,5),$M$3:$M$22,0))</f>
        <v/>
      </c>
      <c r="I30">
        <f>INDEX(I3:I22,MATCH(LARGE($M$3:$M$22,5),$M$3:$M$22,0))</f>
        <v/>
      </c>
      <c r="J30">
        <f>INDEX(J3:J22,MATCH(LARGE($M$3:$M$22,5),$M$3:$M$22,0))</f>
        <v/>
      </c>
      <c r="K30" s="1">
        <f>INDEX(K3:K22,MATCH(LARGE($M$3:$M$22,5),$M$3:$M$22,0))</f>
        <v/>
      </c>
    </row>
    <row r="31">
      <c r="A31">
        <f>INDEX(A3:A22,MATCH(LARGE($M$3:$M$22,6),$M$3:$M$22,0))</f>
        <v/>
      </c>
      <c r="B31">
        <f>INDEX(B3:B22,MATCH(LARGE($M$3:$M$22,6),$M$3:$M$22,0))</f>
        <v/>
      </c>
      <c r="C31">
        <f>INDEX(C3:C22,MATCH(LARGE($M$3:$M$22,6),$M$3:$M$22,0))</f>
        <v/>
      </c>
      <c r="D31">
        <f>INDEX(D3:D22,MATCH(LARGE($M$3:$M$22,6),$M$3:$M$22,0))</f>
        <v/>
      </c>
      <c r="E31">
        <f>INDEX(E3:E22,MATCH(LARGE($M$3:$M$22,6),$M$3:$M$22,0))</f>
        <v/>
      </c>
      <c r="F31">
        <f>INDEX(F3:F22,MATCH(LARGE($M$3:$M$22,6),$M$3:$M$22,0))</f>
        <v/>
      </c>
      <c r="G31">
        <f>INDEX(G3:G22,MATCH(LARGE($M$3:$M$22,6),$M$3:$M$22,0))</f>
        <v/>
      </c>
      <c r="H31">
        <f>INDEX(H3:H22,MATCH(LARGE($M$3:$M$22,6),$M$3:$M$22,0))</f>
        <v/>
      </c>
      <c r="I31">
        <f>INDEX(I3:I22,MATCH(LARGE($M$3:$M$22,6),$M$3:$M$22,0))</f>
        <v/>
      </c>
      <c r="J31">
        <f>INDEX(J3:J22,MATCH(LARGE($M$3:$M$22,6),$M$3:$M$22,0))</f>
        <v/>
      </c>
      <c r="K31" s="1">
        <f>INDEX(K3:K22,MATCH(LARGE($M$3:$M$22,6),$M$3:$M$22,0))</f>
        <v/>
      </c>
    </row>
    <row r="32">
      <c r="A32">
        <f>INDEX(A3:A22,MATCH(LARGE($M$3:$M$22,7),$M$3:$M$22,0))</f>
        <v/>
      </c>
      <c r="B32">
        <f>INDEX(B3:B22,MATCH(LARGE($M$3:$M$22,7),$M$3:$M$22,0))</f>
        <v/>
      </c>
      <c r="C32">
        <f>INDEX(C3:C22,MATCH(LARGE($M$3:$M$22,7),$M$3:$M$22,0))</f>
        <v/>
      </c>
      <c r="D32">
        <f>INDEX(D3:D22,MATCH(LARGE($M$3:$M$22,7),$M$3:$M$22,0))</f>
        <v/>
      </c>
      <c r="E32">
        <f>INDEX(E3:E22,MATCH(LARGE($M$3:$M$22,7),$M$3:$M$22,0))</f>
        <v/>
      </c>
      <c r="F32">
        <f>INDEX(F3:F22,MATCH(LARGE($M$3:$M$22,7),$M$3:$M$22,0))</f>
        <v/>
      </c>
      <c r="G32">
        <f>INDEX(G3:G22,MATCH(LARGE($M$3:$M$22,7),$M$3:$M$22,0))</f>
        <v/>
      </c>
      <c r="H32">
        <f>INDEX(H3:H22,MATCH(LARGE($M$3:$M$22,7),$M$3:$M$22,0))</f>
        <v/>
      </c>
      <c r="I32">
        <f>INDEX(I3:I22,MATCH(LARGE($M$3:$M$22,7),$M$3:$M$22,0))</f>
        <v/>
      </c>
      <c r="J32">
        <f>INDEX(J3:J22,MATCH(LARGE($M$3:$M$22,7),$M$3:$M$22,0))</f>
        <v/>
      </c>
      <c r="K32" s="1">
        <f>INDEX(K3:K22,MATCH(LARGE($M$3:$M$22,7),$M$3:$M$22,0))</f>
        <v/>
      </c>
    </row>
    <row r="33">
      <c r="A33">
        <f>INDEX(A3:A22,MATCH(LARGE($M$3:$M$22,8),$M$3:$M$22,0))</f>
        <v/>
      </c>
      <c r="B33">
        <f>INDEX(B3:B22,MATCH(LARGE($M$3:$M$22,8),$M$3:$M$22,0))</f>
        <v/>
      </c>
      <c r="C33">
        <f>INDEX(C3:C22,MATCH(LARGE($M$3:$M$22,8),$M$3:$M$22,0))</f>
        <v/>
      </c>
      <c r="D33">
        <f>INDEX(D3:D22,MATCH(LARGE($M$3:$M$22,8),$M$3:$M$22,0))</f>
        <v/>
      </c>
      <c r="E33">
        <f>INDEX(E3:E22,MATCH(LARGE($M$3:$M$22,8),$M$3:$M$22,0))</f>
        <v/>
      </c>
      <c r="F33">
        <f>INDEX(F3:F22,MATCH(LARGE($M$3:$M$22,8),$M$3:$M$22,0))</f>
        <v/>
      </c>
      <c r="G33">
        <f>INDEX(G3:G22,MATCH(LARGE($M$3:$M$22,8),$M$3:$M$22,0))</f>
        <v/>
      </c>
      <c r="H33">
        <f>INDEX(H3:H22,MATCH(LARGE($M$3:$M$22,8),$M$3:$M$22,0))</f>
        <v/>
      </c>
      <c r="I33">
        <f>INDEX(I3:I22,MATCH(LARGE($M$3:$M$22,8),$M$3:$M$22,0))</f>
        <v/>
      </c>
      <c r="J33">
        <f>INDEX(J3:J22,MATCH(LARGE($M$3:$M$22,8),$M$3:$M$22,0))</f>
        <v/>
      </c>
      <c r="K33" s="1">
        <f>INDEX(K3:K22,MATCH(LARGE($M$3:$M$22,8),$M$3:$M$22,0))</f>
        <v/>
      </c>
    </row>
    <row r="34">
      <c r="A34">
        <f>INDEX(A3:A22,MATCH(LARGE($M$3:$M$22,9),$M$3:$M$22,0))</f>
        <v/>
      </c>
      <c r="B34">
        <f>INDEX(B3:B22,MATCH(LARGE($M$3:$M$22,9),$M$3:$M$22,0))</f>
        <v/>
      </c>
      <c r="C34">
        <f>INDEX(C3:C22,MATCH(LARGE($M$3:$M$22,9),$M$3:$M$22,0))</f>
        <v/>
      </c>
      <c r="D34">
        <f>INDEX(D3:D22,MATCH(LARGE($M$3:$M$22,9),$M$3:$M$22,0))</f>
        <v/>
      </c>
      <c r="E34">
        <f>INDEX(E3:E22,MATCH(LARGE($M$3:$M$22,9),$M$3:$M$22,0))</f>
        <v/>
      </c>
      <c r="F34">
        <f>INDEX(F3:F22,MATCH(LARGE($M$3:$M$22,9),$M$3:$M$22,0))</f>
        <v/>
      </c>
      <c r="G34">
        <f>INDEX(G3:G22,MATCH(LARGE($M$3:$M$22,9),$M$3:$M$22,0))</f>
        <v/>
      </c>
      <c r="H34">
        <f>INDEX(H3:H22,MATCH(LARGE($M$3:$M$22,9),$M$3:$M$22,0))</f>
        <v/>
      </c>
      <c r="I34">
        <f>INDEX(I3:I22,MATCH(LARGE($M$3:$M$22,9),$M$3:$M$22,0))</f>
        <v/>
      </c>
      <c r="J34">
        <f>INDEX(J3:J22,MATCH(LARGE($M$3:$M$22,9),$M$3:$M$22,0))</f>
        <v/>
      </c>
      <c r="K34" s="1">
        <f>INDEX(K3:K22,MATCH(LARGE($M$3:$M$22,9),$M$3:$M$22,0))</f>
        <v/>
      </c>
    </row>
    <row r="35">
      <c r="A35">
        <f>INDEX(A3:A22,MATCH(LARGE($M$3:$M$22,10),$M$3:$M$22,0))</f>
        <v/>
      </c>
      <c r="B35">
        <f>INDEX(B3:B22,MATCH(LARGE($M$3:$M$22,10),$M$3:$M$22,0))</f>
        <v/>
      </c>
      <c r="C35">
        <f>INDEX(C3:C22,MATCH(LARGE($M$3:$M$22,10),$M$3:$M$22,0))</f>
        <v/>
      </c>
      <c r="D35">
        <f>INDEX(D3:D22,MATCH(LARGE($M$3:$M$22,10),$M$3:$M$22,0))</f>
        <v/>
      </c>
      <c r="E35">
        <f>INDEX(E3:E22,MATCH(LARGE($M$3:$M$22,10),$M$3:$M$22,0))</f>
        <v/>
      </c>
      <c r="F35">
        <f>INDEX(F3:F22,MATCH(LARGE($M$3:$M$22,10),$M$3:$M$22,0))</f>
        <v/>
      </c>
      <c r="G35">
        <f>INDEX(G3:G22,MATCH(LARGE($M$3:$M$22,10),$M$3:$M$22,0))</f>
        <v/>
      </c>
      <c r="H35">
        <f>INDEX(H3:H22,MATCH(LARGE($M$3:$M$22,10),$M$3:$M$22,0))</f>
        <v/>
      </c>
      <c r="I35">
        <f>INDEX(I3:I22,MATCH(LARGE($M$3:$M$22,10),$M$3:$M$22,0))</f>
        <v/>
      </c>
      <c r="J35">
        <f>INDEX(J3:J22,MATCH(LARGE($M$3:$M$22,10),$M$3:$M$22,0))</f>
        <v/>
      </c>
      <c r="K35" s="1">
        <f>INDEX(K3:K22,MATCH(LARGE($M$3:$M$22,10),$M$3:$M$22,0))</f>
        <v/>
      </c>
    </row>
    <row r="36">
      <c r="A36">
        <f>INDEX(A3:A22,MATCH(LARGE($M$3:$M$22,11),$M$3:$M$22,0))</f>
        <v/>
      </c>
      <c r="B36">
        <f>INDEX(B3:B22,MATCH(LARGE($M$3:$M$22,11),$M$3:$M$22,0))</f>
        <v/>
      </c>
      <c r="C36">
        <f>INDEX(C3:C22,MATCH(LARGE($M$3:$M$22,11),$M$3:$M$22,0))</f>
        <v/>
      </c>
      <c r="D36">
        <f>INDEX(D3:D22,MATCH(LARGE($M$3:$M$22,11),$M$3:$M$22,0))</f>
        <v/>
      </c>
      <c r="E36">
        <f>INDEX(E3:E22,MATCH(LARGE($M$3:$M$22,11),$M$3:$M$22,0))</f>
        <v/>
      </c>
      <c r="F36">
        <f>INDEX(F3:F22,MATCH(LARGE($M$3:$M$22,11),$M$3:$M$22,0))</f>
        <v/>
      </c>
      <c r="G36">
        <f>INDEX(G3:G22,MATCH(LARGE($M$3:$M$22,11),$M$3:$M$22,0))</f>
        <v/>
      </c>
      <c r="H36">
        <f>INDEX(H3:H22,MATCH(LARGE($M$3:$M$22,11),$M$3:$M$22,0))</f>
        <v/>
      </c>
      <c r="I36">
        <f>INDEX(I3:I22,MATCH(LARGE($M$3:$M$22,11),$M$3:$M$22,0))</f>
        <v/>
      </c>
      <c r="J36">
        <f>INDEX(J3:J22,MATCH(LARGE($M$3:$M$22,11),$M$3:$M$22,0))</f>
        <v/>
      </c>
      <c r="K36" s="1">
        <f>INDEX(K3:K22,MATCH(LARGE($M$3:$M$22,11),$M$3:$M$22,0))</f>
        <v/>
      </c>
    </row>
    <row r="37">
      <c r="A37">
        <f>INDEX(A3:A22,MATCH(LARGE($M$3:$M$22,12),$M$3:$M$22,0))</f>
        <v/>
      </c>
      <c r="B37">
        <f>INDEX(B3:B22,MATCH(LARGE($M$3:$M$22,12),$M$3:$M$22,0))</f>
        <v/>
      </c>
      <c r="C37">
        <f>INDEX(C3:C22,MATCH(LARGE($M$3:$M$22,12),$M$3:$M$22,0))</f>
        <v/>
      </c>
      <c r="D37">
        <f>INDEX(D3:D22,MATCH(LARGE($M$3:$M$22,12),$M$3:$M$22,0))</f>
        <v/>
      </c>
      <c r="E37">
        <f>INDEX(E3:E22,MATCH(LARGE($M$3:$M$22,12),$M$3:$M$22,0))</f>
        <v/>
      </c>
      <c r="F37">
        <f>INDEX(F3:F22,MATCH(LARGE($M$3:$M$22,12),$M$3:$M$22,0))</f>
        <v/>
      </c>
      <c r="G37">
        <f>INDEX(G3:G22,MATCH(LARGE($M$3:$M$22,12),$M$3:$M$22,0))</f>
        <v/>
      </c>
      <c r="H37">
        <f>INDEX(H3:H22,MATCH(LARGE($M$3:$M$22,12),$M$3:$M$22,0))</f>
        <v/>
      </c>
      <c r="I37">
        <f>INDEX(I3:I22,MATCH(LARGE($M$3:$M$22,12),$M$3:$M$22,0))</f>
        <v/>
      </c>
      <c r="J37">
        <f>INDEX(J3:J22,MATCH(LARGE($M$3:$M$22,12),$M$3:$M$22,0))</f>
        <v/>
      </c>
      <c r="K37" s="1">
        <f>INDEX(K3:K22,MATCH(LARGE($M$3:$M$22,12),$M$3:$M$22,0))</f>
        <v/>
      </c>
    </row>
    <row r="38">
      <c r="A38">
        <f>INDEX(A3:A22,MATCH(LARGE($M$3:$M$22,13),$M$3:$M$22,0))</f>
        <v/>
      </c>
      <c r="B38">
        <f>INDEX(B3:B22,MATCH(LARGE($M$3:$M$22,13),$M$3:$M$22,0))</f>
        <v/>
      </c>
      <c r="C38">
        <f>INDEX(C3:C22,MATCH(LARGE($M$3:$M$22,13),$M$3:$M$22,0))</f>
        <v/>
      </c>
      <c r="D38">
        <f>INDEX(D3:D22,MATCH(LARGE($M$3:$M$22,13),$M$3:$M$22,0))</f>
        <v/>
      </c>
      <c r="E38">
        <f>INDEX(E3:E22,MATCH(LARGE($M$3:$M$22,13),$M$3:$M$22,0))</f>
        <v/>
      </c>
      <c r="F38">
        <f>INDEX(F3:F22,MATCH(LARGE($M$3:$M$22,13),$M$3:$M$22,0))</f>
        <v/>
      </c>
      <c r="G38">
        <f>INDEX(G3:G22,MATCH(LARGE($M$3:$M$22,13),$M$3:$M$22,0))</f>
        <v/>
      </c>
      <c r="H38">
        <f>INDEX(H3:H22,MATCH(LARGE($M$3:$M$22,13),$M$3:$M$22,0))</f>
        <v/>
      </c>
      <c r="I38">
        <f>INDEX(I3:I22,MATCH(LARGE($M$3:$M$22,13),$M$3:$M$22,0))</f>
        <v/>
      </c>
      <c r="J38">
        <f>INDEX(J3:J22,MATCH(LARGE($M$3:$M$22,13),$M$3:$M$22,0))</f>
        <v/>
      </c>
      <c r="K38" s="1">
        <f>INDEX(K3:K22,MATCH(LARGE($M$3:$M$22,13),$M$3:$M$22,0))</f>
        <v/>
      </c>
    </row>
    <row r="39">
      <c r="A39">
        <f>INDEX(A3:A22,MATCH(LARGE($M$3:$M$22,14),$M$3:$M$22,0))</f>
        <v/>
      </c>
      <c r="B39">
        <f>INDEX(B3:B22,MATCH(LARGE($M$3:$M$22,14),$M$3:$M$22,0))</f>
        <v/>
      </c>
      <c r="C39">
        <f>INDEX(C3:C22,MATCH(LARGE($M$3:$M$22,14),$M$3:$M$22,0))</f>
        <v/>
      </c>
      <c r="D39">
        <f>INDEX(D3:D22,MATCH(LARGE($M$3:$M$22,14),$M$3:$M$22,0))</f>
        <v/>
      </c>
      <c r="E39">
        <f>INDEX(E3:E22,MATCH(LARGE($M$3:$M$22,14),$M$3:$M$22,0))</f>
        <v/>
      </c>
      <c r="F39">
        <f>INDEX(F3:F22,MATCH(LARGE($M$3:$M$22,14),$M$3:$M$22,0))</f>
        <v/>
      </c>
      <c r="G39">
        <f>INDEX(G3:G22,MATCH(LARGE($M$3:$M$22,14),$M$3:$M$22,0))</f>
        <v/>
      </c>
      <c r="H39">
        <f>INDEX(H3:H22,MATCH(LARGE($M$3:$M$22,14),$M$3:$M$22,0))</f>
        <v/>
      </c>
      <c r="I39">
        <f>INDEX(I3:I22,MATCH(LARGE($M$3:$M$22,14),$M$3:$M$22,0))</f>
        <v/>
      </c>
      <c r="J39">
        <f>INDEX(J3:J22,MATCH(LARGE($M$3:$M$22,14),$M$3:$M$22,0))</f>
        <v/>
      </c>
      <c r="K39" s="1">
        <f>INDEX(K3:K22,MATCH(LARGE($M$3:$M$22,14),$M$3:$M$22,0))</f>
        <v/>
      </c>
    </row>
    <row r="40">
      <c r="A40">
        <f>INDEX(A3:A22,MATCH(LARGE($M$3:$M$22,15),$M$3:$M$22,0))</f>
        <v/>
      </c>
      <c r="B40">
        <f>INDEX(B3:B22,MATCH(LARGE($M$3:$M$22,15),$M$3:$M$22,0))</f>
        <v/>
      </c>
      <c r="C40">
        <f>INDEX(C3:C22,MATCH(LARGE($M$3:$M$22,15),$M$3:$M$22,0))</f>
        <v/>
      </c>
      <c r="D40">
        <f>INDEX(D3:D22,MATCH(LARGE($M$3:$M$22,15),$M$3:$M$22,0))</f>
        <v/>
      </c>
      <c r="E40">
        <f>INDEX(E3:E22,MATCH(LARGE($M$3:$M$22,15),$M$3:$M$22,0))</f>
        <v/>
      </c>
      <c r="F40">
        <f>INDEX(F3:F22,MATCH(LARGE($M$3:$M$22,15),$M$3:$M$22,0))</f>
        <v/>
      </c>
      <c r="G40">
        <f>INDEX(G3:G22,MATCH(LARGE($M$3:$M$22,15),$M$3:$M$22,0))</f>
        <v/>
      </c>
      <c r="H40">
        <f>INDEX(H3:H22,MATCH(LARGE($M$3:$M$22,15),$M$3:$M$22,0))</f>
        <v/>
      </c>
      <c r="I40">
        <f>INDEX(I3:I22,MATCH(LARGE($M$3:$M$22,15),$M$3:$M$22,0))</f>
        <v/>
      </c>
      <c r="J40">
        <f>INDEX(J3:J22,MATCH(LARGE($M$3:$M$22,15),$M$3:$M$22,0))</f>
        <v/>
      </c>
      <c r="K40" s="1">
        <f>INDEX(K3:K22,MATCH(LARGE($M$3:$M$22,15),$M$3:$M$22,0))</f>
        <v/>
      </c>
    </row>
    <row r="41">
      <c r="A41">
        <f>INDEX(A3:A22,MATCH(LARGE($M$3:$M$22,16),$M$3:$M$22,0))</f>
        <v/>
      </c>
      <c r="B41">
        <f>INDEX(B3:B22,MATCH(LARGE($M$3:$M$22,16),$M$3:$M$22,0))</f>
        <v/>
      </c>
      <c r="C41">
        <f>INDEX(C3:C22,MATCH(LARGE($M$3:$M$22,16),$M$3:$M$22,0))</f>
        <v/>
      </c>
      <c r="D41">
        <f>INDEX(D3:D22,MATCH(LARGE($M$3:$M$22,16),$M$3:$M$22,0))</f>
        <v/>
      </c>
      <c r="E41">
        <f>INDEX(E3:E22,MATCH(LARGE($M$3:$M$22,16),$M$3:$M$22,0))</f>
        <v/>
      </c>
      <c r="F41">
        <f>INDEX(F3:F22,MATCH(LARGE($M$3:$M$22,16),$M$3:$M$22,0))</f>
        <v/>
      </c>
      <c r="G41">
        <f>INDEX(G3:G22,MATCH(LARGE($M$3:$M$22,16),$M$3:$M$22,0))</f>
        <v/>
      </c>
      <c r="H41">
        <f>INDEX(H3:H22,MATCH(LARGE($M$3:$M$22,16),$M$3:$M$22,0))</f>
        <v/>
      </c>
      <c r="I41">
        <f>INDEX(I3:I22,MATCH(LARGE($M$3:$M$22,16),$M$3:$M$22,0))</f>
        <v/>
      </c>
      <c r="J41">
        <f>INDEX(J3:J22,MATCH(LARGE($M$3:$M$22,16),$M$3:$M$22,0))</f>
        <v/>
      </c>
      <c r="K41" s="1">
        <f>INDEX(K3:K22,MATCH(LARGE($M$3:$M$22,16),$M$3:$M$22,0))</f>
        <v/>
      </c>
    </row>
    <row r="42">
      <c r="A42">
        <f>INDEX(A3:A22,MATCH(LARGE($M$3:$M$22,17),$M$3:$M$22,0))</f>
        <v/>
      </c>
      <c r="B42">
        <f>INDEX(B3:B22,MATCH(LARGE($M$3:$M$22,17),$M$3:$M$22,0))</f>
        <v/>
      </c>
      <c r="C42">
        <f>INDEX(C3:C22,MATCH(LARGE($M$3:$M$22,17),$M$3:$M$22,0))</f>
        <v/>
      </c>
      <c r="D42">
        <f>INDEX(D3:D22,MATCH(LARGE($M$3:$M$22,17),$M$3:$M$22,0))</f>
        <v/>
      </c>
      <c r="E42">
        <f>INDEX(E3:E22,MATCH(LARGE($M$3:$M$22,17),$M$3:$M$22,0))</f>
        <v/>
      </c>
      <c r="F42">
        <f>INDEX(F3:F22,MATCH(LARGE($M$3:$M$22,17),$M$3:$M$22,0))</f>
        <v/>
      </c>
      <c r="G42">
        <f>INDEX(G3:G22,MATCH(LARGE($M$3:$M$22,17),$M$3:$M$22,0))</f>
        <v/>
      </c>
      <c r="H42">
        <f>INDEX(H3:H22,MATCH(LARGE($M$3:$M$22,17),$M$3:$M$22,0))</f>
        <v/>
      </c>
      <c r="I42">
        <f>INDEX(I3:I22,MATCH(LARGE($M$3:$M$22,17),$M$3:$M$22,0))</f>
        <v/>
      </c>
      <c r="J42">
        <f>INDEX(J3:J22,MATCH(LARGE($M$3:$M$22,17),$M$3:$M$22,0))</f>
        <v/>
      </c>
      <c r="K42" s="1">
        <f>INDEX(K3:K22,MATCH(LARGE($M$3:$M$22,17),$M$3:$M$22,0))</f>
        <v/>
      </c>
    </row>
    <row r="43">
      <c r="A43">
        <f>INDEX(A3:A22,MATCH(LARGE($M$3:$M$22,18),$M$3:$M$22,0))</f>
        <v/>
      </c>
      <c r="B43">
        <f>INDEX(B3:B22,MATCH(LARGE($M$3:$M$22,18),$M$3:$M$22,0))</f>
        <v/>
      </c>
      <c r="C43">
        <f>INDEX(C3:C22,MATCH(LARGE($M$3:$M$22,18),$M$3:$M$22,0))</f>
        <v/>
      </c>
      <c r="D43">
        <f>INDEX(D3:D22,MATCH(LARGE($M$3:$M$22,18),$M$3:$M$22,0))</f>
        <v/>
      </c>
      <c r="E43">
        <f>INDEX(E3:E22,MATCH(LARGE($M$3:$M$22,18),$M$3:$M$22,0))</f>
        <v/>
      </c>
      <c r="F43">
        <f>INDEX(F3:F22,MATCH(LARGE($M$3:$M$22,18),$M$3:$M$22,0))</f>
        <v/>
      </c>
      <c r="G43">
        <f>INDEX(G3:G22,MATCH(LARGE($M$3:$M$22,18),$M$3:$M$22,0))</f>
        <v/>
      </c>
      <c r="H43">
        <f>INDEX(H3:H22,MATCH(LARGE($M$3:$M$22,18),$M$3:$M$22,0))</f>
        <v/>
      </c>
      <c r="I43">
        <f>INDEX(I3:I22,MATCH(LARGE($M$3:$M$22,18),$M$3:$M$22,0))</f>
        <v/>
      </c>
      <c r="J43">
        <f>INDEX(J3:J22,MATCH(LARGE($M$3:$M$22,18),$M$3:$M$22,0))</f>
        <v/>
      </c>
      <c r="K43" s="1">
        <f>INDEX(K3:K22,MATCH(LARGE($M$3:$M$22,18),$M$3:$M$22,0))</f>
        <v/>
      </c>
    </row>
    <row r="44">
      <c r="A44">
        <f>INDEX(A3:A22,MATCH(LARGE($M$3:$M$22,19),$M$3:$M$22,0))</f>
        <v/>
      </c>
      <c r="B44">
        <f>INDEX(B3:B22,MATCH(LARGE($M$3:$M$22,19),$M$3:$M$22,0))</f>
        <v/>
      </c>
      <c r="C44">
        <f>INDEX(C3:C22,MATCH(LARGE($M$3:$M$22,19),$M$3:$M$22,0))</f>
        <v/>
      </c>
      <c r="D44">
        <f>INDEX(D3:D22,MATCH(LARGE($M$3:$M$22,19),$M$3:$M$22,0))</f>
        <v/>
      </c>
      <c r="E44">
        <f>INDEX(E3:E22,MATCH(LARGE($M$3:$M$22,19),$M$3:$M$22,0))</f>
        <v/>
      </c>
      <c r="F44">
        <f>INDEX(F3:F22,MATCH(LARGE($M$3:$M$22,19),$M$3:$M$22,0))</f>
        <v/>
      </c>
      <c r="G44">
        <f>INDEX(G3:G22,MATCH(LARGE($M$3:$M$22,19),$M$3:$M$22,0))</f>
        <v/>
      </c>
      <c r="H44">
        <f>INDEX(H3:H22,MATCH(LARGE($M$3:$M$22,19),$M$3:$M$22,0))</f>
        <v/>
      </c>
      <c r="I44">
        <f>INDEX(I3:I22,MATCH(LARGE($M$3:$M$22,19),$M$3:$M$22,0))</f>
        <v/>
      </c>
      <c r="J44">
        <f>INDEX(J3:J22,MATCH(LARGE($M$3:$M$22,19),$M$3:$M$22,0))</f>
        <v/>
      </c>
      <c r="K44" s="1">
        <f>INDEX(K3:K22,MATCH(LARGE($M$3:$M$22,19),$M$3:$M$22,0))</f>
        <v/>
      </c>
    </row>
    <row r="45">
      <c r="A45">
        <f>INDEX(A3:A22,MATCH(LARGE($M$3:$M$22,20),$M$3:$M$22,0))</f>
        <v/>
      </c>
      <c r="B45">
        <f>INDEX(B3:B22,MATCH(LARGE($M$3:$M$22,20),$M$3:$M$22,0))</f>
        <v/>
      </c>
      <c r="C45">
        <f>INDEX(C3:C22,MATCH(LARGE($M$3:$M$22,20),$M$3:$M$22,0))</f>
        <v/>
      </c>
      <c r="D45">
        <f>INDEX(D3:D22,MATCH(LARGE($M$3:$M$22,20),$M$3:$M$22,0))</f>
        <v/>
      </c>
      <c r="E45">
        <f>INDEX(E3:E22,MATCH(LARGE($M$3:$M$22,20),$M$3:$M$22,0))</f>
        <v/>
      </c>
      <c r="F45">
        <f>INDEX(F3:F22,MATCH(LARGE($M$3:$M$22,20),$M$3:$M$22,0))</f>
        <v/>
      </c>
      <c r="G45">
        <f>INDEX(G3:G22,MATCH(LARGE($M$3:$M$22,20),$M$3:$M$22,0))</f>
        <v/>
      </c>
      <c r="H45">
        <f>INDEX(H3:H22,MATCH(LARGE($M$3:$M$22,20),$M$3:$M$22,0))</f>
        <v/>
      </c>
      <c r="I45">
        <f>INDEX(I3:I22,MATCH(LARGE($M$3:$M$22,20),$M$3:$M$22,0))</f>
        <v/>
      </c>
      <c r="J45">
        <f>INDEX(J3:J22,MATCH(LARGE($M$3:$M$22,20),$M$3:$M$22,0))</f>
        <v/>
      </c>
      <c r="K45" s="1">
        <f>INDEX(K3:K22,MATCH(LARGE($M$3:$M$22,20),$M$3:$M$22,0))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10 - AV</t>
        </is>
      </c>
    </row>
    <row r="2">
      <c r="A2" t="inlineStr">
        <is>
          <t>NOMBRE</t>
        </is>
      </c>
      <c r="B2" t="inlineStr">
        <is>
          <t>VALOR</t>
        </is>
      </c>
      <c r="D2">
        <f>LARGE('total general'!$Z$8:$Z$507,10)</f>
        <v/>
      </c>
    </row>
    <row r="3">
      <c r="A3">
        <f>IFERROR(IF(AND(INDEX('total general'!$Y$8:$Y$507,MATCH(LARGE('total general'!$AA$8:$AA$507,1),'total general'!$AA$8:$AA$507,0))&gt;0,INDEX('total general'!$Y$8:$Y$507,MATCH(LARGE('total general'!$AA$8:$AA$507,1),'total general'!$AA$8:$AA$507,0))&gt;=D$2),INDEX('total general'!$X$8:$X$507,MATCH(LARGE('total general'!$AA$8:$AA$507,1),'total general'!$AA$8:$AA$507,0)),""),"")</f>
        <v/>
      </c>
      <c r="B3" s="1">
        <f>IFERROR(IF(AND(INDEX('total general'!$Y$8:$Y$507,MATCH(LARGE('total general'!$AA$8:$AA$507,1),'total general'!$AA$8:$AA$507,0))&gt;0,INDEX('total general'!$Y$8:$Y$507,MATCH(LARGE('total general'!$AA$8:$AA$507,1),'total general'!$AA$8:$AA$507,0))&gt;=D$2),INDEX('total general'!$Y$8:$Y$507,MATCH(LARGE('total general'!$AA$8:$AA$507,1),'total general'!$AA$8:$AA$507,0)),""),"")</f>
        <v/>
      </c>
    </row>
    <row r="4">
      <c r="A4">
        <f>IFERROR(IF(AND(INDEX('total general'!$Y$8:$Y$507,MATCH(LARGE('total general'!$AA$8:$AA$507,2),'total general'!$AA$8:$AA$507,0))&gt;0,INDEX('total general'!$Y$8:$Y$507,MATCH(LARGE('total general'!$AA$8:$AA$507,2),'total general'!$AA$8:$AA$507,0))&gt;=D$2),INDEX('total general'!$X$8:$X$507,MATCH(LARGE('total general'!$AA$8:$AA$507,2),'total general'!$AA$8:$AA$507,0)),""),"")</f>
        <v/>
      </c>
      <c r="B4" s="1">
        <f>IFERROR(IF(AND(INDEX('total general'!$Y$8:$Y$507,MATCH(LARGE('total general'!$AA$8:$AA$507,2),'total general'!$AA$8:$AA$507,0))&gt;0,INDEX('total general'!$Y$8:$Y$507,MATCH(LARGE('total general'!$AA$8:$AA$507,2),'total general'!$AA$8:$AA$507,0))&gt;=D$2),INDEX('total general'!$Y$8:$Y$507,MATCH(LARGE('total general'!$AA$8:$AA$507,2),'total general'!$AA$8:$AA$507,0)),""),"")</f>
        <v/>
      </c>
    </row>
    <row r="5">
      <c r="A5">
        <f>IFERROR(IF(AND(INDEX('total general'!$Y$8:$Y$507,MATCH(LARGE('total general'!$AA$8:$AA$507,3),'total general'!$AA$8:$AA$507,0))&gt;0,INDEX('total general'!$Y$8:$Y$507,MATCH(LARGE('total general'!$AA$8:$AA$507,3),'total general'!$AA$8:$AA$507,0))&gt;=D$2),INDEX('total general'!$X$8:$X$507,MATCH(LARGE('total general'!$AA$8:$AA$507,3),'total general'!$AA$8:$AA$507,0)),""),"")</f>
        <v/>
      </c>
      <c r="B5" s="1">
        <f>IFERROR(IF(AND(INDEX('total general'!$Y$8:$Y$507,MATCH(LARGE('total general'!$AA$8:$AA$507,3),'total general'!$AA$8:$AA$507,0))&gt;0,INDEX('total general'!$Y$8:$Y$507,MATCH(LARGE('total general'!$AA$8:$AA$507,3),'total general'!$AA$8:$AA$507,0))&gt;=D$2),INDEX('total general'!$Y$8:$Y$507,MATCH(LARGE('total general'!$AA$8:$AA$507,3),'total general'!$AA$8:$AA$507,0)),""),"")</f>
        <v/>
      </c>
    </row>
    <row r="6">
      <c r="A6">
        <f>IFERROR(IF(AND(INDEX('total general'!$Y$8:$Y$507,MATCH(LARGE('total general'!$AA$8:$AA$507,4),'total general'!$AA$8:$AA$507,0))&gt;0,INDEX('total general'!$Y$8:$Y$507,MATCH(LARGE('total general'!$AA$8:$AA$507,4),'total general'!$AA$8:$AA$507,0))&gt;=D$2),INDEX('total general'!$X$8:$X$507,MATCH(LARGE('total general'!$AA$8:$AA$507,4),'total general'!$AA$8:$AA$507,0)),""),"")</f>
        <v/>
      </c>
      <c r="B6" s="1">
        <f>IFERROR(IF(AND(INDEX('total general'!$Y$8:$Y$507,MATCH(LARGE('total general'!$AA$8:$AA$507,4),'total general'!$AA$8:$AA$507,0))&gt;0,INDEX('total general'!$Y$8:$Y$507,MATCH(LARGE('total general'!$AA$8:$AA$507,4),'total general'!$AA$8:$AA$507,0))&gt;=D$2),INDEX('total general'!$Y$8:$Y$507,MATCH(LARGE('total general'!$AA$8:$AA$507,4),'total general'!$AA$8:$AA$507,0)),""),"")</f>
        <v/>
      </c>
    </row>
    <row r="7">
      <c r="A7">
        <f>IFERROR(IF(AND(INDEX('total general'!$Y$8:$Y$507,MATCH(LARGE('total general'!$AA$8:$AA$507,5),'total general'!$AA$8:$AA$507,0))&gt;0,INDEX('total general'!$Y$8:$Y$507,MATCH(LARGE('total general'!$AA$8:$AA$507,5),'total general'!$AA$8:$AA$507,0))&gt;=D$2),INDEX('total general'!$X$8:$X$507,MATCH(LARGE('total general'!$AA$8:$AA$507,5),'total general'!$AA$8:$AA$507,0)),""),"")</f>
        <v/>
      </c>
      <c r="B7" s="1">
        <f>IFERROR(IF(AND(INDEX('total general'!$Y$8:$Y$507,MATCH(LARGE('total general'!$AA$8:$AA$507,5),'total general'!$AA$8:$AA$507,0))&gt;0,INDEX('total general'!$Y$8:$Y$507,MATCH(LARGE('total general'!$AA$8:$AA$507,5),'total general'!$AA$8:$AA$507,0))&gt;=D$2),INDEX('total general'!$Y$8:$Y$507,MATCH(LARGE('total general'!$AA$8:$AA$507,5),'total general'!$AA$8:$AA$507,0)),""),"")</f>
        <v/>
      </c>
    </row>
    <row r="8">
      <c r="A8">
        <f>IFERROR(IF(AND(INDEX('total general'!$Y$8:$Y$507,MATCH(LARGE('total general'!$AA$8:$AA$507,6),'total general'!$AA$8:$AA$507,0))&gt;0,INDEX('total general'!$Y$8:$Y$507,MATCH(LARGE('total general'!$AA$8:$AA$507,6),'total general'!$AA$8:$AA$507,0))&gt;=D$2),INDEX('total general'!$X$8:$X$507,MATCH(LARGE('total general'!$AA$8:$AA$507,6),'total general'!$AA$8:$AA$507,0)),""),"")</f>
        <v/>
      </c>
      <c r="B8" s="1">
        <f>IFERROR(IF(AND(INDEX('total general'!$Y$8:$Y$507,MATCH(LARGE('total general'!$AA$8:$AA$507,6),'total general'!$AA$8:$AA$507,0))&gt;0,INDEX('total general'!$Y$8:$Y$507,MATCH(LARGE('total general'!$AA$8:$AA$507,6),'total general'!$AA$8:$AA$507,0))&gt;=D$2),INDEX('total general'!$Y$8:$Y$507,MATCH(LARGE('total general'!$AA$8:$AA$507,6),'total general'!$AA$8:$AA$507,0)),""),"")</f>
        <v/>
      </c>
    </row>
    <row r="9">
      <c r="A9">
        <f>IFERROR(IF(AND(INDEX('total general'!$Y$8:$Y$507,MATCH(LARGE('total general'!$AA$8:$AA$507,7),'total general'!$AA$8:$AA$507,0))&gt;0,INDEX('total general'!$Y$8:$Y$507,MATCH(LARGE('total general'!$AA$8:$AA$507,7),'total general'!$AA$8:$AA$507,0))&gt;=D$2),INDEX('total general'!$X$8:$X$507,MATCH(LARGE('total general'!$AA$8:$AA$507,7),'total general'!$AA$8:$AA$507,0)),""),"")</f>
        <v/>
      </c>
      <c r="B9" s="1">
        <f>IFERROR(IF(AND(INDEX('total general'!$Y$8:$Y$507,MATCH(LARGE('total general'!$AA$8:$AA$507,7),'total general'!$AA$8:$AA$507,0))&gt;0,INDEX('total general'!$Y$8:$Y$507,MATCH(LARGE('total general'!$AA$8:$AA$507,7),'total general'!$AA$8:$AA$507,0))&gt;=D$2),INDEX('total general'!$Y$8:$Y$507,MATCH(LARGE('total general'!$AA$8:$AA$507,7),'total general'!$AA$8:$AA$507,0)),""),"")</f>
        <v/>
      </c>
    </row>
    <row r="10">
      <c r="A10">
        <f>IFERROR(IF(AND(INDEX('total general'!$Y$8:$Y$507,MATCH(LARGE('total general'!$AA$8:$AA$507,8),'total general'!$AA$8:$AA$507,0))&gt;0,INDEX('total general'!$Y$8:$Y$507,MATCH(LARGE('total general'!$AA$8:$AA$507,8),'total general'!$AA$8:$AA$507,0))&gt;=D$2),INDEX('total general'!$X$8:$X$507,MATCH(LARGE('total general'!$AA$8:$AA$507,8),'total general'!$AA$8:$AA$507,0)),""),"")</f>
        <v/>
      </c>
      <c r="B10" s="1">
        <f>IFERROR(IF(AND(INDEX('total general'!$Y$8:$Y$507,MATCH(LARGE('total general'!$AA$8:$AA$507,8),'total general'!$AA$8:$AA$507,0))&gt;0,INDEX('total general'!$Y$8:$Y$507,MATCH(LARGE('total general'!$AA$8:$AA$507,8),'total general'!$AA$8:$AA$507,0))&gt;=D$2),INDEX('total general'!$Y$8:$Y$507,MATCH(LARGE('total general'!$AA$8:$AA$507,8),'total general'!$AA$8:$AA$507,0)),""),"")</f>
        <v/>
      </c>
    </row>
    <row r="11">
      <c r="A11">
        <f>IFERROR(IF(AND(INDEX('total general'!$Y$8:$Y$507,MATCH(LARGE('total general'!$AA$8:$AA$507,9),'total general'!$AA$8:$AA$507,0))&gt;0,INDEX('total general'!$Y$8:$Y$507,MATCH(LARGE('total general'!$AA$8:$AA$507,9),'total general'!$AA$8:$AA$507,0))&gt;=D$2),INDEX('total general'!$X$8:$X$507,MATCH(LARGE('total general'!$AA$8:$AA$507,9),'total general'!$AA$8:$AA$507,0)),""),"")</f>
        <v/>
      </c>
      <c r="B11" s="1">
        <f>IFERROR(IF(AND(INDEX('total general'!$Y$8:$Y$507,MATCH(LARGE('total general'!$AA$8:$AA$507,9),'total general'!$AA$8:$AA$507,0))&gt;0,INDEX('total general'!$Y$8:$Y$507,MATCH(LARGE('total general'!$AA$8:$AA$507,9),'total general'!$AA$8:$AA$507,0))&gt;=D$2),INDEX('total general'!$Y$8:$Y$507,MATCH(LARGE('total general'!$AA$8:$AA$507,9),'total general'!$AA$8:$AA$507,0)),""),"")</f>
        <v/>
      </c>
    </row>
    <row r="12">
      <c r="A12">
        <f>IFERROR(IF(AND(INDEX('total general'!$Y$8:$Y$507,MATCH(LARGE('total general'!$AA$8:$AA$507,10),'total general'!$AA$8:$AA$507,0))&gt;0,INDEX('total general'!$Y$8:$Y$507,MATCH(LARGE('total general'!$AA$8:$AA$507,10),'total general'!$AA$8:$AA$507,0))&gt;=D$2),INDEX('total general'!$X$8:$X$507,MATCH(LARGE('total general'!$AA$8:$AA$507,10),'total general'!$AA$8:$AA$507,0)),""),"")</f>
        <v/>
      </c>
      <c r="B12" s="1">
        <f>IFERROR(IF(AND(INDEX('total general'!$Y$8:$Y$507,MATCH(LARGE('total general'!$AA$8:$AA$507,10),'total general'!$AA$8:$AA$507,0))&gt;0,INDEX('total general'!$Y$8:$Y$507,MATCH(LARGE('total general'!$AA$8:$AA$507,10),'total general'!$AA$8:$AA$507,0))&gt;=D$2),INDEX('total general'!$Y$8:$Y$507,MATCH(LARGE('total general'!$AA$8:$AA$507,10),'total general'!$AA$8:$AA$507,0)),""),"")</f>
        <v/>
      </c>
    </row>
    <row r="13">
      <c r="A13">
        <f>IFERROR(IF(AND(INDEX('total general'!$Y$8:$Y$507,MATCH(LARGE('total general'!$AA$8:$AA$507,11),'total general'!$AA$8:$AA$507,0))&gt;0,INDEX('total general'!$Y$8:$Y$507,MATCH(LARGE('total general'!$AA$8:$AA$507,11),'total general'!$AA$8:$AA$507,0))&gt;=D$2),INDEX('total general'!$X$8:$X$507,MATCH(LARGE('total general'!$AA$8:$AA$507,11),'total general'!$AA$8:$AA$507,0)),""),"")</f>
        <v/>
      </c>
      <c r="B13" s="1">
        <f>IFERROR(IF(AND(INDEX('total general'!$Y$8:$Y$507,MATCH(LARGE('total general'!$AA$8:$AA$507,11),'total general'!$AA$8:$AA$507,0))&gt;0,INDEX('total general'!$Y$8:$Y$507,MATCH(LARGE('total general'!$AA$8:$AA$507,11),'total general'!$AA$8:$AA$507,0))&gt;=D$2),INDEX('total general'!$Y$8:$Y$507,MATCH(LARGE('total general'!$AA$8:$AA$507,11),'total general'!$AA$8:$AA$507,0)),""),"")</f>
        <v/>
      </c>
    </row>
    <row r="14">
      <c r="A14">
        <f>IFERROR(IF(AND(INDEX('total general'!$Y$8:$Y$507,MATCH(LARGE('total general'!$AA$8:$AA$507,12),'total general'!$AA$8:$AA$507,0))&gt;0,INDEX('total general'!$Y$8:$Y$507,MATCH(LARGE('total general'!$AA$8:$AA$507,12),'total general'!$AA$8:$AA$507,0))&gt;=D$2),INDEX('total general'!$X$8:$X$507,MATCH(LARGE('total general'!$AA$8:$AA$507,12),'total general'!$AA$8:$AA$507,0)),""),"")</f>
        <v/>
      </c>
      <c r="B14" s="1">
        <f>IFERROR(IF(AND(INDEX('total general'!$Y$8:$Y$507,MATCH(LARGE('total general'!$AA$8:$AA$507,12),'total general'!$AA$8:$AA$507,0))&gt;0,INDEX('total general'!$Y$8:$Y$507,MATCH(LARGE('total general'!$AA$8:$AA$507,12),'total general'!$AA$8:$AA$507,0))&gt;=D$2),INDEX('total general'!$Y$8:$Y$507,MATCH(LARGE('total general'!$AA$8:$AA$507,12),'total general'!$AA$8:$AA$507,0)),""),"")</f>
        <v/>
      </c>
    </row>
    <row r="15">
      <c r="A15">
        <f>IFERROR(IF(AND(INDEX('total general'!$Y$8:$Y$507,MATCH(LARGE('total general'!$AA$8:$AA$507,13),'total general'!$AA$8:$AA$507,0))&gt;0,INDEX('total general'!$Y$8:$Y$507,MATCH(LARGE('total general'!$AA$8:$AA$507,13),'total general'!$AA$8:$AA$507,0))&gt;=D$2),INDEX('total general'!$X$8:$X$507,MATCH(LARGE('total general'!$AA$8:$AA$507,13),'total general'!$AA$8:$AA$507,0)),""),"")</f>
        <v/>
      </c>
      <c r="B15" s="1">
        <f>IFERROR(IF(AND(INDEX('total general'!$Y$8:$Y$507,MATCH(LARGE('total general'!$AA$8:$AA$507,13),'total general'!$AA$8:$AA$507,0))&gt;0,INDEX('total general'!$Y$8:$Y$507,MATCH(LARGE('total general'!$AA$8:$AA$507,13),'total general'!$AA$8:$AA$507,0))&gt;=D$2),INDEX('total general'!$Y$8:$Y$507,MATCH(LARGE('total general'!$AA$8:$AA$507,13),'total general'!$AA$8:$AA$507,0)),""),"")</f>
        <v/>
      </c>
    </row>
    <row r="16">
      <c r="A16">
        <f>IFERROR(IF(AND(INDEX('total general'!$Y$8:$Y$507,MATCH(LARGE('total general'!$AA$8:$AA$507,14),'total general'!$AA$8:$AA$507,0))&gt;0,INDEX('total general'!$Y$8:$Y$507,MATCH(LARGE('total general'!$AA$8:$AA$507,14),'total general'!$AA$8:$AA$507,0))&gt;=D$2),INDEX('total general'!$X$8:$X$507,MATCH(LARGE('total general'!$AA$8:$AA$507,14),'total general'!$AA$8:$AA$507,0)),""),"")</f>
        <v/>
      </c>
      <c r="B16" s="1">
        <f>IFERROR(IF(AND(INDEX('total general'!$Y$8:$Y$507,MATCH(LARGE('total general'!$AA$8:$AA$507,14),'total general'!$AA$8:$AA$507,0))&gt;0,INDEX('total general'!$Y$8:$Y$507,MATCH(LARGE('total general'!$AA$8:$AA$507,14),'total general'!$AA$8:$AA$507,0))&gt;=D$2),INDEX('total general'!$Y$8:$Y$507,MATCH(LARGE('total general'!$AA$8:$AA$507,14),'total general'!$AA$8:$AA$507,0)),""),"")</f>
        <v/>
      </c>
    </row>
    <row r="17">
      <c r="A17">
        <f>IFERROR(IF(AND(INDEX('total general'!$Y$8:$Y$507,MATCH(LARGE('total general'!$AA$8:$AA$507,15),'total general'!$AA$8:$AA$507,0))&gt;0,INDEX('total general'!$Y$8:$Y$507,MATCH(LARGE('total general'!$AA$8:$AA$507,15),'total general'!$AA$8:$AA$507,0))&gt;=D$2),INDEX('total general'!$X$8:$X$507,MATCH(LARGE('total general'!$AA$8:$AA$507,15),'total general'!$AA$8:$AA$507,0)),""),"")</f>
        <v/>
      </c>
      <c r="B17" s="1">
        <f>IFERROR(IF(AND(INDEX('total general'!$Y$8:$Y$507,MATCH(LARGE('total general'!$AA$8:$AA$507,15),'total general'!$AA$8:$AA$507,0))&gt;0,INDEX('total general'!$Y$8:$Y$507,MATCH(LARGE('total general'!$AA$8:$AA$507,15),'total general'!$AA$8:$AA$507,0))&gt;=D$2),INDEX('total general'!$Y$8:$Y$507,MATCH(LARGE('total general'!$AA$8:$AA$507,15),'total general'!$AA$8:$AA$507,0)),""),"")</f>
        <v/>
      </c>
    </row>
    <row r="19">
      <c r="A19" t="inlineStr">
        <is>
          <t>TOP 10 - SLG</t>
        </is>
      </c>
    </row>
    <row r="20">
      <c r="A20" t="inlineStr">
        <is>
          <t>NOMBRE</t>
        </is>
      </c>
      <c r="B20" t="inlineStr">
        <is>
          <t>VALOR</t>
        </is>
      </c>
      <c r="D20">
        <f>LARGE('total general'!$AD$8:$AD$507,10)</f>
        <v/>
      </c>
    </row>
    <row r="21">
      <c r="A21">
        <f>IFERROR(IF(AND(INDEX('total general'!$AC$8:$AC$507,MATCH(LARGE('total general'!$AE$8:$AE$507,1),'total general'!$AE$8:$AE$507,0))&gt;0,INDEX('total general'!$AC$8:$AC$507,MATCH(LARGE('total general'!$AE$8:$AE$507,1),'total general'!$AE$8:$AE$507,0))&gt;=D$20),INDEX('total general'!$AB$8:$AB$507,MATCH(LARGE('total general'!$AE$8:$AE$507,1),'total general'!$AE$8:$AE$507,0)),""),"")</f>
        <v/>
      </c>
      <c r="B21" s="1">
        <f>IFERROR(IF(AND(INDEX('total general'!$AC$8:$AC$507,MATCH(LARGE('total general'!$AE$8:$AE$507,1),'total general'!$AE$8:$AE$507,0))&gt;0,INDEX('total general'!$AC$8:$AC$507,MATCH(LARGE('total general'!$AE$8:$AE$507,1),'total general'!$AE$8:$AE$507,0))&gt;=D$20),INDEX('total general'!$AC$8:$AC$507,MATCH(LARGE('total general'!$AE$8:$AE$507,1),'total general'!$AE$8:$AE$507,0)),""),"")</f>
        <v/>
      </c>
    </row>
    <row r="22">
      <c r="A22">
        <f>IFERROR(IF(AND(INDEX('total general'!$AC$8:$AC$507,MATCH(LARGE('total general'!$AE$8:$AE$507,2),'total general'!$AE$8:$AE$507,0))&gt;0,INDEX('total general'!$AC$8:$AC$507,MATCH(LARGE('total general'!$AE$8:$AE$507,2),'total general'!$AE$8:$AE$507,0))&gt;=D$20),INDEX('total general'!$AB$8:$AB$507,MATCH(LARGE('total general'!$AE$8:$AE$507,2),'total general'!$AE$8:$AE$507,0)),""),"")</f>
        <v/>
      </c>
      <c r="B22" s="1">
        <f>IFERROR(IF(AND(INDEX('total general'!$AC$8:$AC$507,MATCH(LARGE('total general'!$AE$8:$AE$507,2),'total general'!$AE$8:$AE$507,0))&gt;0,INDEX('total general'!$AC$8:$AC$507,MATCH(LARGE('total general'!$AE$8:$AE$507,2),'total general'!$AE$8:$AE$507,0))&gt;=D$20),INDEX('total general'!$AC$8:$AC$507,MATCH(LARGE('total general'!$AE$8:$AE$507,2),'total general'!$AE$8:$AE$507,0)),""),"")</f>
        <v/>
      </c>
    </row>
    <row r="23">
      <c r="A23">
        <f>IFERROR(IF(AND(INDEX('total general'!$AC$8:$AC$507,MATCH(LARGE('total general'!$AE$8:$AE$507,3),'total general'!$AE$8:$AE$507,0))&gt;0,INDEX('total general'!$AC$8:$AC$507,MATCH(LARGE('total general'!$AE$8:$AE$507,3),'total general'!$AE$8:$AE$507,0))&gt;=D$20),INDEX('total general'!$AB$8:$AB$507,MATCH(LARGE('total general'!$AE$8:$AE$507,3),'total general'!$AE$8:$AE$507,0)),""),"")</f>
        <v/>
      </c>
      <c r="B23" s="1">
        <f>IFERROR(IF(AND(INDEX('total general'!$AC$8:$AC$507,MATCH(LARGE('total general'!$AE$8:$AE$507,3),'total general'!$AE$8:$AE$507,0))&gt;0,INDEX('total general'!$AC$8:$AC$507,MATCH(LARGE('total general'!$AE$8:$AE$507,3),'total general'!$AE$8:$AE$507,0))&gt;=D$20),INDEX('total general'!$AC$8:$AC$507,MATCH(LARGE('total general'!$AE$8:$AE$507,3),'total general'!$AE$8:$AE$507,0)),""),"")</f>
        <v/>
      </c>
    </row>
    <row r="24">
      <c r="A24">
        <f>IFERROR(IF(AND(INDEX('total general'!$AC$8:$AC$507,MATCH(LARGE('total general'!$AE$8:$AE$507,4),'total general'!$AE$8:$AE$507,0))&gt;0,INDEX('total general'!$AC$8:$AC$507,MATCH(LARGE('total general'!$AE$8:$AE$507,4),'total general'!$AE$8:$AE$507,0))&gt;=D$20),INDEX('total general'!$AB$8:$AB$507,MATCH(LARGE('total general'!$AE$8:$AE$507,4),'total general'!$AE$8:$AE$507,0)),""),"")</f>
        <v/>
      </c>
      <c r="B24" s="1">
        <f>IFERROR(IF(AND(INDEX('total general'!$AC$8:$AC$507,MATCH(LARGE('total general'!$AE$8:$AE$507,4),'total general'!$AE$8:$AE$507,0))&gt;0,INDEX('total general'!$AC$8:$AC$507,MATCH(LARGE('total general'!$AE$8:$AE$507,4),'total general'!$AE$8:$AE$507,0))&gt;=D$20),INDEX('total general'!$AC$8:$AC$507,MATCH(LARGE('total general'!$AE$8:$AE$507,4),'total general'!$AE$8:$AE$507,0)),""),"")</f>
        <v/>
      </c>
    </row>
    <row r="25">
      <c r="A25">
        <f>IFERROR(IF(AND(INDEX('total general'!$AC$8:$AC$507,MATCH(LARGE('total general'!$AE$8:$AE$507,5),'total general'!$AE$8:$AE$507,0))&gt;0,INDEX('total general'!$AC$8:$AC$507,MATCH(LARGE('total general'!$AE$8:$AE$507,5),'total general'!$AE$8:$AE$507,0))&gt;=D$20),INDEX('total general'!$AB$8:$AB$507,MATCH(LARGE('total general'!$AE$8:$AE$507,5),'total general'!$AE$8:$AE$507,0)),""),"")</f>
        <v/>
      </c>
      <c r="B25" s="1">
        <f>IFERROR(IF(AND(INDEX('total general'!$AC$8:$AC$507,MATCH(LARGE('total general'!$AE$8:$AE$507,5),'total general'!$AE$8:$AE$507,0))&gt;0,INDEX('total general'!$AC$8:$AC$507,MATCH(LARGE('total general'!$AE$8:$AE$507,5),'total general'!$AE$8:$AE$507,0))&gt;=D$20),INDEX('total general'!$AC$8:$AC$507,MATCH(LARGE('total general'!$AE$8:$AE$507,5),'total general'!$AE$8:$AE$507,0)),""),"")</f>
        <v/>
      </c>
    </row>
    <row r="26">
      <c r="A26">
        <f>IFERROR(IF(AND(INDEX('total general'!$AC$8:$AC$507,MATCH(LARGE('total general'!$AE$8:$AE$507,6),'total general'!$AE$8:$AE$507,0))&gt;0,INDEX('total general'!$AC$8:$AC$507,MATCH(LARGE('total general'!$AE$8:$AE$507,6),'total general'!$AE$8:$AE$507,0))&gt;=D$20),INDEX('total general'!$AB$8:$AB$507,MATCH(LARGE('total general'!$AE$8:$AE$507,6),'total general'!$AE$8:$AE$507,0)),""),"")</f>
        <v/>
      </c>
      <c r="B26" s="1">
        <f>IFERROR(IF(AND(INDEX('total general'!$AC$8:$AC$507,MATCH(LARGE('total general'!$AE$8:$AE$507,6),'total general'!$AE$8:$AE$507,0))&gt;0,INDEX('total general'!$AC$8:$AC$507,MATCH(LARGE('total general'!$AE$8:$AE$507,6),'total general'!$AE$8:$AE$507,0))&gt;=D$20),INDEX('total general'!$AC$8:$AC$507,MATCH(LARGE('total general'!$AE$8:$AE$507,6),'total general'!$AE$8:$AE$507,0)),""),"")</f>
        <v/>
      </c>
    </row>
    <row r="27">
      <c r="A27">
        <f>IFERROR(IF(AND(INDEX('total general'!$AC$8:$AC$507,MATCH(LARGE('total general'!$AE$8:$AE$507,7),'total general'!$AE$8:$AE$507,0))&gt;0,INDEX('total general'!$AC$8:$AC$507,MATCH(LARGE('total general'!$AE$8:$AE$507,7),'total general'!$AE$8:$AE$507,0))&gt;=D$20),INDEX('total general'!$AB$8:$AB$507,MATCH(LARGE('total general'!$AE$8:$AE$507,7),'total general'!$AE$8:$AE$507,0)),""),"")</f>
        <v/>
      </c>
      <c r="B27" s="1">
        <f>IFERROR(IF(AND(INDEX('total general'!$AC$8:$AC$507,MATCH(LARGE('total general'!$AE$8:$AE$507,7),'total general'!$AE$8:$AE$507,0))&gt;0,INDEX('total general'!$AC$8:$AC$507,MATCH(LARGE('total general'!$AE$8:$AE$507,7),'total general'!$AE$8:$AE$507,0))&gt;=D$20),INDEX('total general'!$AC$8:$AC$507,MATCH(LARGE('total general'!$AE$8:$AE$507,7),'total general'!$AE$8:$AE$507,0)),""),"")</f>
        <v/>
      </c>
    </row>
    <row r="28">
      <c r="A28">
        <f>IFERROR(IF(AND(INDEX('total general'!$AC$8:$AC$507,MATCH(LARGE('total general'!$AE$8:$AE$507,8),'total general'!$AE$8:$AE$507,0))&gt;0,INDEX('total general'!$AC$8:$AC$507,MATCH(LARGE('total general'!$AE$8:$AE$507,8),'total general'!$AE$8:$AE$507,0))&gt;=D$20),INDEX('total general'!$AB$8:$AB$507,MATCH(LARGE('total general'!$AE$8:$AE$507,8),'total general'!$AE$8:$AE$507,0)),""),"")</f>
        <v/>
      </c>
      <c r="B28" s="1">
        <f>IFERROR(IF(AND(INDEX('total general'!$AC$8:$AC$507,MATCH(LARGE('total general'!$AE$8:$AE$507,8),'total general'!$AE$8:$AE$507,0))&gt;0,INDEX('total general'!$AC$8:$AC$507,MATCH(LARGE('total general'!$AE$8:$AE$507,8),'total general'!$AE$8:$AE$507,0))&gt;=D$20),INDEX('total general'!$AC$8:$AC$507,MATCH(LARGE('total general'!$AE$8:$AE$507,8),'total general'!$AE$8:$AE$507,0)),""),"")</f>
        <v/>
      </c>
    </row>
    <row r="29">
      <c r="A29">
        <f>IFERROR(IF(AND(INDEX('total general'!$AC$8:$AC$507,MATCH(LARGE('total general'!$AE$8:$AE$507,9),'total general'!$AE$8:$AE$507,0))&gt;0,INDEX('total general'!$AC$8:$AC$507,MATCH(LARGE('total general'!$AE$8:$AE$507,9),'total general'!$AE$8:$AE$507,0))&gt;=D$20),INDEX('total general'!$AB$8:$AB$507,MATCH(LARGE('total general'!$AE$8:$AE$507,9),'total general'!$AE$8:$AE$507,0)),""),"")</f>
        <v/>
      </c>
      <c r="B29" s="1">
        <f>IFERROR(IF(AND(INDEX('total general'!$AC$8:$AC$507,MATCH(LARGE('total general'!$AE$8:$AE$507,9),'total general'!$AE$8:$AE$507,0))&gt;0,INDEX('total general'!$AC$8:$AC$507,MATCH(LARGE('total general'!$AE$8:$AE$507,9),'total general'!$AE$8:$AE$507,0))&gt;=D$20),INDEX('total general'!$AC$8:$AC$507,MATCH(LARGE('total general'!$AE$8:$AE$507,9),'total general'!$AE$8:$AE$507,0)),""),"")</f>
        <v/>
      </c>
    </row>
    <row r="30">
      <c r="A30">
        <f>IFERROR(IF(AND(INDEX('total general'!$AC$8:$AC$507,MATCH(LARGE('total general'!$AE$8:$AE$507,10),'total general'!$AE$8:$AE$507,0))&gt;0,INDEX('total general'!$AC$8:$AC$507,MATCH(LARGE('total general'!$AE$8:$AE$507,10),'total general'!$AE$8:$AE$507,0))&gt;=D$20),INDEX('total general'!$AB$8:$AB$507,MATCH(LARGE('total general'!$AE$8:$AE$507,10),'total general'!$AE$8:$AE$507,0)),""),"")</f>
        <v/>
      </c>
      <c r="B30" s="1">
        <f>IFERROR(IF(AND(INDEX('total general'!$AC$8:$AC$507,MATCH(LARGE('total general'!$AE$8:$AE$507,10),'total general'!$AE$8:$AE$507,0))&gt;0,INDEX('total general'!$AC$8:$AC$507,MATCH(LARGE('total general'!$AE$8:$AE$507,10),'total general'!$AE$8:$AE$507,0))&gt;=D$20),INDEX('total general'!$AC$8:$AC$507,MATCH(LARGE('total general'!$AE$8:$AE$507,10),'total general'!$AE$8:$AE$507,0)),""),"")</f>
        <v/>
      </c>
    </row>
    <row r="31">
      <c r="A31">
        <f>IFERROR(IF(AND(INDEX('total general'!$AC$8:$AC$507,MATCH(LARGE('total general'!$AE$8:$AE$507,11),'total general'!$AE$8:$AE$507,0))&gt;0,INDEX('total general'!$AC$8:$AC$507,MATCH(LARGE('total general'!$AE$8:$AE$507,11),'total general'!$AE$8:$AE$507,0))&gt;=D$20),INDEX('total general'!$AB$8:$AB$507,MATCH(LARGE('total general'!$AE$8:$AE$507,11),'total general'!$AE$8:$AE$507,0)),""),"")</f>
        <v/>
      </c>
      <c r="B31" s="1">
        <f>IFERROR(IF(AND(INDEX('total general'!$AC$8:$AC$507,MATCH(LARGE('total general'!$AE$8:$AE$507,11),'total general'!$AE$8:$AE$507,0))&gt;0,INDEX('total general'!$AC$8:$AC$507,MATCH(LARGE('total general'!$AE$8:$AE$507,11),'total general'!$AE$8:$AE$507,0))&gt;=D$20),INDEX('total general'!$AC$8:$AC$507,MATCH(LARGE('total general'!$AE$8:$AE$507,11),'total general'!$AE$8:$AE$507,0)),""),"")</f>
        <v/>
      </c>
    </row>
    <row r="32">
      <c r="A32">
        <f>IFERROR(IF(AND(INDEX('total general'!$AC$8:$AC$507,MATCH(LARGE('total general'!$AE$8:$AE$507,12),'total general'!$AE$8:$AE$507,0))&gt;0,INDEX('total general'!$AC$8:$AC$507,MATCH(LARGE('total general'!$AE$8:$AE$507,12),'total general'!$AE$8:$AE$507,0))&gt;=D$20),INDEX('total general'!$AB$8:$AB$507,MATCH(LARGE('total general'!$AE$8:$AE$507,12),'total general'!$AE$8:$AE$507,0)),""),"")</f>
        <v/>
      </c>
      <c r="B32" s="1">
        <f>IFERROR(IF(AND(INDEX('total general'!$AC$8:$AC$507,MATCH(LARGE('total general'!$AE$8:$AE$507,12),'total general'!$AE$8:$AE$507,0))&gt;0,INDEX('total general'!$AC$8:$AC$507,MATCH(LARGE('total general'!$AE$8:$AE$507,12),'total general'!$AE$8:$AE$507,0))&gt;=D$20),INDEX('total general'!$AC$8:$AC$507,MATCH(LARGE('total general'!$AE$8:$AE$507,12),'total general'!$AE$8:$AE$507,0)),""),"")</f>
        <v/>
      </c>
    </row>
    <row r="33">
      <c r="A33">
        <f>IFERROR(IF(AND(INDEX('total general'!$AC$8:$AC$507,MATCH(LARGE('total general'!$AE$8:$AE$507,13),'total general'!$AE$8:$AE$507,0))&gt;0,INDEX('total general'!$AC$8:$AC$507,MATCH(LARGE('total general'!$AE$8:$AE$507,13),'total general'!$AE$8:$AE$507,0))&gt;=D$20),INDEX('total general'!$AB$8:$AB$507,MATCH(LARGE('total general'!$AE$8:$AE$507,13),'total general'!$AE$8:$AE$507,0)),""),"")</f>
        <v/>
      </c>
      <c r="B33" s="1">
        <f>IFERROR(IF(AND(INDEX('total general'!$AC$8:$AC$507,MATCH(LARGE('total general'!$AE$8:$AE$507,13),'total general'!$AE$8:$AE$507,0))&gt;0,INDEX('total general'!$AC$8:$AC$507,MATCH(LARGE('total general'!$AE$8:$AE$507,13),'total general'!$AE$8:$AE$507,0))&gt;=D$20),INDEX('total general'!$AC$8:$AC$507,MATCH(LARGE('total general'!$AE$8:$AE$507,13),'total general'!$AE$8:$AE$507,0)),""),"")</f>
        <v/>
      </c>
    </row>
    <row r="34">
      <c r="A34">
        <f>IFERROR(IF(AND(INDEX('total general'!$AC$8:$AC$507,MATCH(LARGE('total general'!$AE$8:$AE$507,14),'total general'!$AE$8:$AE$507,0))&gt;0,INDEX('total general'!$AC$8:$AC$507,MATCH(LARGE('total general'!$AE$8:$AE$507,14),'total general'!$AE$8:$AE$507,0))&gt;=D$20),INDEX('total general'!$AB$8:$AB$507,MATCH(LARGE('total general'!$AE$8:$AE$507,14),'total general'!$AE$8:$AE$507,0)),""),"")</f>
        <v/>
      </c>
      <c r="B34" s="1">
        <f>IFERROR(IF(AND(INDEX('total general'!$AC$8:$AC$507,MATCH(LARGE('total general'!$AE$8:$AE$507,14),'total general'!$AE$8:$AE$507,0))&gt;0,INDEX('total general'!$AC$8:$AC$507,MATCH(LARGE('total general'!$AE$8:$AE$507,14),'total general'!$AE$8:$AE$507,0))&gt;=D$20),INDEX('total general'!$AC$8:$AC$507,MATCH(LARGE('total general'!$AE$8:$AE$507,14),'total general'!$AE$8:$AE$507,0)),""),"")</f>
        <v/>
      </c>
    </row>
    <row r="35">
      <c r="A35">
        <f>IFERROR(IF(AND(INDEX('total general'!$AC$8:$AC$507,MATCH(LARGE('total general'!$AE$8:$AE$507,15),'total general'!$AE$8:$AE$507,0))&gt;0,INDEX('total general'!$AC$8:$AC$507,MATCH(LARGE('total general'!$AE$8:$AE$507,15),'total general'!$AE$8:$AE$507,0))&gt;=D$20),INDEX('total general'!$AB$8:$AB$507,MATCH(LARGE('total general'!$AE$8:$AE$507,15),'total general'!$AE$8:$AE$507,0)),""),"")</f>
        <v/>
      </c>
      <c r="B35" s="1">
        <f>IFERROR(IF(AND(INDEX('total general'!$AC$8:$AC$507,MATCH(LARGE('total general'!$AE$8:$AE$507,15),'total general'!$AE$8:$AE$507,0))&gt;0,INDEX('total general'!$AC$8:$AC$507,MATCH(LARGE('total general'!$AE$8:$AE$507,15),'total general'!$AE$8:$AE$507,0))&gt;=D$20),INDEX('total general'!$AC$8:$AC$507,MATCH(LARGE('total general'!$AE$8:$AE$507,15),'total general'!$AE$8:$AE$507,0)),""),"")</f>
        <v/>
      </c>
    </row>
    <row r="37">
      <c r="A37" t="inlineStr">
        <is>
          <t>TOP 10 - HR</t>
        </is>
      </c>
    </row>
    <row r="38">
      <c r="A38" t="inlineStr">
        <is>
          <t>NOMBRE</t>
        </is>
      </c>
      <c r="B38" t="inlineStr">
        <is>
          <t>VALOR</t>
        </is>
      </c>
      <c r="D38">
        <f>LARGE('total general'!$AH$8:$AH$507,10)</f>
        <v/>
      </c>
    </row>
    <row r="39">
      <c r="A39">
        <f>IFERROR(IF(AND(INDEX('total general'!$AG$8:$AG$507,MATCH(LARGE('total general'!$AI$8:$AI$507,1),'total general'!$AI$8:$AI$507,0))&gt;0,INDEX('total general'!$AG$8:$AG$507,MATCH(LARGE('total general'!$AI$8:$AI$507,1),'total general'!$AI$8:$AI$507,0))&gt;=D$38),INDEX('total general'!$AF$8:$AF$507,MATCH(LARGE('total general'!$AI$8:$AI$507,1),'total general'!$AI$8:$AI$507,0)),""),"")</f>
        <v/>
      </c>
      <c r="B39" s="4">
        <f>IFERROR(IF(AND(INDEX('total general'!$AG$8:$AG$507,MATCH(LARGE('total general'!$AI$8:$AI$507,1),'total general'!$AI$8:$AI$507,0))&gt;0,INDEX('total general'!$AG$8:$AG$507,MATCH(LARGE('total general'!$AI$8:$AI$507,1),'total general'!$AI$8:$AI$507,0))&gt;=D$38),INDEX('total general'!$AG$8:$AG$507,MATCH(LARGE('total general'!$AI$8:$AI$507,1),'total general'!$AI$8:$AI$507,0)),""),"")</f>
        <v/>
      </c>
    </row>
    <row r="40">
      <c r="A40">
        <f>IFERROR(IF(AND(INDEX('total general'!$AG$8:$AG$507,MATCH(LARGE('total general'!$AI$8:$AI$507,2),'total general'!$AI$8:$AI$507,0))&gt;0,INDEX('total general'!$AG$8:$AG$507,MATCH(LARGE('total general'!$AI$8:$AI$507,2),'total general'!$AI$8:$AI$507,0))&gt;=D$38),INDEX('total general'!$AF$8:$AF$507,MATCH(LARGE('total general'!$AI$8:$AI$507,2),'total general'!$AI$8:$AI$507,0)),""),"")</f>
        <v/>
      </c>
      <c r="B40" s="4">
        <f>IFERROR(IF(AND(INDEX('total general'!$AG$8:$AG$507,MATCH(LARGE('total general'!$AI$8:$AI$507,2),'total general'!$AI$8:$AI$507,0))&gt;0,INDEX('total general'!$AG$8:$AG$507,MATCH(LARGE('total general'!$AI$8:$AI$507,2),'total general'!$AI$8:$AI$507,0))&gt;=D$38),INDEX('total general'!$AG$8:$AG$507,MATCH(LARGE('total general'!$AI$8:$AI$507,2),'total general'!$AI$8:$AI$507,0)),""),"")</f>
        <v/>
      </c>
    </row>
    <row r="41">
      <c r="A41">
        <f>IFERROR(IF(AND(INDEX('total general'!$AG$8:$AG$507,MATCH(LARGE('total general'!$AI$8:$AI$507,3),'total general'!$AI$8:$AI$507,0))&gt;0,INDEX('total general'!$AG$8:$AG$507,MATCH(LARGE('total general'!$AI$8:$AI$507,3),'total general'!$AI$8:$AI$507,0))&gt;=D$38),INDEX('total general'!$AF$8:$AF$507,MATCH(LARGE('total general'!$AI$8:$AI$507,3),'total general'!$AI$8:$AI$507,0)),""),"")</f>
        <v/>
      </c>
      <c r="B41" s="4">
        <f>IFERROR(IF(AND(INDEX('total general'!$AG$8:$AG$507,MATCH(LARGE('total general'!$AI$8:$AI$507,3),'total general'!$AI$8:$AI$507,0))&gt;0,INDEX('total general'!$AG$8:$AG$507,MATCH(LARGE('total general'!$AI$8:$AI$507,3),'total general'!$AI$8:$AI$507,0))&gt;=D$38),INDEX('total general'!$AG$8:$AG$507,MATCH(LARGE('total general'!$AI$8:$AI$507,3),'total general'!$AI$8:$AI$507,0)),""),"")</f>
        <v/>
      </c>
    </row>
    <row r="42">
      <c r="A42">
        <f>IFERROR(IF(AND(INDEX('total general'!$AG$8:$AG$507,MATCH(LARGE('total general'!$AI$8:$AI$507,4),'total general'!$AI$8:$AI$507,0))&gt;0,INDEX('total general'!$AG$8:$AG$507,MATCH(LARGE('total general'!$AI$8:$AI$507,4),'total general'!$AI$8:$AI$507,0))&gt;=D$38),INDEX('total general'!$AF$8:$AF$507,MATCH(LARGE('total general'!$AI$8:$AI$507,4),'total general'!$AI$8:$AI$507,0)),""),"")</f>
        <v/>
      </c>
      <c r="B42" s="4">
        <f>IFERROR(IF(AND(INDEX('total general'!$AG$8:$AG$507,MATCH(LARGE('total general'!$AI$8:$AI$507,4),'total general'!$AI$8:$AI$507,0))&gt;0,INDEX('total general'!$AG$8:$AG$507,MATCH(LARGE('total general'!$AI$8:$AI$507,4),'total general'!$AI$8:$AI$507,0))&gt;=D$38),INDEX('total general'!$AG$8:$AG$507,MATCH(LARGE('total general'!$AI$8:$AI$507,4),'total general'!$AI$8:$AI$507,0)),""),"")</f>
        <v/>
      </c>
    </row>
    <row r="43">
      <c r="A43">
        <f>IFERROR(IF(AND(INDEX('total general'!$AG$8:$AG$507,MATCH(LARGE('total general'!$AI$8:$AI$507,5),'total general'!$AI$8:$AI$507,0))&gt;0,INDEX('total general'!$AG$8:$AG$507,MATCH(LARGE('total general'!$AI$8:$AI$507,5),'total general'!$AI$8:$AI$507,0))&gt;=D$38),INDEX('total general'!$AF$8:$AF$507,MATCH(LARGE('total general'!$AI$8:$AI$507,5),'total general'!$AI$8:$AI$507,0)),""),"")</f>
        <v/>
      </c>
      <c r="B43" s="4">
        <f>IFERROR(IF(AND(INDEX('total general'!$AG$8:$AG$507,MATCH(LARGE('total general'!$AI$8:$AI$507,5),'total general'!$AI$8:$AI$507,0))&gt;0,INDEX('total general'!$AG$8:$AG$507,MATCH(LARGE('total general'!$AI$8:$AI$507,5),'total general'!$AI$8:$AI$507,0))&gt;=D$38),INDEX('total general'!$AG$8:$AG$507,MATCH(LARGE('total general'!$AI$8:$AI$507,5),'total general'!$AI$8:$AI$507,0)),""),"")</f>
        <v/>
      </c>
    </row>
    <row r="44">
      <c r="A44">
        <f>IFERROR(IF(AND(INDEX('total general'!$AG$8:$AG$507,MATCH(LARGE('total general'!$AI$8:$AI$507,6),'total general'!$AI$8:$AI$507,0))&gt;0,INDEX('total general'!$AG$8:$AG$507,MATCH(LARGE('total general'!$AI$8:$AI$507,6),'total general'!$AI$8:$AI$507,0))&gt;=D$38),INDEX('total general'!$AF$8:$AF$507,MATCH(LARGE('total general'!$AI$8:$AI$507,6),'total general'!$AI$8:$AI$507,0)),""),"")</f>
        <v/>
      </c>
      <c r="B44" s="4">
        <f>IFERROR(IF(AND(INDEX('total general'!$AG$8:$AG$507,MATCH(LARGE('total general'!$AI$8:$AI$507,6),'total general'!$AI$8:$AI$507,0))&gt;0,INDEX('total general'!$AG$8:$AG$507,MATCH(LARGE('total general'!$AI$8:$AI$507,6),'total general'!$AI$8:$AI$507,0))&gt;=D$38),INDEX('total general'!$AG$8:$AG$507,MATCH(LARGE('total general'!$AI$8:$AI$507,6),'total general'!$AI$8:$AI$507,0)),""),"")</f>
        <v/>
      </c>
    </row>
    <row r="45">
      <c r="A45">
        <f>IFERROR(IF(AND(INDEX('total general'!$AG$8:$AG$507,MATCH(LARGE('total general'!$AI$8:$AI$507,7),'total general'!$AI$8:$AI$507,0))&gt;0,INDEX('total general'!$AG$8:$AG$507,MATCH(LARGE('total general'!$AI$8:$AI$507,7),'total general'!$AI$8:$AI$507,0))&gt;=D$38),INDEX('total general'!$AF$8:$AF$507,MATCH(LARGE('total general'!$AI$8:$AI$507,7),'total general'!$AI$8:$AI$507,0)),""),"")</f>
        <v/>
      </c>
      <c r="B45" s="4">
        <f>IFERROR(IF(AND(INDEX('total general'!$AG$8:$AG$507,MATCH(LARGE('total general'!$AI$8:$AI$507,7),'total general'!$AI$8:$AI$507,0))&gt;0,INDEX('total general'!$AG$8:$AG$507,MATCH(LARGE('total general'!$AI$8:$AI$507,7),'total general'!$AI$8:$AI$507,0))&gt;=D$38),INDEX('total general'!$AG$8:$AG$507,MATCH(LARGE('total general'!$AI$8:$AI$507,7),'total general'!$AI$8:$AI$507,0)),""),"")</f>
        <v/>
      </c>
    </row>
    <row r="46">
      <c r="A46">
        <f>IFERROR(IF(AND(INDEX('total general'!$AG$8:$AG$507,MATCH(LARGE('total general'!$AI$8:$AI$507,8),'total general'!$AI$8:$AI$507,0))&gt;0,INDEX('total general'!$AG$8:$AG$507,MATCH(LARGE('total general'!$AI$8:$AI$507,8),'total general'!$AI$8:$AI$507,0))&gt;=D$38),INDEX('total general'!$AF$8:$AF$507,MATCH(LARGE('total general'!$AI$8:$AI$507,8),'total general'!$AI$8:$AI$507,0)),""),"")</f>
        <v/>
      </c>
      <c r="B46" s="4">
        <f>IFERROR(IF(AND(INDEX('total general'!$AG$8:$AG$507,MATCH(LARGE('total general'!$AI$8:$AI$507,8),'total general'!$AI$8:$AI$507,0))&gt;0,INDEX('total general'!$AG$8:$AG$507,MATCH(LARGE('total general'!$AI$8:$AI$507,8),'total general'!$AI$8:$AI$507,0))&gt;=D$38),INDEX('total general'!$AG$8:$AG$507,MATCH(LARGE('total general'!$AI$8:$AI$507,8),'total general'!$AI$8:$AI$507,0)),""),"")</f>
        <v/>
      </c>
    </row>
    <row r="47">
      <c r="A47">
        <f>IFERROR(IF(AND(INDEX('total general'!$AG$8:$AG$507,MATCH(LARGE('total general'!$AI$8:$AI$507,9),'total general'!$AI$8:$AI$507,0))&gt;0,INDEX('total general'!$AG$8:$AG$507,MATCH(LARGE('total general'!$AI$8:$AI$507,9),'total general'!$AI$8:$AI$507,0))&gt;=D$38),INDEX('total general'!$AF$8:$AF$507,MATCH(LARGE('total general'!$AI$8:$AI$507,9),'total general'!$AI$8:$AI$507,0)),""),"")</f>
        <v/>
      </c>
      <c r="B47" s="4">
        <f>IFERROR(IF(AND(INDEX('total general'!$AG$8:$AG$507,MATCH(LARGE('total general'!$AI$8:$AI$507,9),'total general'!$AI$8:$AI$507,0))&gt;0,INDEX('total general'!$AG$8:$AG$507,MATCH(LARGE('total general'!$AI$8:$AI$507,9),'total general'!$AI$8:$AI$507,0))&gt;=D$38),INDEX('total general'!$AG$8:$AG$507,MATCH(LARGE('total general'!$AI$8:$AI$507,9),'total general'!$AI$8:$AI$507,0)),""),"")</f>
        <v/>
      </c>
    </row>
    <row r="48">
      <c r="A48">
        <f>IFERROR(IF(AND(INDEX('total general'!$AG$8:$AG$507,MATCH(LARGE('total general'!$AI$8:$AI$507,10),'total general'!$AI$8:$AI$507,0))&gt;0,INDEX('total general'!$AG$8:$AG$507,MATCH(LARGE('total general'!$AI$8:$AI$507,10),'total general'!$AI$8:$AI$507,0))&gt;=D$38),INDEX('total general'!$AF$8:$AF$507,MATCH(LARGE('total general'!$AI$8:$AI$507,10),'total general'!$AI$8:$AI$507,0)),""),"")</f>
        <v/>
      </c>
      <c r="B48" s="4">
        <f>IFERROR(IF(AND(INDEX('total general'!$AG$8:$AG$507,MATCH(LARGE('total general'!$AI$8:$AI$507,10),'total general'!$AI$8:$AI$507,0))&gt;0,INDEX('total general'!$AG$8:$AG$507,MATCH(LARGE('total general'!$AI$8:$AI$507,10),'total general'!$AI$8:$AI$507,0))&gt;=D$38),INDEX('total general'!$AG$8:$AG$507,MATCH(LARGE('total general'!$AI$8:$AI$507,10),'total general'!$AI$8:$AI$507,0)),""),"")</f>
        <v/>
      </c>
    </row>
    <row r="49">
      <c r="A49">
        <f>IFERROR(IF(AND(INDEX('total general'!$AG$8:$AG$507,MATCH(LARGE('total general'!$AI$8:$AI$507,11),'total general'!$AI$8:$AI$507,0))&gt;0,INDEX('total general'!$AG$8:$AG$507,MATCH(LARGE('total general'!$AI$8:$AI$507,11),'total general'!$AI$8:$AI$507,0))&gt;=D$38),INDEX('total general'!$AF$8:$AF$507,MATCH(LARGE('total general'!$AI$8:$AI$507,11),'total general'!$AI$8:$AI$507,0)),""),"")</f>
        <v/>
      </c>
      <c r="B49" s="4">
        <f>IFERROR(IF(AND(INDEX('total general'!$AG$8:$AG$507,MATCH(LARGE('total general'!$AI$8:$AI$507,11),'total general'!$AI$8:$AI$507,0))&gt;0,INDEX('total general'!$AG$8:$AG$507,MATCH(LARGE('total general'!$AI$8:$AI$507,11),'total general'!$AI$8:$AI$507,0))&gt;=D$38),INDEX('total general'!$AG$8:$AG$507,MATCH(LARGE('total general'!$AI$8:$AI$507,11),'total general'!$AI$8:$AI$507,0)),""),"")</f>
        <v/>
      </c>
    </row>
    <row r="50">
      <c r="A50">
        <f>IFERROR(IF(AND(INDEX('total general'!$AG$8:$AG$507,MATCH(LARGE('total general'!$AI$8:$AI$507,12),'total general'!$AI$8:$AI$507,0))&gt;0,INDEX('total general'!$AG$8:$AG$507,MATCH(LARGE('total general'!$AI$8:$AI$507,12),'total general'!$AI$8:$AI$507,0))&gt;=D$38),INDEX('total general'!$AF$8:$AF$507,MATCH(LARGE('total general'!$AI$8:$AI$507,12),'total general'!$AI$8:$AI$507,0)),""),"")</f>
        <v/>
      </c>
      <c r="B50" s="4">
        <f>IFERROR(IF(AND(INDEX('total general'!$AG$8:$AG$507,MATCH(LARGE('total general'!$AI$8:$AI$507,12),'total general'!$AI$8:$AI$507,0))&gt;0,INDEX('total general'!$AG$8:$AG$507,MATCH(LARGE('total general'!$AI$8:$AI$507,12),'total general'!$AI$8:$AI$507,0))&gt;=D$38),INDEX('total general'!$AG$8:$AG$507,MATCH(LARGE('total general'!$AI$8:$AI$507,12),'total general'!$AI$8:$AI$507,0)),""),"")</f>
        <v/>
      </c>
    </row>
    <row r="51">
      <c r="A51">
        <f>IFERROR(IF(AND(INDEX('total general'!$AG$8:$AG$507,MATCH(LARGE('total general'!$AI$8:$AI$507,13),'total general'!$AI$8:$AI$507,0))&gt;0,INDEX('total general'!$AG$8:$AG$507,MATCH(LARGE('total general'!$AI$8:$AI$507,13),'total general'!$AI$8:$AI$507,0))&gt;=D$38),INDEX('total general'!$AF$8:$AF$507,MATCH(LARGE('total general'!$AI$8:$AI$507,13),'total general'!$AI$8:$AI$507,0)),""),"")</f>
        <v/>
      </c>
      <c r="B51" s="4">
        <f>IFERROR(IF(AND(INDEX('total general'!$AG$8:$AG$507,MATCH(LARGE('total general'!$AI$8:$AI$507,13),'total general'!$AI$8:$AI$507,0))&gt;0,INDEX('total general'!$AG$8:$AG$507,MATCH(LARGE('total general'!$AI$8:$AI$507,13),'total general'!$AI$8:$AI$507,0))&gt;=D$38),INDEX('total general'!$AG$8:$AG$507,MATCH(LARGE('total general'!$AI$8:$AI$507,13),'total general'!$AI$8:$AI$507,0)),""),"")</f>
        <v/>
      </c>
    </row>
    <row r="52">
      <c r="A52">
        <f>IFERROR(IF(AND(INDEX('total general'!$AG$8:$AG$507,MATCH(LARGE('total general'!$AI$8:$AI$507,14),'total general'!$AI$8:$AI$507,0))&gt;0,INDEX('total general'!$AG$8:$AG$507,MATCH(LARGE('total general'!$AI$8:$AI$507,14),'total general'!$AI$8:$AI$507,0))&gt;=D$38),INDEX('total general'!$AF$8:$AF$507,MATCH(LARGE('total general'!$AI$8:$AI$507,14),'total general'!$AI$8:$AI$507,0)),""),"")</f>
        <v/>
      </c>
      <c r="B52" s="4">
        <f>IFERROR(IF(AND(INDEX('total general'!$AG$8:$AG$507,MATCH(LARGE('total general'!$AI$8:$AI$507,14),'total general'!$AI$8:$AI$507,0))&gt;0,INDEX('total general'!$AG$8:$AG$507,MATCH(LARGE('total general'!$AI$8:$AI$507,14),'total general'!$AI$8:$AI$507,0))&gt;=D$38),INDEX('total general'!$AG$8:$AG$507,MATCH(LARGE('total general'!$AI$8:$AI$507,14),'total general'!$AI$8:$AI$507,0)),""),"")</f>
        <v/>
      </c>
    </row>
    <row r="53">
      <c r="A53">
        <f>IFERROR(IF(AND(INDEX('total general'!$AG$8:$AG$507,MATCH(LARGE('total general'!$AI$8:$AI$507,15),'total general'!$AI$8:$AI$507,0))&gt;0,INDEX('total general'!$AG$8:$AG$507,MATCH(LARGE('total general'!$AI$8:$AI$507,15),'total general'!$AI$8:$AI$507,0))&gt;=D$38),INDEX('total general'!$AF$8:$AF$507,MATCH(LARGE('total general'!$AI$8:$AI$507,15),'total general'!$AI$8:$AI$507,0)),""),"")</f>
        <v/>
      </c>
      <c r="B53" s="4">
        <f>IFERROR(IF(AND(INDEX('total general'!$AG$8:$AG$507,MATCH(LARGE('total general'!$AI$8:$AI$507,15),'total general'!$AI$8:$AI$507,0))&gt;0,INDEX('total general'!$AG$8:$AG$507,MATCH(LARGE('total general'!$AI$8:$AI$507,15),'total general'!$AI$8:$AI$507,0))&gt;=D$38),INDEX('total general'!$AG$8:$AG$507,MATCH(LARGE('total general'!$AI$8:$AI$507,15),'total general'!$AI$8:$AI$507,0)),""),"")</f>
        <v/>
      </c>
    </row>
    <row r="55">
      <c r="A55" t="inlineStr">
        <is>
          <t>TOP 10 - CI</t>
        </is>
      </c>
    </row>
    <row r="56">
      <c r="A56" t="inlineStr">
        <is>
          <t>NOMBRE</t>
        </is>
      </c>
      <c r="B56" t="inlineStr">
        <is>
          <t>VALOR</t>
        </is>
      </c>
      <c r="D56">
        <f>LARGE('total general'!$AL$8:$AL$507,10)</f>
        <v/>
      </c>
    </row>
    <row r="57">
      <c r="A57">
        <f>IFERROR(IF(AND(INDEX('total general'!$AK$8:$AK$507,MATCH(LARGE('total general'!$AM$8:$AM$507,1),'total general'!$AM$8:$AM$507,0))&gt;0,INDEX('total general'!$AK$8:$AK$507,MATCH(LARGE('total general'!$AM$8:$AM$507,1),'total general'!$AM$8:$AM$507,0))&gt;=D$56),INDEX('total general'!$AJ$8:$AJ$507,MATCH(LARGE('total general'!$AM$8:$AM$507,1),'total general'!$AM$8:$AM$507,0)),""),"")</f>
        <v/>
      </c>
      <c r="B57" s="4">
        <f>IFERROR(IF(AND(INDEX('total general'!$AK$8:$AK$507,MATCH(LARGE('total general'!$AM$8:$AM$507,1),'total general'!$AM$8:$AM$507,0))&gt;0,INDEX('total general'!$AK$8:$AK$507,MATCH(LARGE('total general'!$AM$8:$AM$507,1),'total general'!$AM$8:$AM$507,0))&gt;=D$56),INDEX('total general'!$AK$8:$AK$507,MATCH(LARGE('total general'!$AM$8:$AM$507,1),'total general'!$AM$8:$AM$507,0)),""),"")</f>
        <v/>
      </c>
    </row>
    <row r="58">
      <c r="A58">
        <f>IFERROR(IF(AND(INDEX('total general'!$AK$8:$AK$507,MATCH(LARGE('total general'!$AM$8:$AM$507,2),'total general'!$AM$8:$AM$507,0))&gt;0,INDEX('total general'!$AK$8:$AK$507,MATCH(LARGE('total general'!$AM$8:$AM$507,2),'total general'!$AM$8:$AM$507,0))&gt;=D$56),INDEX('total general'!$AJ$8:$AJ$507,MATCH(LARGE('total general'!$AM$8:$AM$507,2),'total general'!$AM$8:$AM$507,0)),""),"")</f>
        <v/>
      </c>
      <c r="B58" s="4">
        <f>IFERROR(IF(AND(INDEX('total general'!$AK$8:$AK$507,MATCH(LARGE('total general'!$AM$8:$AM$507,2),'total general'!$AM$8:$AM$507,0))&gt;0,INDEX('total general'!$AK$8:$AK$507,MATCH(LARGE('total general'!$AM$8:$AM$507,2),'total general'!$AM$8:$AM$507,0))&gt;=D$56),INDEX('total general'!$AK$8:$AK$507,MATCH(LARGE('total general'!$AM$8:$AM$507,2),'total general'!$AM$8:$AM$507,0)),""),"")</f>
        <v/>
      </c>
    </row>
    <row r="59">
      <c r="A59">
        <f>IFERROR(IF(AND(INDEX('total general'!$AK$8:$AK$507,MATCH(LARGE('total general'!$AM$8:$AM$507,3),'total general'!$AM$8:$AM$507,0))&gt;0,INDEX('total general'!$AK$8:$AK$507,MATCH(LARGE('total general'!$AM$8:$AM$507,3),'total general'!$AM$8:$AM$507,0))&gt;=D$56),INDEX('total general'!$AJ$8:$AJ$507,MATCH(LARGE('total general'!$AM$8:$AM$507,3),'total general'!$AM$8:$AM$507,0)),""),"")</f>
        <v/>
      </c>
      <c r="B59" s="4">
        <f>IFERROR(IF(AND(INDEX('total general'!$AK$8:$AK$507,MATCH(LARGE('total general'!$AM$8:$AM$507,3),'total general'!$AM$8:$AM$507,0))&gt;0,INDEX('total general'!$AK$8:$AK$507,MATCH(LARGE('total general'!$AM$8:$AM$507,3),'total general'!$AM$8:$AM$507,0))&gt;=D$56),INDEX('total general'!$AK$8:$AK$507,MATCH(LARGE('total general'!$AM$8:$AM$507,3),'total general'!$AM$8:$AM$507,0)),""),"")</f>
        <v/>
      </c>
    </row>
    <row r="60">
      <c r="A60">
        <f>IFERROR(IF(AND(INDEX('total general'!$AK$8:$AK$507,MATCH(LARGE('total general'!$AM$8:$AM$507,4),'total general'!$AM$8:$AM$507,0))&gt;0,INDEX('total general'!$AK$8:$AK$507,MATCH(LARGE('total general'!$AM$8:$AM$507,4),'total general'!$AM$8:$AM$507,0))&gt;=D$56),INDEX('total general'!$AJ$8:$AJ$507,MATCH(LARGE('total general'!$AM$8:$AM$507,4),'total general'!$AM$8:$AM$507,0)),""),"")</f>
        <v/>
      </c>
      <c r="B60" s="4">
        <f>IFERROR(IF(AND(INDEX('total general'!$AK$8:$AK$507,MATCH(LARGE('total general'!$AM$8:$AM$507,4),'total general'!$AM$8:$AM$507,0))&gt;0,INDEX('total general'!$AK$8:$AK$507,MATCH(LARGE('total general'!$AM$8:$AM$507,4),'total general'!$AM$8:$AM$507,0))&gt;=D$56),INDEX('total general'!$AK$8:$AK$507,MATCH(LARGE('total general'!$AM$8:$AM$507,4),'total general'!$AM$8:$AM$507,0)),""),"")</f>
        <v/>
      </c>
    </row>
    <row r="61">
      <c r="A61">
        <f>IFERROR(IF(AND(INDEX('total general'!$AK$8:$AK$507,MATCH(LARGE('total general'!$AM$8:$AM$507,5),'total general'!$AM$8:$AM$507,0))&gt;0,INDEX('total general'!$AK$8:$AK$507,MATCH(LARGE('total general'!$AM$8:$AM$507,5),'total general'!$AM$8:$AM$507,0))&gt;=D$56),INDEX('total general'!$AJ$8:$AJ$507,MATCH(LARGE('total general'!$AM$8:$AM$507,5),'total general'!$AM$8:$AM$507,0)),""),"")</f>
        <v/>
      </c>
      <c r="B61" s="4">
        <f>IFERROR(IF(AND(INDEX('total general'!$AK$8:$AK$507,MATCH(LARGE('total general'!$AM$8:$AM$507,5),'total general'!$AM$8:$AM$507,0))&gt;0,INDEX('total general'!$AK$8:$AK$507,MATCH(LARGE('total general'!$AM$8:$AM$507,5),'total general'!$AM$8:$AM$507,0))&gt;=D$56),INDEX('total general'!$AK$8:$AK$507,MATCH(LARGE('total general'!$AM$8:$AM$507,5),'total general'!$AM$8:$AM$507,0)),""),"")</f>
        <v/>
      </c>
    </row>
    <row r="62">
      <c r="A62">
        <f>IFERROR(IF(AND(INDEX('total general'!$AK$8:$AK$507,MATCH(LARGE('total general'!$AM$8:$AM$507,6),'total general'!$AM$8:$AM$507,0))&gt;0,INDEX('total general'!$AK$8:$AK$507,MATCH(LARGE('total general'!$AM$8:$AM$507,6),'total general'!$AM$8:$AM$507,0))&gt;=D$56),INDEX('total general'!$AJ$8:$AJ$507,MATCH(LARGE('total general'!$AM$8:$AM$507,6),'total general'!$AM$8:$AM$507,0)),""),"")</f>
        <v/>
      </c>
      <c r="B62" s="4">
        <f>IFERROR(IF(AND(INDEX('total general'!$AK$8:$AK$507,MATCH(LARGE('total general'!$AM$8:$AM$507,6),'total general'!$AM$8:$AM$507,0))&gt;0,INDEX('total general'!$AK$8:$AK$507,MATCH(LARGE('total general'!$AM$8:$AM$507,6),'total general'!$AM$8:$AM$507,0))&gt;=D$56),INDEX('total general'!$AK$8:$AK$507,MATCH(LARGE('total general'!$AM$8:$AM$507,6),'total general'!$AM$8:$AM$507,0)),""),"")</f>
        <v/>
      </c>
    </row>
    <row r="63">
      <c r="A63">
        <f>IFERROR(IF(AND(INDEX('total general'!$AK$8:$AK$507,MATCH(LARGE('total general'!$AM$8:$AM$507,7),'total general'!$AM$8:$AM$507,0))&gt;0,INDEX('total general'!$AK$8:$AK$507,MATCH(LARGE('total general'!$AM$8:$AM$507,7),'total general'!$AM$8:$AM$507,0))&gt;=D$56),INDEX('total general'!$AJ$8:$AJ$507,MATCH(LARGE('total general'!$AM$8:$AM$507,7),'total general'!$AM$8:$AM$507,0)),""),"")</f>
        <v/>
      </c>
      <c r="B63" s="4">
        <f>IFERROR(IF(AND(INDEX('total general'!$AK$8:$AK$507,MATCH(LARGE('total general'!$AM$8:$AM$507,7),'total general'!$AM$8:$AM$507,0))&gt;0,INDEX('total general'!$AK$8:$AK$507,MATCH(LARGE('total general'!$AM$8:$AM$507,7),'total general'!$AM$8:$AM$507,0))&gt;=D$56),INDEX('total general'!$AK$8:$AK$507,MATCH(LARGE('total general'!$AM$8:$AM$507,7),'total general'!$AM$8:$AM$507,0)),""),"")</f>
        <v/>
      </c>
    </row>
    <row r="64">
      <c r="A64">
        <f>IFERROR(IF(AND(INDEX('total general'!$AK$8:$AK$507,MATCH(LARGE('total general'!$AM$8:$AM$507,8),'total general'!$AM$8:$AM$507,0))&gt;0,INDEX('total general'!$AK$8:$AK$507,MATCH(LARGE('total general'!$AM$8:$AM$507,8),'total general'!$AM$8:$AM$507,0))&gt;=D$56),INDEX('total general'!$AJ$8:$AJ$507,MATCH(LARGE('total general'!$AM$8:$AM$507,8),'total general'!$AM$8:$AM$507,0)),""),"")</f>
        <v/>
      </c>
      <c r="B64" s="4">
        <f>IFERROR(IF(AND(INDEX('total general'!$AK$8:$AK$507,MATCH(LARGE('total general'!$AM$8:$AM$507,8),'total general'!$AM$8:$AM$507,0))&gt;0,INDEX('total general'!$AK$8:$AK$507,MATCH(LARGE('total general'!$AM$8:$AM$507,8),'total general'!$AM$8:$AM$507,0))&gt;=D$56),INDEX('total general'!$AK$8:$AK$507,MATCH(LARGE('total general'!$AM$8:$AM$507,8),'total general'!$AM$8:$AM$507,0)),""),"")</f>
        <v/>
      </c>
    </row>
    <row r="65">
      <c r="A65">
        <f>IFERROR(IF(AND(INDEX('total general'!$AK$8:$AK$507,MATCH(LARGE('total general'!$AM$8:$AM$507,9),'total general'!$AM$8:$AM$507,0))&gt;0,INDEX('total general'!$AK$8:$AK$507,MATCH(LARGE('total general'!$AM$8:$AM$507,9),'total general'!$AM$8:$AM$507,0))&gt;=D$56),INDEX('total general'!$AJ$8:$AJ$507,MATCH(LARGE('total general'!$AM$8:$AM$507,9),'total general'!$AM$8:$AM$507,0)),""),"")</f>
        <v/>
      </c>
      <c r="B65" s="4">
        <f>IFERROR(IF(AND(INDEX('total general'!$AK$8:$AK$507,MATCH(LARGE('total general'!$AM$8:$AM$507,9),'total general'!$AM$8:$AM$507,0))&gt;0,INDEX('total general'!$AK$8:$AK$507,MATCH(LARGE('total general'!$AM$8:$AM$507,9),'total general'!$AM$8:$AM$507,0))&gt;=D$56),INDEX('total general'!$AK$8:$AK$507,MATCH(LARGE('total general'!$AM$8:$AM$507,9),'total general'!$AM$8:$AM$507,0)),""),"")</f>
        <v/>
      </c>
    </row>
    <row r="66">
      <c r="A66">
        <f>IFERROR(IF(AND(INDEX('total general'!$AK$8:$AK$507,MATCH(LARGE('total general'!$AM$8:$AM$507,10),'total general'!$AM$8:$AM$507,0))&gt;0,INDEX('total general'!$AK$8:$AK$507,MATCH(LARGE('total general'!$AM$8:$AM$507,10),'total general'!$AM$8:$AM$507,0))&gt;=D$56),INDEX('total general'!$AJ$8:$AJ$507,MATCH(LARGE('total general'!$AM$8:$AM$507,10),'total general'!$AM$8:$AM$507,0)),""),"")</f>
        <v/>
      </c>
      <c r="B66" s="4">
        <f>IFERROR(IF(AND(INDEX('total general'!$AK$8:$AK$507,MATCH(LARGE('total general'!$AM$8:$AM$507,10),'total general'!$AM$8:$AM$507,0))&gt;0,INDEX('total general'!$AK$8:$AK$507,MATCH(LARGE('total general'!$AM$8:$AM$507,10),'total general'!$AM$8:$AM$507,0))&gt;=D$56),INDEX('total general'!$AK$8:$AK$507,MATCH(LARGE('total general'!$AM$8:$AM$507,10),'total general'!$AM$8:$AM$507,0)),""),"")</f>
        <v/>
      </c>
    </row>
    <row r="67">
      <c r="A67">
        <f>IFERROR(IF(AND(INDEX('total general'!$AK$8:$AK$507,MATCH(LARGE('total general'!$AM$8:$AM$507,11),'total general'!$AM$8:$AM$507,0))&gt;0,INDEX('total general'!$AK$8:$AK$507,MATCH(LARGE('total general'!$AM$8:$AM$507,11),'total general'!$AM$8:$AM$507,0))&gt;=D$56),INDEX('total general'!$AJ$8:$AJ$507,MATCH(LARGE('total general'!$AM$8:$AM$507,11),'total general'!$AM$8:$AM$507,0)),""),"")</f>
        <v/>
      </c>
      <c r="B67" s="4">
        <f>IFERROR(IF(AND(INDEX('total general'!$AK$8:$AK$507,MATCH(LARGE('total general'!$AM$8:$AM$507,11),'total general'!$AM$8:$AM$507,0))&gt;0,INDEX('total general'!$AK$8:$AK$507,MATCH(LARGE('total general'!$AM$8:$AM$507,11),'total general'!$AM$8:$AM$507,0))&gt;=D$56),INDEX('total general'!$AK$8:$AK$507,MATCH(LARGE('total general'!$AM$8:$AM$507,11),'total general'!$AM$8:$AM$507,0)),""),"")</f>
        <v/>
      </c>
    </row>
    <row r="68">
      <c r="A68">
        <f>IFERROR(IF(AND(INDEX('total general'!$AK$8:$AK$507,MATCH(LARGE('total general'!$AM$8:$AM$507,12),'total general'!$AM$8:$AM$507,0))&gt;0,INDEX('total general'!$AK$8:$AK$507,MATCH(LARGE('total general'!$AM$8:$AM$507,12),'total general'!$AM$8:$AM$507,0))&gt;=D$56),INDEX('total general'!$AJ$8:$AJ$507,MATCH(LARGE('total general'!$AM$8:$AM$507,12),'total general'!$AM$8:$AM$507,0)),""),"")</f>
        <v/>
      </c>
      <c r="B68" s="4">
        <f>IFERROR(IF(AND(INDEX('total general'!$AK$8:$AK$507,MATCH(LARGE('total general'!$AM$8:$AM$507,12),'total general'!$AM$8:$AM$507,0))&gt;0,INDEX('total general'!$AK$8:$AK$507,MATCH(LARGE('total general'!$AM$8:$AM$507,12),'total general'!$AM$8:$AM$507,0))&gt;=D$56),INDEX('total general'!$AK$8:$AK$507,MATCH(LARGE('total general'!$AM$8:$AM$507,12),'total general'!$AM$8:$AM$507,0)),""),"")</f>
        <v/>
      </c>
    </row>
    <row r="69">
      <c r="A69">
        <f>IFERROR(IF(AND(INDEX('total general'!$AK$8:$AK$507,MATCH(LARGE('total general'!$AM$8:$AM$507,13),'total general'!$AM$8:$AM$507,0))&gt;0,INDEX('total general'!$AK$8:$AK$507,MATCH(LARGE('total general'!$AM$8:$AM$507,13),'total general'!$AM$8:$AM$507,0))&gt;=D$56),INDEX('total general'!$AJ$8:$AJ$507,MATCH(LARGE('total general'!$AM$8:$AM$507,13),'total general'!$AM$8:$AM$507,0)),""),"")</f>
        <v/>
      </c>
      <c r="B69" s="4">
        <f>IFERROR(IF(AND(INDEX('total general'!$AK$8:$AK$507,MATCH(LARGE('total general'!$AM$8:$AM$507,13),'total general'!$AM$8:$AM$507,0))&gt;0,INDEX('total general'!$AK$8:$AK$507,MATCH(LARGE('total general'!$AM$8:$AM$507,13),'total general'!$AM$8:$AM$507,0))&gt;=D$56),INDEX('total general'!$AK$8:$AK$507,MATCH(LARGE('total general'!$AM$8:$AM$507,13),'total general'!$AM$8:$AM$507,0)),""),"")</f>
        <v/>
      </c>
    </row>
    <row r="70">
      <c r="A70">
        <f>IFERROR(IF(AND(INDEX('total general'!$AK$8:$AK$507,MATCH(LARGE('total general'!$AM$8:$AM$507,14),'total general'!$AM$8:$AM$507,0))&gt;0,INDEX('total general'!$AK$8:$AK$507,MATCH(LARGE('total general'!$AM$8:$AM$507,14),'total general'!$AM$8:$AM$507,0))&gt;=D$56),INDEX('total general'!$AJ$8:$AJ$507,MATCH(LARGE('total general'!$AM$8:$AM$507,14),'total general'!$AM$8:$AM$507,0)),""),"")</f>
        <v/>
      </c>
      <c r="B70" s="4">
        <f>IFERROR(IF(AND(INDEX('total general'!$AK$8:$AK$507,MATCH(LARGE('total general'!$AM$8:$AM$507,14),'total general'!$AM$8:$AM$507,0))&gt;0,INDEX('total general'!$AK$8:$AK$507,MATCH(LARGE('total general'!$AM$8:$AM$507,14),'total general'!$AM$8:$AM$507,0))&gt;=D$56),INDEX('total general'!$AK$8:$AK$507,MATCH(LARGE('total general'!$AM$8:$AM$507,14),'total general'!$AM$8:$AM$507,0)),""),"")</f>
        <v/>
      </c>
    </row>
    <row r="71">
      <c r="A71">
        <f>IFERROR(IF(AND(INDEX('total general'!$AK$8:$AK$507,MATCH(LARGE('total general'!$AM$8:$AM$507,15),'total general'!$AM$8:$AM$507,0))&gt;0,INDEX('total general'!$AK$8:$AK$507,MATCH(LARGE('total general'!$AM$8:$AM$507,15),'total general'!$AM$8:$AM$507,0))&gt;=D$56),INDEX('total general'!$AJ$8:$AJ$507,MATCH(LARGE('total general'!$AM$8:$AM$507,15),'total general'!$AM$8:$AM$507,0)),""),"")</f>
        <v/>
      </c>
      <c r="B71" s="4">
        <f>IFERROR(IF(AND(INDEX('total general'!$AK$8:$AK$507,MATCH(LARGE('total general'!$AM$8:$AM$507,15),'total general'!$AM$8:$AM$507,0))&gt;0,INDEX('total general'!$AK$8:$AK$507,MATCH(LARGE('total general'!$AM$8:$AM$507,15),'total general'!$AM$8:$AM$507,0))&gt;=D$56),INDEX('total general'!$AK$8:$AK$507,MATCH(LARGE('total general'!$AM$8:$AM$507,15),'total general'!$AM$8:$AM$507,0)),""),"")</f>
        <v/>
      </c>
    </row>
    <row r="73">
      <c r="A73" t="inlineStr">
        <is>
          <t>TOP 10 - H</t>
        </is>
      </c>
    </row>
    <row r="74">
      <c r="A74" t="inlineStr">
        <is>
          <t>NOMBRE</t>
        </is>
      </c>
      <c r="B74" t="inlineStr">
        <is>
          <t>VALOR</t>
        </is>
      </c>
      <c r="D74">
        <f>LARGE('total general'!$AP$8:$AP$507,10)</f>
        <v/>
      </c>
    </row>
    <row r="75">
      <c r="A75">
        <f>IFERROR(IF(AND(INDEX('total general'!$AO$8:$AO$507,MATCH(LARGE('total general'!$AQ$8:$AQ$507,1),'total general'!$AQ$8:$AQ$507,0))&gt;0,INDEX('total general'!$AO$8:$AO$507,MATCH(LARGE('total general'!$AQ$8:$AQ$507,1),'total general'!$AQ$8:$AQ$507,0))&gt;=D$74),INDEX('total general'!$AN$8:$AN$507,MATCH(LARGE('total general'!$AQ$8:$AQ$507,1),'total general'!$AQ$8:$AQ$507,0)),""),"")</f>
        <v/>
      </c>
      <c r="B75" s="4">
        <f>IFERROR(IF(AND(INDEX('total general'!$AO$8:$AO$507,MATCH(LARGE('total general'!$AQ$8:$AQ$507,1),'total general'!$AQ$8:$AQ$507,0))&gt;0,INDEX('total general'!$AO$8:$AO$507,MATCH(LARGE('total general'!$AQ$8:$AQ$507,1),'total general'!$AQ$8:$AQ$507,0))&gt;=D$74),INDEX('total general'!$AO$8:$AO$507,MATCH(LARGE('total general'!$AQ$8:$AQ$507,1),'total general'!$AQ$8:$AQ$507,0)),""),"")</f>
        <v/>
      </c>
    </row>
    <row r="76">
      <c r="A76">
        <f>IFERROR(IF(AND(INDEX('total general'!$AO$8:$AO$507,MATCH(LARGE('total general'!$AQ$8:$AQ$507,2),'total general'!$AQ$8:$AQ$507,0))&gt;0,INDEX('total general'!$AO$8:$AO$507,MATCH(LARGE('total general'!$AQ$8:$AQ$507,2),'total general'!$AQ$8:$AQ$507,0))&gt;=D$74),INDEX('total general'!$AN$8:$AN$507,MATCH(LARGE('total general'!$AQ$8:$AQ$507,2),'total general'!$AQ$8:$AQ$507,0)),""),"")</f>
        <v/>
      </c>
      <c r="B76" s="4">
        <f>IFERROR(IF(AND(INDEX('total general'!$AO$8:$AO$507,MATCH(LARGE('total general'!$AQ$8:$AQ$507,2),'total general'!$AQ$8:$AQ$507,0))&gt;0,INDEX('total general'!$AO$8:$AO$507,MATCH(LARGE('total general'!$AQ$8:$AQ$507,2),'total general'!$AQ$8:$AQ$507,0))&gt;=D$74),INDEX('total general'!$AO$8:$AO$507,MATCH(LARGE('total general'!$AQ$8:$AQ$507,2),'total general'!$AQ$8:$AQ$507,0)),""),"")</f>
        <v/>
      </c>
    </row>
    <row r="77">
      <c r="A77">
        <f>IFERROR(IF(AND(INDEX('total general'!$AO$8:$AO$507,MATCH(LARGE('total general'!$AQ$8:$AQ$507,3),'total general'!$AQ$8:$AQ$507,0))&gt;0,INDEX('total general'!$AO$8:$AO$507,MATCH(LARGE('total general'!$AQ$8:$AQ$507,3),'total general'!$AQ$8:$AQ$507,0))&gt;=D$74),INDEX('total general'!$AN$8:$AN$507,MATCH(LARGE('total general'!$AQ$8:$AQ$507,3),'total general'!$AQ$8:$AQ$507,0)),""),"")</f>
        <v/>
      </c>
      <c r="B77" s="4">
        <f>IFERROR(IF(AND(INDEX('total general'!$AO$8:$AO$507,MATCH(LARGE('total general'!$AQ$8:$AQ$507,3),'total general'!$AQ$8:$AQ$507,0))&gt;0,INDEX('total general'!$AO$8:$AO$507,MATCH(LARGE('total general'!$AQ$8:$AQ$507,3),'total general'!$AQ$8:$AQ$507,0))&gt;=D$74),INDEX('total general'!$AO$8:$AO$507,MATCH(LARGE('total general'!$AQ$8:$AQ$507,3),'total general'!$AQ$8:$AQ$507,0)),""),"")</f>
        <v/>
      </c>
    </row>
    <row r="78">
      <c r="A78">
        <f>IFERROR(IF(AND(INDEX('total general'!$AO$8:$AO$507,MATCH(LARGE('total general'!$AQ$8:$AQ$507,4),'total general'!$AQ$8:$AQ$507,0))&gt;0,INDEX('total general'!$AO$8:$AO$507,MATCH(LARGE('total general'!$AQ$8:$AQ$507,4),'total general'!$AQ$8:$AQ$507,0))&gt;=D$74),INDEX('total general'!$AN$8:$AN$507,MATCH(LARGE('total general'!$AQ$8:$AQ$507,4),'total general'!$AQ$8:$AQ$507,0)),""),"")</f>
        <v/>
      </c>
      <c r="B78" s="4">
        <f>IFERROR(IF(AND(INDEX('total general'!$AO$8:$AO$507,MATCH(LARGE('total general'!$AQ$8:$AQ$507,4),'total general'!$AQ$8:$AQ$507,0))&gt;0,INDEX('total general'!$AO$8:$AO$507,MATCH(LARGE('total general'!$AQ$8:$AQ$507,4),'total general'!$AQ$8:$AQ$507,0))&gt;=D$74),INDEX('total general'!$AO$8:$AO$507,MATCH(LARGE('total general'!$AQ$8:$AQ$507,4),'total general'!$AQ$8:$AQ$507,0)),""),"")</f>
        <v/>
      </c>
    </row>
    <row r="79">
      <c r="A79">
        <f>IFERROR(IF(AND(INDEX('total general'!$AO$8:$AO$507,MATCH(LARGE('total general'!$AQ$8:$AQ$507,5),'total general'!$AQ$8:$AQ$507,0))&gt;0,INDEX('total general'!$AO$8:$AO$507,MATCH(LARGE('total general'!$AQ$8:$AQ$507,5),'total general'!$AQ$8:$AQ$507,0))&gt;=D$74),INDEX('total general'!$AN$8:$AN$507,MATCH(LARGE('total general'!$AQ$8:$AQ$507,5),'total general'!$AQ$8:$AQ$507,0)),""),"")</f>
        <v/>
      </c>
      <c r="B79" s="4">
        <f>IFERROR(IF(AND(INDEX('total general'!$AO$8:$AO$507,MATCH(LARGE('total general'!$AQ$8:$AQ$507,5),'total general'!$AQ$8:$AQ$507,0))&gt;0,INDEX('total general'!$AO$8:$AO$507,MATCH(LARGE('total general'!$AQ$8:$AQ$507,5),'total general'!$AQ$8:$AQ$507,0))&gt;=D$74),INDEX('total general'!$AO$8:$AO$507,MATCH(LARGE('total general'!$AQ$8:$AQ$507,5),'total general'!$AQ$8:$AQ$507,0)),""),"")</f>
        <v/>
      </c>
    </row>
    <row r="80">
      <c r="A80">
        <f>IFERROR(IF(AND(INDEX('total general'!$AO$8:$AO$507,MATCH(LARGE('total general'!$AQ$8:$AQ$507,6),'total general'!$AQ$8:$AQ$507,0))&gt;0,INDEX('total general'!$AO$8:$AO$507,MATCH(LARGE('total general'!$AQ$8:$AQ$507,6),'total general'!$AQ$8:$AQ$507,0))&gt;=D$74),INDEX('total general'!$AN$8:$AN$507,MATCH(LARGE('total general'!$AQ$8:$AQ$507,6),'total general'!$AQ$8:$AQ$507,0)),""),"")</f>
        <v/>
      </c>
      <c r="B80" s="4">
        <f>IFERROR(IF(AND(INDEX('total general'!$AO$8:$AO$507,MATCH(LARGE('total general'!$AQ$8:$AQ$507,6),'total general'!$AQ$8:$AQ$507,0))&gt;0,INDEX('total general'!$AO$8:$AO$507,MATCH(LARGE('total general'!$AQ$8:$AQ$507,6),'total general'!$AQ$8:$AQ$507,0))&gt;=D$74),INDEX('total general'!$AO$8:$AO$507,MATCH(LARGE('total general'!$AQ$8:$AQ$507,6),'total general'!$AQ$8:$AQ$507,0)),""),"")</f>
        <v/>
      </c>
    </row>
    <row r="81">
      <c r="A81">
        <f>IFERROR(IF(AND(INDEX('total general'!$AO$8:$AO$507,MATCH(LARGE('total general'!$AQ$8:$AQ$507,7),'total general'!$AQ$8:$AQ$507,0))&gt;0,INDEX('total general'!$AO$8:$AO$507,MATCH(LARGE('total general'!$AQ$8:$AQ$507,7),'total general'!$AQ$8:$AQ$507,0))&gt;=D$74),INDEX('total general'!$AN$8:$AN$507,MATCH(LARGE('total general'!$AQ$8:$AQ$507,7),'total general'!$AQ$8:$AQ$507,0)),""),"")</f>
        <v/>
      </c>
      <c r="B81" s="4">
        <f>IFERROR(IF(AND(INDEX('total general'!$AO$8:$AO$507,MATCH(LARGE('total general'!$AQ$8:$AQ$507,7),'total general'!$AQ$8:$AQ$507,0))&gt;0,INDEX('total general'!$AO$8:$AO$507,MATCH(LARGE('total general'!$AQ$8:$AQ$507,7),'total general'!$AQ$8:$AQ$507,0))&gt;=D$74),INDEX('total general'!$AO$8:$AO$507,MATCH(LARGE('total general'!$AQ$8:$AQ$507,7),'total general'!$AQ$8:$AQ$507,0)),""),"")</f>
        <v/>
      </c>
    </row>
    <row r="82">
      <c r="A82">
        <f>IFERROR(IF(AND(INDEX('total general'!$AO$8:$AO$507,MATCH(LARGE('total general'!$AQ$8:$AQ$507,8),'total general'!$AQ$8:$AQ$507,0))&gt;0,INDEX('total general'!$AO$8:$AO$507,MATCH(LARGE('total general'!$AQ$8:$AQ$507,8),'total general'!$AQ$8:$AQ$507,0))&gt;=D$74),INDEX('total general'!$AN$8:$AN$507,MATCH(LARGE('total general'!$AQ$8:$AQ$507,8),'total general'!$AQ$8:$AQ$507,0)),""),"")</f>
        <v/>
      </c>
      <c r="B82" s="4">
        <f>IFERROR(IF(AND(INDEX('total general'!$AO$8:$AO$507,MATCH(LARGE('total general'!$AQ$8:$AQ$507,8),'total general'!$AQ$8:$AQ$507,0))&gt;0,INDEX('total general'!$AO$8:$AO$507,MATCH(LARGE('total general'!$AQ$8:$AQ$507,8),'total general'!$AQ$8:$AQ$507,0))&gt;=D$74),INDEX('total general'!$AO$8:$AO$507,MATCH(LARGE('total general'!$AQ$8:$AQ$507,8),'total general'!$AQ$8:$AQ$507,0)),""),"")</f>
        <v/>
      </c>
    </row>
    <row r="83">
      <c r="A83">
        <f>IFERROR(IF(AND(INDEX('total general'!$AO$8:$AO$507,MATCH(LARGE('total general'!$AQ$8:$AQ$507,9),'total general'!$AQ$8:$AQ$507,0))&gt;0,INDEX('total general'!$AO$8:$AO$507,MATCH(LARGE('total general'!$AQ$8:$AQ$507,9),'total general'!$AQ$8:$AQ$507,0))&gt;=D$74),INDEX('total general'!$AN$8:$AN$507,MATCH(LARGE('total general'!$AQ$8:$AQ$507,9),'total general'!$AQ$8:$AQ$507,0)),""),"")</f>
        <v/>
      </c>
      <c r="B83" s="4">
        <f>IFERROR(IF(AND(INDEX('total general'!$AO$8:$AO$507,MATCH(LARGE('total general'!$AQ$8:$AQ$507,9),'total general'!$AQ$8:$AQ$507,0))&gt;0,INDEX('total general'!$AO$8:$AO$507,MATCH(LARGE('total general'!$AQ$8:$AQ$507,9),'total general'!$AQ$8:$AQ$507,0))&gt;=D$74),INDEX('total general'!$AO$8:$AO$507,MATCH(LARGE('total general'!$AQ$8:$AQ$507,9),'total general'!$AQ$8:$AQ$507,0)),""),"")</f>
        <v/>
      </c>
    </row>
    <row r="84">
      <c r="A84">
        <f>IFERROR(IF(AND(INDEX('total general'!$AO$8:$AO$507,MATCH(LARGE('total general'!$AQ$8:$AQ$507,10),'total general'!$AQ$8:$AQ$507,0))&gt;0,INDEX('total general'!$AO$8:$AO$507,MATCH(LARGE('total general'!$AQ$8:$AQ$507,10),'total general'!$AQ$8:$AQ$507,0))&gt;=D$74),INDEX('total general'!$AN$8:$AN$507,MATCH(LARGE('total general'!$AQ$8:$AQ$507,10),'total general'!$AQ$8:$AQ$507,0)),""),"")</f>
        <v/>
      </c>
      <c r="B84" s="4">
        <f>IFERROR(IF(AND(INDEX('total general'!$AO$8:$AO$507,MATCH(LARGE('total general'!$AQ$8:$AQ$507,10),'total general'!$AQ$8:$AQ$507,0))&gt;0,INDEX('total general'!$AO$8:$AO$507,MATCH(LARGE('total general'!$AQ$8:$AQ$507,10),'total general'!$AQ$8:$AQ$507,0))&gt;=D$74),INDEX('total general'!$AO$8:$AO$507,MATCH(LARGE('total general'!$AQ$8:$AQ$507,10),'total general'!$AQ$8:$AQ$507,0)),""),"")</f>
        <v/>
      </c>
    </row>
    <row r="85">
      <c r="A85">
        <f>IFERROR(IF(AND(INDEX('total general'!$AO$8:$AO$507,MATCH(LARGE('total general'!$AQ$8:$AQ$507,11),'total general'!$AQ$8:$AQ$507,0))&gt;0,INDEX('total general'!$AO$8:$AO$507,MATCH(LARGE('total general'!$AQ$8:$AQ$507,11),'total general'!$AQ$8:$AQ$507,0))&gt;=D$74),INDEX('total general'!$AN$8:$AN$507,MATCH(LARGE('total general'!$AQ$8:$AQ$507,11),'total general'!$AQ$8:$AQ$507,0)),""),"")</f>
        <v/>
      </c>
      <c r="B85" s="4">
        <f>IFERROR(IF(AND(INDEX('total general'!$AO$8:$AO$507,MATCH(LARGE('total general'!$AQ$8:$AQ$507,11),'total general'!$AQ$8:$AQ$507,0))&gt;0,INDEX('total general'!$AO$8:$AO$507,MATCH(LARGE('total general'!$AQ$8:$AQ$507,11),'total general'!$AQ$8:$AQ$507,0))&gt;=D$74),INDEX('total general'!$AO$8:$AO$507,MATCH(LARGE('total general'!$AQ$8:$AQ$507,11),'total general'!$AQ$8:$AQ$507,0)),""),"")</f>
        <v/>
      </c>
    </row>
    <row r="86">
      <c r="A86">
        <f>IFERROR(IF(AND(INDEX('total general'!$AO$8:$AO$507,MATCH(LARGE('total general'!$AQ$8:$AQ$507,12),'total general'!$AQ$8:$AQ$507,0))&gt;0,INDEX('total general'!$AO$8:$AO$507,MATCH(LARGE('total general'!$AQ$8:$AQ$507,12),'total general'!$AQ$8:$AQ$507,0))&gt;=D$74),INDEX('total general'!$AN$8:$AN$507,MATCH(LARGE('total general'!$AQ$8:$AQ$507,12),'total general'!$AQ$8:$AQ$507,0)),""),"")</f>
        <v/>
      </c>
      <c r="B86" s="4">
        <f>IFERROR(IF(AND(INDEX('total general'!$AO$8:$AO$507,MATCH(LARGE('total general'!$AQ$8:$AQ$507,12),'total general'!$AQ$8:$AQ$507,0))&gt;0,INDEX('total general'!$AO$8:$AO$507,MATCH(LARGE('total general'!$AQ$8:$AQ$507,12),'total general'!$AQ$8:$AQ$507,0))&gt;=D$74),INDEX('total general'!$AO$8:$AO$507,MATCH(LARGE('total general'!$AQ$8:$AQ$507,12),'total general'!$AQ$8:$AQ$507,0)),""),"")</f>
        <v/>
      </c>
    </row>
    <row r="87">
      <c r="A87">
        <f>IFERROR(IF(AND(INDEX('total general'!$AO$8:$AO$507,MATCH(LARGE('total general'!$AQ$8:$AQ$507,13),'total general'!$AQ$8:$AQ$507,0))&gt;0,INDEX('total general'!$AO$8:$AO$507,MATCH(LARGE('total general'!$AQ$8:$AQ$507,13),'total general'!$AQ$8:$AQ$507,0))&gt;=D$74),INDEX('total general'!$AN$8:$AN$507,MATCH(LARGE('total general'!$AQ$8:$AQ$507,13),'total general'!$AQ$8:$AQ$507,0)),""),"")</f>
        <v/>
      </c>
      <c r="B87" s="4">
        <f>IFERROR(IF(AND(INDEX('total general'!$AO$8:$AO$507,MATCH(LARGE('total general'!$AQ$8:$AQ$507,13),'total general'!$AQ$8:$AQ$507,0))&gt;0,INDEX('total general'!$AO$8:$AO$507,MATCH(LARGE('total general'!$AQ$8:$AQ$507,13),'total general'!$AQ$8:$AQ$507,0))&gt;=D$74),INDEX('total general'!$AO$8:$AO$507,MATCH(LARGE('total general'!$AQ$8:$AQ$507,13),'total general'!$AQ$8:$AQ$507,0)),""),"")</f>
        <v/>
      </c>
    </row>
    <row r="88">
      <c r="A88">
        <f>IFERROR(IF(AND(INDEX('total general'!$AO$8:$AO$507,MATCH(LARGE('total general'!$AQ$8:$AQ$507,14),'total general'!$AQ$8:$AQ$507,0))&gt;0,INDEX('total general'!$AO$8:$AO$507,MATCH(LARGE('total general'!$AQ$8:$AQ$507,14),'total general'!$AQ$8:$AQ$507,0))&gt;=D$74),INDEX('total general'!$AN$8:$AN$507,MATCH(LARGE('total general'!$AQ$8:$AQ$507,14),'total general'!$AQ$8:$AQ$507,0)),""),"")</f>
        <v/>
      </c>
      <c r="B88" s="4">
        <f>IFERROR(IF(AND(INDEX('total general'!$AO$8:$AO$507,MATCH(LARGE('total general'!$AQ$8:$AQ$507,14),'total general'!$AQ$8:$AQ$507,0))&gt;0,INDEX('total general'!$AO$8:$AO$507,MATCH(LARGE('total general'!$AQ$8:$AQ$507,14),'total general'!$AQ$8:$AQ$507,0))&gt;=D$74),INDEX('total general'!$AO$8:$AO$507,MATCH(LARGE('total general'!$AQ$8:$AQ$507,14),'total general'!$AQ$8:$AQ$507,0)),""),"")</f>
        <v/>
      </c>
    </row>
    <row r="89">
      <c r="A89">
        <f>IFERROR(IF(AND(INDEX('total general'!$AO$8:$AO$507,MATCH(LARGE('total general'!$AQ$8:$AQ$507,15),'total general'!$AQ$8:$AQ$507,0))&gt;0,INDEX('total general'!$AO$8:$AO$507,MATCH(LARGE('total general'!$AQ$8:$AQ$507,15),'total general'!$AQ$8:$AQ$507,0))&gt;=D$74),INDEX('total general'!$AN$8:$AN$507,MATCH(LARGE('total general'!$AQ$8:$AQ$507,15),'total general'!$AQ$8:$AQ$507,0)),""),"")</f>
        <v/>
      </c>
      <c r="B89" s="4">
        <f>IFERROR(IF(AND(INDEX('total general'!$AO$8:$AO$507,MATCH(LARGE('total general'!$AQ$8:$AQ$507,15),'total general'!$AQ$8:$AQ$507,0))&gt;0,INDEX('total general'!$AO$8:$AO$507,MATCH(LARGE('total general'!$AQ$8:$AQ$507,15),'total general'!$AQ$8:$AQ$507,0))&gt;=D$74),INDEX('total general'!$AO$8:$AO$507,MATCH(LARGE('total general'!$AQ$8:$AQ$507,15),'total general'!$AQ$8:$AQ$507,0)),""),"")</f>
        <v/>
      </c>
    </row>
    <row r="91">
      <c r="A91" t="inlineStr">
        <is>
          <t>TOP 10 LANZADORES - PCL/ERA</t>
        </is>
      </c>
    </row>
    <row r="92">
      <c r="A92" t="inlineStr">
        <is>
          <t>NOMBRE</t>
        </is>
      </c>
      <c r="B92" t="inlineStr">
        <is>
          <t>VALOR</t>
        </is>
      </c>
      <c r="D92">
        <f>SMALL('total general'!$AT$511:$AT$1010,10)</f>
        <v/>
      </c>
    </row>
    <row r="93">
      <c r="A93">
        <f>IFERROR(IF(AND(INDEX('total general'!$AS$511:$AS$1010,MATCH(SMALL('total general'!$AU$511:$AU$1010,1),'total general'!$AU$511:$AU$1010,0))&gt;0,INDEX('total general'!$AS$511:$AS$1010,MATCH(SMALL('total general'!$AU$511:$AU$1010,1),'total general'!$AU$511:$AU$1010,0))&lt;=D$92),INDEX('total general'!$AR$511:$AR$1010,MATCH(SMALL('total general'!$AU$511:$AU$1010,1),'total general'!$AU$511:$AU$1010,0)),""),"")</f>
        <v/>
      </c>
      <c r="B93" s="2">
        <f>IFERROR(IF(AND(INDEX('total general'!$AS$511:$AS$1010,MATCH(SMALL('total general'!$AU$511:$AU$1010,1),'total general'!$AU$511:$AU$1010,0))&gt;0,INDEX('total general'!$AS$511:$AS$1010,MATCH(SMALL('total general'!$AU$511:$AU$1010,1),'total general'!$AU$511:$AU$1010,0))&lt;=D$92),INDEX('total general'!$AS$511:$AS$1010,MATCH(SMALL('total general'!$AU$511:$AU$1010,1),'total general'!$AU$511:$AU$1010,0)),""),"")</f>
        <v/>
      </c>
    </row>
    <row r="94">
      <c r="A94">
        <f>IFERROR(IF(AND(INDEX('total general'!$AS$511:$AS$1010,MATCH(SMALL('total general'!$AU$511:$AU$1010,2),'total general'!$AU$511:$AU$1010,0))&gt;0,INDEX('total general'!$AS$511:$AS$1010,MATCH(SMALL('total general'!$AU$511:$AU$1010,2),'total general'!$AU$511:$AU$1010,0))&lt;=D$92),INDEX('total general'!$AR$511:$AR$1010,MATCH(SMALL('total general'!$AU$511:$AU$1010,2),'total general'!$AU$511:$AU$1010,0)),""),"")</f>
        <v/>
      </c>
      <c r="B94" s="2">
        <f>IFERROR(IF(AND(INDEX('total general'!$AS$511:$AS$1010,MATCH(SMALL('total general'!$AU$511:$AU$1010,2),'total general'!$AU$511:$AU$1010,0))&gt;0,INDEX('total general'!$AS$511:$AS$1010,MATCH(SMALL('total general'!$AU$511:$AU$1010,2),'total general'!$AU$511:$AU$1010,0))&lt;=D$92),INDEX('total general'!$AS$511:$AS$1010,MATCH(SMALL('total general'!$AU$511:$AU$1010,2),'total general'!$AU$511:$AU$1010,0)),""),"")</f>
        <v/>
      </c>
    </row>
    <row r="95">
      <c r="A95">
        <f>IFERROR(IF(AND(INDEX('total general'!$AS$511:$AS$1010,MATCH(SMALL('total general'!$AU$511:$AU$1010,3),'total general'!$AU$511:$AU$1010,0))&gt;0,INDEX('total general'!$AS$511:$AS$1010,MATCH(SMALL('total general'!$AU$511:$AU$1010,3),'total general'!$AU$511:$AU$1010,0))&lt;=D$92),INDEX('total general'!$AR$511:$AR$1010,MATCH(SMALL('total general'!$AU$511:$AU$1010,3),'total general'!$AU$511:$AU$1010,0)),""),"")</f>
        <v/>
      </c>
      <c r="B95" s="2">
        <f>IFERROR(IF(AND(INDEX('total general'!$AS$511:$AS$1010,MATCH(SMALL('total general'!$AU$511:$AU$1010,3),'total general'!$AU$511:$AU$1010,0))&gt;0,INDEX('total general'!$AS$511:$AS$1010,MATCH(SMALL('total general'!$AU$511:$AU$1010,3),'total general'!$AU$511:$AU$1010,0))&lt;=D$92),INDEX('total general'!$AS$511:$AS$1010,MATCH(SMALL('total general'!$AU$511:$AU$1010,3),'total general'!$AU$511:$AU$1010,0)),""),"")</f>
        <v/>
      </c>
    </row>
    <row r="96">
      <c r="A96">
        <f>IFERROR(IF(AND(INDEX('total general'!$AS$511:$AS$1010,MATCH(SMALL('total general'!$AU$511:$AU$1010,4),'total general'!$AU$511:$AU$1010,0))&gt;0,INDEX('total general'!$AS$511:$AS$1010,MATCH(SMALL('total general'!$AU$511:$AU$1010,4),'total general'!$AU$511:$AU$1010,0))&lt;=D$92),INDEX('total general'!$AR$511:$AR$1010,MATCH(SMALL('total general'!$AU$511:$AU$1010,4),'total general'!$AU$511:$AU$1010,0)),""),"")</f>
        <v/>
      </c>
      <c r="B96" s="2">
        <f>IFERROR(IF(AND(INDEX('total general'!$AS$511:$AS$1010,MATCH(SMALL('total general'!$AU$511:$AU$1010,4),'total general'!$AU$511:$AU$1010,0))&gt;0,INDEX('total general'!$AS$511:$AS$1010,MATCH(SMALL('total general'!$AU$511:$AU$1010,4),'total general'!$AU$511:$AU$1010,0))&lt;=D$92),INDEX('total general'!$AS$511:$AS$1010,MATCH(SMALL('total general'!$AU$511:$AU$1010,4),'total general'!$AU$511:$AU$1010,0)),""),"")</f>
        <v/>
      </c>
    </row>
    <row r="97">
      <c r="A97">
        <f>IFERROR(IF(AND(INDEX('total general'!$AS$511:$AS$1010,MATCH(SMALL('total general'!$AU$511:$AU$1010,5),'total general'!$AU$511:$AU$1010,0))&gt;0,INDEX('total general'!$AS$511:$AS$1010,MATCH(SMALL('total general'!$AU$511:$AU$1010,5),'total general'!$AU$511:$AU$1010,0))&lt;=D$92),INDEX('total general'!$AR$511:$AR$1010,MATCH(SMALL('total general'!$AU$511:$AU$1010,5),'total general'!$AU$511:$AU$1010,0)),""),"")</f>
        <v/>
      </c>
      <c r="B97" s="2">
        <f>IFERROR(IF(AND(INDEX('total general'!$AS$511:$AS$1010,MATCH(SMALL('total general'!$AU$511:$AU$1010,5),'total general'!$AU$511:$AU$1010,0))&gt;0,INDEX('total general'!$AS$511:$AS$1010,MATCH(SMALL('total general'!$AU$511:$AU$1010,5),'total general'!$AU$511:$AU$1010,0))&lt;=D$92),INDEX('total general'!$AS$511:$AS$1010,MATCH(SMALL('total general'!$AU$511:$AU$1010,5),'total general'!$AU$511:$AU$1010,0)),""),"")</f>
        <v/>
      </c>
    </row>
    <row r="98">
      <c r="A98">
        <f>IFERROR(IF(AND(INDEX('total general'!$AS$511:$AS$1010,MATCH(SMALL('total general'!$AU$511:$AU$1010,6),'total general'!$AU$511:$AU$1010,0))&gt;0,INDEX('total general'!$AS$511:$AS$1010,MATCH(SMALL('total general'!$AU$511:$AU$1010,6),'total general'!$AU$511:$AU$1010,0))&lt;=D$92),INDEX('total general'!$AR$511:$AR$1010,MATCH(SMALL('total general'!$AU$511:$AU$1010,6),'total general'!$AU$511:$AU$1010,0)),""),"")</f>
        <v/>
      </c>
      <c r="B98" s="2">
        <f>IFERROR(IF(AND(INDEX('total general'!$AS$511:$AS$1010,MATCH(SMALL('total general'!$AU$511:$AU$1010,6),'total general'!$AU$511:$AU$1010,0))&gt;0,INDEX('total general'!$AS$511:$AS$1010,MATCH(SMALL('total general'!$AU$511:$AU$1010,6),'total general'!$AU$511:$AU$1010,0))&lt;=D$92),INDEX('total general'!$AS$511:$AS$1010,MATCH(SMALL('total general'!$AU$511:$AU$1010,6),'total general'!$AU$511:$AU$1010,0)),""),"")</f>
        <v/>
      </c>
    </row>
    <row r="99">
      <c r="A99">
        <f>IFERROR(IF(AND(INDEX('total general'!$AS$511:$AS$1010,MATCH(SMALL('total general'!$AU$511:$AU$1010,7),'total general'!$AU$511:$AU$1010,0))&gt;0,INDEX('total general'!$AS$511:$AS$1010,MATCH(SMALL('total general'!$AU$511:$AU$1010,7),'total general'!$AU$511:$AU$1010,0))&lt;=D$92),INDEX('total general'!$AR$511:$AR$1010,MATCH(SMALL('total general'!$AU$511:$AU$1010,7),'total general'!$AU$511:$AU$1010,0)),""),"")</f>
        <v/>
      </c>
      <c r="B99" s="2">
        <f>IFERROR(IF(AND(INDEX('total general'!$AS$511:$AS$1010,MATCH(SMALL('total general'!$AU$511:$AU$1010,7),'total general'!$AU$511:$AU$1010,0))&gt;0,INDEX('total general'!$AS$511:$AS$1010,MATCH(SMALL('total general'!$AU$511:$AU$1010,7),'total general'!$AU$511:$AU$1010,0))&lt;=D$92),INDEX('total general'!$AS$511:$AS$1010,MATCH(SMALL('total general'!$AU$511:$AU$1010,7),'total general'!$AU$511:$AU$1010,0)),""),"")</f>
        <v/>
      </c>
    </row>
    <row r="100">
      <c r="A100">
        <f>IFERROR(IF(AND(INDEX('total general'!$AS$511:$AS$1010,MATCH(SMALL('total general'!$AU$511:$AU$1010,8),'total general'!$AU$511:$AU$1010,0))&gt;0,INDEX('total general'!$AS$511:$AS$1010,MATCH(SMALL('total general'!$AU$511:$AU$1010,8),'total general'!$AU$511:$AU$1010,0))&lt;=D$92),INDEX('total general'!$AR$511:$AR$1010,MATCH(SMALL('total general'!$AU$511:$AU$1010,8),'total general'!$AU$511:$AU$1010,0)),""),"")</f>
        <v/>
      </c>
      <c r="B100" s="2">
        <f>IFERROR(IF(AND(INDEX('total general'!$AS$511:$AS$1010,MATCH(SMALL('total general'!$AU$511:$AU$1010,8),'total general'!$AU$511:$AU$1010,0))&gt;0,INDEX('total general'!$AS$511:$AS$1010,MATCH(SMALL('total general'!$AU$511:$AU$1010,8),'total general'!$AU$511:$AU$1010,0))&lt;=D$92),INDEX('total general'!$AS$511:$AS$1010,MATCH(SMALL('total general'!$AU$511:$AU$1010,8),'total general'!$AU$511:$AU$1010,0)),""),"")</f>
        <v/>
      </c>
    </row>
    <row r="101">
      <c r="A101">
        <f>IFERROR(IF(AND(INDEX('total general'!$AS$511:$AS$1010,MATCH(SMALL('total general'!$AU$511:$AU$1010,9),'total general'!$AU$511:$AU$1010,0))&gt;0,INDEX('total general'!$AS$511:$AS$1010,MATCH(SMALL('total general'!$AU$511:$AU$1010,9),'total general'!$AU$511:$AU$1010,0))&lt;=D$92),INDEX('total general'!$AR$511:$AR$1010,MATCH(SMALL('total general'!$AU$511:$AU$1010,9),'total general'!$AU$511:$AU$1010,0)),""),"")</f>
        <v/>
      </c>
      <c r="B101" s="2">
        <f>IFERROR(IF(AND(INDEX('total general'!$AS$511:$AS$1010,MATCH(SMALL('total general'!$AU$511:$AU$1010,9),'total general'!$AU$511:$AU$1010,0))&gt;0,INDEX('total general'!$AS$511:$AS$1010,MATCH(SMALL('total general'!$AU$511:$AU$1010,9),'total general'!$AU$511:$AU$1010,0))&lt;=D$92),INDEX('total general'!$AS$511:$AS$1010,MATCH(SMALL('total general'!$AU$511:$AU$1010,9),'total general'!$AU$511:$AU$1010,0)),""),"")</f>
        <v/>
      </c>
    </row>
    <row r="102">
      <c r="A102">
        <f>IFERROR(IF(AND(INDEX('total general'!$AS$511:$AS$1010,MATCH(SMALL('total general'!$AU$511:$AU$1010,10),'total general'!$AU$511:$AU$1010,0))&gt;0,INDEX('total general'!$AS$511:$AS$1010,MATCH(SMALL('total general'!$AU$511:$AU$1010,10),'total general'!$AU$511:$AU$1010,0))&lt;=D$92),INDEX('total general'!$AR$511:$AR$1010,MATCH(SMALL('total general'!$AU$511:$AU$1010,10),'total general'!$AU$511:$AU$1010,0)),""),"")</f>
        <v/>
      </c>
      <c r="B102" s="2">
        <f>IFERROR(IF(AND(INDEX('total general'!$AS$511:$AS$1010,MATCH(SMALL('total general'!$AU$511:$AU$1010,10),'total general'!$AU$511:$AU$1010,0))&gt;0,INDEX('total general'!$AS$511:$AS$1010,MATCH(SMALL('total general'!$AU$511:$AU$1010,10),'total general'!$AU$511:$AU$1010,0))&lt;=D$92),INDEX('total general'!$AS$511:$AS$1010,MATCH(SMALL('total general'!$AU$511:$AU$1010,10),'total general'!$AU$511:$AU$1010,0)),""),"")</f>
        <v/>
      </c>
    </row>
    <row r="103">
      <c r="A103">
        <f>IFERROR(IF(AND(INDEX('total general'!$AS$511:$AS$1010,MATCH(SMALL('total general'!$AU$511:$AU$1010,11),'total general'!$AU$511:$AU$1010,0))&gt;0,INDEX('total general'!$AS$511:$AS$1010,MATCH(SMALL('total general'!$AU$511:$AU$1010,11),'total general'!$AU$511:$AU$1010,0))&lt;=D$92),INDEX('total general'!$AR$511:$AR$1010,MATCH(SMALL('total general'!$AU$511:$AU$1010,11),'total general'!$AU$511:$AU$1010,0)),""),"")</f>
        <v/>
      </c>
      <c r="B103" s="2">
        <f>IFERROR(IF(AND(INDEX('total general'!$AS$511:$AS$1010,MATCH(SMALL('total general'!$AU$511:$AU$1010,11),'total general'!$AU$511:$AU$1010,0))&gt;0,INDEX('total general'!$AS$511:$AS$1010,MATCH(SMALL('total general'!$AU$511:$AU$1010,11),'total general'!$AU$511:$AU$1010,0))&lt;=D$92),INDEX('total general'!$AS$511:$AS$1010,MATCH(SMALL('total general'!$AU$511:$AU$1010,11),'total general'!$AU$511:$AU$1010,0)),""),"")</f>
        <v/>
      </c>
    </row>
    <row r="104">
      <c r="A104">
        <f>IFERROR(IF(AND(INDEX('total general'!$AS$511:$AS$1010,MATCH(SMALL('total general'!$AU$511:$AU$1010,12),'total general'!$AU$511:$AU$1010,0))&gt;0,INDEX('total general'!$AS$511:$AS$1010,MATCH(SMALL('total general'!$AU$511:$AU$1010,12),'total general'!$AU$511:$AU$1010,0))&lt;=D$92),INDEX('total general'!$AR$511:$AR$1010,MATCH(SMALL('total general'!$AU$511:$AU$1010,12),'total general'!$AU$511:$AU$1010,0)),""),"")</f>
        <v/>
      </c>
      <c r="B104" s="2">
        <f>IFERROR(IF(AND(INDEX('total general'!$AS$511:$AS$1010,MATCH(SMALL('total general'!$AU$511:$AU$1010,12),'total general'!$AU$511:$AU$1010,0))&gt;0,INDEX('total general'!$AS$511:$AS$1010,MATCH(SMALL('total general'!$AU$511:$AU$1010,12),'total general'!$AU$511:$AU$1010,0))&lt;=D$92),INDEX('total general'!$AS$511:$AS$1010,MATCH(SMALL('total general'!$AU$511:$AU$1010,12),'total general'!$AU$511:$AU$1010,0)),""),"")</f>
        <v/>
      </c>
    </row>
    <row r="105">
      <c r="A105">
        <f>IFERROR(IF(AND(INDEX('total general'!$AS$511:$AS$1010,MATCH(SMALL('total general'!$AU$511:$AU$1010,13),'total general'!$AU$511:$AU$1010,0))&gt;0,INDEX('total general'!$AS$511:$AS$1010,MATCH(SMALL('total general'!$AU$511:$AU$1010,13),'total general'!$AU$511:$AU$1010,0))&lt;=D$92),INDEX('total general'!$AR$511:$AR$1010,MATCH(SMALL('total general'!$AU$511:$AU$1010,13),'total general'!$AU$511:$AU$1010,0)),""),"")</f>
        <v/>
      </c>
      <c r="B105" s="2">
        <f>IFERROR(IF(AND(INDEX('total general'!$AS$511:$AS$1010,MATCH(SMALL('total general'!$AU$511:$AU$1010,13),'total general'!$AU$511:$AU$1010,0))&gt;0,INDEX('total general'!$AS$511:$AS$1010,MATCH(SMALL('total general'!$AU$511:$AU$1010,13),'total general'!$AU$511:$AU$1010,0))&lt;=D$92),INDEX('total general'!$AS$511:$AS$1010,MATCH(SMALL('total general'!$AU$511:$AU$1010,13),'total general'!$AU$511:$AU$1010,0)),""),"")</f>
        <v/>
      </c>
    </row>
    <row r="106">
      <c r="A106">
        <f>IFERROR(IF(AND(INDEX('total general'!$AS$511:$AS$1010,MATCH(SMALL('total general'!$AU$511:$AU$1010,14),'total general'!$AU$511:$AU$1010,0))&gt;0,INDEX('total general'!$AS$511:$AS$1010,MATCH(SMALL('total general'!$AU$511:$AU$1010,14),'total general'!$AU$511:$AU$1010,0))&lt;=D$92),INDEX('total general'!$AR$511:$AR$1010,MATCH(SMALL('total general'!$AU$511:$AU$1010,14),'total general'!$AU$511:$AU$1010,0)),""),"")</f>
        <v/>
      </c>
      <c r="B106" s="2">
        <f>IFERROR(IF(AND(INDEX('total general'!$AS$511:$AS$1010,MATCH(SMALL('total general'!$AU$511:$AU$1010,14),'total general'!$AU$511:$AU$1010,0))&gt;0,INDEX('total general'!$AS$511:$AS$1010,MATCH(SMALL('total general'!$AU$511:$AU$1010,14),'total general'!$AU$511:$AU$1010,0))&lt;=D$92),INDEX('total general'!$AS$511:$AS$1010,MATCH(SMALL('total general'!$AU$511:$AU$1010,14),'total general'!$AU$511:$AU$1010,0)),""),"")</f>
        <v/>
      </c>
    </row>
    <row r="107">
      <c r="A107">
        <f>IFERROR(IF(AND(INDEX('total general'!$AS$511:$AS$1010,MATCH(SMALL('total general'!$AU$511:$AU$1010,15),'total general'!$AU$511:$AU$1010,0))&gt;0,INDEX('total general'!$AS$511:$AS$1010,MATCH(SMALL('total general'!$AU$511:$AU$1010,15),'total general'!$AU$511:$AU$1010,0))&lt;=D$92),INDEX('total general'!$AR$511:$AR$1010,MATCH(SMALL('total general'!$AU$511:$AU$1010,15),'total general'!$AU$511:$AU$1010,0)),""),"")</f>
        <v/>
      </c>
      <c r="B107" s="2">
        <f>IFERROR(IF(AND(INDEX('total general'!$AS$511:$AS$1010,MATCH(SMALL('total general'!$AU$511:$AU$1010,15),'total general'!$AU$511:$AU$1010,0))&gt;0,INDEX('total general'!$AS$511:$AS$1010,MATCH(SMALL('total general'!$AU$511:$AU$1010,15),'total general'!$AU$511:$AU$1010,0))&lt;=D$92),INDEX('total general'!$AS$511:$AS$1010,MATCH(SMALL('total general'!$AU$511:$AU$1010,15),'total general'!$AU$511:$AU$1010,0)),""),"")</f>
        <v/>
      </c>
    </row>
    <row r="109">
      <c r="A109" t="inlineStr">
        <is>
          <t>TOP 10 LANZADORES - JG</t>
        </is>
      </c>
    </row>
    <row r="110">
      <c r="A110" t="inlineStr">
        <is>
          <t>NOMBRE</t>
        </is>
      </c>
      <c r="B110" t="inlineStr">
        <is>
          <t>VALOR</t>
        </is>
      </c>
      <c r="D110">
        <f>LARGE('total general'!$AX$511:$AX$1010,10)</f>
        <v/>
      </c>
    </row>
    <row r="111">
      <c r="A111">
        <f>IFERROR(IF(AND(INDEX('total general'!$AW$511:$AW$1010,MATCH(LARGE('total general'!$AY$511:$AY$1010,1),'total general'!$AY$511:$AY$1010,0))&gt;0,INDEX('total general'!$AW$511:$AW$1010,MATCH(LARGE('total general'!$AY$511:$AY$1010,1),'total general'!$AY$511:$AY$1010,0))&gt;=D$110),INDEX('total general'!$AV$511:$AV$1010,MATCH(LARGE('total general'!$AY$511:$AY$1010,1),'total general'!$AY$511:$AY$1010,0)),""),"")</f>
        <v/>
      </c>
      <c r="B111" s="4">
        <f>IFERROR(IF(AND(INDEX('total general'!$AW$511:$AW$1010,MATCH(LARGE('total general'!$AY$511:$AY$1010,1),'total general'!$AY$511:$AY$1010,0))&gt;0,INDEX('total general'!$AW$511:$AW$1010,MATCH(LARGE('total general'!$AY$511:$AY$1010,1),'total general'!$AY$511:$AY$1010,0))&gt;=D$110),INDEX('total general'!$AW$511:$AW$1010,MATCH(LARGE('total general'!$AY$511:$AY$1010,1),'total general'!$AY$511:$AY$1010,0)),""),"")</f>
        <v/>
      </c>
    </row>
    <row r="112">
      <c r="A112">
        <f>IFERROR(IF(AND(INDEX('total general'!$AW$511:$AW$1010,MATCH(LARGE('total general'!$AY$511:$AY$1010,2),'total general'!$AY$511:$AY$1010,0))&gt;0,INDEX('total general'!$AW$511:$AW$1010,MATCH(LARGE('total general'!$AY$511:$AY$1010,2),'total general'!$AY$511:$AY$1010,0))&gt;=D$110),INDEX('total general'!$AV$511:$AV$1010,MATCH(LARGE('total general'!$AY$511:$AY$1010,2),'total general'!$AY$511:$AY$1010,0)),""),"")</f>
        <v/>
      </c>
      <c r="B112" s="4">
        <f>IFERROR(IF(AND(INDEX('total general'!$AW$511:$AW$1010,MATCH(LARGE('total general'!$AY$511:$AY$1010,2),'total general'!$AY$511:$AY$1010,0))&gt;0,INDEX('total general'!$AW$511:$AW$1010,MATCH(LARGE('total general'!$AY$511:$AY$1010,2),'total general'!$AY$511:$AY$1010,0))&gt;=D$110),INDEX('total general'!$AW$511:$AW$1010,MATCH(LARGE('total general'!$AY$511:$AY$1010,2),'total general'!$AY$511:$AY$1010,0)),""),"")</f>
        <v/>
      </c>
    </row>
    <row r="113">
      <c r="A113">
        <f>IFERROR(IF(AND(INDEX('total general'!$AW$511:$AW$1010,MATCH(LARGE('total general'!$AY$511:$AY$1010,3),'total general'!$AY$511:$AY$1010,0))&gt;0,INDEX('total general'!$AW$511:$AW$1010,MATCH(LARGE('total general'!$AY$511:$AY$1010,3),'total general'!$AY$511:$AY$1010,0))&gt;=D$110),INDEX('total general'!$AV$511:$AV$1010,MATCH(LARGE('total general'!$AY$511:$AY$1010,3),'total general'!$AY$511:$AY$1010,0)),""),"")</f>
        <v/>
      </c>
      <c r="B113" s="4">
        <f>IFERROR(IF(AND(INDEX('total general'!$AW$511:$AW$1010,MATCH(LARGE('total general'!$AY$511:$AY$1010,3),'total general'!$AY$511:$AY$1010,0))&gt;0,INDEX('total general'!$AW$511:$AW$1010,MATCH(LARGE('total general'!$AY$511:$AY$1010,3),'total general'!$AY$511:$AY$1010,0))&gt;=D$110),INDEX('total general'!$AW$511:$AW$1010,MATCH(LARGE('total general'!$AY$511:$AY$1010,3),'total general'!$AY$511:$AY$1010,0)),""),"")</f>
        <v/>
      </c>
    </row>
    <row r="114">
      <c r="A114">
        <f>IFERROR(IF(AND(INDEX('total general'!$AW$511:$AW$1010,MATCH(LARGE('total general'!$AY$511:$AY$1010,4),'total general'!$AY$511:$AY$1010,0))&gt;0,INDEX('total general'!$AW$511:$AW$1010,MATCH(LARGE('total general'!$AY$511:$AY$1010,4),'total general'!$AY$511:$AY$1010,0))&gt;=D$110),INDEX('total general'!$AV$511:$AV$1010,MATCH(LARGE('total general'!$AY$511:$AY$1010,4),'total general'!$AY$511:$AY$1010,0)),""),"")</f>
        <v/>
      </c>
      <c r="B114" s="4">
        <f>IFERROR(IF(AND(INDEX('total general'!$AW$511:$AW$1010,MATCH(LARGE('total general'!$AY$511:$AY$1010,4),'total general'!$AY$511:$AY$1010,0))&gt;0,INDEX('total general'!$AW$511:$AW$1010,MATCH(LARGE('total general'!$AY$511:$AY$1010,4),'total general'!$AY$511:$AY$1010,0))&gt;=D$110),INDEX('total general'!$AW$511:$AW$1010,MATCH(LARGE('total general'!$AY$511:$AY$1010,4),'total general'!$AY$511:$AY$1010,0)),""),"")</f>
        <v/>
      </c>
    </row>
    <row r="115">
      <c r="A115">
        <f>IFERROR(IF(AND(INDEX('total general'!$AW$511:$AW$1010,MATCH(LARGE('total general'!$AY$511:$AY$1010,5),'total general'!$AY$511:$AY$1010,0))&gt;0,INDEX('total general'!$AW$511:$AW$1010,MATCH(LARGE('total general'!$AY$511:$AY$1010,5),'total general'!$AY$511:$AY$1010,0))&gt;=D$110),INDEX('total general'!$AV$511:$AV$1010,MATCH(LARGE('total general'!$AY$511:$AY$1010,5),'total general'!$AY$511:$AY$1010,0)),""),"")</f>
        <v/>
      </c>
      <c r="B115" s="4">
        <f>IFERROR(IF(AND(INDEX('total general'!$AW$511:$AW$1010,MATCH(LARGE('total general'!$AY$511:$AY$1010,5),'total general'!$AY$511:$AY$1010,0))&gt;0,INDEX('total general'!$AW$511:$AW$1010,MATCH(LARGE('total general'!$AY$511:$AY$1010,5),'total general'!$AY$511:$AY$1010,0))&gt;=D$110),INDEX('total general'!$AW$511:$AW$1010,MATCH(LARGE('total general'!$AY$511:$AY$1010,5),'total general'!$AY$511:$AY$1010,0)),""),"")</f>
        <v/>
      </c>
    </row>
    <row r="116">
      <c r="A116">
        <f>IFERROR(IF(AND(INDEX('total general'!$AW$511:$AW$1010,MATCH(LARGE('total general'!$AY$511:$AY$1010,6),'total general'!$AY$511:$AY$1010,0))&gt;0,INDEX('total general'!$AW$511:$AW$1010,MATCH(LARGE('total general'!$AY$511:$AY$1010,6),'total general'!$AY$511:$AY$1010,0))&gt;=D$110),INDEX('total general'!$AV$511:$AV$1010,MATCH(LARGE('total general'!$AY$511:$AY$1010,6),'total general'!$AY$511:$AY$1010,0)),""),"")</f>
        <v/>
      </c>
      <c r="B116" s="4">
        <f>IFERROR(IF(AND(INDEX('total general'!$AW$511:$AW$1010,MATCH(LARGE('total general'!$AY$511:$AY$1010,6),'total general'!$AY$511:$AY$1010,0))&gt;0,INDEX('total general'!$AW$511:$AW$1010,MATCH(LARGE('total general'!$AY$511:$AY$1010,6),'total general'!$AY$511:$AY$1010,0))&gt;=D$110),INDEX('total general'!$AW$511:$AW$1010,MATCH(LARGE('total general'!$AY$511:$AY$1010,6),'total general'!$AY$511:$AY$1010,0)),""),"")</f>
        <v/>
      </c>
    </row>
    <row r="117">
      <c r="A117">
        <f>IFERROR(IF(AND(INDEX('total general'!$AW$511:$AW$1010,MATCH(LARGE('total general'!$AY$511:$AY$1010,7),'total general'!$AY$511:$AY$1010,0))&gt;0,INDEX('total general'!$AW$511:$AW$1010,MATCH(LARGE('total general'!$AY$511:$AY$1010,7),'total general'!$AY$511:$AY$1010,0))&gt;=D$110),INDEX('total general'!$AV$511:$AV$1010,MATCH(LARGE('total general'!$AY$511:$AY$1010,7),'total general'!$AY$511:$AY$1010,0)),""),"")</f>
        <v/>
      </c>
      <c r="B117" s="4">
        <f>IFERROR(IF(AND(INDEX('total general'!$AW$511:$AW$1010,MATCH(LARGE('total general'!$AY$511:$AY$1010,7),'total general'!$AY$511:$AY$1010,0))&gt;0,INDEX('total general'!$AW$511:$AW$1010,MATCH(LARGE('total general'!$AY$511:$AY$1010,7),'total general'!$AY$511:$AY$1010,0))&gt;=D$110),INDEX('total general'!$AW$511:$AW$1010,MATCH(LARGE('total general'!$AY$511:$AY$1010,7),'total general'!$AY$511:$AY$1010,0)),""),"")</f>
        <v/>
      </c>
    </row>
    <row r="118">
      <c r="A118">
        <f>IFERROR(IF(AND(INDEX('total general'!$AW$511:$AW$1010,MATCH(LARGE('total general'!$AY$511:$AY$1010,8),'total general'!$AY$511:$AY$1010,0))&gt;0,INDEX('total general'!$AW$511:$AW$1010,MATCH(LARGE('total general'!$AY$511:$AY$1010,8),'total general'!$AY$511:$AY$1010,0))&gt;=D$110),INDEX('total general'!$AV$511:$AV$1010,MATCH(LARGE('total general'!$AY$511:$AY$1010,8),'total general'!$AY$511:$AY$1010,0)),""),"")</f>
        <v/>
      </c>
      <c r="B118" s="4">
        <f>IFERROR(IF(AND(INDEX('total general'!$AW$511:$AW$1010,MATCH(LARGE('total general'!$AY$511:$AY$1010,8),'total general'!$AY$511:$AY$1010,0))&gt;0,INDEX('total general'!$AW$511:$AW$1010,MATCH(LARGE('total general'!$AY$511:$AY$1010,8),'total general'!$AY$511:$AY$1010,0))&gt;=D$110),INDEX('total general'!$AW$511:$AW$1010,MATCH(LARGE('total general'!$AY$511:$AY$1010,8),'total general'!$AY$511:$AY$1010,0)),""),"")</f>
        <v/>
      </c>
    </row>
    <row r="119">
      <c r="A119">
        <f>IFERROR(IF(AND(INDEX('total general'!$AW$511:$AW$1010,MATCH(LARGE('total general'!$AY$511:$AY$1010,9),'total general'!$AY$511:$AY$1010,0))&gt;0,INDEX('total general'!$AW$511:$AW$1010,MATCH(LARGE('total general'!$AY$511:$AY$1010,9),'total general'!$AY$511:$AY$1010,0))&gt;=D$110),INDEX('total general'!$AV$511:$AV$1010,MATCH(LARGE('total general'!$AY$511:$AY$1010,9),'total general'!$AY$511:$AY$1010,0)),""),"")</f>
        <v/>
      </c>
      <c r="B119" s="4">
        <f>IFERROR(IF(AND(INDEX('total general'!$AW$511:$AW$1010,MATCH(LARGE('total general'!$AY$511:$AY$1010,9),'total general'!$AY$511:$AY$1010,0))&gt;0,INDEX('total general'!$AW$511:$AW$1010,MATCH(LARGE('total general'!$AY$511:$AY$1010,9),'total general'!$AY$511:$AY$1010,0))&gt;=D$110),INDEX('total general'!$AW$511:$AW$1010,MATCH(LARGE('total general'!$AY$511:$AY$1010,9),'total general'!$AY$511:$AY$1010,0)),""),"")</f>
        <v/>
      </c>
    </row>
    <row r="120">
      <c r="A120">
        <f>IFERROR(IF(AND(INDEX('total general'!$AW$511:$AW$1010,MATCH(LARGE('total general'!$AY$511:$AY$1010,10),'total general'!$AY$511:$AY$1010,0))&gt;0,INDEX('total general'!$AW$511:$AW$1010,MATCH(LARGE('total general'!$AY$511:$AY$1010,10),'total general'!$AY$511:$AY$1010,0))&gt;=D$110),INDEX('total general'!$AV$511:$AV$1010,MATCH(LARGE('total general'!$AY$511:$AY$1010,10),'total general'!$AY$511:$AY$1010,0)),""),"")</f>
        <v/>
      </c>
      <c r="B120" s="4">
        <f>IFERROR(IF(AND(INDEX('total general'!$AW$511:$AW$1010,MATCH(LARGE('total general'!$AY$511:$AY$1010,10),'total general'!$AY$511:$AY$1010,0))&gt;0,INDEX('total general'!$AW$511:$AW$1010,MATCH(LARGE('total general'!$AY$511:$AY$1010,10),'total general'!$AY$511:$AY$1010,0))&gt;=D$110),INDEX('total general'!$AW$511:$AW$1010,MATCH(LARGE('total general'!$AY$511:$AY$1010,10),'total general'!$AY$511:$AY$1010,0)),""),"")</f>
        <v/>
      </c>
    </row>
    <row r="121">
      <c r="A121">
        <f>IFERROR(IF(AND(INDEX('total general'!$AW$511:$AW$1010,MATCH(LARGE('total general'!$AY$511:$AY$1010,11),'total general'!$AY$511:$AY$1010,0))&gt;0,INDEX('total general'!$AW$511:$AW$1010,MATCH(LARGE('total general'!$AY$511:$AY$1010,11),'total general'!$AY$511:$AY$1010,0))&gt;=D$110),INDEX('total general'!$AV$511:$AV$1010,MATCH(LARGE('total general'!$AY$511:$AY$1010,11),'total general'!$AY$511:$AY$1010,0)),""),"")</f>
        <v/>
      </c>
      <c r="B121" s="4">
        <f>IFERROR(IF(AND(INDEX('total general'!$AW$511:$AW$1010,MATCH(LARGE('total general'!$AY$511:$AY$1010,11),'total general'!$AY$511:$AY$1010,0))&gt;0,INDEX('total general'!$AW$511:$AW$1010,MATCH(LARGE('total general'!$AY$511:$AY$1010,11),'total general'!$AY$511:$AY$1010,0))&gt;=D$110),INDEX('total general'!$AW$511:$AW$1010,MATCH(LARGE('total general'!$AY$511:$AY$1010,11),'total general'!$AY$511:$AY$1010,0)),""),"")</f>
        <v/>
      </c>
    </row>
    <row r="122">
      <c r="A122">
        <f>IFERROR(IF(AND(INDEX('total general'!$AW$511:$AW$1010,MATCH(LARGE('total general'!$AY$511:$AY$1010,12),'total general'!$AY$511:$AY$1010,0))&gt;0,INDEX('total general'!$AW$511:$AW$1010,MATCH(LARGE('total general'!$AY$511:$AY$1010,12),'total general'!$AY$511:$AY$1010,0))&gt;=D$110),INDEX('total general'!$AV$511:$AV$1010,MATCH(LARGE('total general'!$AY$511:$AY$1010,12),'total general'!$AY$511:$AY$1010,0)),""),"")</f>
        <v/>
      </c>
      <c r="B122" s="4">
        <f>IFERROR(IF(AND(INDEX('total general'!$AW$511:$AW$1010,MATCH(LARGE('total general'!$AY$511:$AY$1010,12),'total general'!$AY$511:$AY$1010,0))&gt;0,INDEX('total general'!$AW$511:$AW$1010,MATCH(LARGE('total general'!$AY$511:$AY$1010,12),'total general'!$AY$511:$AY$1010,0))&gt;=D$110),INDEX('total general'!$AW$511:$AW$1010,MATCH(LARGE('total general'!$AY$511:$AY$1010,12),'total general'!$AY$511:$AY$1010,0)),""),"")</f>
        <v/>
      </c>
    </row>
    <row r="123">
      <c r="A123">
        <f>IFERROR(IF(AND(INDEX('total general'!$AW$511:$AW$1010,MATCH(LARGE('total general'!$AY$511:$AY$1010,13),'total general'!$AY$511:$AY$1010,0))&gt;0,INDEX('total general'!$AW$511:$AW$1010,MATCH(LARGE('total general'!$AY$511:$AY$1010,13),'total general'!$AY$511:$AY$1010,0))&gt;=D$110),INDEX('total general'!$AV$511:$AV$1010,MATCH(LARGE('total general'!$AY$511:$AY$1010,13),'total general'!$AY$511:$AY$1010,0)),""),"")</f>
        <v/>
      </c>
      <c r="B123" s="4">
        <f>IFERROR(IF(AND(INDEX('total general'!$AW$511:$AW$1010,MATCH(LARGE('total general'!$AY$511:$AY$1010,13),'total general'!$AY$511:$AY$1010,0))&gt;0,INDEX('total general'!$AW$511:$AW$1010,MATCH(LARGE('total general'!$AY$511:$AY$1010,13),'total general'!$AY$511:$AY$1010,0))&gt;=D$110),INDEX('total general'!$AW$511:$AW$1010,MATCH(LARGE('total general'!$AY$511:$AY$1010,13),'total general'!$AY$511:$AY$1010,0)),""),"")</f>
        <v/>
      </c>
    </row>
    <row r="124">
      <c r="A124">
        <f>IFERROR(IF(AND(INDEX('total general'!$AW$511:$AW$1010,MATCH(LARGE('total general'!$AY$511:$AY$1010,14),'total general'!$AY$511:$AY$1010,0))&gt;0,INDEX('total general'!$AW$511:$AW$1010,MATCH(LARGE('total general'!$AY$511:$AY$1010,14),'total general'!$AY$511:$AY$1010,0))&gt;=D$110),INDEX('total general'!$AV$511:$AV$1010,MATCH(LARGE('total general'!$AY$511:$AY$1010,14),'total general'!$AY$511:$AY$1010,0)),""),"")</f>
        <v/>
      </c>
      <c r="B124" s="4">
        <f>IFERROR(IF(AND(INDEX('total general'!$AW$511:$AW$1010,MATCH(LARGE('total general'!$AY$511:$AY$1010,14),'total general'!$AY$511:$AY$1010,0))&gt;0,INDEX('total general'!$AW$511:$AW$1010,MATCH(LARGE('total general'!$AY$511:$AY$1010,14),'total general'!$AY$511:$AY$1010,0))&gt;=D$110),INDEX('total general'!$AW$511:$AW$1010,MATCH(LARGE('total general'!$AY$511:$AY$1010,14),'total general'!$AY$511:$AY$1010,0)),""),"")</f>
        <v/>
      </c>
    </row>
    <row r="125">
      <c r="A125">
        <f>IFERROR(IF(AND(INDEX('total general'!$AW$511:$AW$1010,MATCH(LARGE('total general'!$AY$511:$AY$1010,15),'total general'!$AY$511:$AY$1010,0))&gt;0,INDEX('total general'!$AW$511:$AW$1010,MATCH(LARGE('total general'!$AY$511:$AY$1010,15),'total general'!$AY$511:$AY$1010,0))&gt;=D$110),INDEX('total general'!$AV$511:$AV$1010,MATCH(LARGE('total general'!$AY$511:$AY$1010,15),'total general'!$AY$511:$AY$1010,0)),""),"")</f>
        <v/>
      </c>
      <c r="B125" s="4">
        <f>IFERROR(IF(AND(INDEX('total general'!$AW$511:$AW$1010,MATCH(LARGE('total general'!$AY$511:$AY$1010,15),'total general'!$AY$511:$AY$1010,0))&gt;0,INDEX('total general'!$AW$511:$AW$1010,MATCH(LARGE('total general'!$AY$511:$AY$1010,15),'total general'!$AY$511:$AY$1010,0))&gt;=D$110),INDEX('total general'!$AW$511:$AW$1010,MATCH(LARGE('total general'!$AY$511:$AY$1010,15),'total general'!$AY$511:$AY$1010,0)),""),"")</f>
        <v/>
      </c>
    </row>
    <row r="127">
      <c r="A127" t="inlineStr">
        <is>
          <t>TOP 10 LANZADORES - K</t>
        </is>
      </c>
    </row>
    <row r="128">
      <c r="A128" t="inlineStr">
        <is>
          <t>NOMBRE</t>
        </is>
      </c>
      <c r="B128" t="inlineStr">
        <is>
          <t>VALOR</t>
        </is>
      </c>
      <c r="D128">
        <f>LARGE('total general'!$BB$511:$BB$1010,10)</f>
        <v/>
      </c>
    </row>
    <row r="129">
      <c r="A129">
        <f>IFERROR(IF(AND(INDEX('total general'!$BA$511:$BA$1010,MATCH(LARGE('total general'!$BC$511:$BC$1010,1),'total general'!$BC$511:$BC$1010,0))&gt;0,INDEX('total general'!$BA$511:$BA$1010,MATCH(LARGE('total general'!$BC$511:$BC$1010,1),'total general'!$BC$511:$BC$1010,0))&gt;=D$128),INDEX('total general'!$AZ$511:$AZ$1010,MATCH(LARGE('total general'!$BC$511:$BC$1010,1),'total general'!$BC$511:$BC$1010,0)),""),"")</f>
        <v/>
      </c>
      <c r="B129" s="4">
        <f>IFERROR(IF(AND(INDEX('total general'!$BA$511:$BA$1010,MATCH(LARGE('total general'!$BC$511:$BC$1010,1),'total general'!$BC$511:$BC$1010,0))&gt;0,INDEX('total general'!$BA$511:$BA$1010,MATCH(LARGE('total general'!$BC$511:$BC$1010,1),'total general'!$BC$511:$BC$1010,0))&gt;=D$128),INDEX('total general'!$BA$511:$BA$1010,MATCH(LARGE('total general'!$BC$511:$BC$1010,1),'total general'!$BC$511:$BC$1010,0)),""),"")</f>
        <v/>
      </c>
    </row>
    <row r="130">
      <c r="A130">
        <f>IFERROR(IF(AND(INDEX('total general'!$BA$511:$BA$1010,MATCH(LARGE('total general'!$BC$511:$BC$1010,2),'total general'!$BC$511:$BC$1010,0))&gt;0,INDEX('total general'!$BA$511:$BA$1010,MATCH(LARGE('total general'!$BC$511:$BC$1010,2),'total general'!$BC$511:$BC$1010,0))&gt;=D$128),INDEX('total general'!$AZ$511:$AZ$1010,MATCH(LARGE('total general'!$BC$511:$BC$1010,2),'total general'!$BC$511:$BC$1010,0)),""),"")</f>
        <v/>
      </c>
      <c r="B130" s="4">
        <f>IFERROR(IF(AND(INDEX('total general'!$BA$511:$BA$1010,MATCH(LARGE('total general'!$BC$511:$BC$1010,2),'total general'!$BC$511:$BC$1010,0))&gt;0,INDEX('total general'!$BA$511:$BA$1010,MATCH(LARGE('total general'!$BC$511:$BC$1010,2),'total general'!$BC$511:$BC$1010,0))&gt;=D$128),INDEX('total general'!$BA$511:$BA$1010,MATCH(LARGE('total general'!$BC$511:$BC$1010,2),'total general'!$BC$511:$BC$1010,0)),""),"")</f>
        <v/>
      </c>
    </row>
    <row r="131">
      <c r="A131">
        <f>IFERROR(IF(AND(INDEX('total general'!$BA$511:$BA$1010,MATCH(LARGE('total general'!$BC$511:$BC$1010,3),'total general'!$BC$511:$BC$1010,0))&gt;0,INDEX('total general'!$BA$511:$BA$1010,MATCH(LARGE('total general'!$BC$511:$BC$1010,3),'total general'!$BC$511:$BC$1010,0))&gt;=D$128),INDEX('total general'!$AZ$511:$AZ$1010,MATCH(LARGE('total general'!$BC$511:$BC$1010,3),'total general'!$BC$511:$BC$1010,0)),""),"")</f>
        <v/>
      </c>
      <c r="B131" s="4">
        <f>IFERROR(IF(AND(INDEX('total general'!$BA$511:$BA$1010,MATCH(LARGE('total general'!$BC$511:$BC$1010,3),'total general'!$BC$511:$BC$1010,0))&gt;0,INDEX('total general'!$BA$511:$BA$1010,MATCH(LARGE('total general'!$BC$511:$BC$1010,3),'total general'!$BC$511:$BC$1010,0))&gt;=D$128),INDEX('total general'!$BA$511:$BA$1010,MATCH(LARGE('total general'!$BC$511:$BC$1010,3),'total general'!$BC$511:$BC$1010,0)),""),"")</f>
        <v/>
      </c>
    </row>
    <row r="132">
      <c r="A132">
        <f>IFERROR(IF(AND(INDEX('total general'!$BA$511:$BA$1010,MATCH(LARGE('total general'!$BC$511:$BC$1010,4),'total general'!$BC$511:$BC$1010,0))&gt;0,INDEX('total general'!$BA$511:$BA$1010,MATCH(LARGE('total general'!$BC$511:$BC$1010,4),'total general'!$BC$511:$BC$1010,0))&gt;=D$128),INDEX('total general'!$AZ$511:$AZ$1010,MATCH(LARGE('total general'!$BC$511:$BC$1010,4),'total general'!$BC$511:$BC$1010,0)),""),"")</f>
        <v/>
      </c>
      <c r="B132" s="4">
        <f>IFERROR(IF(AND(INDEX('total general'!$BA$511:$BA$1010,MATCH(LARGE('total general'!$BC$511:$BC$1010,4),'total general'!$BC$511:$BC$1010,0))&gt;0,INDEX('total general'!$BA$511:$BA$1010,MATCH(LARGE('total general'!$BC$511:$BC$1010,4),'total general'!$BC$511:$BC$1010,0))&gt;=D$128),INDEX('total general'!$BA$511:$BA$1010,MATCH(LARGE('total general'!$BC$511:$BC$1010,4),'total general'!$BC$511:$BC$1010,0)),""),"")</f>
        <v/>
      </c>
    </row>
    <row r="133">
      <c r="A133">
        <f>IFERROR(IF(AND(INDEX('total general'!$BA$511:$BA$1010,MATCH(LARGE('total general'!$BC$511:$BC$1010,5),'total general'!$BC$511:$BC$1010,0))&gt;0,INDEX('total general'!$BA$511:$BA$1010,MATCH(LARGE('total general'!$BC$511:$BC$1010,5),'total general'!$BC$511:$BC$1010,0))&gt;=D$128),INDEX('total general'!$AZ$511:$AZ$1010,MATCH(LARGE('total general'!$BC$511:$BC$1010,5),'total general'!$BC$511:$BC$1010,0)),""),"")</f>
        <v/>
      </c>
      <c r="B133" s="4">
        <f>IFERROR(IF(AND(INDEX('total general'!$BA$511:$BA$1010,MATCH(LARGE('total general'!$BC$511:$BC$1010,5),'total general'!$BC$511:$BC$1010,0))&gt;0,INDEX('total general'!$BA$511:$BA$1010,MATCH(LARGE('total general'!$BC$511:$BC$1010,5),'total general'!$BC$511:$BC$1010,0))&gt;=D$128),INDEX('total general'!$BA$511:$BA$1010,MATCH(LARGE('total general'!$BC$511:$BC$1010,5),'total general'!$BC$511:$BC$1010,0)),""),"")</f>
        <v/>
      </c>
    </row>
    <row r="134">
      <c r="A134">
        <f>IFERROR(IF(AND(INDEX('total general'!$BA$511:$BA$1010,MATCH(LARGE('total general'!$BC$511:$BC$1010,6),'total general'!$BC$511:$BC$1010,0))&gt;0,INDEX('total general'!$BA$511:$BA$1010,MATCH(LARGE('total general'!$BC$511:$BC$1010,6),'total general'!$BC$511:$BC$1010,0))&gt;=D$128),INDEX('total general'!$AZ$511:$AZ$1010,MATCH(LARGE('total general'!$BC$511:$BC$1010,6),'total general'!$BC$511:$BC$1010,0)),""),"")</f>
        <v/>
      </c>
      <c r="B134" s="4">
        <f>IFERROR(IF(AND(INDEX('total general'!$BA$511:$BA$1010,MATCH(LARGE('total general'!$BC$511:$BC$1010,6),'total general'!$BC$511:$BC$1010,0))&gt;0,INDEX('total general'!$BA$511:$BA$1010,MATCH(LARGE('total general'!$BC$511:$BC$1010,6),'total general'!$BC$511:$BC$1010,0))&gt;=D$128),INDEX('total general'!$BA$511:$BA$1010,MATCH(LARGE('total general'!$BC$511:$BC$1010,6),'total general'!$BC$511:$BC$1010,0)),""),"")</f>
        <v/>
      </c>
    </row>
    <row r="135">
      <c r="A135">
        <f>IFERROR(IF(AND(INDEX('total general'!$BA$511:$BA$1010,MATCH(LARGE('total general'!$BC$511:$BC$1010,7),'total general'!$BC$511:$BC$1010,0))&gt;0,INDEX('total general'!$BA$511:$BA$1010,MATCH(LARGE('total general'!$BC$511:$BC$1010,7),'total general'!$BC$511:$BC$1010,0))&gt;=D$128),INDEX('total general'!$AZ$511:$AZ$1010,MATCH(LARGE('total general'!$BC$511:$BC$1010,7),'total general'!$BC$511:$BC$1010,0)),""),"")</f>
        <v/>
      </c>
      <c r="B135" s="4">
        <f>IFERROR(IF(AND(INDEX('total general'!$BA$511:$BA$1010,MATCH(LARGE('total general'!$BC$511:$BC$1010,7),'total general'!$BC$511:$BC$1010,0))&gt;0,INDEX('total general'!$BA$511:$BA$1010,MATCH(LARGE('total general'!$BC$511:$BC$1010,7),'total general'!$BC$511:$BC$1010,0))&gt;=D$128),INDEX('total general'!$BA$511:$BA$1010,MATCH(LARGE('total general'!$BC$511:$BC$1010,7),'total general'!$BC$511:$BC$1010,0)),""),"")</f>
        <v/>
      </c>
    </row>
    <row r="136">
      <c r="A136">
        <f>IFERROR(IF(AND(INDEX('total general'!$BA$511:$BA$1010,MATCH(LARGE('total general'!$BC$511:$BC$1010,8),'total general'!$BC$511:$BC$1010,0))&gt;0,INDEX('total general'!$BA$511:$BA$1010,MATCH(LARGE('total general'!$BC$511:$BC$1010,8),'total general'!$BC$511:$BC$1010,0))&gt;=D$128),INDEX('total general'!$AZ$511:$AZ$1010,MATCH(LARGE('total general'!$BC$511:$BC$1010,8),'total general'!$BC$511:$BC$1010,0)),""),"")</f>
        <v/>
      </c>
      <c r="B136" s="4">
        <f>IFERROR(IF(AND(INDEX('total general'!$BA$511:$BA$1010,MATCH(LARGE('total general'!$BC$511:$BC$1010,8),'total general'!$BC$511:$BC$1010,0))&gt;0,INDEX('total general'!$BA$511:$BA$1010,MATCH(LARGE('total general'!$BC$511:$BC$1010,8),'total general'!$BC$511:$BC$1010,0))&gt;=D$128),INDEX('total general'!$BA$511:$BA$1010,MATCH(LARGE('total general'!$BC$511:$BC$1010,8),'total general'!$BC$511:$BC$1010,0)),""),"")</f>
        <v/>
      </c>
    </row>
    <row r="137">
      <c r="A137">
        <f>IFERROR(IF(AND(INDEX('total general'!$BA$511:$BA$1010,MATCH(LARGE('total general'!$BC$511:$BC$1010,9),'total general'!$BC$511:$BC$1010,0))&gt;0,INDEX('total general'!$BA$511:$BA$1010,MATCH(LARGE('total general'!$BC$511:$BC$1010,9),'total general'!$BC$511:$BC$1010,0))&gt;=D$128),INDEX('total general'!$AZ$511:$AZ$1010,MATCH(LARGE('total general'!$BC$511:$BC$1010,9),'total general'!$BC$511:$BC$1010,0)),""),"")</f>
        <v/>
      </c>
      <c r="B137" s="4">
        <f>IFERROR(IF(AND(INDEX('total general'!$BA$511:$BA$1010,MATCH(LARGE('total general'!$BC$511:$BC$1010,9),'total general'!$BC$511:$BC$1010,0))&gt;0,INDEX('total general'!$BA$511:$BA$1010,MATCH(LARGE('total general'!$BC$511:$BC$1010,9),'total general'!$BC$511:$BC$1010,0))&gt;=D$128),INDEX('total general'!$BA$511:$BA$1010,MATCH(LARGE('total general'!$BC$511:$BC$1010,9),'total general'!$BC$511:$BC$1010,0)),""),"")</f>
        <v/>
      </c>
    </row>
    <row r="138">
      <c r="A138">
        <f>IFERROR(IF(AND(INDEX('total general'!$BA$511:$BA$1010,MATCH(LARGE('total general'!$BC$511:$BC$1010,10),'total general'!$BC$511:$BC$1010,0))&gt;0,INDEX('total general'!$BA$511:$BA$1010,MATCH(LARGE('total general'!$BC$511:$BC$1010,10),'total general'!$BC$511:$BC$1010,0))&gt;=D$128),INDEX('total general'!$AZ$511:$AZ$1010,MATCH(LARGE('total general'!$BC$511:$BC$1010,10),'total general'!$BC$511:$BC$1010,0)),""),"")</f>
        <v/>
      </c>
      <c r="B138" s="4">
        <f>IFERROR(IF(AND(INDEX('total general'!$BA$511:$BA$1010,MATCH(LARGE('total general'!$BC$511:$BC$1010,10),'total general'!$BC$511:$BC$1010,0))&gt;0,INDEX('total general'!$BA$511:$BA$1010,MATCH(LARGE('total general'!$BC$511:$BC$1010,10),'total general'!$BC$511:$BC$1010,0))&gt;=D$128),INDEX('total general'!$BA$511:$BA$1010,MATCH(LARGE('total general'!$BC$511:$BC$1010,10),'total general'!$BC$511:$BC$1010,0)),""),"")</f>
        <v/>
      </c>
    </row>
    <row r="139">
      <c r="A139">
        <f>IFERROR(IF(AND(INDEX('total general'!$BA$511:$BA$1010,MATCH(LARGE('total general'!$BC$511:$BC$1010,11),'total general'!$BC$511:$BC$1010,0))&gt;0,INDEX('total general'!$BA$511:$BA$1010,MATCH(LARGE('total general'!$BC$511:$BC$1010,11),'total general'!$BC$511:$BC$1010,0))&gt;=D$128),INDEX('total general'!$AZ$511:$AZ$1010,MATCH(LARGE('total general'!$BC$511:$BC$1010,11),'total general'!$BC$511:$BC$1010,0)),""),"")</f>
        <v/>
      </c>
      <c r="B139" s="4">
        <f>IFERROR(IF(AND(INDEX('total general'!$BA$511:$BA$1010,MATCH(LARGE('total general'!$BC$511:$BC$1010,11),'total general'!$BC$511:$BC$1010,0))&gt;0,INDEX('total general'!$BA$511:$BA$1010,MATCH(LARGE('total general'!$BC$511:$BC$1010,11),'total general'!$BC$511:$BC$1010,0))&gt;=D$128),INDEX('total general'!$BA$511:$BA$1010,MATCH(LARGE('total general'!$BC$511:$BC$1010,11),'total general'!$BC$511:$BC$1010,0)),""),"")</f>
        <v/>
      </c>
    </row>
    <row r="140">
      <c r="A140">
        <f>IFERROR(IF(AND(INDEX('total general'!$BA$511:$BA$1010,MATCH(LARGE('total general'!$BC$511:$BC$1010,12),'total general'!$BC$511:$BC$1010,0))&gt;0,INDEX('total general'!$BA$511:$BA$1010,MATCH(LARGE('total general'!$BC$511:$BC$1010,12),'total general'!$BC$511:$BC$1010,0))&gt;=D$128),INDEX('total general'!$AZ$511:$AZ$1010,MATCH(LARGE('total general'!$BC$511:$BC$1010,12),'total general'!$BC$511:$BC$1010,0)),""),"")</f>
        <v/>
      </c>
      <c r="B140" s="4">
        <f>IFERROR(IF(AND(INDEX('total general'!$BA$511:$BA$1010,MATCH(LARGE('total general'!$BC$511:$BC$1010,12),'total general'!$BC$511:$BC$1010,0))&gt;0,INDEX('total general'!$BA$511:$BA$1010,MATCH(LARGE('total general'!$BC$511:$BC$1010,12),'total general'!$BC$511:$BC$1010,0))&gt;=D$128),INDEX('total general'!$BA$511:$BA$1010,MATCH(LARGE('total general'!$BC$511:$BC$1010,12),'total general'!$BC$511:$BC$1010,0)),""),"")</f>
        <v/>
      </c>
    </row>
    <row r="141">
      <c r="A141">
        <f>IFERROR(IF(AND(INDEX('total general'!$BA$511:$BA$1010,MATCH(LARGE('total general'!$BC$511:$BC$1010,13),'total general'!$BC$511:$BC$1010,0))&gt;0,INDEX('total general'!$BA$511:$BA$1010,MATCH(LARGE('total general'!$BC$511:$BC$1010,13),'total general'!$BC$511:$BC$1010,0))&gt;=D$128),INDEX('total general'!$AZ$511:$AZ$1010,MATCH(LARGE('total general'!$BC$511:$BC$1010,13),'total general'!$BC$511:$BC$1010,0)),""),"")</f>
        <v/>
      </c>
      <c r="B141" s="4">
        <f>IFERROR(IF(AND(INDEX('total general'!$BA$511:$BA$1010,MATCH(LARGE('total general'!$BC$511:$BC$1010,13),'total general'!$BC$511:$BC$1010,0))&gt;0,INDEX('total general'!$BA$511:$BA$1010,MATCH(LARGE('total general'!$BC$511:$BC$1010,13),'total general'!$BC$511:$BC$1010,0))&gt;=D$128),INDEX('total general'!$BA$511:$BA$1010,MATCH(LARGE('total general'!$BC$511:$BC$1010,13),'total general'!$BC$511:$BC$1010,0)),""),"")</f>
        <v/>
      </c>
    </row>
    <row r="142">
      <c r="A142">
        <f>IFERROR(IF(AND(INDEX('total general'!$BA$511:$BA$1010,MATCH(LARGE('total general'!$BC$511:$BC$1010,14),'total general'!$BC$511:$BC$1010,0))&gt;0,INDEX('total general'!$BA$511:$BA$1010,MATCH(LARGE('total general'!$BC$511:$BC$1010,14),'total general'!$BC$511:$BC$1010,0))&gt;=D$128),INDEX('total general'!$AZ$511:$AZ$1010,MATCH(LARGE('total general'!$BC$511:$BC$1010,14),'total general'!$BC$511:$BC$1010,0)),""),"")</f>
        <v/>
      </c>
      <c r="B142" s="4">
        <f>IFERROR(IF(AND(INDEX('total general'!$BA$511:$BA$1010,MATCH(LARGE('total general'!$BC$511:$BC$1010,14),'total general'!$BC$511:$BC$1010,0))&gt;0,INDEX('total general'!$BA$511:$BA$1010,MATCH(LARGE('total general'!$BC$511:$BC$1010,14),'total general'!$BC$511:$BC$1010,0))&gt;=D$128),INDEX('total general'!$BA$511:$BA$1010,MATCH(LARGE('total general'!$BC$511:$BC$1010,14),'total general'!$BC$511:$BC$1010,0)),""),"")</f>
        <v/>
      </c>
    </row>
    <row r="143">
      <c r="A143">
        <f>IFERROR(IF(AND(INDEX('total general'!$BA$511:$BA$1010,MATCH(LARGE('total general'!$BC$511:$BC$1010,15),'total general'!$BC$511:$BC$1010,0))&gt;0,INDEX('total general'!$BA$511:$BA$1010,MATCH(LARGE('total general'!$BC$511:$BC$1010,15),'total general'!$BC$511:$BC$1010,0))&gt;=D$128),INDEX('total general'!$AZ$511:$AZ$1010,MATCH(LARGE('total general'!$BC$511:$BC$1010,15),'total general'!$BC$511:$BC$1010,0)),""),"")</f>
        <v/>
      </c>
      <c r="B143" s="4">
        <f>IFERROR(IF(AND(INDEX('total general'!$BA$511:$BA$1010,MATCH(LARGE('total general'!$BC$511:$BC$1010,15),'total general'!$BC$511:$BC$1010,0))&gt;0,INDEX('total general'!$BA$511:$BA$1010,MATCH(LARGE('total general'!$BC$511:$BC$1010,15),'total general'!$BC$511:$BC$1010,0))&gt;=D$128),INDEX('total general'!$BA$511:$BA$1010,MATCH(LARGE('total general'!$BC$511:$BC$1010,15),'total general'!$BC$511:$BC$1010,0)),""),"")</f>
        <v/>
      </c>
    </row>
    <row r="145">
      <c r="A145" t="inlineStr">
        <is>
          <t>TOP 10 LANZADORES - INN</t>
        </is>
      </c>
    </row>
    <row r="146">
      <c r="A146" t="inlineStr">
        <is>
          <t>NOMBRE</t>
        </is>
      </c>
      <c r="B146" t="inlineStr">
        <is>
          <t>VALOR</t>
        </is>
      </c>
      <c r="D146">
        <f>LARGE('total general'!$BF$511:$BF$1010,10)</f>
        <v/>
      </c>
    </row>
    <row r="147">
      <c r="A147">
        <f>IFERROR(IF(AND(INDEX('total general'!$BE$511:$BE$1010,MATCH(LARGE('total general'!$BG$511:$BG$1010,1),'total general'!$BG$511:$BG$1010,0))&gt;0,INDEX('total general'!$BE$511:$BE$1010,MATCH(LARGE('total general'!$BG$511:$BG$1010,1),'total general'!$BG$511:$BG$1010,0))&gt;=D$146),INDEX('total general'!$BD$511:$BD$1010,MATCH(LARGE('total general'!$BG$511:$BG$1010,1),'total general'!$BG$511:$BG$1010,0)),""),"")</f>
        <v/>
      </c>
      <c r="B147" s="3">
        <f>IFERROR(IF(AND(INDEX('total general'!$BE$511:$BE$1010,MATCH(LARGE('total general'!$BG$511:$BG$1010,1),'total general'!$BG$511:$BG$1010,0))&gt;0,INDEX('total general'!$BE$511:$BE$1010,MATCH(LARGE('total general'!$BG$511:$BG$1010,1),'total general'!$BG$511:$BG$1010,0))&gt;=D$146),INDEX('total general'!$BE$511:$BE$1010,MATCH(LARGE('total general'!$BG$511:$BG$1010,1),'total general'!$BG$511:$BG$1010,0)),""),"")</f>
        <v/>
      </c>
    </row>
    <row r="148">
      <c r="A148">
        <f>IFERROR(IF(AND(INDEX('total general'!$BE$511:$BE$1010,MATCH(LARGE('total general'!$BG$511:$BG$1010,2),'total general'!$BG$511:$BG$1010,0))&gt;0,INDEX('total general'!$BE$511:$BE$1010,MATCH(LARGE('total general'!$BG$511:$BG$1010,2),'total general'!$BG$511:$BG$1010,0))&gt;=D$146),INDEX('total general'!$BD$511:$BD$1010,MATCH(LARGE('total general'!$BG$511:$BG$1010,2),'total general'!$BG$511:$BG$1010,0)),""),"")</f>
        <v/>
      </c>
      <c r="B148" s="3">
        <f>IFERROR(IF(AND(INDEX('total general'!$BE$511:$BE$1010,MATCH(LARGE('total general'!$BG$511:$BG$1010,2),'total general'!$BG$511:$BG$1010,0))&gt;0,INDEX('total general'!$BE$511:$BE$1010,MATCH(LARGE('total general'!$BG$511:$BG$1010,2),'total general'!$BG$511:$BG$1010,0))&gt;=D$146),INDEX('total general'!$BE$511:$BE$1010,MATCH(LARGE('total general'!$BG$511:$BG$1010,2),'total general'!$BG$511:$BG$1010,0)),""),"")</f>
        <v/>
      </c>
    </row>
    <row r="149">
      <c r="A149">
        <f>IFERROR(IF(AND(INDEX('total general'!$BE$511:$BE$1010,MATCH(LARGE('total general'!$BG$511:$BG$1010,3),'total general'!$BG$511:$BG$1010,0))&gt;0,INDEX('total general'!$BE$511:$BE$1010,MATCH(LARGE('total general'!$BG$511:$BG$1010,3),'total general'!$BG$511:$BG$1010,0))&gt;=D$146),INDEX('total general'!$BD$511:$BD$1010,MATCH(LARGE('total general'!$BG$511:$BG$1010,3),'total general'!$BG$511:$BG$1010,0)),""),"")</f>
        <v/>
      </c>
      <c r="B149" s="3">
        <f>IFERROR(IF(AND(INDEX('total general'!$BE$511:$BE$1010,MATCH(LARGE('total general'!$BG$511:$BG$1010,3),'total general'!$BG$511:$BG$1010,0))&gt;0,INDEX('total general'!$BE$511:$BE$1010,MATCH(LARGE('total general'!$BG$511:$BG$1010,3),'total general'!$BG$511:$BG$1010,0))&gt;=D$146),INDEX('total general'!$BE$511:$BE$1010,MATCH(LARGE('total general'!$BG$511:$BG$1010,3),'total general'!$BG$511:$BG$1010,0)),""),"")</f>
        <v/>
      </c>
    </row>
    <row r="150">
      <c r="A150">
        <f>IFERROR(IF(AND(INDEX('total general'!$BE$511:$BE$1010,MATCH(LARGE('total general'!$BG$511:$BG$1010,4),'total general'!$BG$511:$BG$1010,0))&gt;0,INDEX('total general'!$BE$511:$BE$1010,MATCH(LARGE('total general'!$BG$511:$BG$1010,4),'total general'!$BG$511:$BG$1010,0))&gt;=D$146),INDEX('total general'!$BD$511:$BD$1010,MATCH(LARGE('total general'!$BG$511:$BG$1010,4),'total general'!$BG$511:$BG$1010,0)),""),"")</f>
        <v/>
      </c>
      <c r="B150" s="3">
        <f>IFERROR(IF(AND(INDEX('total general'!$BE$511:$BE$1010,MATCH(LARGE('total general'!$BG$511:$BG$1010,4),'total general'!$BG$511:$BG$1010,0))&gt;0,INDEX('total general'!$BE$511:$BE$1010,MATCH(LARGE('total general'!$BG$511:$BG$1010,4),'total general'!$BG$511:$BG$1010,0))&gt;=D$146),INDEX('total general'!$BE$511:$BE$1010,MATCH(LARGE('total general'!$BG$511:$BG$1010,4),'total general'!$BG$511:$BG$1010,0)),""),"")</f>
        <v/>
      </c>
    </row>
    <row r="151">
      <c r="A151">
        <f>IFERROR(IF(AND(INDEX('total general'!$BE$511:$BE$1010,MATCH(LARGE('total general'!$BG$511:$BG$1010,5),'total general'!$BG$511:$BG$1010,0))&gt;0,INDEX('total general'!$BE$511:$BE$1010,MATCH(LARGE('total general'!$BG$511:$BG$1010,5),'total general'!$BG$511:$BG$1010,0))&gt;=D$146),INDEX('total general'!$BD$511:$BD$1010,MATCH(LARGE('total general'!$BG$511:$BG$1010,5),'total general'!$BG$511:$BG$1010,0)),""),"")</f>
        <v/>
      </c>
      <c r="B151" s="3">
        <f>IFERROR(IF(AND(INDEX('total general'!$BE$511:$BE$1010,MATCH(LARGE('total general'!$BG$511:$BG$1010,5),'total general'!$BG$511:$BG$1010,0))&gt;0,INDEX('total general'!$BE$511:$BE$1010,MATCH(LARGE('total general'!$BG$511:$BG$1010,5),'total general'!$BG$511:$BG$1010,0))&gt;=D$146),INDEX('total general'!$BE$511:$BE$1010,MATCH(LARGE('total general'!$BG$511:$BG$1010,5),'total general'!$BG$511:$BG$1010,0)),""),"")</f>
        <v/>
      </c>
    </row>
    <row r="152">
      <c r="A152">
        <f>IFERROR(IF(AND(INDEX('total general'!$BE$511:$BE$1010,MATCH(LARGE('total general'!$BG$511:$BG$1010,6),'total general'!$BG$511:$BG$1010,0))&gt;0,INDEX('total general'!$BE$511:$BE$1010,MATCH(LARGE('total general'!$BG$511:$BG$1010,6),'total general'!$BG$511:$BG$1010,0))&gt;=D$146),INDEX('total general'!$BD$511:$BD$1010,MATCH(LARGE('total general'!$BG$511:$BG$1010,6),'total general'!$BG$511:$BG$1010,0)),""),"")</f>
        <v/>
      </c>
      <c r="B152" s="3">
        <f>IFERROR(IF(AND(INDEX('total general'!$BE$511:$BE$1010,MATCH(LARGE('total general'!$BG$511:$BG$1010,6),'total general'!$BG$511:$BG$1010,0))&gt;0,INDEX('total general'!$BE$511:$BE$1010,MATCH(LARGE('total general'!$BG$511:$BG$1010,6),'total general'!$BG$511:$BG$1010,0))&gt;=D$146),INDEX('total general'!$BE$511:$BE$1010,MATCH(LARGE('total general'!$BG$511:$BG$1010,6),'total general'!$BG$511:$BG$1010,0)),""),"")</f>
        <v/>
      </c>
    </row>
    <row r="153">
      <c r="A153">
        <f>IFERROR(IF(AND(INDEX('total general'!$BE$511:$BE$1010,MATCH(LARGE('total general'!$BG$511:$BG$1010,7),'total general'!$BG$511:$BG$1010,0))&gt;0,INDEX('total general'!$BE$511:$BE$1010,MATCH(LARGE('total general'!$BG$511:$BG$1010,7),'total general'!$BG$511:$BG$1010,0))&gt;=D$146),INDEX('total general'!$BD$511:$BD$1010,MATCH(LARGE('total general'!$BG$511:$BG$1010,7),'total general'!$BG$511:$BG$1010,0)),""),"")</f>
        <v/>
      </c>
      <c r="B153" s="3">
        <f>IFERROR(IF(AND(INDEX('total general'!$BE$511:$BE$1010,MATCH(LARGE('total general'!$BG$511:$BG$1010,7),'total general'!$BG$511:$BG$1010,0))&gt;0,INDEX('total general'!$BE$511:$BE$1010,MATCH(LARGE('total general'!$BG$511:$BG$1010,7),'total general'!$BG$511:$BG$1010,0))&gt;=D$146),INDEX('total general'!$BE$511:$BE$1010,MATCH(LARGE('total general'!$BG$511:$BG$1010,7),'total general'!$BG$511:$BG$1010,0)),""),"")</f>
        <v/>
      </c>
    </row>
    <row r="154">
      <c r="A154">
        <f>IFERROR(IF(AND(INDEX('total general'!$BE$511:$BE$1010,MATCH(LARGE('total general'!$BG$511:$BG$1010,8),'total general'!$BG$511:$BG$1010,0))&gt;0,INDEX('total general'!$BE$511:$BE$1010,MATCH(LARGE('total general'!$BG$511:$BG$1010,8),'total general'!$BG$511:$BG$1010,0))&gt;=D$146),INDEX('total general'!$BD$511:$BD$1010,MATCH(LARGE('total general'!$BG$511:$BG$1010,8),'total general'!$BG$511:$BG$1010,0)),""),"")</f>
        <v/>
      </c>
      <c r="B154" s="3">
        <f>IFERROR(IF(AND(INDEX('total general'!$BE$511:$BE$1010,MATCH(LARGE('total general'!$BG$511:$BG$1010,8),'total general'!$BG$511:$BG$1010,0))&gt;0,INDEX('total general'!$BE$511:$BE$1010,MATCH(LARGE('total general'!$BG$511:$BG$1010,8),'total general'!$BG$511:$BG$1010,0))&gt;=D$146),INDEX('total general'!$BE$511:$BE$1010,MATCH(LARGE('total general'!$BG$511:$BG$1010,8),'total general'!$BG$511:$BG$1010,0)),""),"")</f>
        <v/>
      </c>
    </row>
    <row r="155">
      <c r="A155">
        <f>IFERROR(IF(AND(INDEX('total general'!$BE$511:$BE$1010,MATCH(LARGE('total general'!$BG$511:$BG$1010,9),'total general'!$BG$511:$BG$1010,0))&gt;0,INDEX('total general'!$BE$511:$BE$1010,MATCH(LARGE('total general'!$BG$511:$BG$1010,9),'total general'!$BG$511:$BG$1010,0))&gt;=D$146),INDEX('total general'!$BD$511:$BD$1010,MATCH(LARGE('total general'!$BG$511:$BG$1010,9),'total general'!$BG$511:$BG$1010,0)),""),"")</f>
        <v/>
      </c>
      <c r="B155" s="3">
        <f>IFERROR(IF(AND(INDEX('total general'!$BE$511:$BE$1010,MATCH(LARGE('total general'!$BG$511:$BG$1010,9),'total general'!$BG$511:$BG$1010,0))&gt;0,INDEX('total general'!$BE$511:$BE$1010,MATCH(LARGE('total general'!$BG$511:$BG$1010,9),'total general'!$BG$511:$BG$1010,0))&gt;=D$146),INDEX('total general'!$BE$511:$BE$1010,MATCH(LARGE('total general'!$BG$511:$BG$1010,9),'total general'!$BG$511:$BG$1010,0)),""),"")</f>
        <v/>
      </c>
    </row>
    <row r="156">
      <c r="A156">
        <f>IFERROR(IF(AND(INDEX('total general'!$BE$511:$BE$1010,MATCH(LARGE('total general'!$BG$511:$BG$1010,10),'total general'!$BG$511:$BG$1010,0))&gt;0,INDEX('total general'!$BE$511:$BE$1010,MATCH(LARGE('total general'!$BG$511:$BG$1010,10),'total general'!$BG$511:$BG$1010,0))&gt;=D$146),INDEX('total general'!$BD$511:$BD$1010,MATCH(LARGE('total general'!$BG$511:$BG$1010,10),'total general'!$BG$511:$BG$1010,0)),""),"")</f>
        <v/>
      </c>
      <c r="B156" s="3">
        <f>IFERROR(IF(AND(INDEX('total general'!$BE$511:$BE$1010,MATCH(LARGE('total general'!$BG$511:$BG$1010,10),'total general'!$BG$511:$BG$1010,0))&gt;0,INDEX('total general'!$BE$511:$BE$1010,MATCH(LARGE('total general'!$BG$511:$BG$1010,10),'total general'!$BG$511:$BG$1010,0))&gt;=D$146),INDEX('total general'!$BE$511:$BE$1010,MATCH(LARGE('total general'!$BG$511:$BG$1010,10),'total general'!$BG$511:$BG$1010,0)),""),"")</f>
        <v/>
      </c>
    </row>
    <row r="157">
      <c r="A157">
        <f>IFERROR(IF(AND(INDEX('total general'!$BE$511:$BE$1010,MATCH(LARGE('total general'!$BG$511:$BG$1010,11),'total general'!$BG$511:$BG$1010,0))&gt;0,INDEX('total general'!$BE$511:$BE$1010,MATCH(LARGE('total general'!$BG$511:$BG$1010,11),'total general'!$BG$511:$BG$1010,0))&gt;=D$146),INDEX('total general'!$BD$511:$BD$1010,MATCH(LARGE('total general'!$BG$511:$BG$1010,11),'total general'!$BG$511:$BG$1010,0)),""),"")</f>
        <v/>
      </c>
      <c r="B157" s="3">
        <f>IFERROR(IF(AND(INDEX('total general'!$BE$511:$BE$1010,MATCH(LARGE('total general'!$BG$511:$BG$1010,11),'total general'!$BG$511:$BG$1010,0))&gt;0,INDEX('total general'!$BE$511:$BE$1010,MATCH(LARGE('total general'!$BG$511:$BG$1010,11),'total general'!$BG$511:$BG$1010,0))&gt;=D$146),INDEX('total general'!$BE$511:$BE$1010,MATCH(LARGE('total general'!$BG$511:$BG$1010,11),'total general'!$BG$511:$BG$1010,0)),""),"")</f>
        <v/>
      </c>
    </row>
    <row r="158">
      <c r="A158">
        <f>IFERROR(IF(AND(INDEX('total general'!$BE$511:$BE$1010,MATCH(LARGE('total general'!$BG$511:$BG$1010,12),'total general'!$BG$511:$BG$1010,0))&gt;0,INDEX('total general'!$BE$511:$BE$1010,MATCH(LARGE('total general'!$BG$511:$BG$1010,12),'total general'!$BG$511:$BG$1010,0))&gt;=D$146),INDEX('total general'!$BD$511:$BD$1010,MATCH(LARGE('total general'!$BG$511:$BG$1010,12),'total general'!$BG$511:$BG$1010,0)),""),"")</f>
        <v/>
      </c>
      <c r="B158" s="3">
        <f>IFERROR(IF(AND(INDEX('total general'!$BE$511:$BE$1010,MATCH(LARGE('total general'!$BG$511:$BG$1010,12),'total general'!$BG$511:$BG$1010,0))&gt;0,INDEX('total general'!$BE$511:$BE$1010,MATCH(LARGE('total general'!$BG$511:$BG$1010,12),'total general'!$BG$511:$BG$1010,0))&gt;=D$146),INDEX('total general'!$BE$511:$BE$1010,MATCH(LARGE('total general'!$BG$511:$BG$1010,12),'total general'!$BG$511:$BG$1010,0)),""),"")</f>
        <v/>
      </c>
    </row>
    <row r="159">
      <c r="A159">
        <f>IFERROR(IF(AND(INDEX('total general'!$BE$511:$BE$1010,MATCH(LARGE('total general'!$BG$511:$BG$1010,13),'total general'!$BG$511:$BG$1010,0))&gt;0,INDEX('total general'!$BE$511:$BE$1010,MATCH(LARGE('total general'!$BG$511:$BG$1010,13),'total general'!$BG$511:$BG$1010,0))&gt;=D$146),INDEX('total general'!$BD$511:$BD$1010,MATCH(LARGE('total general'!$BG$511:$BG$1010,13),'total general'!$BG$511:$BG$1010,0)),""),"")</f>
        <v/>
      </c>
      <c r="B159" s="3">
        <f>IFERROR(IF(AND(INDEX('total general'!$BE$511:$BE$1010,MATCH(LARGE('total general'!$BG$511:$BG$1010,13),'total general'!$BG$511:$BG$1010,0))&gt;0,INDEX('total general'!$BE$511:$BE$1010,MATCH(LARGE('total general'!$BG$511:$BG$1010,13),'total general'!$BG$511:$BG$1010,0))&gt;=D$146),INDEX('total general'!$BE$511:$BE$1010,MATCH(LARGE('total general'!$BG$511:$BG$1010,13),'total general'!$BG$511:$BG$1010,0)),""),"")</f>
        <v/>
      </c>
    </row>
    <row r="160">
      <c r="A160">
        <f>IFERROR(IF(AND(INDEX('total general'!$BE$511:$BE$1010,MATCH(LARGE('total general'!$BG$511:$BG$1010,14),'total general'!$BG$511:$BG$1010,0))&gt;0,INDEX('total general'!$BE$511:$BE$1010,MATCH(LARGE('total general'!$BG$511:$BG$1010,14),'total general'!$BG$511:$BG$1010,0))&gt;=D$146),INDEX('total general'!$BD$511:$BD$1010,MATCH(LARGE('total general'!$BG$511:$BG$1010,14),'total general'!$BG$511:$BG$1010,0)),""),"")</f>
        <v/>
      </c>
      <c r="B160" s="3">
        <f>IFERROR(IF(AND(INDEX('total general'!$BE$511:$BE$1010,MATCH(LARGE('total general'!$BG$511:$BG$1010,14),'total general'!$BG$511:$BG$1010,0))&gt;0,INDEX('total general'!$BE$511:$BE$1010,MATCH(LARGE('total general'!$BG$511:$BG$1010,14),'total general'!$BG$511:$BG$1010,0))&gt;=D$146),INDEX('total general'!$BE$511:$BE$1010,MATCH(LARGE('total general'!$BG$511:$BG$1010,14),'total general'!$BG$511:$BG$1010,0)),""),"")</f>
        <v/>
      </c>
    </row>
    <row r="161">
      <c r="A161">
        <f>IFERROR(IF(AND(INDEX('total general'!$BE$511:$BE$1010,MATCH(LARGE('total general'!$BG$511:$BG$1010,15),'total general'!$BG$511:$BG$1010,0))&gt;0,INDEX('total general'!$BE$511:$BE$1010,MATCH(LARGE('total general'!$BG$511:$BG$1010,15),'total general'!$BG$511:$BG$1010,0))&gt;=D$146),INDEX('total general'!$BD$511:$BD$1010,MATCH(LARGE('total general'!$BG$511:$BG$1010,15),'total general'!$BG$511:$BG$1010,0)),""),"")</f>
        <v/>
      </c>
      <c r="B161" s="3">
        <f>IFERROR(IF(AND(INDEX('total general'!$BE$511:$BE$1010,MATCH(LARGE('total general'!$BG$511:$BG$1010,15),'total general'!$BG$511:$BG$1010,0))&gt;0,INDEX('total general'!$BE$511:$BE$1010,MATCH(LARGE('total general'!$BG$511:$BG$1010,15),'total general'!$BG$511:$BG$1010,0))&gt;=D$146),INDEX('total general'!$BE$511:$BE$1010,MATCH(LARGE('total general'!$BG$511:$BG$1010,15),'total general'!$BG$511:$BG$1010,0)),""),"")</f>
        <v/>
      </c>
    </row>
    <row r="163">
      <c r="A163" t="inlineStr">
        <is>
          <t>TOP 10 LANZADORES - H permitidos</t>
        </is>
      </c>
    </row>
    <row r="164">
      <c r="A164" t="inlineStr">
        <is>
          <t>NOMBRE</t>
        </is>
      </c>
      <c r="B164" t="inlineStr">
        <is>
          <t>VALOR</t>
        </is>
      </c>
      <c r="D164">
        <f>SMALL('total general'!$BJ$511:$BJ$1010,10)</f>
        <v/>
      </c>
    </row>
    <row r="165">
      <c r="A165">
        <f>IFERROR(IF(AND(INDEX('total general'!$BI$511:$BI$1010,MATCH(SMALL('total general'!$BK$511:$BK$1010,1),'total general'!$BK$511:$BK$1010,0))&gt;0,INDEX('total general'!$BI$511:$BI$1010,MATCH(SMALL('total general'!$BK$511:$BK$1010,1),'total general'!$BK$511:$BK$1010,0))&lt;=D$164),INDEX('total general'!$BH$511:$BH$1010,MATCH(SMALL('total general'!$BK$511:$BK$1010,1),'total general'!$BK$511:$BK$1010,0)),""),"")</f>
        <v/>
      </c>
      <c r="B165" s="4">
        <f>IFERROR(IF(AND(INDEX('total general'!$BI$511:$BI$1010,MATCH(SMALL('total general'!$BK$511:$BK$1010,1),'total general'!$BK$511:$BK$1010,0))&gt;0,INDEX('total general'!$BI$511:$BI$1010,MATCH(SMALL('total general'!$BK$511:$BK$1010,1),'total general'!$BK$511:$BK$1010,0))&lt;=D$164),INDEX('total general'!$BI$511:$BI$1010,MATCH(SMALL('total general'!$BK$511:$BK$1010,1),'total general'!$BK$511:$BK$1010,0)),""),"")</f>
        <v/>
      </c>
    </row>
    <row r="166">
      <c r="A166">
        <f>IFERROR(IF(AND(INDEX('total general'!$BI$511:$BI$1010,MATCH(SMALL('total general'!$BK$511:$BK$1010,2),'total general'!$BK$511:$BK$1010,0))&gt;0,INDEX('total general'!$BI$511:$BI$1010,MATCH(SMALL('total general'!$BK$511:$BK$1010,2),'total general'!$BK$511:$BK$1010,0))&lt;=D$164),INDEX('total general'!$BH$511:$BH$1010,MATCH(SMALL('total general'!$BK$511:$BK$1010,2),'total general'!$BK$511:$BK$1010,0)),""),"")</f>
        <v/>
      </c>
      <c r="B166" s="4">
        <f>IFERROR(IF(AND(INDEX('total general'!$BI$511:$BI$1010,MATCH(SMALL('total general'!$BK$511:$BK$1010,2),'total general'!$BK$511:$BK$1010,0))&gt;0,INDEX('total general'!$BI$511:$BI$1010,MATCH(SMALL('total general'!$BK$511:$BK$1010,2),'total general'!$BK$511:$BK$1010,0))&lt;=D$164),INDEX('total general'!$BI$511:$BI$1010,MATCH(SMALL('total general'!$BK$511:$BK$1010,2),'total general'!$BK$511:$BK$1010,0)),""),"")</f>
        <v/>
      </c>
    </row>
    <row r="167">
      <c r="A167">
        <f>IFERROR(IF(AND(INDEX('total general'!$BI$511:$BI$1010,MATCH(SMALL('total general'!$BK$511:$BK$1010,3),'total general'!$BK$511:$BK$1010,0))&gt;0,INDEX('total general'!$BI$511:$BI$1010,MATCH(SMALL('total general'!$BK$511:$BK$1010,3),'total general'!$BK$511:$BK$1010,0))&lt;=D$164),INDEX('total general'!$BH$511:$BH$1010,MATCH(SMALL('total general'!$BK$511:$BK$1010,3),'total general'!$BK$511:$BK$1010,0)),""),"")</f>
        <v/>
      </c>
      <c r="B167" s="4">
        <f>IFERROR(IF(AND(INDEX('total general'!$BI$511:$BI$1010,MATCH(SMALL('total general'!$BK$511:$BK$1010,3),'total general'!$BK$511:$BK$1010,0))&gt;0,INDEX('total general'!$BI$511:$BI$1010,MATCH(SMALL('total general'!$BK$511:$BK$1010,3),'total general'!$BK$511:$BK$1010,0))&lt;=D$164),INDEX('total general'!$BI$511:$BI$1010,MATCH(SMALL('total general'!$BK$511:$BK$1010,3),'total general'!$BK$511:$BK$1010,0)),""),"")</f>
        <v/>
      </c>
    </row>
    <row r="168">
      <c r="A168">
        <f>IFERROR(IF(AND(INDEX('total general'!$BI$511:$BI$1010,MATCH(SMALL('total general'!$BK$511:$BK$1010,4),'total general'!$BK$511:$BK$1010,0))&gt;0,INDEX('total general'!$BI$511:$BI$1010,MATCH(SMALL('total general'!$BK$511:$BK$1010,4),'total general'!$BK$511:$BK$1010,0))&lt;=D$164),INDEX('total general'!$BH$511:$BH$1010,MATCH(SMALL('total general'!$BK$511:$BK$1010,4),'total general'!$BK$511:$BK$1010,0)),""),"")</f>
        <v/>
      </c>
      <c r="B168" s="4">
        <f>IFERROR(IF(AND(INDEX('total general'!$BI$511:$BI$1010,MATCH(SMALL('total general'!$BK$511:$BK$1010,4),'total general'!$BK$511:$BK$1010,0))&gt;0,INDEX('total general'!$BI$511:$BI$1010,MATCH(SMALL('total general'!$BK$511:$BK$1010,4),'total general'!$BK$511:$BK$1010,0))&lt;=D$164),INDEX('total general'!$BI$511:$BI$1010,MATCH(SMALL('total general'!$BK$511:$BK$1010,4),'total general'!$BK$511:$BK$1010,0)),""),"")</f>
        <v/>
      </c>
    </row>
    <row r="169">
      <c r="A169">
        <f>IFERROR(IF(AND(INDEX('total general'!$BI$511:$BI$1010,MATCH(SMALL('total general'!$BK$511:$BK$1010,5),'total general'!$BK$511:$BK$1010,0))&gt;0,INDEX('total general'!$BI$511:$BI$1010,MATCH(SMALL('total general'!$BK$511:$BK$1010,5),'total general'!$BK$511:$BK$1010,0))&lt;=D$164),INDEX('total general'!$BH$511:$BH$1010,MATCH(SMALL('total general'!$BK$511:$BK$1010,5),'total general'!$BK$511:$BK$1010,0)),""),"")</f>
        <v/>
      </c>
      <c r="B169" s="4">
        <f>IFERROR(IF(AND(INDEX('total general'!$BI$511:$BI$1010,MATCH(SMALL('total general'!$BK$511:$BK$1010,5),'total general'!$BK$511:$BK$1010,0))&gt;0,INDEX('total general'!$BI$511:$BI$1010,MATCH(SMALL('total general'!$BK$511:$BK$1010,5),'total general'!$BK$511:$BK$1010,0))&lt;=D$164),INDEX('total general'!$BI$511:$BI$1010,MATCH(SMALL('total general'!$BK$511:$BK$1010,5),'total general'!$BK$511:$BK$1010,0)),""),"")</f>
        <v/>
      </c>
    </row>
    <row r="170">
      <c r="A170">
        <f>IFERROR(IF(AND(INDEX('total general'!$BI$511:$BI$1010,MATCH(SMALL('total general'!$BK$511:$BK$1010,6),'total general'!$BK$511:$BK$1010,0))&gt;0,INDEX('total general'!$BI$511:$BI$1010,MATCH(SMALL('total general'!$BK$511:$BK$1010,6),'total general'!$BK$511:$BK$1010,0))&lt;=D$164),INDEX('total general'!$BH$511:$BH$1010,MATCH(SMALL('total general'!$BK$511:$BK$1010,6),'total general'!$BK$511:$BK$1010,0)),""),"")</f>
        <v/>
      </c>
      <c r="B170" s="4">
        <f>IFERROR(IF(AND(INDEX('total general'!$BI$511:$BI$1010,MATCH(SMALL('total general'!$BK$511:$BK$1010,6),'total general'!$BK$511:$BK$1010,0))&gt;0,INDEX('total general'!$BI$511:$BI$1010,MATCH(SMALL('total general'!$BK$511:$BK$1010,6),'total general'!$BK$511:$BK$1010,0))&lt;=D$164),INDEX('total general'!$BI$511:$BI$1010,MATCH(SMALL('total general'!$BK$511:$BK$1010,6),'total general'!$BK$511:$BK$1010,0)),""),"")</f>
        <v/>
      </c>
    </row>
    <row r="171">
      <c r="A171">
        <f>IFERROR(IF(AND(INDEX('total general'!$BI$511:$BI$1010,MATCH(SMALL('total general'!$BK$511:$BK$1010,7),'total general'!$BK$511:$BK$1010,0))&gt;0,INDEX('total general'!$BI$511:$BI$1010,MATCH(SMALL('total general'!$BK$511:$BK$1010,7),'total general'!$BK$511:$BK$1010,0))&lt;=D$164),INDEX('total general'!$BH$511:$BH$1010,MATCH(SMALL('total general'!$BK$511:$BK$1010,7),'total general'!$BK$511:$BK$1010,0)),""),"")</f>
        <v/>
      </c>
      <c r="B171" s="4">
        <f>IFERROR(IF(AND(INDEX('total general'!$BI$511:$BI$1010,MATCH(SMALL('total general'!$BK$511:$BK$1010,7),'total general'!$BK$511:$BK$1010,0))&gt;0,INDEX('total general'!$BI$511:$BI$1010,MATCH(SMALL('total general'!$BK$511:$BK$1010,7),'total general'!$BK$511:$BK$1010,0))&lt;=D$164),INDEX('total general'!$BI$511:$BI$1010,MATCH(SMALL('total general'!$BK$511:$BK$1010,7),'total general'!$BK$511:$BK$1010,0)),""),"")</f>
        <v/>
      </c>
    </row>
    <row r="172">
      <c r="A172">
        <f>IFERROR(IF(AND(INDEX('total general'!$BI$511:$BI$1010,MATCH(SMALL('total general'!$BK$511:$BK$1010,8),'total general'!$BK$511:$BK$1010,0))&gt;0,INDEX('total general'!$BI$511:$BI$1010,MATCH(SMALL('total general'!$BK$511:$BK$1010,8),'total general'!$BK$511:$BK$1010,0))&lt;=D$164),INDEX('total general'!$BH$511:$BH$1010,MATCH(SMALL('total general'!$BK$511:$BK$1010,8),'total general'!$BK$511:$BK$1010,0)),""),"")</f>
        <v/>
      </c>
      <c r="B172" s="4">
        <f>IFERROR(IF(AND(INDEX('total general'!$BI$511:$BI$1010,MATCH(SMALL('total general'!$BK$511:$BK$1010,8),'total general'!$BK$511:$BK$1010,0))&gt;0,INDEX('total general'!$BI$511:$BI$1010,MATCH(SMALL('total general'!$BK$511:$BK$1010,8),'total general'!$BK$511:$BK$1010,0))&lt;=D$164),INDEX('total general'!$BI$511:$BI$1010,MATCH(SMALL('total general'!$BK$511:$BK$1010,8),'total general'!$BK$511:$BK$1010,0)),""),"")</f>
        <v/>
      </c>
    </row>
    <row r="173">
      <c r="A173">
        <f>IFERROR(IF(AND(INDEX('total general'!$BI$511:$BI$1010,MATCH(SMALL('total general'!$BK$511:$BK$1010,9),'total general'!$BK$511:$BK$1010,0))&gt;0,INDEX('total general'!$BI$511:$BI$1010,MATCH(SMALL('total general'!$BK$511:$BK$1010,9),'total general'!$BK$511:$BK$1010,0))&lt;=D$164),INDEX('total general'!$BH$511:$BH$1010,MATCH(SMALL('total general'!$BK$511:$BK$1010,9),'total general'!$BK$511:$BK$1010,0)),""),"")</f>
        <v/>
      </c>
      <c r="B173" s="4">
        <f>IFERROR(IF(AND(INDEX('total general'!$BI$511:$BI$1010,MATCH(SMALL('total general'!$BK$511:$BK$1010,9),'total general'!$BK$511:$BK$1010,0))&gt;0,INDEX('total general'!$BI$511:$BI$1010,MATCH(SMALL('total general'!$BK$511:$BK$1010,9),'total general'!$BK$511:$BK$1010,0))&lt;=D$164),INDEX('total general'!$BI$511:$BI$1010,MATCH(SMALL('total general'!$BK$511:$BK$1010,9),'total general'!$BK$511:$BK$1010,0)),""),"")</f>
        <v/>
      </c>
    </row>
    <row r="174">
      <c r="A174">
        <f>IFERROR(IF(AND(INDEX('total general'!$BI$511:$BI$1010,MATCH(SMALL('total general'!$BK$511:$BK$1010,10),'total general'!$BK$511:$BK$1010,0))&gt;0,INDEX('total general'!$BI$511:$BI$1010,MATCH(SMALL('total general'!$BK$511:$BK$1010,10),'total general'!$BK$511:$BK$1010,0))&lt;=D$164),INDEX('total general'!$BH$511:$BH$1010,MATCH(SMALL('total general'!$BK$511:$BK$1010,10),'total general'!$BK$511:$BK$1010,0)),""),"")</f>
        <v/>
      </c>
      <c r="B174" s="4">
        <f>IFERROR(IF(AND(INDEX('total general'!$BI$511:$BI$1010,MATCH(SMALL('total general'!$BK$511:$BK$1010,10),'total general'!$BK$511:$BK$1010,0))&gt;0,INDEX('total general'!$BI$511:$BI$1010,MATCH(SMALL('total general'!$BK$511:$BK$1010,10),'total general'!$BK$511:$BK$1010,0))&lt;=D$164),INDEX('total general'!$BI$511:$BI$1010,MATCH(SMALL('total general'!$BK$511:$BK$1010,10),'total general'!$BK$511:$BK$1010,0)),""),"")</f>
        <v/>
      </c>
    </row>
    <row r="175">
      <c r="A175">
        <f>IFERROR(IF(AND(INDEX('total general'!$BI$511:$BI$1010,MATCH(SMALL('total general'!$BK$511:$BK$1010,11),'total general'!$BK$511:$BK$1010,0))&gt;0,INDEX('total general'!$BI$511:$BI$1010,MATCH(SMALL('total general'!$BK$511:$BK$1010,11),'total general'!$BK$511:$BK$1010,0))&lt;=D$164),INDEX('total general'!$BH$511:$BH$1010,MATCH(SMALL('total general'!$BK$511:$BK$1010,11),'total general'!$BK$511:$BK$1010,0)),""),"")</f>
        <v/>
      </c>
      <c r="B175" s="4">
        <f>IFERROR(IF(AND(INDEX('total general'!$BI$511:$BI$1010,MATCH(SMALL('total general'!$BK$511:$BK$1010,11),'total general'!$BK$511:$BK$1010,0))&gt;0,INDEX('total general'!$BI$511:$BI$1010,MATCH(SMALL('total general'!$BK$511:$BK$1010,11),'total general'!$BK$511:$BK$1010,0))&lt;=D$164),INDEX('total general'!$BI$511:$BI$1010,MATCH(SMALL('total general'!$BK$511:$BK$1010,11),'total general'!$BK$511:$BK$1010,0)),""),"")</f>
        <v/>
      </c>
    </row>
    <row r="176">
      <c r="A176">
        <f>IFERROR(IF(AND(INDEX('total general'!$BI$511:$BI$1010,MATCH(SMALL('total general'!$BK$511:$BK$1010,12),'total general'!$BK$511:$BK$1010,0))&gt;0,INDEX('total general'!$BI$511:$BI$1010,MATCH(SMALL('total general'!$BK$511:$BK$1010,12),'total general'!$BK$511:$BK$1010,0))&lt;=D$164),INDEX('total general'!$BH$511:$BH$1010,MATCH(SMALL('total general'!$BK$511:$BK$1010,12),'total general'!$BK$511:$BK$1010,0)),""),"")</f>
        <v/>
      </c>
      <c r="B176" s="4">
        <f>IFERROR(IF(AND(INDEX('total general'!$BI$511:$BI$1010,MATCH(SMALL('total general'!$BK$511:$BK$1010,12),'total general'!$BK$511:$BK$1010,0))&gt;0,INDEX('total general'!$BI$511:$BI$1010,MATCH(SMALL('total general'!$BK$511:$BK$1010,12),'total general'!$BK$511:$BK$1010,0))&lt;=D$164),INDEX('total general'!$BI$511:$BI$1010,MATCH(SMALL('total general'!$BK$511:$BK$1010,12),'total general'!$BK$511:$BK$1010,0)),""),"")</f>
        <v/>
      </c>
    </row>
    <row r="177">
      <c r="A177">
        <f>IFERROR(IF(AND(INDEX('total general'!$BI$511:$BI$1010,MATCH(SMALL('total general'!$BK$511:$BK$1010,13),'total general'!$BK$511:$BK$1010,0))&gt;0,INDEX('total general'!$BI$511:$BI$1010,MATCH(SMALL('total general'!$BK$511:$BK$1010,13),'total general'!$BK$511:$BK$1010,0))&lt;=D$164),INDEX('total general'!$BH$511:$BH$1010,MATCH(SMALL('total general'!$BK$511:$BK$1010,13),'total general'!$BK$511:$BK$1010,0)),""),"")</f>
        <v/>
      </c>
      <c r="B177" s="4">
        <f>IFERROR(IF(AND(INDEX('total general'!$BI$511:$BI$1010,MATCH(SMALL('total general'!$BK$511:$BK$1010,13),'total general'!$BK$511:$BK$1010,0))&gt;0,INDEX('total general'!$BI$511:$BI$1010,MATCH(SMALL('total general'!$BK$511:$BK$1010,13),'total general'!$BK$511:$BK$1010,0))&lt;=D$164),INDEX('total general'!$BI$511:$BI$1010,MATCH(SMALL('total general'!$BK$511:$BK$1010,13),'total general'!$BK$511:$BK$1010,0)),""),"")</f>
        <v/>
      </c>
    </row>
    <row r="178">
      <c r="A178">
        <f>IFERROR(IF(AND(INDEX('total general'!$BI$511:$BI$1010,MATCH(SMALL('total general'!$BK$511:$BK$1010,14),'total general'!$BK$511:$BK$1010,0))&gt;0,INDEX('total general'!$BI$511:$BI$1010,MATCH(SMALL('total general'!$BK$511:$BK$1010,14),'total general'!$BK$511:$BK$1010,0))&lt;=D$164),INDEX('total general'!$BH$511:$BH$1010,MATCH(SMALL('total general'!$BK$511:$BK$1010,14),'total general'!$BK$511:$BK$1010,0)),""),"")</f>
        <v/>
      </c>
      <c r="B178" s="4">
        <f>IFERROR(IF(AND(INDEX('total general'!$BI$511:$BI$1010,MATCH(SMALL('total general'!$BK$511:$BK$1010,14),'total general'!$BK$511:$BK$1010,0))&gt;0,INDEX('total general'!$BI$511:$BI$1010,MATCH(SMALL('total general'!$BK$511:$BK$1010,14),'total general'!$BK$511:$BK$1010,0))&lt;=D$164),INDEX('total general'!$BI$511:$BI$1010,MATCH(SMALL('total general'!$BK$511:$BK$1010,14),'total general'!$BK$511:$BK$1010,0)),""),"")</f>
        <v/>
      </c>
    </row>
    <row r="179">
      <c r="A179">
        <f>IFERROR(IF(AND(INDEX('total general'!$BI$511:$BI$1010,MATCH(SMALL('total general'!$BK$511:$BK$1010,15),'total general'!$BK$511:$BK$1010,0))&gt;0,INDEX('total general'!$BI$511:$BI$1010,MATCH(SMALL('total general'!$BK$511:$BK$1010,15),'total general'!$BK$511:$BK$1010,0))&lt;=D$164),INDEX('total general'!$BH$511:$BH$1010,MATCH(SMALL('total general'!$BK$511:$BK$1010,15),'total general'!$BK$511:$BK$1010,0)),""),"")</f>
        <v/>
      </c>
      <c r="B179" s="4">
        <f>IFERROR(IF(AND(INDEX('total general'!$BI$511:$BI$1010,MATCH(SMALL('total general'!$BK$511:$BK$1010,15),'total general'!$BK$511:$BK$1010,0))&gt;0,INDEX('total general'!$BI$511:$BI$1010,MATCH(SMALL('total general'!$BK$511:$BK$1010,15),'total general'!$BK$511:$BK$1010,0))&lt;=D$164),INDEX('total general'!$BI$511:$BI$1010,MATCH(SMALL('total general'!$BK$511:$BK$1010,15),'total general'!$BK$511:$BK$1010,0)),""),"")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2026-09-16T16:45:08Z</dcterms:created>
  <dcterms:modified xsi:type="dcterms:W3CDTF">2026-09-16T16:45:08Z</dcterms:modified>
</cp:coreProperties>
</file>