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623CE86-2983-4371-8A7F-3CA875F02B7F}" xr6:coauthVersionLast="43" xr6:coauthVersionMax="43" xr10:uidLastSave="{00000000-0000-0000-0000-000000000000}"/>
  <bookViews>
    <workbookView xWindow="-510" yWindow="0" windowWidth="14625" windowHeight="12735" tabRatio="860" activeTab="3" xr2:uid="{00000000-000D-0000-FFFF-FFFF00000000}"/>
  </bookViews>
  <sheets>
    <sheet name="Tabla de dist. de frecuencias" sheetId="4" r:id="rId1"/>
    <sheet name="Gráfico de barras" sheetId="8" r:id="rId2"/>
    <sheet name="Gráfico circular" sheetId="7" r:id="rId3"/>
    <sheet name="Diagrama de pareto" sheetId="12" r:id="rId4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2" l="1"/>
  <c r="D14" i="12" l="1"/>
  <c r="D13" i="12"/>
  <c r="D15" i="12"/>
  <c r="E13" i="12"/>
  <c r="D16" i="12" l="1"/>
  <c r="E14" i="12"/>
  <c r="E15" i="12" s="1"/>
  <c r="C14" i="8"/>
  <c r="C17" i="4"/>
  <c r="C15" i="7"/>
  <c r="D13" i="7" s="1"/>
  <c r="E13" i="7" s="1"/>
  <c r="D14" i="7" l="1"/>
  <c r="E14" i="7" s="1"/>
  <c r="D12" i="7"/>
  <c r="D15" i="7" l="1"/>
  <c r="E15" i="7" s="1"/>
  <c r="E12" i="7"/>
</calcChain>
</file>

<file path=xl/sharedStrings.xml><?xml version="1.0" encoding="utf-8"?>
<sst xmlns="http://schemas.openxmlformats.org/spreadsheetml/2006/main" count="77" uniqueCount="46">
  <si>
    <t>Total</t>
  </si>
  <si>
    <t>New York</t>
  </si>
  <si>
    <t>LA</t>
  </si>
  <si>
    <t>San Francisco</t>
  </si>
  <si>
    <t>Link</t>
  </si>
  <si>
    <t>Nota: puedes resolver estos problemas tanto en papel como en un software de tu elección. El medio no es crucial.</t>
  </si>
  <si>
    <t>Antecedentes</t>
  </si>
  <si>
    <t>Datos</t>
  </si>
  <si>
    <t>Tarea</t>
  </si>
  <si>
    <t>Solución:</t>
  </si>
  <si>
    <t>Hay una heladería que opera en Nueva York, Los Ángeles y San Francisco.</t>
  </si>
  <si>
    <t>Has vendido 12.327 helados en Nueva York; 17.129 en Los Ángeles y 19.923 en San Francisco.</t>
  </si>
  <si>
    <t>Frecuencia</t>
  </si>
  <si>
    <t>Variables categóricas. Técnicas de visualización</t>
  </si>
  <si>
    <t>Heladería</t>
  </si>
  <si>
    <t>Nueva York</t>
  </si>
  <si>
    <t>Frecuencia relativa</t>
  </si>
  <si>
    <t>o.. Frecuencia relativa</t>
  </si>
  <si>
    <t>Tarea 1</t>
  </si>
  <si>
    <t>Tarea 2</t>
  </si>
  <si>
    <t>Tarea 3</t>
  </si>
  <si>
    <t>Tarea 4</t>
  </si>
  <si>
    <t>Ordenados</t>
  </si>
  <si>
    <t>Frecuencia acumulada</t>
  </si>
  <si>
    <t>Dispones de una tabla de distribución de frecuencias con todas las ventas.</t>
  </si>
  <si>
    <t>Ambas soluciones son aceptables. Sin embargo, la de la izquierda es la que se observaría más a menudo.</t>
  </si>
  <si>
    <t>Para crear un gráfico en Excel, debes seleccionar los datos. En este caso las celdas B11, B12, B13, C11, C12 y C13. A continuación, haga clic en Insertar y elija el gráfico adecuado para su caso.</t>
  </si>
  <si>
    <t>Crea un gráfico circular, que represente la participación de cada ciudad en las ventas de tu empresa.</t>
  </si>
  <si>
    <t>En el gráfico de la izquierda, hemos utilizado el etiquetado automático.</t>
  </si>
  <si>
    <t>En el gráfico de la derecha, hemos puesto las etiquetas como valores de celda de la tabla.</t>
  </si>
  <si>
    <t>Las tres soluciones darán como resultado el mismo gráfico circular.</t>
  </si>
  <si>
    <t>Puedes elegir crear tu gráfico circular usando la frecuencia relativa en % o en decimales.</t>
  </si>
  <si>
    <t>Generalmente, deberás usar la frecuencia absoluta, pero pon la frecuencia relativa como etiqueta del gráfico.</t>
  </si>
  <si>
    <t>Excel da la posibilidad de poner la frecuencia relativa, expresada en % como etiqueta de datos, incluso si no la has calculado.</t>
  </si>
  <si>
    <t>Dispones de una tabla de distribución de frecuencias con todas las ventas. También tienes la frecuencia relativa del problema del gráfico circular.</t>
  </si>
  <si>
    <t>Ordena la tabla por frecuencias</t>
  </si>
  <si>
    <t xml:space="preserve">En una nueva columna, calcula la frecuencia acumulada de los datos. </t>
  </si>
  <si>
    <t>En un segundo eje del mismo gráfico, representa la frecuencia acumulativa de los datos.</t>
  </si>
  <si>
    <t xml:space="preserve">Añadir un segundo eje no es tan sencillo en Excel. </t>
  </si>
  <si>
    <t xml:space="preserve">Esto se puede hacer de varias maneras. Aquí hay un enlace al artículo de Microsoft sobre el tema. </t>
  </si>
  <si>
    <t xml:space="preserve">A efectos estadísticos, es necesario comprender la aplicación de la línea de frecuencia acumulativa. </t>
  </si>
  <si>
    <t>Dibujarlo en Excel no es una prioridad para este curso.</t>
  </si>
  <si>
    <t>Ordena los datos en una tabla de distribución de frecuencias.</t>
  </si>
  <si>
    <t>Crea un gráfico de barras que represente los datos. Ten en cuenta que en Excel, el gráfico de barras se denomina tanto "gráfico de columnas" como "gráfico de barras".</t>
  </si>
  <si>
    <t>Crea una nueva columna en su tabla, que represente la frecuencia relativa de entrada. Puedes elegir entre expresarla en porcentajes o decimales.</t>
  </si>
  <si>
    <t>Crea un gráfico de barras (columnas) que represente los datos solicitados.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</si>
</sst>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theme="1"/>
      <name val="Arial"/>
      <family val="2"/>
    </font>
    <font>
      <i/>
      <sz val="9"/>
      <color rgb="FF002060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/>
      <diagonal/>
    </border>
    <border>
      <left/>
      <right/>
      <top style="medium">
        <color rgb="FF002060"/>
      </top>
      <bottom style="thick">
        <color rgb="FF00206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1" xfId="0" applyFont="1" applyFill="1" applyBorder="1"/>
    <xf numFmtId="0" fontId="5" fillId="2" borderId="1" xfId="0" applyFont="1" applyFill="1" applyBorder="1"/>
    <xf numFmtId="9" fontId="4" fillId="2" borderId="0" xfId="1" applyFont="1" applyFill="1"/>
    <xf numFmtId="0" fontId="3" fillId="2" borderId="1" xfId="0" applyFont="1" applyFill="1" applyBorder="1" applyAlignment="1">
      <alignment horizontal="righ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/>
    <xf numFmtId="9" fontId="4" fillId="2" borderId="0" xfId="1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9" fontId="4" fillId="2" borderId="3" xfId="0" applyNumberFormat="1" applyFont="1" applyFill="1" applyBorder="1"/>
    <xf numFmtId="9" fontId="4" fillId="2" borderId="0" xfId="1" applyNumberFormat="1" applyFont="1" applyFill="1"/>
    <xf numFmtId="9" fontId="4" fillId="2" borderId="0" xfId="0" applyNumberFormat="1" applyFont="1" applyFill="1"/>
    <xf numFmtId="2" fontId="4" fillId="2" borderId="0" xfId="0" applyNumberFormat="1" applyFont="1" applyFill="1"/>
    <xf numFmtId="2" fontId="4" fillId="2" borderId="3" xfId="0" applyNumberFormat="1" applyFont="1" applyFill="1" applyBorder="1"/>
    <xf numFmtId="0" fontId="6" fillId="2" borderId="0" xfId="0" applyFont="1" applyFill="1" applyBorder="1"/>
    <xf numFmtId="9" fontId="4" fillId="2" borderId="0" xfId="0" applyNumberFormat="1" applyFont="1" applyFill="1" applyBorder="1"/>
    <xf numFmtId="0" fontId="7" fillId="2" borderId="0" xfId="2" applyFill="1"/>
    <xf numFmtId="165" fontId="4" fillId="2" borderId="0" xfId="3" applyNumberFormat="1" applyFont="1" applyFill="1"/>
    <xf numFmtId="165" fontId="4" fillId="2" borderId="3" xfId="3" applyNumberFormat="1" applyFont="1" applyFill="1" applyBorder="1"/>
  </cellXfs>
  <cellStyles count="4">
    <cellStyle name="Hipervínculo" xfId="2" builtinId="8"/>
    <cellStyle name="Millares" xfId="3" builtinId="3"/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1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 b="1" i="0" u="none" strike="noStrike" kern="1200" baseline="0">
                <a:solidFill>
                  <a:srgbClr val="00206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Ventas</a:t>
            </a:r>
            <a:endParaRPr lang="en-US" sz="1300" b="1" i="0" u="none" strike="noStrike" kern="1200" baseline="0">
              <a:solidFill>
                <a:srgbClr val="00206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9.9407518913077045E-2"/>
          <c:y val="4.6658926918159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1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V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V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barras'!$B$11:$B$13</c:f>
              <c:strCache>
                <c:ptCount val="3"/>
                <c:pt idx="0">
                  <c:v>Nueva York</c:v>
                </c:pt>
                <c:pt idx="1">
                  <c:v>LA</c:v>
                </c:pt>
                <c:pt idx="2">
                  <c:v>San Francisco</c:v>
                </c:pt>
              </c:strCache>
            </c:strRef>
          </c:cat>
          <c:val>
            <c:numRef>
              <c:f>'Gráfico de barras'!$C$11:$C$13</c:f>
              <c:numCache>
                <c:formatCode>_(* #,##0_);_(* \(#,##0\);_(* "-"??_);_(@_)</c:formatCode>
                <c:ptCount val="3"/>
                <c:pt idx="0">
                  <c:v>12327</c:v>
                </c:pt>
                <c:pt idx="1">
                  <c:v>17129</c:v>
                </c:pt>
                <c:pt idx="2">
                  <c:v>19923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E7-4323-B7AF-1EFC390C5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7"/>
        <c:axId val="379377088"/>
        <c:axId val="379373480"/>
      </c:barChart>
      <c:catAx>
        <c:axId val="37937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VE"/>
          </a:p>
        </c:txPr>
        <c:crossAx val="379373480"/>
        <c:crosses val="autoZero"/>
        <c:auto val="1"/>
        <c:lblAlgn val="ctr"/>
        <c:lblOffset val="100"/>
        <c:noMultiLvlLbl val="0"/>
      </c:catAx>
      <c:valAx>
        <c:axId val="379373480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900" b="0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VE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crossAx val="379377088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1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 b="1" i="0" u="none" strike="noStrike" kern="1200" baseline="0">
                <a:solidFill>
                  <a:srgbClr val="00206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Ventas</a:t>
            </a:r>
            <a:endParaRPr lang="en-US" sz="1300" b="1" i="0" u="none" strike="noStrike" kern="1200" baseline="0">
              <a:solidFill>
                <a:srgbClr val="00206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9.9407518913077045E-2"/>
          <c:y val="4.6658926918159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1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V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V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barras'!$B$11:$B$13</c:f>
              <c:strCache>
                <c:ptCount val="3"/>
                <c:pt idx="0">
                  <c:v>Nueva York</c:v>
                </c:pt>
                <c:pt idx="1">
                  <c:v>LA</c:v>
                </c:pt>
                <c:pt idx="2">
                  <c:v>San Francisco</c:v>
                </c:pt>
              </c:strCache>
            </c:strRef>
          </c:cat>
          <c:val>
            <c:numRef>
              <c:f>'Gráfico de barras'!$C$11:$C$13</c:f>
              <c:numCache>
                <c:formatCode>_(* #,##0_);_(* \(#,##0\);_(* "-"??_);_(@_)</c:formatCode>
                <c:ptCount val="3"/>
                <c:pt idx="0">
                  <c:v>12327</c:v>
                </c:pt>
                <c:pt idx="1">
                  <c:v>17129</c:v>
                </c:pt>
                <c:pt idx="2">
                  <c:v>19923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00-47A2-8781-EDDF77782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79377088"/>
        <c:axId val="379373480"/>
      </c:barChart>
      <c:catAx>
        <c:axId val="379377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VE"/>
          </a:p>
        </c:txPr>
        <c:crossAx val="379373480"/>
        <c:crosses val="autoZero"/>
        <c:auto val="1"/>
        <c:lblAlgn val="ctr"/>
        <c:lblOffset val="100"/>
        <c:noMultiLvlLbl val="0"/>
      </c:catAx>
      <c:valAx>
        <c:axId val="379373480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900" b="0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VE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crossAx val="379377088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3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50" b="1" i="0" u="none" strike="noStrike" kern="1200" spc="0" baseline="0">
                <a:solidFill>
                  <a:srgbClr val="00206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Participación en las ventas de helados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04E-4285-8D61-291BFA59ED51}"/>
              </c:ext>
            </c:extLst>
          </c:dPt>
          <c:dPt>
            <c:idx val="1"/>
            <c:bubble3D val="0"/>
            <c:spPr>
              <a:solidFill>
                <a:srgbClr val="FF535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04E-4285-8D61-291BFA59ED51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04E-4285-8D61-291BFA59ED5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'Gráfico circular'!$B$12:$B$14</c:f>
              <c:strCache>
                <c:ptCount val="3"/>
                <c:pt idx="0">
                  <c:v>Nueva York</c:v>
                </c:pt>
                <c:pt idx="1">
                  <c:v>LA</c:v>
                </c:pt>
                <c:pt idx="2">
                  <c:v>San Francisco</c:v>
                </c:pt>
              </c:strCache>
            </c:strRef>
          </c:cat>
          <c:val>
            <c:numRef>
              <c:f>'Gráfico circular'!$C$12:$C$14</c:f>
              <c:numCache>
                <c:formatCode>_(* #,##0_);_(* \(#,##0\);_(* "-"??_);_(@_)</c:formatCode>
                <c:ptCount val="3"/>
                <c:pt idx="0">
                  <c:v>12327</c:v>
                </c:pt>
                <c:pt idx="1">
                  <c:v>17129</c:v>
                </c:pt>
                <c:pt idx="2">
                  <c:v>19923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4E-4285-8D61-291BFA59E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3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50" b="1" i="0" u="none" strike="noStrike" kern="1200" spc="0" baseline="0">
                <a:solidFill>
                  <a:srgbClr val="00206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Participación en las ventas de helados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49E-4BC2-ACC3-870BEA1BEB5E}"/>
              </c:ext>
            </c:extLst>
          </c:dPt>
          <c:dPt>
            <c:idx val="1"/>
            <c:bubble3D val="0"/>
            <c:spPr>
              <a:solidFill>
                <a:srgbClr val="FF535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49E-4BC2-ACC3-870BEA1BEB5E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49E-4BC2-ACC3-870BEA1BEB5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6950682-B450-4AD6-8BB9-E4553641C8F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E5781ABE-A1E0-4DB0-8568-6D66186343E0}" type="CATEGORYNAME">
                      <a:rPr lang="en-US" baseline="0"/>
                      <a:pPr/>
                      <a:t>[NOMBRE DE CATEGORÍA]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449E-4BC2-ACC3-870BEA1BEB5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E18F802-69A6-4EAC-930A-A54166E769D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A96F667-2894-439D-BD26-9D2BAFEA9E4C}" type="CATEGORYNAME">
                      <a:rPr lang="en-US" baseline="0"/>
                      <a:pPr/>
                      <a:t>[NOMBRE DE CATEGORÍA]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449E-4BC2-ACC3-870BEA1BEB5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3AD0A08-8578-4A40-B2AC-7FBA5347A27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CAD6A167-5CD5-4384-8C87-89E673AE9CE9}" type="CATEGORYNAME">
                      <a:rPr lang="en-US" baseline="0"/>
                      <a:pPr/>
                      <a:t>[NOMBRE DE CATEGORÍA]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449E-4BC2-ACC3-870BEA1BEB5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</c:ext>
            </c:extLst>
          </c:dLbls>
          <c:cat>
            <c:strRef>
              <c:f>'Gráfico circular'!$B$12:$B$14</c:f>
              <c:strCache>
                <c:ptCount val="3"/>
                <c:pt idx="0">
                  <c:v>Nueva York</c:v>
                </c:pt>
                <c:pt idx="1">
                  <c:v>LA</c:v>
                </c:pt>
                <c:pt idx="2">
                  <c:v>San Francisco</c:v>
                </c:pt>
              </c:strCache>
            </c:strRef>
          </c:cat>
          <c:val>
            <c:numRef>
              <c:f>'Gráfico circular'!$C$12:$C$14</c:f>
              <c:numCache>
                <c:formatCode>_(* #,##0_);_(* \(#,##0\);_(* "-"??_);_(@_)</c:formatCode>
                <c:ptCount val="3"/>
                <c:pt idx="0">
                  <c:v>12327</c:v>
                </c:pt>
                <c:pt idx="1">
                  <c:v>17129</c:v>
                </c:pt>
                <c:pt idx="2">
                  <c:v>19923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'Gráfico circular'!$E$12:$E$14</c15:f>
                <c15:dlblRangeCache>
                  <c:ptCount val="3"/>
                  <c:pt idx="0">
                    <c:v>0,25</c:v>
                  </c:pt>
                  <c:pt idx="1">
                    <c:v>0,35</c:v>
                  </c:pt>
                  <c:pt idx="2">
                    <c:v>0,40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449E-4BC2-ACC3-870BEA1BE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000" b="1" i="0" u="none" strike="noStrike" kern="1200" spc="0" baseline="0">
                <a:solidFill>
                  <a:srgbClr val="00206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 b="1" i="0" u="none" strike="noStrike" kern="1200" baseline="0">
                <a:solidFill>
                  <a:srgbClr val="00206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Ventas</a:t>
            </a:r>
          </a:p>
        </c:rich>
      </c:tx>
      <c:layout>
        <c:manualLayout>
          <c:xMode val="edge"/>
          <c:yMode val="edge"/>
          <c:x val="0.11166242087386134"/>
          <c:y val="3.99933659298510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000" b="1" i="0" u="none" strike="noStrike" kern="1200" spc="0" baseline="0">
              <a:solidFill>
                <a:srgbClr val="00206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V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V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'Diagrama de pareto'!$B$13:$B$15</c:f>
              <c:strCache>
                <c:ptCount val="3"/>
                <c:pt idx="0">
                  <c:v>San Francisco</c:v>
                </c:pt>
                <c:pt idx="1">
                  <c:v>LA</c:v>
                </c:pt>
                <c:pt idx="2">
                  <c:v>New York</c:v>
                </c:pt>
              </c:strCache>
            </c:strRef>
          </c:cat>
          <c:val>
            <c:numRef>
              <c:f>'Diagrama de pareto'!$C$13:$C$15</c:f>
              <c:numCache>
                <c:formatCode>_(* #,##0_);_(* \(#,##0\);_(* "-"??_);_(@_)</c:formatCode>
                <c:ptCount val="3"/>
                <c:pt idx="0">
                  <c:v>19923</c:v>
                </c:pt>
                <c:pt idx="1">
                  <c:v>17129</c:v>
                </c:pt>
                <c:pt idx="2">
                  <c:v>12327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E2-41B8-93EF-52BD8426E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9"/>
        <c:overlap val="-27"/>
        <c:axId val="379377088"/>
        <c:axId val="379373480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'Diagrama de pareto'!$B$13:$B$15</c:f>
              <c:strCache>
                <c:ptCount val="3"/>
                <c:pt idx="0">
                  <c:v>San Francisco</c:v>
                </c:pt>
                <c:pt idx="1">
                  <c:v>LA</c:v>
                </c:pt>
                <c:pt idx="2">
                  <c:v>New York</c:v>
                </c:pt>
              </c:strCache>
            </c:strRef>
          </c:cat>
          <c:val>
            <c:numRef>
              <c:f>'Diagrama de pareto'!$E$13:$E$15</c:f>
              <c:numCache>
                <c:formatCode>0%</c:formatCode>
                <c:ptCount val="3"/>
                <c:pt idx="0">
                  <c:v>0.40347111120111789</c:v>
                </c:pt>
                <c:pt idx="1">
                  <c:v>0.75035946454970737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E2-41B8-93EF-52BD8426E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378072"/>
        <c:axId val="379377416"/>
      </c:lineChart>
      <c:catAx>
        <c:axId val="37937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VE"/>
          </a:p>
        </c:txPr>
        <c:crossAx val="379373480"/>
        <c:crosses val="autoZero"/>
        <c:auto val="1"/>
        <c:lblAlgn val="ctr"/>
        <c:lblOffset val="100"/>
        <c:noMultiLvlLbl val="0"/>
      </c:catAx>
      <c:valAx>
        <c:axId val="37937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900" b="1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VE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VE"/>
          </a:p>
        </c:txPr>
        <c:crossAx val="379377088"/>
        <c:crosses val="autoZero"/>
        <c:crossBetween val="between"/>
        <c:minorUnit val="200"/>
      </c:valAx>
      <c:valAx>
        <c:axId val="379377416"/>
        <c:scaling>
          <c:orientation val="minMax"/>
          <c:max val="1"/>
          <c:min val="0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VE"/>
          </a:p>
        </c:txPr>
        <c:crossAx val="379378072"/>
        <c:crosses val="max"/>
        <c:crossBetween val="between"/>
      </c:valAx>
      <c:catAx>
        <c:axId val="379378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9377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45390</xdr:colOff>
      <xdr:row>17</xdr:row>
      <xdr:rowOff>95368</xdr:rowOff>
    </xdr:from>
    <xdr:to>
      <xdr:col>5</xdr:col>
      <xdr:colOff>419100</xdr:colOff>
      <xdr:row>34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0732B7-F434-46A8-9887-414641E356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594360</xdr:colOff>
      <xdr:row>18</xdr:row>
      <xdr:rowOff>99060</xdr:rowOff>
    </xdr:from>
    <xdr:to>
      <xdr:col>13</xdr:col>
      <xdr:colOff>15570</xdr:colOff>
      <xdr:row>33</xdr:row>
      <xdr:rowOff>110372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4E5647-D9DB-45DE-BE46-663136DC4A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313733</xdr:colOff>
      <xdr:row>9</xdr:row>
      <xdr:rowOff>38100</xdr:rowOff>
    </xdr:from>
    <xdr:to>
      <xdr:col>12</xdr:col>
      <xdr:colOff>99061</xdr:colOff>
      <xdr:row>21</xdr:row>
      <xdr:rowOff>97313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5E097E-740F-4757-B702-690F11A89C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495300</xdr:colOff>
      <xdr:row>9</xdr:row>
      <xdr:rowOff>15240</xdr:rowOff>
    </xdr:from>
    <xdr:to>
      <xdr:col>16</xdr:col>
      <xdr:colOff>280628</xdr:colOff>
      <xdr:row>21</xdr:row>
      <xdr:rowOff>74453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547C91-D65C-49A4-ACB7-DAEC717C8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578653</xdr:colOff>
      <xdr:row>9</xdr:row>
      <xdr:rowOff>36522</xdr:rowOff>
    </xdr:from>
    <xdr:to>
      <xdr:col>15</xdr:col>
      <xdr:colOff>413057</xdr:colOff>
      <xdr:row>26</xdr:row>
      <xdr:rowOff>58069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9CA83A-93A0-4CF1-9EC8-B383C35AF8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upport.office.com/en-us/article/Add-or-remove-a-secondary-axis-in-a-chart-91da1e2f-5db1-41e9-8908-e1a2e14dd5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Normal="100" workbookViewId="0">
      <selection activeCell="C6" sqref="C6:C8"/>
    </sheetView>
  </sheetViews>
  <sheetFormatPr baseColWidth="10" defaultColWidth="8.85546875" defaultRowHeight="12" x14ac:dyDescent="0.2"/>
  <cols>
    <col min="1" max="1" width="2" style="3" customWidth="1"/>
    <col min="2" max="2" width="12.5703125" style="3" customWidth="1"/>
    <col min="3" max="3" width="10.140625" style="3" customWidth="1"/>
    <col min="4" max="4" width="15.85546875" style="3" bestFit="1" customWidth="1"/>
    <col min="5" max="16384" width="8.85546875" style="3"/>
  </cols>
  <sheetData>
    <row r="1" spans="1:6" ht="15.75" x14ac:dyDescent="0.25">
      <c r="B1" s="1" t="s">
        <v>13</v>
      </c>
    </row>
    <row r="2" spans="1:6" x14ac:dyDescent="0.2">
      <c r="B2" s="2" t="s">
        <v>14</v>
      </c>
    </row>
    <row r="4" spans="1:6" x14ac:dyDescent="0.2">
      <c r="B4" s="3" t="s">
        <v>5</v>
      </c>
    </row>
    <row r="6" spans="1:6" x14ac:dyDescent="0.2">
      <c r="B6" s="2" t="s">
        <v>6</v>
      </c>
      <c r="C6" s="3" t="s">
        <v>10</v>
      </c>
      <c r="D6" s="9"/>
    </row>
    <row r="7" spans="1:6" x14ac:dyDescent="0.2">
      <c r="B7" s="2" t="s">
        <v>7</v>
      </c>
      <c r="C7" s="3" t="s">
        <v>11</v>
      </c>
      <c r="D7" s="11"/>
    </row>
    <row r="8" spans="1:6" x14ac:dyDescent="0.2">
      <c r="B8" s="2" t="s">
        <v>8</v>
      </c>
      <c r="C8" s="3" t="s">
        <v>42</v>
      </c>
      <c r="D8" s="11"/>
    </row>
    <row r="9" spans="1:6" x14ac:dyDescent="0.2">
      <c r="D9" s="11"/>
    </row>
    <row r="11" spans="1:6" x14ac:dyDescent="0.2">
      <c r="B11" s="2" t="s">
        <v>9</v>
      </c>
    </row>
    <row r="12" spans="1:6" x14ac:dyDescent="0.2">
      <c r="A12" s="8"/>
    </row>
    <row r="13" spans="1:6" ht="12.75" thickBot="1" x14ac:dyDescent="0.25">
      <c r="A13" s="8"/>
      <c r="B13" s="4"/>
      <c r="C13" s="7" t="s">
        <v>12</v>
      </c>
    </row>
    <row r="14" spans="1:6" x14ac:dyDescent="0.2">
      <c r="A14" s="8"/>
      <c r="B14" s="12" t="s">
        <v>15</v>
      </c>
      <c r="C14" s="22">
        <v>12327</v>
      </c>
      <c r="D14" s="8"/>
      <c r="E14" s="8"/>
      <c r="F14" s="8"/>
    </row>
    <row r="15" spans="1:6" x14ac:dyDescent="0.2">
      <c r="A15" s="8"/>
      <c r="B15" s="10" t="s">
        <v>2</v>
      </c>
      <c r="C15" s="22">
        <v>17129</v>
      </c>
      <c r="D15" s="8"/>
      <c r="E15" s="8"/>
      <c r="F15" s="8"/>
    </row>
    <row r="16" spans="1:6" ht="12.75" thickBot="1" x14ac:dyDescent="0.25">
      <c r="A16" s="8"/>
      <c r="B16" s="10" t="s">
        <v>3</v>
      </c>
      <c r="C16" s="22">
        <v>19923</v>
      </c>
      <c r="D16" s="9"/>
      <c r="E16" s="8"/>
      <c r="F16" s="8"/>
    </row>
    <row r="17" spans="1:6" ht="12.75" thickBot="1" x14ac:dyDescent="0.25">
      <c r="A17" s="8"/>
      <c r="B17" s="13" t="s">
        <v>0</v>
      </c>
      <c r="C17" s="23">
        <f>SUM(C14:C16)</f>
        <v>49379</v>
      </c>
      <c r="D17" s="11"/>
      <c r="E17" s="8"/>
      <c r="F17" s="8"/>
    </row>
    <row r="18" spans="1:6" ht="12.75" thickTop="1" x14ac:dyDescent="0.2">
      <c r="A18" s="8"/>
      <c r="B18" s="8"/>
      <c r="C18" s="8"/>
      <c r="D18" s="8"/>
      <c r="E18" s="8"/>
      <c r="F18" s="8"/>
    </row>
    <row r="19" spans="1:6" x14ac:dyDescent="0.2">
      <c r="A19" s="8"/>
      <c r="B19" s="8"/>
      <c r="C19" s="8"/>
      <c r="D19" s="8"/>
      <c r="E19" s="8"/>
      <c r="F19" s="8"/>
    </row>
    <row r="20" spans="1:6" x14ac:dyDescent="0.2">
      <c r="A20" s="8"/>
      <c r="B20" s="8"/>
      <c r="C20" s="8"/>
      <c r="D20" s="8"/>
      <c r="E20" s="8"/>
      <c r="F20" s="8"/>
    </row>
    <row r="21" spans="1:6" x14ac:dyDescent="0.2">
      <c r="A21" s="8"/>
      <c r="B21" s="8"/>
      <c r="C21" s="8"/>
      <c r="D21" s="8"/>
      <c r="E21" s="8"/>
      <c r="F21" s="8"/>
    </row>
    <row r="22" spans="1:6" x14ac:dyDescent="0.2">
      <c r="A22" s="8"/>
      <c r="B22" s="8"/>
      <c r="C22" s="8"/>
      <c r="D22" s="8"/>
      <c r="E22" s="8"/>
      <c r="F22" s="8"/>
    </row>
    <row r="23" spans="1:6" x14ac:dyDescent="0.2">
      <c r="A23" s="8"/>
      <c r="B23" s="8"/>
      <c r="C23" s="8"/>
      <c r="D23" s="8"/>
      <c r="E23" s="8"/>
      <c r="F23" s="8"/>
    </row>
    <row r="24" spans="1:6" x14ac:dyDescent="0.2">
      <c r="A24" s="8"/>
      <c r="B24" s="8"/>
      <c r="C24" s="8"/>
      <c r="D24" s="8"/>
      <c r="E24" s="8"/>
      <c r="F24" s="8"/>
    </row>
    <row r="25" spans="1:6" x14ac:dyDescent="0.2">
      <c r="A25" s="8"/>
      <c r="B25" s="8"/>
      <c r="C25" s="8"/>
      <c r="D25" s="8"/>
      <c r="E25" s="8"/>
      <c r="F2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zoomScaleNormal="100" workbookViewId="0">
      <selection activeCell="C4" sqref="C4:C5"/>
    </sheetView>
  </sheetViews>
  <sheetFormatPr baseColWidth="10" defaultColWidth="8.85546875" defaultRowHeight="12" x14ac:dyDescent="0.2"/>
  <cols>
    <col min="1" max="1" width="2" style="3" customWidth="1"/>
    <col min="2" max="2" width="12.140625" style="3" customWidth="1"/>
    <col min="3" max="3" width="10.140625" style="3" customWidth="1"/>
    <col min="4" max="4" width="20.140625" style="3" customWidth="1"/>
    <col min="5" max="16384" width="8.85546875" style="3"/>
  </cols>
  <sheetData>
    <row r="1" spans="1:6" ht="15.75" x14ac:dyDescent="0.25">
      <c r="B1" s="1" t="s">
        <v>13</v>
      </c>
    </row>
    <row r="2" spans="1:6" x14ac:dyDescent="0.2">
      <c r="B2" s="2" t="s">
        <v>14</v>
      </c>
    </row>
    <row r="4" spans="1:6" x14ac:dyDescent="0.2">
      <c r="B4" s="2" t="s">
        <v>6</v>
      </c>
      <c r="C4" s="3" t="s">
        <v>24</v>
      </c>
      <c r="D4" s="9"/>
    </row>
    <row r="5" spans="1:6" x14ac:dyDescent="0.2">
      <c r="B5" s="2" t="s">
        <v>8</v>
      </c>
      <c r="C5" s="3" t="s">
        <v>43</v>
      </c>
      <c r="D5" s="11"/>
    </row>
    <row r="6" spans="1:6" x14ac:dyDescent="0.2">
      <c r="D6" s="11"/>
    </row>
    <row r="7" spans="1:6" x14ac:dyDescent="0.2">
      <c r="D7" s="11"/>
    </row>
    <row r="8" spans="1:6" x14ac:dyDescent="0.2">
      <c r="B8" s="2" t="s">
        <v>9</v>
      </c>
    </row>
    <row r="10" spans="1:6" ht="12.75" thickBot="1" x14ac:dyDescent="0.25">
      <c r="B10" s="4"/>
      <c r="C10" s="7" t="s">
        <v>12</v>
      </c>
    </row>
    <row r="11" spans="1:6" x14ac:dyDescent="0.2">
      <c r="B11" s="12" t="s">
        <v>15</v>
      </c>
      <c r="C11" s="22">
        <v>12327</v>
      </c>
    </row>
    <row r="12" spans="1:6" x14ac:dyDescent="0.2">
      <c r="A12" s="8"/>
      <c r="B12" s="10" t="s">
        <v>2</v>
      </c>
      <c r="C12" s="22">
        <v>17129</v>
      </c>
      <c r="D12" s="8"/>
      <c r="E12" s="8"/>
      <c r="F12" s="8"/>
    </row>
    <row r="13" spans="1:6" ht="12.75" thickBot="1" x14ac:dyDescent="0.25">
      <c r="A13" s="8"/>
      <c r="B13" s="10" t="s">
        <v>3</v>
      </c>
      <c r="C13" s="22">
        <v>19923</v>
      </c>
      <c r="D13" s="8"/>
      <c r="E13" s="8"/>
      <c r="F13" s="8"/>
    </row>
    <row r="14" spans="1:6" ht="12.75" thickBot="1" x14ac:dyDescent="0.25">
      <c r="A14" s="8"/>
      <c r="B14" s="13" t="s">
        <v>0</v>
      </c>
      <c r="C14" s="23">
        <f>SUM(C11:C13)</f>
        <v>49379</v>
      </c>
      <c r="D14" s="9"/>
      <c r="E14" s="8"/>
      <c r="F14" s="8"/>
    </row>
    <row r="15" spans="1:6" ht="12.75" thickTop="1" x14ac:dyDescent="0.2">
      <c r="A15" s="8"/>
      <c r="D15" s="11"/>
      <c r="E15" s="8"/>
      <c r="F15" s="8"/>
    </row>
    <row r="16" spans="1:6" x14ac:dyDescent="0.2">
      <c r="A16" s="8"/>
      <c r="B16" s="19" t="s">
        <v>26</v>
      </c>
      <c r="C16" s="8"/>
      <c r="D16" s="11"/>
      <c r="E16" s="8"/>
      <c r="F16" s="8"/>
    </row>
    <row r="17" spans="1:6" x14ac:dyDescent="0.2">
      <c r="A17" s="8"/>
      <c r="B17" s="19" t="s">
        <v>25</v>
      </c>
      <c r="C17" s="8"/>
      <c r="D17" s="11"/>
      <c r="E17" s="8"/>
      <c r="F17" s="8"/>
    </row>
    <row r="18" spans="1:6" x14ac:dyDescent="0.2">
      <c r="A18" s="8"/>
      <c r="B18" s="8"/>
      <c r="C18" s="8"/>
      <c r="D18" s="8"/>
      <c r="E18" s="8"/>
      <c r="F18" s="8"/>
    </row>
    <row r="19" spans="1:6" x14ac:dyDescent="0.2">
      <c r="A19" s="8"/>
      <c r="B19" s="8"/>
      <c r="C19" s="8"/>
      <c r="D19" s="8"/>
      <c r="E19" s="8"/>
      <c r="F19" s="8"/>
    </row>
    <row r="20" spans="1:6" x14ac:dyDescent="0.2">
      <c r="A20" s="8"/>
      <c r="B20" s="8"/>
      <c r="C20" s="8"/>
      <c r="D20" s="8"/>
      <c r="E20" s="8"/>
      <c r="F20" s="8"/>
    </row>
    <row r="21" spans="1:6" x14ac:dyDescent="0.2">
      <c r="A21" s="8"/>
      <c r="B21" s="8"/>
      <c r="C21" s="8"/>
      <c r="D21" s="8"/>
      <c r="E21" s="8"/>
      <c r="F21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zoomScaleNormal="100" workbookViewId="0">
      <selection activeCell="C4" sqref="C4:C6"/>
    </sheetView>
  </sheetViews>
  <sheetFormatPr baseColWidth="10" defaultColWidth="8.85546875" defaultRowHeight="12" x14ac:dyDescent="0.2"/>
  <cols>
    <col min="1" max="1" width="2" style="3" customWidth="1"/>
    <col min="2" max="2" width="12.7109375" style="3" customWidth="1"/>
    <col min="3" max="3" width="10.140625" style="3" customWidth="1"/>
    <col min="4" max="4" width="20.140625" style="3" customWidth="1"/>
    <col min="5" max="5" width="18.28515625" style="3" bestFit="1" customWidth="1"/>
    <col min="6" max="16384" width="8.85546875" style="3"/>
  </cols>
  <sheetData>
    <row r="1" spans="1:6" ht="15.75" x14ac:dyDescent="0.25">
      <c r="B1" s="1" t="s">
        <v>13</v>
      </c>
    </row>
    <row r="2" spans="1:6" x14ac:dyDescent="0.2">
      <c r="B2" s="2" t="s">
        <v>14</v>
      </c>
    </row>
    <row r="4" spans="1:6" x14ac:dyDescent="0.2">
      <c r="B4" s="2" t="s">
        <v>6</v>
      </c>
      <c r="C4" s="3" t="s">
        <v>24</v>
      </c>
      <c r="D4" s="9"/>
    </row>
    <row r="5" spans="1:6" x14ac:dyDescent="0.2">
      <c r="B5" s="2" t="s">
        <v>18</v>
      </c>
      <c r="C5" s="3" t="s">
        <v>44</v>
      </c>
      <c r="D5" s="11"/>
    </row>
    <row r="6" spans="1:6" x14ac:dyDescent="0.2">
      <c r="B6" s="2" t="s">
        <v>19</v>
      </c>
      <c r="C6" s="3" t="s">
        <v>27</v>
      </c>
    </row>
    <row r="9" spans="1:6" x14ac:dyDescent="0.2">
      <c r="B9" s="10" t="s">
        <v>9</v>
      </c>
      <c r="C9" s="8"/>
      <c r="D9" s="11"/>
      <c r="E9" s="8"/>
      <c r="F9" s="8"/>
    </row>
    <row r="10" spans="1:6" x14ac:dyDescent="0.2">
      <c r="B10" s="10"/>
      <c r="C10" s="8"/>
      <c r="D10" s="11"/>
      <c r="E10" s="8"/>
      <c r="F10" s="8"/>
    </row>
    <row r="11" spans="1:6" ht="12.75" thickBot="1" x14ac:dyDescent="0.25">
      <c r="A11" s="8"/>
      <c r="B11" s="4"/>
      <c r="C11" s="7" t="s">
        <v>12</v>
      </c>
      <c r="D11" s="7" t="s">
        <v>16</v>
      </c>
      <c r="E11" s="7" t="s">
        <v>17</v>
      </c>
      <c r="F11" s="8"/>
    </row>
    <row r="12" spans="1:6" x14ac:dyDescent="0.2">
      <c r="A12" s="8"/>
      <c r="B12" s="12" t="s">
        <v>15</v>
      </c>
      <c r="C12" s="22">
        <v>12327</v>
      </c>
      <c r="D12" s="6">
        <f>C12/$C$15</f>
        <v>0.24964053545029263</v>
      </c>
      <c r="E12" s="17">
        <f>D12</f>
        <v>0.24964053545029263</v>
      </c>
      <c r="F12" s="8"/>
    </row>
    <row r="13" spans="1:6" x14ac:dyDescent="0.2">
      <c r="A13" s="8"/>
      <c r="B13" s="10" t="s">
        <v>2</v>
      </c>
      <c r="C13" s="22">
        <v>17129</v>
      </c>
      <c r="D13" s="6">
        <f>C13/$C$15</f>
        <v>0.34688835334858947</v>
      </c>
      <c r="E13" s="17">
        <f t="shared" ref="E13:E15" si="0">D13</f>
        <v>0.34688835334858947</v>
      </c>
      <c r="F13" s="8"/>
    </row>
    <row r="14" spans="1:6" ht="12.75" thickBot="1" x14ac:dyDescent="0.25">
      <c r="A14" s="8"/>
      <c r="B14" s="10" t="s">
        <v>3</v>
      </c>
      <c r="C14" s="22">
        <v>19923</v>
      </c>
      <c r="D14" s="6">
        <f>C14/$C$15</f>
        <v>0.40347111120111789</v>
      </c>
      <c r="E14" s="17">
        <f t="shared" si="0"/>
        <v>0.40347111120111789</v>
      </c>
      <c r="F14" s="8"/>
    </row>
    <row r="15" spans="1:6" ht="12.75" thickBot="1" x14ac:dyDescent="0.25">
      <c r="A15" s="8"/>
      <c r="B15" s="13" t="s">
        <v>0</v>
      </c>
      <c r="C15" s="23">
        <f>SUM(C12:C14)</f>
        <v>49379</v>
      </c>
      <c r="D15" s="14">
        <f>SUM(D12:D14)</f>
        <v>1</v>
      </c>
      <c r="E15" s="18">
        <f t="shared" si="0"/>
        <v>1</v>
      </c>
      <c r="F15" s="8"/>
    </row>
    <row r="16" spans="1:6" ht="12.75" thickTop="1" x14ac:dyDescent="0.2">
      <c r="A16" s="8"/>
    </row>
    <row r="17" spans="1:2" x14ac:dyDescent="0.2">
      <c r="A17" s="8"/>
      <c r="B17" s="3" t="s">
        <v>31</v>
      </c>
    </row>
    <row r="18" spans="1:2" x14ac:dyDescent="0.2">
      <c r="A18" s="8"/>
      <c r="B18" s="3" t="s">
        <v>30</v>
      </c>
    </row>
    <row r="19" spans="1:2" x14ac:dyDescent="0.2">
      <c r="A19" s="8"/>
      <c r="B19" s="3" t="s">
        <v>32</v>
      </c>
    </row>
    <row r="20" spans="1:2" x14ac:dyDescent="0.2">
      <c r="A20" s="8"/>
      <c r="B20" s="3" t="s">
        <v>33</v>
      </c>
    </row>
    <row r="22" spans="1:2" x14ac:dyDescent="0.2">
      <c r="B22" s="3" t="s">
        <v>28</v>
      </c>
    </row>
    <row r="23" spans="1:2" x14ac:dyDescent="0.2">
      <c r="B23" s="3" t="s">
        <v>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21"/>
  <sheetViews>
    <sheetView tabSelected="1" zoomScaleNormal="100" workbookViewId="0">
      <selection activeCell="C4" sqref="C4:C8"/>
    </sheetView>
  </sheetViews>
  <sheetFormatPr baseColWidth="10" defaultColWidth="8.85546875" defaultRowHeight="12" x14ac:dyDescent="0.2"/>
  <cols>
    <col min="1" max="1" width="2" style="3" customWidth="1"/>
    <col min="2" max="2" width="12.28515625" style="3" customWidth="1"/>
    <col min="3" max="3" width="10.140625" style="3" customWidth="1"/>
    <col min="4" max="4" width="18.28515625" style="3" customWidth="1"/>
    <col min="5" max="5" width="21.5703125" style="3" customWidth="1"/>
    <col min="6" max="6" width="8.85546875" style="3"/>
    <col min="7" max="7" width="6" style="3" customWidth="1"/>
    <col min="8" max="16384" width="8.85546875" style="3"/>
  </cols>
  <sheetData>
    <row r="1" spans="2:5" ht="15.75" x14ac:dyDescent="0.25">
      <c r="B1" s="1" t="s">
        <v>13</v>
      </c>
    </row>
    <row r="2" spans="2:5" x14ac:dyDescent="0.2">
      <c r="B2" s="2" t="s">
        <v>14</v>
      </c>
    </row>
    <row r="4" spans="2:5" x14ac:dyDescent="0.2">
      <c r="B4" s="2" t="s">
        <v>6</v>
      </c>
      <c r="C4" s="3" t="s">
        <v>34</v>
      </c>
    </row>
    <row r="5" spans="2:5" x14ac:dyDescent="0.2">
      <c r="B5" s="2" t="s">
        <v>18</v>
      </c>
      <c r="C5" s="3" t="s">
        <v>35</v>
      </c>
    </row>
    <row r="6" spans="2:5" x14ac:dyDescent="0.2">
      <c r="B6" s="2" t="s">
        <v>19</v>
      </c>
      <c r="C6" s="3" t="s">
        <v>45</v>
      </c>
    </row>
    <row r="7" spans="2:5" x14ac:dyDescent="0.2">
      <c r="B7" s="2" t="s">
        <v>20</v>
      </c>
      <c r="C7" s="3" t="s">
        <v>36</v>
      </c>
    </row>
    <row r="8" spans="2:5" x14ac:dyDescent="0.2">
      <c r="B8" s="2" t="s">
        <v>21</v>
      </c>
      <c r="C8" s="3" t="s">
        <v>37</v>
      </c>
      <c r="D8" s="9"/>
    </row>
    <row r="9" spans="2:5" x14ac:dyDescent="0.2">
      <c r="B9" s="10"/>
      <c r="C9" s="8"/>
      <c r="D9" s="11"/>
    </row>
    <row r="10" spans="2:5" x14ac:dyDescent="0.2">
      <c r="B10" s="10" t="s">
        <v>9</v>
      </c>
      <c r="C10" s="8"/>
      <c r="D10" s="11"/>
    </row>
    <row r="11" spans="2:5" x14ac:dyDescent="0.2">
      <c r="B11" s="10"/>
      <c r="C11" s="8"/>
      <c r="D11" s="11"/>
    </row>
    <row r="12" spans="2:5" ht="12.75" thickBot="1" x14ac:dyDescent="0.25">
      <c r="B12" s="5" t="s">
        <v>22</v>
      </c>
      <c r="C12" s="7" t="s">
        <v>12</v>
      </c>
      <c r="D12" s="7" t="s">
        <v>16</v>
      </c>
      <c r="E12" s="7" t="s">
        <v>23</v>
      </c>
    </row>
    <row r="13" spans="2:5" x14ac:dyDescent="0.2">
      <c r="B13" s="10" t="s">
        <v>3</v>
      </c>
      <c r="C13" s="22">
        <v>19923</v>
      </c>
      <c r="D13" s="16">
        <f>C13/$C$16</f>
        <v>0.40347111120111789</v>
      </c>
      <c r="E13" s="6">
        <f>D13</f>
        <v>0.40347111120111789</v>
      </c>
    </row>
    <row r="14" spans="2:5" x14ac:dyDescent="0.2">
      <c r="B14" s="10" t="s">
        <v>2</v>
      </c>
      <c r="C14" s="22">
        <v>17129</v>
      </c>
      <c r="D14" s="16">
        <f t="shared" ref="D14:D15" si="0">C14/$C$16</f>
        <v>0.34688835334858947</v>
      </c>
      <c r="E14" s="15">
        <f>E13+D14</f>
        <v>0.75035946454970737</v>
      </c>
    </row>
    <row r="15" spans="2:5" ht="12.75" thickBot="1" x14ac:dyDescent="0.25">
      <c r="B15" s="10" t="s">
        <v>1</v>
      </c>
      <c r="C15" s="22">
        <v>12327</v>
      </c>
      <c r="D15" s="16">
        <f t="shared" si="0"/>
        <v>0.24964053545029263</v>
      </c>
      <c r="E15" s="6">
        <f>E14+D15</f>
        <v>1</v>
      </c>
    </row>
    <row r="16" spans="2:5" ht="12.75" thickBot="1" x14ac:dyDescent="0.25">
      <c r="B16" s="13" t="s">
        <v>0</v>
      </c>
      <c r="C16" s="23">
        <f>SUM(C13:C15)</f>
        <v>49379</v>
      </c>
      <c r="D16" s="14">
        <f>SUM(D13:D15)</f>
        <v>1</v>
      </c>
      <c r="E16" s="20"/>
    </row>
    <row r="17" spans="2:8" ht="12.75" thickTop="1" x14ac:dyDescent="0.2"/>
    <row r="18" spans="2:8" x14ac:dyDescent="0.2">
      <c r="B18" s="3" t="s">
        <v>38</v>
      </c>
    </row>
    <row r="19" spans="2:8" ht="15" x14ac:dyDescent="0.25">
      <c r="B19" s="3" t="s">
        <v>39</v>
      </c>
      <c r="H19" s="21" t="s">
        <v>4</v>
      </c>
    </row>
    <row r="20" spans="2:8" x14ac:dyDescent="0.2">
      <c r="B20" s="3" t="s">
        <v>40</v>
      </c>
    </row>
    <row r="21" spans="2:8" x14ac:dyDescent="0.2">
      <c r="B21" s="3" t="s">
        <v>41</v>
      </c>
    </row>
  </sheetData>
  <hyperlinks>
    <hyperlink ref="H19" r:id="rId1" xr:uid="{00000000-0004-0000-0300-00000000000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 de dist. de frecuencias</vt:lpstr>
      <vt:lpstr>Gráfico de barras</vt:lpstr>
      <vt:lpstr>Gráfico circular</vt:lpstr>
      <vt:lpstr>Diagrama de pareto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2019-04-25T03:26:55Z</dcterms:modified>
</cp:coreProperties>
</file>