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F53FAE59-7CBC-4784-8A1A-49D428712BFF}" xr6:coauthVersionLast="43" xr6:coauthVersionMax="43" xr10:uidLastSave="{00000000-0000-0000-0000-000000000000}"/>
  <bookViews>
    <workbookView xWindow="11130" yWindow="15" windowWidth="12675" windowHeight="12765" activeTab="1" xr2:uid="{00000000-000D-0000-FFFF-FFFF00000000}"/>
  </bookViews>
  <sheets>
    <sheet name="Tabla cruzada" sheetId="3" r:id="rId1"/>
    <sheet name="Diagrama de dispersión" sheetId="2" r:id="rId2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E20" i="3" s="1"/>
  <c r="D21" i="3"/>
  <c r="E21" i="3" s="1"/>
  <c r="D22" i="3"/>
  <c r="E22" i="3" s="1"/>
  <c r="D23" i="3"/>
  <c r="E23" i="3" s="1"/>
  <c r="D24" i="3"/>
  <c r="E24" i="3" s="1"/>
  <c r="D19" i="3"/>
  <c r="D25" i="3" l="1"/>
  <c r="C25" i="3"/>
  <c r="E19" i="3"/>
  <c r="E25" i="3" l="1"/>
</calcChain>
</file>

<file path=xl/sharedStrings.xml><?xml version="1.0" encoding="utf-8"?>
<sst xmlns="http://schemas.openxmlformats.org/spreadsheetml/2006/main" count="63" uniqueCount="57">
  <si>
    <t>Total</t>
  </si>
  <si>
    <t>Scatter plot</t>
  </si>
  <si>
    <t>Cross table and scatter plot</t>
  </si>
  <si>
    <t>Bank of America (BAC)</t>
  </si>
  <si>
    <t>Alphabet (GOOGL)</t>
  </si>
  <si>
    <t>Apple (AAPL)</t>
  </si>
  <si>
    <t>Solution:</t>
  </si>
  <si>
    <t>T1:</t>
  </si>
  <si>
    <t>T3:</t>
  </si>
  <si>
    <t>18-25</t>
  </si>
  <si>
    <t>25-35</t>
  </si>
  <si>
    <t>35-45</t>
  </si>
  <si>
    <t>45-55</t>
  </si>
  <si>
    <t>55-65</t>
  </si>
  <si>
    <t>65+</t>
  </si>
  <si>
    <t>Antecedentes</t>
  </si>
  <si>
    <t>Tiene datos del empleo en el país X. Se te ha pedido que prepares una tabla cruzada que muestre esos datos.</t>
  </si>
  <si>
    <t>60% de los jóvenes de 18 a 25 años están empleados</t>
  </si>
  <si>
    <t>El 85% de los jóvenes de 25 a 35 años están empleados</t>
  </si>
  <si>
    <t>5% de las personas entre 35 y 45 años están desempleadas</t>
  </si>
  <si>
    <t>3% de las personas entre 45 y 55 años están desempleadas</t>
  </si>
  <si>
    <t>3% de las personas de 55 a 65 años están desempleadas</t>
  </si>
  <si>
    <t>Todos los mayores de 65 años están empleados. Nota: la definición de desempleado es: sin trabajo, pero buscándo activamente. Esa es probablemente la razón por la que todos los mayores de 65 años están empleados.</t>
  </si>
  <si>
    <t>Tarea 1</t>
  </si>
  <si>
    <t>Crea una tabla cruzada que resuma los datos que te proporcionamos.</t>
  </si>
  <si>
    <t>Tarea 2</t>
  </si>
  <si>
    <t>Crea un gráfico de barras paralelas (en Excel se denomina gráfico de columnas agrupadas) para mejorar visualmente su resumen.</t>
  </si>
  <si>
    <t>Tabla cruzada</t>
  </si>
  <si>
    <t>Tabla cruzada y diagrama de dispersión</t>
  </si>
  <si>
    <t>Solución:</t>
  </si>
  <si>
    <t>Empleados</t>
  </si>
  <si>
    <t>Desempleados</t>
  </si>
  <si>
    <t>Grupo etario \  % de empleo</t>
  </si>
  <si>
    <t>Recibes los precios de cierre de las acciones de Apple, Alphabet Inc. (Google) y Bank of America en diferentes fechas por un período de 6 meses.</t>
  </si>
  <si>
    <t xml:space="preserve">Crea un gráfico de dispersión con los precios de las acciones de Apple y Alphabet. </t>
  </si>
  <si>
    <t>Crea un gráfico de dispersión con los precios de las acciones de Apple y Bank of America</t>
  </si>
  <si>
    <t>Tarea 3</t>
  </si>
  <si>
    <t>Explora si existe una relación entre las dos variables.</t>
  </si>
  <si>
    <t>Puede que necesites desplazarte un poco hacia abajo para esto :)</t>
  </si>
  <si>
    <t>Fecha</t>
  </si>
  <si>
    <t>El primer gráfico representa la relación entre el precio de las acciones de Apple y el precio de las acciones de Alphabet (Google).</t>
  </si>
  <si>
    <t>mayor o menor no significa mucho fuera de contexto. La mayoría de las empresas prefieren tener</t>
  </si>
  <si>
    <t>precios en torno a los 40 dólares por acción, ya que tiene algunas ventajas. Si el precio de sus acciones es de $80, puedes</t>
  </si>
  <si>
    <t>hacer un desdoblamiento de acciones y tener el doble de acciones a $40)</t>
  </si>
  <si>
    <t>El precio de las acciones de Alphabet es mucho más alto (esta es una decisión financiera. Un precio de acción</t>
  </si>
  <si>
    <t>Debido a la discrepancia en el precio, una representación mucho más clara sería un diagrama de dispersión</t>
  </si>
  <si>
    <t>donde los ejes son de 100 a 160, y de 700 a 1100.</t>
  </si>
  <si>
    <t>El gráfico de abajo muestra el nuevo diagrama de dispersión.</t>
  </si>
  <si>
    <t>Este ejemplo nos muestra que si los dos conjuntos de datos son demasiado diferentes, es una buena idea restringir los ejes en forma acorde.</t>
  </si>
  <si>
    <t>En cuanto a la relación entre ellos, tal como probablemente anticipaste, las dos acciones están muy correlacionadas.</t>
  </si>
  <si>
    <t xml:space="preserve">cuando una está más alta, la otra también lo está, y viceversa. </t>
  </si>
  <si>
    <t>El gráfico representa la relación entre el precio de las acciones de Apple y el precio de las acciones de Bank of America.</t>
  </si>
  <si>
    <t>Como los valores de nuestra muestra no están tan separados, no necesitamos la corrección del ejemplo anterior.</t>
  </si>
  <si>
    <t>Casi no hay correlación entre las cotizaciones bursátiles de Apple y las del Bank of America.</t>
  </si>
  <si>
    <t>Cuando observes una gráfica de dispersión, donde los puntos de datos se ven así (algo verticales),</t>
  </si>
  <si>
    <t>las dos variables no están correlacionadas</t>
  </si>
  <si>
    <t>Podemos ver claramente que el que una acción este más alta, no implica lo mismo para la otra.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</si>
</sst>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/>
      <right style="thin">
        <color theme="4" tint="-0.499984740745262"/>
      </right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medium">
        <color rgb="FF002060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rgb="FF00206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2" xfId="0" applyFont="1" applyFill="1" applyBorder="1"/>
    <xf numFmtId="0" fontId="5" fillId="2" borderId="0" xfId="0" applyFont="1" applyFill="1"/>
    <xf numFmtId="0" fontId="3" fillId="2" borderId="5" xfId="0" applyFont="1" applyFill="1" applyBorder="1"/>
    <xf numFmtId="0" fontId="1" fillId="2" borderId="4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Empleo</a:t>
            </a:r>
            <a:r>
              <a:rPr lang="en-US" sz="1000" b="1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por grupo etario</a:t>
            </a:r>
          </a:p>
        </c:rich>
      </c:tx>
      <c:layout>
        <c:manualLayout>
          <c:xMode val="edge"/>
          <c:yMode val="edge"/>
          <c:x val="2.2805555555555537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Empleados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'Tabla cruzada'!$B$19:$B$24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'Tabla cruzada'!$C$19:$C$24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C-4A1D-8796-D43B34233ADC}"/>
            </c:ext>
          </c:extLst>
        </c:ser>
        <c:ser>
          <c:idx val="1"/>
          <c:order val="1"/>
          <c:tx>
            <c:v>Desempleados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cruzada'!$B$19:$B$24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'Tabla cruzada'!$D$19:$D$24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C-4A1D-8796-D43B3423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61800"/>
        <c:axId val="486462128"/>
      </c:barChart>
      <c:catAx>
        <c:axId val="48646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86462128"/>
        <c:crosses val="autoZero"/>
        <c:auto val="1"/>
        <c:lblAlgn val="ctr"/>
        <c:lblOffset val="100"/>
        <c:noMultiLvlLbl val="0"/>
      </c:catAx>
      <c:valAx>
        <c:axId val="486462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8646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Apple - Google</a:t>
            </a:r>
          </a:p>
        </c:rich>
      </c:tx>
      <c:layout>
        <c:manualLayout>
          <c:xMode val="edge"/>
          <c:yMode val="edge"/>
          <c:x val="2.572222222222219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'Diagrama de dispersión'!$D$12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'Diagrama de dispersión'!$C$13:$C$116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'Diagrama de dispersión'!$D$13:$D$116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A3-4EDA-B8F3-2325E6F06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Alphabet CLase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Apple - Bank of America</a:t>
            </a:r>
          </a:p>
        </c:rich>
      </c:tx>
      <c:layout>
        <c:manualLayout>
          <c:xMode val="edge"/>
          <c:yMode val="edge"/>
          <c:x val="7.5722222222222205E-2"/>
          <c:y val="4.1705277587388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'Diagrama de dispersión'!$D$12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'Diagrama de dispersión'!$C$13:$C$116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'Diagrama de dispersión'!$E$13:$E$116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1-44EA-AD06-9028F133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Bank of America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Apple - Google</a:t>
            </a:r>
          </a:p>
        </c:rich>
      </c:tx>
      <c:layout>
        <c:manualLayout>
          <c:xMode val="edge"/>
          <c:yMode val="edge"/>
          <c:x val="2.572222222222219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'Diagrama de dispersión'!$D$12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'Diagrama de dispersión'!$C$13:$C$116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'Diagrama de dispersión'!$D$13:$D$116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7-405C-9163-50CB51DA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  <c:max val="11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Alphabet CLase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15</xdr:row>
      <xdr:rowOff>53340</xdr:rowOff>
    </xdr:from>
    <xdr:to>
      <xdr:col>14</xdr:col>
      <xdr:colOff>182880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17DDE-CCD0-4E39-A9D9-5ACB1E868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129674</xdr:colOff>
      <xdr:row>11</xdr:row>
      <xdr:rowOff>15596</xdr:rowOff>
    </xdr:from>
    <xdr:to>
      <xdr:col>14</xdr:col>
      <xdr:colOff>0</xdr:colOff>
      <xdr:row>29</xdr:row>
      <xdr:rowOff>143487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795B6D-3F2E-4C52-B7C8-F562878C2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143936</xdr:colOff>
      <xdr:row>50</xdr:row>
      <xdr:rowOff>42332</xdr:rowOff>
    </xdr:from>
    <xdr:to>
      <xdr:col>13</xdr:col>
      <xdr:colOff>347134</xdr:colOff>
      <xdr:row>69</xdr:row>
      <xdr:rowOff>43224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547366-C736-4B44-8F39-2FA01027F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160866</xdr:colOff>
      <xdr:row>29</xdr:row>
      <xdr:rowOff>84667</xdr:rowOff>
    </xdr:from>
    <xdr:to>
      <xdr:col>14</xdr:col>
      <xdr:colOff>0</xdr:colOff>
      <xdr:row>48</xdr:row>
      <xdr:rowOff>85559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800D28-93D8-4AB9-908D-8B445CB60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zoomScaleNormal="100" workbookViewId="0">
      <selection activeCell="F30" sqref="F30"/>
    </sheetView>
  </sheetViews>
  <sheetFormatPr baseColWidth="10" defaultColWidth="8.85546875" defaultRowHeight="12" x14ac:dyDescent="0.2"/>
  <cols>
    <col min="1" max="1" width="2" style="1" customWidth="1"/>
    <col min="2" max="2" width="23.42578125" style="1" customWidth="1"/>
    <col min="3" max="3" width="10.140625" style="1" customWidth="1"/>
    <col min="4" max="4" width="13" style="1" customWidth="1"/>
    <col min="5" max="5" width="8.7109375" style="1" customWidth="1"/>
    <col min="6" max="16384" width="8.85546875" style="1"/>
  </cols>
  <sheetData>
    <row r="1" spans="2:8" ht="15.75" x14ac:dyDescent="0.25">
      <c r="B1" s="3" t="s">
        <v>28</v>
      </c>
      <c r="C1" s="18"/>
    </row>
    <row r="2" spans="2:8" x14ac:dyDescent="0.2">
      <c r="B2" s="16" t="s">
        <v>27</v>
      </c>
      <c r="C2" s="18"/>
    </row>
    <row r="3" spans="2:8" ht="14.45" customHeight="1" x14ac:dyDescent="0.2">
      <c r="B3" s="18"/>
      <c r="C3" s="18"/>
    </row>
    <row r="4" spans="2:8" ht="14.45" customHeight="1" x14ac:dyDescent="0.2">
      <c r="B4" s="16" t="s">
        <v>15</v>
      </c>
      <c r="C4" s="1" t="s">
        <v>16</v>
      </c>
    </row>
    <row r="5" spans="2:8" x14ac:dyDescent="0.2">
      <c r="C5" s="1" t="s">
        <v>17</v>
      </c>
      <c r="H5" s="4"/>
    </row>
    <row r="6" spans="2:8" x14ac:dyDescent="0.2">
      <c r="C6" s="1" t="s">
        <v>18</v>
      </c>
      <c r="H6" s="4"/>
    </row>
    <row r="7" spans="2:8" x14ac:dyDescent="0.2">
      <c r="C7" s="1" t="s">
        <v>19</v>
      </c>
      <c r="H7" s="4"/>
    </row>
    <row r="8" spans="2:8" x14ac:dyDescent="0.2">
      <c r="C8" s="1" t="s">
        <v>20</v>
      </c>
      <c r="H8" s="4"/>
    </row>
    <row r="9" spans="2:8" x14ac:dyDescent="0.2">
      <c r="C9" s="1" t="s">
        <v>21</v>
      </c>
      <c r="H9" s="4"/>
    </row>
    <row r="10" spans="2:8" x14ac:dyDescent="0.2">
      <c r="C10" s="1" t="s">
        <v>22</v>
      </c>
      <c r="H10" s="4"/>
    </row>
    <row r="11" spans="2:8" x14ac:dyDescent="0.2">
      <c r="B11" s="16" t="s">
        <v>23</v>
      </c>
      <c r="C11" s="1" t="s">
        <v>24</v>
      </c>
      <c r="H11" s="4"/>
    </row>
    <row r="12" spans="2:8" x14ac:dyDescent="0.2">
      <c r="B12" s="16" t="s">
        <v>25</v>
      </c>
      <c r="C12" s="1" t="s">
        <v>26</v>
      </c>
      <c r="H12" s="4"/>
    </row>
    <row r="13" spans="2:8" x14ac:dyDescent="0.2">
      <c r="B13" s="16"/>
      <c r="H13" s="4"/>
    </row>
    <row r="14" spans="2:8" x14ac:dyDescent="0.2">
      <c r="B14" s="16"/>
      <c r="H14" s="4"/>
    </row>
    <row r="15" spans="2:8" x14ac:dyDescent="0.2">
      <c r="B15" s="16"/>
      <c r="H15" s="4"/>
    </row>
    <row r="16" spans="2:8" x14ac:dyDescent="0.2">
      <c r="B16" s="16" t="s">
        <v>29</v>
      </c>
      <c r="H16" s="4"/>
    </row>
    <row r="17" spans="2:8" x14ac:dyDescent="0.2">
      <c r="H17" s="4"/>
    </row>
    <row r="18" spans="2:8" ht="12.75" thickBot="1" x14ac:dyDescent="0.25">
      <c r="B18" s="7" t="s">
        <v>32</v>
      </c>
      <c r="C18" s="15" t="s">
        <v>30</v>
      </c>
      <c r="D18" s="15" t="s">
        <v>31</v>
      </c>
      <c r="E18" s="12" t="s">
        <v>0</v>
      </c>
      <c r="H18" s="4"/>
    </row>
    <row r="19" spans="2:8" x14ac:dyDescent="0.2">
      <c r="B19" s="8" t="s">
        <v>9</v>
      </c>
      <c r="C19" s="2">
        <v>60</v>
      </c>
      <c r="D19" s="2">
        <f>100-C19</f>
        <v>40</v>
      </c>
      <c r="E19" s="13">
        <f>SUM(C19:D19)</f>
        <v>100</v>
      </c>
    </row>
    <row r="20" spans="2:8" x14ac:dyDescent="0.2">
      <c r="B20" s="8" t="s">
        <v>10</v>
      </c>
      <c r="C20" s="2">
        <v>85</v>
      </c>
      <c r="D20" s="2">
        <f t="shared" ref="D20:D24" si="0">100-C20</f>
        <v>15</v>
      </c>
      <c r="E20" s="13">
        <f t="shared" ref="E20:E24" si="1">SUM(C20:D20)</f>
        <v>100</v>
      </c>
    </row>
    <row r="21" spans="2:8" x14ac:dyDescent="0.2">
      <c r="B21" s="8" t="s">
        <v>11</v>
      </c>
      <c r="C21" s="2">
        <v>95</v>
      </c>
      <c r="D21" s="2">
        <f t="shared" si="0"/>
        <v>5</v>
      </c>
      <c r="E21" s="13">
        <f t="shared" si="1"/>
        <v>100</v>
      </c>
    </row>
    <row r="22" spans="2:8" x14ac:dyDescent="0.2">
      <c r="B22" s="8" t="s">
        <v>12</v>
      </c>
      <c r="C22" s="2">
        <v>97</v>
      </c>
      <c r="D22" s="2">
        <f t="shared" si="0"/>
        <v>3</v>
      </c>
      <c r="E22" s="13">
        <f t="shared" si="1"/>
        <v>100</v>
      </c>
    </row>
    <row r="23" spans="2:8" x14ac:dyDescent="0.2">
      <c r="B23" s="8" t="s">
        <v>13</v>
      </c>
      <c r="C23" s="2">
        <v>97</v>
      </c>
      <c r="D23" s="2">
        <f t="shared" si="0"/>
        <v>3</v>
      </c>
      <c r="E23" s="13">
        <f t="shared" si="1"/>
        <v>100</v>
      </c>
    </row>
    <row r="24" spans="2:8" x14ac:dyDescent="0.2">
      <c r="B24" s="8" t="s">
        <v>14</v>
      </c>
      <c r="C24" s="2">
        <v>100</v>
      </c>
      <c r="D24" s="2">
        <f t="shared" si="0"/>
        <v>0</v>
      </c>
      <c r="E24" s="13">
        <f t="shared" si="1"/>
        <v>100</v>
      </c>
    </row>
    <row r="25" spans="2:8" ht="12.75" thickBot="1" x14ac:dyDescent="0.25">
      <c r="B25" s="10" t="s">
        <v>0</v>
      </c>
      <c r="C25" s="11">
        <f>SUM(C19:C24)</f>
        <v>534</v>
      </c>
      <c r="D25" s="11">
        <f>SUM(D19:D24)</f>
        <v>66</v>
      </c>
      <c r="E25" s="14">
        <f>SUM(E19:E24)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63"/>
  <sheetViews>
    <sheetView tabSelected="1" topLeftCell="A46" zoomScale="90" zoomScaleNormal="90" workbookViewId="0">
      <selection activeCell="P59" sqref="P59"/>
    </sheetView>
  </sheetViews>
  <sheetFormatPr baseColWidth="10" defaultColWidth="8.85546875" defaultRowHeight="12" x14ac:dyDescent="0.2"/>
  <cols>
    <col min="1" max="1" width="2" style="1" customWidth="1"/>
    <col min="2" max="2" width="12.14062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3.42578125" style="1" bestFit="1" customWidth="1"/>
    <col min="16" max="16384" width="8.85546875" style="1"/>
  </cols>
  <sheetData>
    <row r="1" spans="2:16" ht="15.75" x14ac:dyDescent="0.25">
      <c r="B1" s="3" t="s">
        <v>2</v>
      </c>
    </row>
    <row r="2" spans="2:16" ht="12.75" x14ac:dyDescent="0.2">
      <c r="B2" s="9" t="s">
        <v>1</v>
      </c>
    </row>
    <row r="4" spans="2:16" x14ac:dyDescent="0.2">
      <c r="B4" s="16" t="s">
        <v>15</v>
      </c>
      <c r="C4" s="1" t="s">
        <v>33</v>
      </c>
    </row>
    <row r="5" spans="2:16" x14ac:dyDescent="0.2">
      <c r="B5" s="16" t="s">
        <v>23</v>
      </c>
      <c r="C5" s="1" t="s">
        <v>34</v>
      </c>
    </row>
    <row r="6" spans="2:16" x14ac:dyDescent="0.2">
      <c r="B6" s="16" t="s">
        <v>25</v>
      </c>
      <c r="C6" s="1" t="s">
        <v>35</v>
      </c>
    </row>
    <row r="7" spans="2:16" x14ac:dyDescent="0.2">
      <c r="B7" s="16" t="s">
        <v>36</v>
      </c>
      <c r="C7" s="1" t="s">
        <v>37</v>
      </c>
    </row>
    <row r="8" spans="2:16" x14ac:dyDescent="0.2">
      <c r="B8" s="16"/>
    </row>
    <row r="9" spans="2:16" x14ac:dyDescent="0.2">
      <c r="B9" s="16"/>
    </row>
    <row r="10" spans="2:16" x14ac:dyDescent="0.2">
      <c r="B10" s="16" t="s">
        <v>6</v>
      </c>
      <c r="C10" s="1" t="s">
        <v>38</v>
      </c>
    </row>
    <row r="12" spans="2:16" ht="12.75" thickBot="1" x14ac:dyDescent="0.25">
      <c r="B12" s="6" t="s">
        <v>39</v>
      </c>
      <c r="C12" s="6" t="s">
        <v>5</v>
      </c>
      <c r="D12" s="6" t="s">
        <v>4</v>
      </c>
      <c r="E12" s="6" t="s">
        <v>3</v>
      </c>
    </row>
    <row r="13" spans="2:16" x14ac:dyDescent="0.2">
      <c r="B13" s="17">
        <v>42738</v>
      </c>
      <c r="C13" s="5">
        <v>116.15</v>
      </c>
      <c r="D13" s="5">
        <v>808.01</v>
      </c>
      <c r="E13" s="1">
        <v>22.53</v>
      </c>
    </row>
    <row r="14" spans="2:16" x14ac:dyDescent="0.2">
      <c r="B14" s="17">
        <v>42739</v>
      </c>
      <c r="C14" s="5">
        <v>116.02</v>
      </c>
      <c r="D14" s="5">
        <v>807.77</v>
      </c>
      <c r="E14" s="1">
        <v>22.95</v>
      </c>
    </row>
    <row r="15" spans="2:16" x14ac:dyDescent="0.2">
      <c r="B15" s="17">
        <v>42740</v>
      </c>
      <c r="C15" s="5">
        <v>116.61</v>
      </c>
      <c r="D15" s="5">
        <v>813.02</v>
      </c>
      <c r="E15" s="1">
        <v>22.68</v>
      </c>
      <c r="O15" s="1" t="s">
        <v>7</v>
      </c>
      <c r="P15" s="1" t="s">
        <v>40</v>
      </c>
    </row>
    <row r="16" spans="2:16" x14ac:dyDescent="0.2">
      <c r="B16" s="17">
        <v>42741</v>
      </c>
      <c r="C16" s="5">
        <v>117.91</v>
      </c>
      <c r="D16" s="5">
        <v>825.21</v>
      </c>
      <c r="E16" s="1">
        <v>22.68</v>
      </c>
      <c r="P16" s="1" t="s">
        <v>44</v>
      </c>
    </row>
    <row r="17" spans="2:16" x14ac:dyDescent="0.2">
      <c r="B17" s="17">
        <v>42744</v>
      </c>
      <c r="C17" s="5">
        <v>118.99</v>
      </c>
      <c r="D17" s="5">
        <v>827.18</v>
      </c>
      <c r="E17" s="1">
        <v>22.55</v>
      </c>
      <c r="P17" s="1" t="s">
        <v>41</v>
      </c>
    </row>
    <row r="18" spans="2:16" x14ac:dyDescent="0.2">
      <c r="B18" s="17">
        <v>42745</v>
      </c>
      <c r="C18" s="5">
        <v>119.11</v>
      </c>
      <c r="D18" s="5">
        <v>826.01</v>
      </c>
      <c r="E18" s="1">
        <v>22.94</v>
      </c>
      <c r="P18" s="1" t="s">
        <v>42</v>
      </c>
    </row>
    <row r="19" spans="2:16" x14ac:dyDescent="0.2">
      <c r="B19" s="17">
        <v>42746</v>
      </c>
      <c r="C19" s="5">
        <v>119.75</v>
      </c>
      <c r="D19" s="5">
        <v>829.86</v>
      </c>
      <c r="E19" s="1">
        <v>23.07</v>
      </c>
      <c r="P19" s="1" t="s">
        <v>43</v>
      </c>
    </row>
    <row r="20" spans="2:16" x14ac:dyDescent="0.2">
      <c r="B20" s="17">
        <v>42747</v>
      </c>
      <c r="C20" s="5">
        <v>119.25</v>
      </c>
      <c r="D20" s="5">
        <v>829.53</v>
      </c>
      <c r="E20" s="1">
        <v>22.92</v>
      </c>
    </row>
    <row r="21" spans="2:16" x14ac:dyDescent="0.2">
      <c r="B21" s="17">
        <v>42748</v>
      </c>
      <c r="C21" s="5">
        <v>119.04</v>
      </c>
      <c r="D21" s="5">
        <v>830.94</v>
      </c>
      <c r="E21" s="1">
        <v>23.01</v>
      </c>
      <c r="P21" s="1" t="s">
        <v>45</v>
      </c>
    </row>
    <row r="22" spans="2:16" x14ac:dyDescent="0.2">
      <c r="B22" s="17">
        <v>42752</v>
      </c>
      <c r="C22" s="5">
        <v>120</v>
      </c>
      <c r="D22" s="5">
        <v>827.46</v>
      </c>
      <c r="E22" s="1">
        <v>22.05</v>
      </c>
      <c r="P22" s="1" t="s">
        <v>46</v>
      </c>
    </row>
    <row r="23" spans="2:16" x14ac:dyDescent="0.2">
      <c r="B23" s="17">
        <v>42753</v>
      </c>
      <c r="C23" s="5">
        <v>119.99</v>
      </c>
      <c r="D23" s="5">
        <v>829.02</v>
      </c>
      <c r="E23" s="1">
        <v>22.63</v>
      </c>
      <c r="P23" s="1" t="s">
        <v>47</v>
      </c>
    </row>
    <row r="24" spans="2:16" x14ac:dyDescent="0.2">
      <c r="B24" s="17">
        <v>42754</v>
      </c>
      <c r="C24" s="5">
        <v>119.78</v>
      </c>
      <c r="D24" s="5">
        <v>824.37</v>
      </c>
      <c r="E24" s="1">
        <v>22.53</v>
      </c>
    </row>
    <row r="25" spans="2:16" x14ac:dyDescent="0.2">
      <c r="B25" s="17">
        <v>42755</v>
      </c>
      <c r="C25" s="5">
        <v>120</v>
      </c>
      <c r="D25" s="5">
        <v>828.17</v>
      </c>
      <c r="E25" s="1">
        <v>22.64</v>
      </c>
      <c r="P25" s="1" t="s">
        <v>48</v>
      </c>
    </row>
    <row r="26" spans="2:16" x14ac:dyDescent="0.2">
      <c r="B26" s="17">
        <v>42758</v>
      </c>
      <c r="C26" s="5">
        <v>120.08</v>
      </c>
      <c r="D26" s="5">
        <v>844.43</v>
      </c>
      <c r="E26" s="1">
        <v>22.56</v>
      </c>
    </row>
    <row r="27" spans="2:16" x14ac:dyDescent="0.2">
      <c r="B27" s="17">
        <v>42759</v>
      </c>
      <c r="C27" s="5">
        <v>119.97</v>
      </c>
      <c r="D27" s="5">
        <v>849.53</v>
      </c>
      <c r="E27" s="1">
        <v>22.95</v>
      </c>
      <c r="O27" s="1" t="s">
        <v>8</v>
      </c>
      <c r="P27" s="1" t="s">
        <v>49</v>
      </c>
    </row>
    <row r="28" spans="2:16" x14ac:dyDescent="0.2">
      <c r="B28" s="17">
        <v>42760</v>
      </c>
      <c r="C28" s="5">
        <v>121.88</v>
      </c>
      <c r="D28" s="5">
        <v>858.45</v>
      </c>
      <c r="E28" s="1">
        <v>23.37</v>
      </c>
      <c r="P28" s="1" t="s">
        <v>50</v>
      </c>
    </row>
    <row r="29" spans="2:16" x14ac:dyDescent="0.2">
      <c r="B29" s="17">
        <v>42761</v>
      </c>
      <c r="C29" s="5">
        <v>121.94</v>
      </c>
      <c r="D29" s="5">
        <v>856.98</v>
      </c>
      <c r="E29" s="1">
        <v>23.44</v>
      </c>
    </row>
    <row r="30" spans="2:16" x14ac:dyDescent="0.2">
      <c r="B30" s="17">
        <v>42762</v>
      </c>
      <c r="C30" s="5">
        <v>121.95</v>
      </c>
      <c r="D30" s="5">
        <v>845.03</v>
      </c>
      <c r="E30" s="1">
        <v>23.36</v>
      </c>
    </row>
    <row r="31" spans="2:16" x14ac:dyDescent="0.2">
      <c r="B31" s="17">
        <v>42765</v>
      </c>
      <c r="C31" s="5">
        <v>121.63</v>
      </c>
      <c r="D31" s="5">
        <v>823.83</v>
      </c>
      <c r="E31" s="1">
        <v>22.95</v>
      </c>
    </row>
    <row r="32" spans="2:16" x14ac:dyDescent="0.2">
      <c r="B32" s="17">
        <v>42766</v>
      </c>
      <c r="C32" s="5">
        <v>121.35</v>
      </c>
      <c r="D32" s="5">
        <v>820.19</v>
      </c>
      <c r="E32" s="1">
        <v>22.64</v>
      </c>
    </row>
    <row r="33" spans="2:5" x14ac:dyDescent="0.2">
      <c r="B33" s="17">
        <v>42767</v>
      </c>
      <c r="C33" s="5">
        <v>128.75</v>
      </c>
      <c r="D33" s="5">
        <v>815.24</v>
      </c>
      <c r="E33" s="1">
        <v>22.89</v>
      </c>
    </row>
    <row r="34" spans="2:5" x14ac:dyDescent="0.2">
      <c r="B34" s="17">
        <v>42768</v>
      </c>
      <c r="C34" s="5">
        <v>128.53</v>
      </c>
      <c r="D34" s="5">
        <v>818.26</v>
      </c>
      <c r="E34" s="1">
        <v>22.72</v>
      </c>
    </row>
    <row r="35" spans="2:5" x14ac:dyDescent="0.2">
      <c r="B35" s="17">
        <v>42769</v>
      </c>
      <c r="C35" s="5">
        <v>129.08000000000001</v>
      </c>
      <c r="D35" s="5">
        <v>820.13</v>
      </c>
      <c r="E35" s="1">
        <v>23.29</v>
      </c>
    </row>
    <row r="36" spans="2:5" x14ac:dyDescent="0.2">
      <c r="B36" s="17">
        <v>42772</v>
      </c>
      <c r="C36" s="5">
        <v>130.29</v>
      </c>
      <c r="D36" s="5">
        <v>821.62</v>
      </c>
      <c r="E36" s="1">
        <v>23.12</v>
      </c>
    </row>
    <row r="37" spans="2:5" x14ac:dyDescent="0.2">
      <c r="B37" s="17">
        <v>42773</v>
      </c>
      <c r="C37" s="5">
        <v>131.53</v>
      </c>
      <c r="D37" s="5">
        <v>829.23</v>
      </c>
      <c r="E37" s="1">
        <v>22.9</v>
      </c>
    </row>
    <row r="38" spans="2:5" x14ac:dyDescent="0.2">
      <c r="B38" s="17">
        <v>42774</v>
      </c>
      <c r="C38" s="5">
        <v>132.04</v>
      </c>
      <c r="D38" s="5">
        <v>829.88</v>
      </c>
      <c r="E38" s="1">
        <v>22.67</v>
      </c>
    </row>
    <row r="39" spans="2:5" x14ac:dyDescent="0.2">
      <c r="B39" s="17">
        <v>42775</v>
      </c>
      <c r="C39" s="5">
        <v>132.41999999999999</v>
      </c>
      <c r="D39" s="5">
        <v>830.06</v>
      </c>
      <c r="E39" s="1">
        <v>23.12</v>
      </c>
    </row>
    <row r="40" spans="2:5" x14ac:dyDescent="0.2">
      <c r="B40" s="17">
        <v>42776</v>
      </c>
      <c r="C40" s="5">
        <v>132.12</v>
      </c>
      <c r="D40" s="5">
        <v>834.85</v>
      </c>
      <c r="E40" s="1">
        <v>23.08</v>
      </c>
    </row>
    <row r="41" spans="2:5" x14ac:dyDescent="0.2">
      <c r="B41" s="17">
        <v>42779</v>
      </c>
      <c r="C41" s="5">
        <v>133.29</v>
      </c>
      <c r="D41" s="5">
        <v>838.96</v>
      </c>
      <c r="E41" s="1">
        <v>23.4</v>
      </c>
    </row>
    <row r="42" spans="2:5" x14ac:dyDescent="0.2">
      <c r="B42" s="17">
        <v>42780</v>
      </c>
      <c r="C42" s="5">
        <v>135.02000000000001</v>
      </c>
      <c r="D42" s="5">
        <v>840.03</v>
      </c>
      <c r="E42" s="1">
        <v>24.06</v>
      </c>
    </row>
    <row r="43" spans="2:5" x14ac:dyDescent="0.2">
      <c r="B43" s="17">
        <v>42781</v>
      </c>
      <c r="C43" s="5">
        <v>135.51</v>
      </c>
      <c r="D43" s="5">
        <v>837.32</v>
      </c>
      <c r="E43" s="1">
        <v>24.58</v>
      </c>
    </row>
    <row r="44" spans="2:5" x14ac:dyDescent="0.2">
      <c r="B44" s="17">
        <v>42782</v>
      </c>
      <c r="C44" s="5">
        <v>135.34</v>
      </c>
      <c r="D44" s="5">
        <v>842.17</v>
      </c>
      <c r="E44" s="1">
        <v>24.58</v>
      </c>
    </row>
    <row r="45" spans="2:5" x14ac:dyDescent="0.2">
      <c r="B45" s="17">
        <v>42783</v>
      </c>
      <c r="C45" s="5">
        <v>135.72</v>
      </c>
      <c r="D45" s="5">
        <v>846.55</v>
      </c>
      <c r="E45" s="1">
        <v>24.52</v>
      </c>
    </row>
    <row r="46" spans="2:5" x14ac:dyDescent="0.2">
      <c r="B46" s="17">
        <v>42787</v>
      </c>
      <c r="C46" s="5">
        <v>136.69999999999999</v>
      </c>
      <c r="D46" s="5">
        <v>849.27</v>
      </c>
      <c r="E46" s="1">
        <v>24.78</v>
      </c>
    </row>
    <row r="47" spans="2:5" x14ac:dyDescent="0.2">
      <c r="B47" s="17">
        <v>42788</v>
      </c>
      <c r="C47" s="5">
        <v>137.11000000000001</v>
      </c>
      <c r="D47" s="5">
        <v>851.36</v>
      </c>
      <c r="E47" s="1">
        <v>24.79</v>
      </c>
    </row>
    <row r="48" spans="2:5" x14ac:dyDescent="0.2">
      <c r="B48" s="17">
        <v>42789</v>
      </c>
      <c r="C48" s="5">
        <v>136.53</v>
      </c>
      <c r="D48" s="5">
        <v>851</v>
      </c>
      <c r="E48" s="1">
        <v>24.58</v>
      </c>
    </row>
    <row r="49" spans="2:16" x14ac:dyDescent="0.2">
      <c r="B49" s="17">
        <v>42790</v>
      </c>
      <c r="C49" s="5">
        <v>136.66</v>
      </c>
      <c r="D49" s="5">
        <v>847.81</v>
      </c>
      <c r="E49" s="1">
        <v>24.23</v>
      </c>
    </row>
    <row r="50" spans="2:16" x14ac:dyDescent="0.2">
      <c r="B50" s="17">
        <v>42793</v>
      </c>
      <c r="C50" s="5">
        <v>136.93</v>
      </c>
      <c r="D50" s="5">
        <v>849.67</v>
      </c>
      <c r="E50" s="1">
        <v>24.57</v>
      </c>
    </row>
    <row r="51" spans="2:16" x14ac:dyDescent="0.2">
      <c r="B51" s="17">
        <v>42794</v>
      </c>
      <c r="C51" s="5">
        <v>136.99</v>
      </c>
      <c r="D51" s="5">
        <v>844.93</v>
      </c>
      <c r="E51" s="1">
        <v>24.68</v>
      </c>
    </row>
    <row r="52" spans="2:16" x14ac:dyDescent="0.2">
      <c r="B52" s="17">
        <v>42795</v>
      </c>
      <c r="C52" s="5">
        <v>139.79</v>
      </c>
      <c r="D52" s="5">
        <v>856.75</v>
      </c>
      <c r="E52" s="1">
        <v>25.5</v>
      </c>
    </row>
    <row r="53" spans="2:16" x14ac:dyDescent="0.2">
      <c r="B53" s="17">
        <v>42796</v>
      </c>
      <c r="C53" s="5">
        <v>138.96</v>
      </c>
      <c r="D53" s="5">
        <v>849.85</v>
      </c>
      <c r="E53" s="1">
        <v>25.23</v>
      </c>
      <c r="O53" s="1" t="s">
        <v>7</v>
      </c>
      <c r="P53" s="1" t="s">
        <v>51</v>
      </c>
    </row>
    <row r="54" spans="2:16" x14ac:dyDescent="0.2">
      <c r="B54" s="17">
        <v>42797</v>
      </c>
      <c r="C54" s="5">
        <v>139.78</v>
      </c>
      <c r="D54" s="5">
        <v>849.08</v>
      </c>
      <c r="E54" s="1">
        <v>25.44</v>
      </c>
    </row>
    <row r="55" spans="2:16" x14ac:dyDescent="0.2">
      <c r="B55" s="17">
        <v>42800</v>
      </c>
      <c r="C55" s="5">
        <v>139.34</v>
      </c>
      <c r="D55" s="5">
        <v>847.27</v>
      </c>
      <c r="E55" s="1">
        <v>25.25</v>
      </c>
      <c r="P55" s="1" t="s">
        <v>52</v>
      </c>
    </row>
    <row r="56" spans="2:16" x14ac:dyDescent="0.2">
      <c r="B56" s="17">
        <v>42801</v>
      </c>
      <c r="C56" s="5">
        <v>139.52000000000001</v>
      </c>
      <c r="D56" s="5">
        <v>851.15</v>
      </c>
      <c r="E56" s="1">
        <v>25.21</v>
      </c>
    </row>
    <row r="57" spans="2:16" x14ac:dyDescent="0.2">
      <c r="B57" s="17">
        <v>42802</v>
      </c>
      <c r="C57" s="5">
        <v>139</v>
      </c>
      <c r="D57" s="5">
        <v>853.64</v>
      </c>
      <c r="E57" s="1">
        <v>25.26</v>
      </c>
      <c r="O57" s="1" t="s">
        <v>8</v>
      </c>
      <c r="P57" s="1" t="s">
        <v>56</v>
      </c>
    </row>
    <row r="58" spans="2:16" x14ac:dyDescent="0.2">
      <c r="B58" s="17">
        <v>42803</v>
      </c>
      <c r="C58" s="5">
        <v>138.68</v>
      </c>
      <c r="D58" s="5">
        <v>857.84</v>
      </c>
      <c r="E58" s="1">
        <v>25.35</v>
      </c>
    </row>
    <row r="59" spans="2:16" x14ac:dyDescent="0.2">
      <c r="B59" s="17">
        <v>42804</v>
      </c>
      <c r="C59" s="5">
        <v>139.13999999999999</v>
      </c>
      <c r="D59" s="5">
        <v>861.4</v>
      </c>
      <c r="E59" s="1">
        <v>25.31</v>
      </c>
      <c r="P59" s="1" t="s">
        <v>53</v>
      </c>
    </row>
    <row r="60" spans="2:16" x14ac:dyDescent="0.2">
      <c r="B60" s="17">
        <v>42807</v>
      </c>
      <c r="C60" s="5">
        <v>139.19999999999999</v>
      </c>
      <c r="D60" s="5">
        <v>864.58</v>
      </c>
      <c r="E60" s="1">
        <v>25.3</v>
      </c>
    </row>
    <row r="61" spans="2:16" x14ac:dyDescent="0.2">
      <c r="B61" s="17">
        <v>42808</v>
      </c>
      <c r="C61" s="5">
        <v>138.99</v>
      </c>
      <c r="D61" s="5">
        <v>865.91</v>
      </c>
      <c r="E61" s="1">
        <v>25.32</v>
      </c>
      <c r="P61" s="1" t="s">
        <v>54</v>
      </c>
    </row>
    <row r="62" spans="2:16" x14ac:dyDescent="0.2">
      <c r="B62" s="17">
        <v>42809</v>
      </c>
      <c r="C62" s="5">
        <v>140.46</v>
      </c>
      <c r="D62" s="5">
        <v>868.39</v>
      </c>
      <c r="E62" s="1">
        <v>25.18</v>
      </c>
      <c r="P62" s="1" t="s">
        <v>55</v>
      </c>
    </row>
    <row r="63" spans="2:16" x14ac:dyDescent="0.2">
      <c r="B63" s="17">
        <v>42810</v>
      </c>
      <c r="C63" s="5">
        <v>140.69</v>
      </c>
      <c r="D63" s="5">
        <v>870</v>
      </c>
      <c r="E63" s="1">
        <v>25.22</v>
      </c>
    </row>
    <row r="64" spans="2:16" x14ac:dyDescent="0.2">
      <c r="B64" s="17">
        <v>42811</v>
      </c>
      <c r="C64" s="5">
        <v>139.99</v>
      </c>
      <c r="D64" s="5">
        <v>872.37</v>
      </c>
      <c r="E64" s="1">
        <v>24.86</v>
      </c>
    </row>
    <row r="65" spans="2:5" x14ac:dyDescent="0.2">
      <c r="B65" s="17">
        <v>42814</v>
      </c>
      <c r="C65" s="5">
        <v>141.46</v>
      </c>
      <c r="D65" s="5">
        <v>867.91</v>
      </c>
      <c r="E65" s="1">
        <v>24.44</v>
      </c>
    </row>
    <row r="66" spans="2:5" x14ac:dyDescent="0.2">
      <c r="B66" s="17">
        <v>42815</v>
      </c>
      <c r="C66" s="5">
        <v>139.84</v>
      </c>
      <c r="D66" s="5">
        <v>850.14</v>
      </c>
      <c r="E66" s="1">
        <v>23.02</v>
      </c>
    </row>
    <row r="67" spans="2:5" x14ac:dyDescent="0.2">
      <c r="B67" s="17">
        <v>42816</v>
      </c>
      <c r="C67" s="5">
        <v>141.41999999999999</v>
      </c>
      <c r="D67" s="5">
        <v>849.8</v>
      </c>
      <c r="E67" s="1">
        <v>22.94</v>
      </c>
    </row>
    <row r="68" spans="2:5" x14ac:dyDescent="0.2">
      <c r="B68" s="17">
        <v>42817</v>
      </c>
      <c r="C68" s="5">
        <v>140.91999999999999</v>
      </c>
      <c r="D68" s="5">
        <v>839.65</v>
      </c>
      <c r="E68" s="1">
        <v>23.07</v>
      </c>
    </row>
    <row r="69" spans="2:5" x14ac:dyDescent="0.2">
      <c r="B69" s="17">
        <v>42818</v>
      </c>
      <c r="C69" s="5">
        <v>140.63999999999999</v>
      </c>
      <c r="D69" s="5">
        <v>835.14</v>
      </c>
      <c r="E69" s="1">
        <v>23.12</v>
      </c>
    </row>
    <row r="70" spans="2:5" x14ac:dyDescent="0.2">
      <c r="B70" s="17">
        <v>42821</v>
      </c>
      <c r="C70" s="5">
        <v>140.88</v>
      </c>
      <c r="D70" s="5">
        <v>838.51</v>
      </c>
      <c r="E70" s="1">
        <v>23.03</v>
      </c>
    </row>
    <row r="71" spans="2:5" x14ac:dyDescent="0.2">
      <c r="B71" s="17">
        <v>42822</v>
      </c>
      <c r="C71" s="5">
        <v>143.80000000000001</v>
      </c>
      <c r="D71" s="5">
        <v>840.63</v>
      </c>
      <c r="E71" s="1">
        <v>23.48</v>
      </c>
    </row>
    <row r="72" spans="2:5" x14ac:dyDescent="0.2">
      <c r="B72" s="17">
        <v>42823</v>
      </c>
      <c r="C72" s="5">
        <v>144.12</v>
      </c>
      <c r="D72" s="5">
        <v>849.87</v>
      </c>
      <c r="E72" s="1">
        <v>23.35</v>
      </c>
    </row>
    <row r="73" spans="2:5" x14ac:dyDescent="0.2">
      <c r="B73" s="17">
        <v>42824</v>
      </c>
      <c r="C73" s="5">
        <v>143.93</v>
      </c>
      <c r="D73" s="5">
        <v>849.48</v>
      </c>
      <c r="E73" s="1">
        <v>23.87</v>
      </c>
    </row>
    <row r="74" spans="2:5" x14ac:dyDescent="0.2">
      <c r="B74" s="17">
        <v>42825</v>
      </c>
      <c r="C74" s="5">
        <v>143.66</v>
      </c>
      <c r="D74" s="5">
        <v>847.8</v>
      </c>
      <c r="E74" s="1">
        <v>23.59</v>
      </c>
    </row>
    <row r="75" spans="2:5" x14ac:dyDescent="0.2">
      <c r="B75" s="17">
        <v>42828</v>
      </c>
      <c r="C75" s="5">
        <v>143.69999999999999</v>
      </c>
      <c r="D75" s="5">
        <v>856.75</v>
      </c>
      <c r="E75" s="1">
        <v>23.59</v>
      </c>
    </row>
    <row r="76" spans="2:5" x14ac:dyDescent="0.2">
      <c r="B76" s="17">
        <v>42829</v>
      </c>
      <c r="C76" s="5">
        <v>144.77000000000001</v>
      </c>
      <c r="D76" s="5">
        <v>852.57</v>
      </c>
      <c r="E76" s="1">
        <v>23.44</v>
      </c>
    </row>
    <row r="77" spans="2:5" x14ac:dyDescent="0.2">
      <c r="B77" s="17">
        <v>42830</v>
      </c>
      <c r="C77" s="5">
        <v>144.02000000000001</v>
      </c>
      <c r="D77" s="5">
        <v>848.91</v>
      </c>
      <c r="E77" s="1">
        <v>23.17</v>
      </c>
    </row>
    <row r="78" spans="2:5" x14ac:dyDescent="0.2">
      <c r="B78" s="17">
        <v>42831</v>
      </c>
      <c r="C78" s="5">
        <v>143.66</v>
      </c>
      <c r="D78" s="5">
        <v>845.1</v>
      </c>
      <c r="E78" s="1">
        <v>23.26</v>
      </c>
    </row>
    <row r="79" spans="2:5" x14ac:dyDescent="0.2">
      <c r="B79" s="17">
        <v>42832</v>
      </c>
      <c r="C79" s="5">
        <v>143.34</v>
      </c>
      <c r="D79" s="5">
        <v>842.1</v>
      </c>
      <c r="E79" s="1">
        <v>23.16</v>
      </c>
    </row>
    <row r="80" spans="2:5" x14ac:dyDescent="0.2">
      <c r="B80" s="17">
        <v>42835</v>
      </c>
      <c r="C80" s="5">
        <v>143.16999999999999</v>
      </c>
      <c r="D80" s="5">
        <v>841.7</v>
      </c>
      <c r="E80" s="1">
        <v>23.02</v>
      </c>
    </row>
    <row r="81" spans="2:7" x14ac:dyDescent="0.2">
      <c r="B81" s="17">
        <v>42836</v>
      </c>
      <c r="C81" s="5">
        <v>141.63</v>
      </c>
      <c r="D81" s="5">
        <v>839.88</v>
      </c>
      <c r="E81" s="1">
        <v>22.92</v>
      </c>
    </row>
    <row r="82" spans="2:7" x14ac:dyDescent="0.2">
      <c r="B82" s="17">
        <v>42837</v>
      </c>
      <c r="C82" s="5">
        <v>141.80000000000001</v>
      </c>
      <c r="D82" s="5">
        <v>841.46</v>
      </c>
      <c r="E82" s="1">
        <v>22.65</v>
      </c>
    </row>
    <row r="83" spans="2:7" x14ac:dyDescent="0.2">
      <c r="B83" s="17">
        <v>42838</v>
      </c>
      <c r="C83" s="5">
        <v>141.05000000000001</v>
      </c>
      <c r="D83" s="5">
        <v>840.18</v>
      </c>
      <c r="E83" s="1">
        <v>22.34</v>
      </c>
    </row>
    <row r="84" spans="2:7" x14ac:dyDescent="0.2">
      <c r="B84" s="17">
        <v>42842</v>
      </c>
      <c r="C84" s="5">
        <v>141.83000000000001</v>
      </c>
      <c r="D84" s="5">
        <v>855.13</v>
      </c>
      <c r="E84" s="1">
        <v>22.81</v>
      </c>
    </row>
    <row r="85" spans="2:7" x14ac:dyDescent="0.2">
      <c r="B85" s="17">
        <v>42843</v>
      </c>
      <c r="C85" s="5">
        <v>141.19999999999999</v>
      </c>
      <c r="D85" s="5">
        <v>853.99</v>
      </c>
      <c r="E85" s="1">
        <v>22.71</v>
      </c>
    </row>
    <row r="86" spans="2:7" x14ac:dyDescent="0.2">
      <c r="B86" s="17">
        <v>42844</v>
      </c>
      <c r="C86" s="5">
        <v>140.68</v>
      </c>
      <c r="D86" s="5">
        <v>856.51</v>
      </c>
      <c r="E86" s="1">
        <v>22.74</v>
      </c>
    </row>
    <row r="87" spans="2:7" x14ac:dyDescent="0.2">
      <c r="B87" s="17">
        <v>42845</v>
      </c>
      <c r="C87" s="5">
        <v>142.44</v>
      </c>
      <c r="D87" s="5">
        <v>860.08</v>
      </c>
      <c r="E87" s="1">
        <v>23.07</v>
      </c>
    </row>
    <row r="88" spans="2:7" x14ac:dyDescent="0.2">
      <c r="B88" s="17">
        <v>42846</v>
      </c>
      <c r="C88" s="5">
        <v>142.27000000000001</v>
      </c>
      <c r="D88" s="5">
        <v>858.95</v>
      </c>
      <c r="E88" s="1">
        <v>22.71</v>
      </c>
    </row>
    <row r="89" spans="2:7" x14ac:dyDescent="0.2">
      <c r="B89" s="17">
        <v>42849</v>
      </c>
      <c r="C89" s="5">
        <v>143.63999999999999</v>
      </c>
      <c r="D89" s="5">
        <v>878.93</v>
      </c>
      <c r="E89" s="1">
        <v>23.63</v>
      </c>
    </row>
    <row r="90" spans="2:7" x14ac:dyDescent="0.2">
      <c r="B90" s="17">
        <v>42850</v>
      </c>
      <c r="C90" s="5">
        <v>144.53</v>
      </c>
      <c r="D90" s="5">
        <v>888.84</v>
      </c>
      <c r="E90" s="1">
        <v>23.98</v>
      </c>
    </row>
    <row r="91" spans="2:7" x14ac:dyDescent="0.2">
      <c r="B91" s="17">
        <v>42851</v>
      </c>
      <c r="C91" s="5">
        <v>143.68</v>
      </c>
      <c r="D91" s="5">
        <v>889.14</v>
      </c>
      <c r="E91" s="1">
        <v>23.89</v>
      </c>
    </row>
    <row r="92" spans="2:7" x14ac:dyDescent="0.2">
      <c r="B92" s="17">
        <v>42852</v>
      </c>
      <c r="C92" s="5">
        <v>143.79</v>
      </c>
      <c r="D92" s="5">
        <v>891.44</v>
      </c>
      <c r="E92" s="1">
        <v>23.65</v>
      </c>
    </row>
    <row r="93" spans="2:7" x14ac:dyDescent="0.2">
      <c r="B93" s="17">
        <v>42853</v>
      </c>
      <c r="C93" s="5">
        <v>143.65</v>
      </c>
      <c r="D93" s="5">
        <v>924.52</v>
      </c>
      <c r="E93" s="1">
        <v>23.34</v>
      </c>
      <c r="F93" s="4"/>
      <c r="G93" s="4"/>
    </row>
    <row r="94" spans="2:7" x14ac:dyDescent="0.2">
      <c r="B94" s="17">
        <v>42856</v>
      </c>
      <c r="C94" s="5">
        <v>146.58000000000001</v>
      </c>
      <c r="D94" s="5">
        <v>932.82</v>
      </c>
      <c r="E94" s="1">
        <v>23.61</v>
      </c>
      <c r="F94" s="4"/>
      <c r="G94" s="4"/>
    </row>
    <row r="95" spans="2:7" x14ac:dyDescent="0.2">
      <c r="B95" s="17">
        <v>42857</v>
      </c>
      <c r="C95" s="5">
        <v>147.51</v>
      </c>
      <c r="D95" s="5">
        <v>937.09</v>
      </c>
      <c r="E95" s="1">
        <v>23.53</v>
      </c>
      <c r="F95" s="4"/>
      <c r="G95" s="4"/>
    </row>
    <row r="96" spans="2:7" x14ac:dyDescent="0.2">
      <c r="B96" s="17">
        <v>42858</v>
      </c>
      <c r="C96" s="5">
        <v>147.06</v>
      </c>
      <c r="D96" s="5">
        <v>948.45</v>
      </c>
      <c r="E96" s="1">
        <v>23.77</v>
      </c>
      <c r="F96" s="4"/>
      <c r="G96" s="4"/>
    </row>
    <row r="97" spans="2:7" x14ac:dyDescent="0.2">
      <c r="B97" s="17">
        <v>42859</v>
      </c>
      <c r="C97" s="5">
        <v>146.53</v>
      </c>
      <c r="D97" s="5">
        <v>954.72</v>
      </c>
      <c r="E97" s="1">
        <v>23.85</v>
      </c>
      <c r="F97" s="4"/>
      <c r="G97" s="4"/>
    </row>
    <row r="98" spans="2:7" x14ac:dyDescent="0.2">
      <c r="B98" s="17">
        <v>42860</v>
      </c>
      <c r="C98" s="5">
        <v>148.96</v>
      </c>
      <c r="D98" s="5">
        <v>950.28</v>
      </c>
      <c r="E98" s="1">
        <v>23.74</v>
      </c>
      <c r="F98" s="4"/>
      <c r="G98" s="4"/>
    </row>
    <row r="99" spans="2:7" x14ac:dyDescent="0.2">
      <c r="B99" s="17">
        <v>42863</v>
      </c>
      <c r="C99" s="5">
        <v>153.01</v>
      </c>
      <c r="D99" s="5">
        <v>958.69</v>
      </c>
      <c r="E99" s="1">
        <v>23.96</v>
      </c>
      <c r="F99" s="4"/>
      <c r="G99" s="4"/>
    </row>
    <row r="100" spans="2:7" x14ac:dyDescent="0.2">
      <c r="B100" s="17">
        <v>42864</v>
      </c>
      <c r="C100" s="5">
        <v>153.99</v>
      </c>
      <c r="D100" s="5">
        <v>956.71</v>
      </c>
      <c r="E100" s="1">
        <v>23.98</v>
      </c>
      <c r="F100" s="4"/>
      <c r="G100" s="4"/>
    </row>
    <row r="101" spans="2:7" x14ac:dyDescent="0.2">
      <c r="B101" s="17">
        <v>42865</v>
      </c>
      <c r="C101" s="5">
        <v>153.26</v>
      </c>
      <c r="D101" s="5">
        <v>954.84</v>
      </c>
      <c r="E101" s="1">
        <v>24.15</v>
      </c>
      <c r="F101" s="4"/>
      <c r="G101" s="4"/>
    </row>
    <row r="102" spans="2:7" x14ac:dyDescent="0.2">
      <c r="B102" s="17">
        <v>42866</v>
      </c>
      <c r="C102" s="5">
        <v>153.94999999999999</v>
      </c>
      <c r="D102" s="5">
        <v>955.89</v>
      </c>
      <c r="E102" s="1">
        <v>24.07</v>
      </c>
      <c r="F102" s="4"/>
      <c r="G102" s="4"/>
    </row>
    <row r="103" spans="2:7" x14ac:dyDescent="0.2">
      <c r="B103" s="17">
        <v>42867</v>
      </c>
      <c r="C103" s="5">
        <v>156.1</v>
      </c>
      <c r="D103" s="5">
        <v>955.14</v>
      </c>
      <c r="E103" s="1">
        <v>24</v>
      </c>
      <c r="F103" s="4"/>
      <c r="G103" s="4"/>
    </row>
    <row r="104" spans="2:7" x14ac:dyDescent="0.2">
      <c r="B104" s="17">
        <v>42870</v>
      </c>
      <c r="C104" s="5">
        <v>155.69999999999999</v>
      </c>
      <c r="D104" s="5">
        <v>959.22</v>
      </c>
      <c r="E104" s="1">
        <v>24.06</v>
      </c>
      <c r="F104" s="4"/>
      <c r="G104" s="4"/>
    </row>
    <row r="105" spans="2:7" x14ac:dyDescent="0.2">
      <c r="B105" s="17">
        <v>42871</v>
      </c>
      <c r="C105" s="5">
        <v>155.47</v>
      </c>
      <c r="D105" s="5">
        <v>964.61</v>
      </c>
      <c r="E105" s="1">
        <v>23.99</v>
      </c>
      <c r="F105" s="4"/>
      <c r="G105" s="4"/>
    </row>
    <row r="106" spans="2:7" x14ac:dyDescent="0.2">
      <c r="B106" s="17">
        <v>42872</v>
      </c>
      <c r="C106" s="5">
        <v>150.25</v>
      </c>
      <c r="D106" s="5">
        <v>942.17</v>
      </c>
      <c r="E106" s="1">
        <v>22.57</v>
      </c>
      <c r="F106" s="4"/>
      <c r="G106" s="4"/>
    </row>
    <row r="107" spans="2:7" x14ac:dyDescent="0.2">
      <c r="B107" s="17">
        <v>42873</v>
      </c>
      <c r="C107" s="5">
        <v>152.54</v>
      </c>
      <c r="D107" s="5">
        <v>950.5</v>
      </c>
      <c r="E107" s="1">
        <v>22.74</v>
      </c>
      <c r="F107" s="4"/>
      <c r="G107" s="4"/>
    </row>
    <row r="108" spans="2:7" x14ac:dyDescent="0.2">
      <c r="B108" s="17">
        <v>42874</v>
      </c>
      <c r="C108" s="5">
        <v>153.06</v>
      </c>
      <c r="D108" s="5">
        <v>954.65</v>
      </c>
      <c r="E108" s="1">
        <v>23.05</v>
      </c>
      <c r="F108" s="4"/>
      <c r="G108" s="4"/>
    </row>
    <row r="109" spans="2:7" x14ac:dyDescent="0.2">
      <c r="B109" s="17">
        <v>42877</v>
      </c>
      <c r="C109" s="5">
        <v>153.99</v>
      </c>
      <c r="D109" s="5">
        <v>964.07</v>
      </c>
      <c r="E109" s="1">
        <v>23.04</v>
      </c>
      <c r="F109" s="4"/>
      <c r="G109" s="4"/>
    </row>
    <row r="110" spans="2:7" x14ac:dyDescent="0.2">
      <c r="B110" s="17">
        <v>42878</v>
      </c>
      <c r="C110" s="5">
        <v>153.80000000000001</v>
      </c>
      <c r="D110" s="5">
        <v>970.55</v>
      </c>
      <c r="E110" s="1">
        <v>23.39</v>
      </c>
      <c r="F110" s="4"/>
      <c r="G110" s="4"/>
    </row>
    <row r="111" spans="2:7" x14ac:dyDescent="0.2">
      <c r="B111" s="17">
        <v>42879</v>
      </c>
      <c r="C111" s="5">
        <v>153.34</v>
      </c>
      <c r="D111" s="5">
        <v>977.61</v>
      </c>
      <c r="E111" s="1">
        <v>23.36</v>
      </c>
      <c r="F111" s="4"/>
      <c r="G111" s="4"/>
    </row>
    <row r="112" spans="2:7" x14ac:dyDescent="0.2">
      <c r="B112" s="17">
        <v>42880</v>
      </c>
      <c r="C112" s="5">
        <v>153.87</v>
      </c>
      <c r="D112" s="5">
        <v>991.86</v>
      </c>
      <c r="E112" s="1">
        <v>23.25</v>
      </c>
      <c r="F112" s="4"/>
      <c r="G112" s="4"/>
    </row>
    <row r="113" spans="2:7" x14ac:dyDescent="0.2">
      <c r="B113" s="17">
        <v>42881</v>
      </c>
      <c r="C113" s="5">
        <v>153.61000000000001</v>
      </c>
      <c r="D113" s="5">
        <v>993.27</v>
      </c>
      <c r="E113" s="1">
        <v>23.24</v>
      </c>
      <c r="F113" s="4"/>
      <c r="G113" s="4"/>
    </row>
    <row r="114" spans="2:7" x14ac:dyDescent="0.2">
      <c r="B114" s="17">
        <v>42885</v>
      </c>
      <c r="C114" s="5">
        <v>153.66999999999999</v>
      </c>
      <c r="D114" s="5">
        <v>996.17</v>
      </c>
      <c r="E114" s="1">
        <v>22.91</v>
      </c>
      <c r="F114" s="4"/>
      <c r="G114" s="4"/>
    </row>
    <row r="115" spans="2:7" x14ac:dyDescent="0.2">
      <c r="B115" s="17">
        <v>42886</v>
      </c>
      <c r="C115" s="5">
        <v>152.76</v>
      </c>
      <c r="D115" s="5">
        <v>987.09</v>
      </c>
      <c r="E115" s="1">
        <v>22.41</v>
      </c>
      <c r="F115" s="4"/>
      <c r="G115" s="4"/>
    </row>
    <row r="116" spans="2:7" x14ac:dyDescent="0.2">
      <c r="B116" s="17">
        <v>42887</v>
      </c>
      <c r="C116" s="5">
        <v>153.18</v>
      </c>
      <c r="D116" s="5">
        <v>988.29</v>
      </c>
      <c r="E116" s="1">
        <v>22.63</v>
      </c>
      <c r="F116" s="4"/>
      <c r="G116" s="4"/>
    </row>
    <row r="117" spans="2:7" x14ac:dyDescent="0.2">
      <c r="F117" s="4"/>
      <c r="G117" s="4"/>
    </row>
    <row r="118" spans="2:7" x14ac:dyDescent="0.2">
      <c r="F118" s="4"/>
      <c r="G118" s="4"/>
    </row>
    <row r="119" spans="2:7" x14ac:dyDescent="0.2">
      <c r="F119" s="4"/>
      <c r="G119" s="4"/>
    </row>
    <row r="120" spans="2:7" x14ac:dyDescent="0.2">
      <c r="F120" s="4"/>
      <c r="G120" s="4"/>
    </row>
    <row r="121" spans="2:7" x14ac:dyDescent="0.2">
      <c r="F121" s="4"/>
      <c r="G121" s="4"/>
    </row>
    <row r="122" spans="2:7" x14ac:dyDescent="0.2">
      <c r="F122" s="4"/>
      <c r="G122" s="4"/>
    </row>
    <row r="123" spans="2:7" x14ac:dyDescent="0.2">
      <c r="F123" s="4"/>
      <c r="G123" s="4"/>
    </row>
    <row r="124" spans="2:7" x14ac:dyDescent="0.2">
      <c r="F124" s="4"/>
      <c r="G124" s="4"/>
    </row>
    <row r="125" spans="2:7" x14ac:dyDescent="0.2">
      <c r="F125" s="4"/>
      <c r="G125" s="4"/>
    </row>
    <row r="126" spans="2:7" x14ac:dyDescent="0.2">
      <c r="F126" s="4"/>
      <c r="G126" s="4"/>
    </row>
    <row r="127" spans="2:7" x14ac:dyDescent="0.2">
      <c r="F127" s="4"/>
      <c r="G127" s="4"/>
    </row>
    <row r="128" spans="2:7" x14ac:dyDescent="0.2">
      <c r="F128" s="4"/>
      <c r="G128" s="4"/>
    </row>
    <row r="129" spans="6:7" x14ac:dyDescent="0.2">
      <c r="F129" s="4"/>
      <c r="G129" s="4"/>
    </row>
    <row r="130" spans="6:7" x14ac:dyDescent="0.2">
      <c r="F130" s="4"/>
      <c r="G130" s="4"/>
    </row>
    <row r="131" spans="6:7" x14ac:dyDescent="0.2">
      <c r="F131" s="4"/>
      <c r="G131" s="4"/>
    </row>
    <row r="132" spans="6:7" x14ac:dyDescent="0.2">
      <c r="F132" s="4"/>
      <c r="G132" s="4"/>
    </row>
    <row r="133" spans="6:7" x14ac:dyDescent="0.2">
      <c r="F133" s="4"/>
      <c r="G133" s="4"/>
    </row>
    <row r="134" spans="6:7" x14ac:dyDescent="0.2">
      <c r="F134" s="4"/>
      <c r="G134" s="4"/>
    </row>
    <row r="135" spans="6:7" x14ac:dyDescent="0.2">
      <c r="F135" s="4"/>
      <c r="G135" s="4"/>
    </row>
    <row r="136" spans="6:7" x14ac:dyDescent="0.2">
      <c r="F136" s="4"/>
      <c r="G136" s="4"/>
    </row>
    <row r="137" spans="6:7" x14ac:dyDescent="0.2">
      <c r="F137" s="4"/>
      <c r="G137" s="4"/>
    </row>
    <row r="138" spans="6:7" x14ac:dyDescent="0.2">
      <c r="F138" s="4"/>
      <c r="G138" s="4"/>
    </row>
    <row r="139" spans="6:7" x14ac:dyDescent="0.2">
      <c r="F139" s="4"/>
      <c r="G139" s="4"/>
    </row>
    <row r="140" spans="6:7" x14ac:dyDescent="0.2">
      <c r="F140" s="4"/>
      <c r="G140" s="4"/>
    </row>
    <row r="141" spans="6:7" x14ac:dyDescent="0.2">
      <c r="F141" s="4"/>
      <c r="G141" s="4"/>
    </row>
    <row r="142" spans="6:7" x14ac:dyDescent="0.2">
      <c r="F142" s="4"/>
      <c r="G142" s="4"/>
    </row>
    <row r="143" spans="6:7" x14ac:dyDescent="0.2">
      <c r="F143" s="4"/>
      <c r="G143" s="4"/>
    </row>
    <row r="144" spans="6:7" x14ac:dyDescent="0.2">
      <c r="F144" s="4"/>
      <c r="G144" s="4"/>
    </row>
    <row r="145" spans="6:7" x14ac:dyDescent="0.2">
      <c r="F145" s="4"/>
      <c r="G145" s="4"/>
    </row>
    <row r="146" spans="6:7" x14ac:dyDescent="0.2">
      <c r="F146" s="4"/>
      <c r="G146" s="4"/>
    </row>
    <row r="147" spans="6:7" x14ac:dyDescent="0.2">
      <c r="F147" s="4"/>
      <c r="G147" s="4"/>
    </row>
    <row r="148" spans="6:7" x14ac:dyDescent="0.2">
      <c r="F148" s="4"/>
      <c r="G148" s="4"/>
    </row>
    <row r="149" spans="6:7" x14ac:dyDescent="0.2">
      <c r="F149" s="4"/>
      <c r="G149" s="4"/>
    </row>
    <row r="150" spans="6:7" x14ac:dyDescent="0.2">
      <c r="F150" s="4"/>
      <c r="G150" s="4"/>
    </row>
    <row r="151" spans="6:7" x14ac:dyDescent="0.2">
      <c r="F151" s="4"/>
      <c r="G151" s="4"/>
    </row>
    <row r="152" spans="6:7" x14ac:dyDescent="0.2">
      <c r="F152" s="4"/>
      <c r="G152" s="4"/>
    </row>
    <row r="153" spans="6:7" x14ac:dyDescent="0.2">
      <c r="F153" s="4"/>
      <c r="G153" s="4"/>
    </row>
    <row r="154" spans="6:7" x14ac:dyDescent="0.2">
      <c r="F154" s="4"/>
      <c r="G154" s="4"/>
    </row>
    <row r="155" spans="6:7" x14ac:dyDescent="0.2">
      <c r="F155" s="4"/>
      <c r="G155" s="4"/>
    </row>
    <row r="156" spans="6:7" x14ac:dyDescent="0.2">
      <c r="F156" s="4"/>
      <c r="G156" s="4"/>
    </row>
    <row r="157" spans="6:7" x14ac:dyDescent="0.2">
      <c r="F157" s="4"/>
      <c r="G157" s="4"/>
    </row>
    <row r="158" spans="6:7" x14ac:dyDescent="0.2">
      <c r="F158" s="4"/>
      <c r="G158" s="4"/>
    </row>
    <row r="159" spans="6:7" x14ac:dyDescent="0.2">
      <c r="F159" s="4"/>
      <c r="G159" s="4"/>
    </row>
    <row r="160" spans="6:7" x14ac:dyDescent="0.2">
      <c r="F160" s="4"/>
      <c r="G160" s="4"/>
    </row>
    <row r="161" spans="6:7" x14ac:dyDescent="0.2">
      <c r="F161" s="4"/>
      <c r="G161" s="4"/>
    </row>
    <row r="162" spans="6:7" x14ac:dyDescent="0.2">
      <c r="F162" s="4"/>
      <c r="G162" s="4"/>
    </row>
    <row r="163" spans="6:7" x14ac:dyDescent="0.2">
      <c r="F163" s="4"/>
      <c r="G16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cruzada</vt:lpstr>
      <vt:lpstr>Diagrama de dispersión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cp:lastPrinted>2017-07-11T15:36:34Z</cp:lastPrinted>
  <dcterms:created xsi:type="dcterms:W3CDTF">2017-04-19T11:59:06Z</dcterms:created>
  <dcterms:modified xsi:type="dcterms:W3CDTF">2019-04-25T05:29:50Z</dcterms:modified>
</cp:coreProperties>
</file>