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"/>
  </bookViews>
  <sheets>
    <sheet r:id="rId1" sheetId="1" name="Sheet1"/>
    <sheet r:id="rId2" sheetId="2" name="Sheet3"/>
    <sheet r:id="rId3" sheetId="3" name="Layout"/>
    <sheet r:id="rId4" sheetId="4" name="Sheet2"/>
    <sheet r:id="rId5" sheetId="5" name="OrderPayload"/>
  </sheets>
  <calcPr fullCalcOnLoad="1"/>
</workbook>
</file>

<file path=xl/sharedStrings.xml><?xml version="1.0" encoding="utf-8"?>
<sst xmlns="http://schemas.openxmlformats.org/spreadsheetml/2006/main" count="124" uniqueCount="110">
  <si>
    <t>Order Payload</t>
  </si>
  <si>
    <t>onSubmit</t>
  </si>
  <si>
    <t>Main Page</t>
  </si>
  <si>
    <t>User</t>
  </si>
  <si>
    <t>Dashboard</t>
  </si>
  <si>
    <t>Orders</t>
  </si>
  <si>
    <t>Store</t>
  </si>
  <si>
    <t>unfinishedOrders</t>
  </si>
  <si>
    <t>only</t>
  </si>
  <si>
    <t>*</t>
  </si>
  <si>
    <t>Products</t>
  </si>
  <si>
    <t>cart</t>
  </si>
  <si>
    <t>orders</t>
  </si>
  <si>
    <t>Groups</t>
  </si>
  <si>
    <t>Children</t>
  </si>
  <si>
    <t>products</t>
  </si>
  <si>
    <t>activeOrder</t>
  </si>
  <si>
    <t>items</t>
  </si>
  <si>
    <t>addToCart</t>
  </si>
  <si>
    <t>activeNumber</t>
  </si>
  <si>
    <t>activeItem</t>
  </si>
  <si>
    <t>product</t>
  </si>
  <si>
    <t>utils</t>
  </si>
  <si>
    <t>calcs</t>
  </si>
  <si>
    <t>modals</t>
  </si>
  <si>
    <t>switches</t>
  </si>
  <si>
    <t>actions</t>
  </si>
  <si>
    <t>createOrder</t>
  </si>
  <si>
    <t>fetchOrders</t>
  </si>
  <si>
    <t>addQty</t>
  </si>
  <si>
    <t>calculateDiscount</t>
  </si>
  <si>
    <t>totalDiscounts</t>
  </si>
  <si>
    <t>applyOrderDiscount</t>
  </si>
  <si>
    <t>applyItemDiscount</t>
  </si>
  <si>
    <t>Server</t>
  </si>
  <si>
    <t>Client</t>
  </si>
  <si>
    <t>Store Front</t>
  </si>
  <si>
    <t>API for Fetch Data</t>
  </si>
  <si>
    <t>Add Items, sell items</t>
  </si>
  <si>
    <t>Web Application</t>
  </si>
  <si>
    <t>Like the store</t>
  </si>
  <si>
    <t>create and submit orders</t>
  </si>
  <si>
    <t>Create and submit orders</t>
  </si>
  <si>
    <t>Management</t>
  </si>
  <si>
    <t>Documents</t>
  </si>
  <si>
    <t>Stocks</t>
  </si>
  <si>
    <t>Printers</t>
  </si>
  <si>
    <t>Close cash register</t>
  </si>
  <si>
    <t>User creation</t>
  </si>
  <si>
    <t>Create and manage users</t>
  </si>
  <si>
    <t>Permissions and authorizations</t>
  </si>
  <si>
    <t>create report related to cash register based on user level</t>
  </si>
  <si>
    <t>control user interface</t>
  </si>
  <si>
    <t>app settings like colors and language</t>
  </si>
  <si>
    <t>setting up print stations</t>
  </si>
  <si>
    <t>company name</t>
  </si>
  <si>
    <t>Adress</t>
  </si>
  <si>
    <t>Tic Quality Control</t>
  </si>
  <si>
    <t>itemPercent</t>
  </si>
  <si>
    <t>itemTotal /itemsTotal</t>
  </si>
  <si>
    <t>calculateOrderDiscount</t>
  </si>
  <si>
    <t>orderDiscount/100 or orderDiscount</t>
  </si>
  <si>
    <t>itemDiscount</t>
  </si>
  <si>
    <t>itemDiscount + itemPercent * calculateOrderDiscount</t>
  </si>
  <si>
    <t>Getting a number needs perfect licensing sys</t>
  </si>
  <si>
    <t>Stock</t>
  </si>
  <si>
    <t>Reposrting</t>
  </si>
  <si>
    <t>Customers &amp; suppliers</t>
  </si>
  <si>
    <t>Promotions &amp; actions</t>
  </si>
  <si>
    <t>Users &amp; security</t>
  </si>
  <si>
    <t>Cash Registers</t>
  </si>
  <si>
    <t>#</t>
  </si>
  <si>
    <t>Description</t>
  </si>
  <si>
    <t>Price</t>
  </si>
  <si>
    <t>Quantity</t>
  </si>
  <si>
    <t>Item total</t>
  </si>
  <si>
    <t>Percents of original price per item</t>
  </si>
  <si>
    <t>Discount per item</t>
  </si>
  <si>
    <t>Item total with discount</t>
  </si>
  <si>
    <t>Tax per item</t>
  </si>
  <si>
    <t>Total tax in amount</t>
  </si>
  <si>
    <t>Total item with tax</t>
  </si>
  <si>
    <t>steps to get total per item</t>
  </si>
  <si>
    <t>product 1</t>
  </si>
  <si>
    <t>get percent of each item in total</t>
  </si>
  <si>
    <t>product 2</t>
  </si>
  <si>
    <t>multiply discount by percentage of item</t>
  </si>
  <si>
    <t>product 3</t>
  </si>
  <si>
    <t>get item total with discount + item discount</t>
  </si>
  <si>
    <t>product 4</t>
  </si>
  <si>
    <t xml:space="preserve">calculate tax for item and add to total item </t>
  </si>
  <si>
    <t>product 5</t>
  </si>
  <si>
    <t>get item total</t>
  </si>
  <si>
    <t>product 6</t>
  </si>
  <si>
    <t>get order total after all calculations</t>
  </si>
  <si>
    <t>Subtotal</t>
  </si>
  <si>
    <t>Discount</t>
  </si>
  <si>
    <t>Total</t>
  </si>
  <si>
    <t>Total Tax</t>
  </si>
  <si>
    <t>Final</t>
  </si>
  <si>
    <t>eachItem</t>
  </si>
  <si>
    <t>item level</t>
  </si>
  <si>
    <t>activeITem</t>
  </si>
  <si>
    <t>item tax</t>
  </si>
  <si>
    <t>total</t>
  </si>
  <si>
    <t>discountShare</t>
  </si>
  <si>
    <t>in the order</t>
  </si>
  <si>
    <t>basedOnTotal</t>
  </si>
  <si>
    <t>item price</t>
  </si>
  <si>
    <t>totalItemDiscount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</si>
</sst>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000000"/>
      <name val="Calibri"/>
      <family val="2"/>
    </font>
    <font>
      <b/>
      <sz val="12"/>
      <color rgb="FF548235"/>
      <name val="Calibri"/>
      <family val="2"/>
    </font>
    <font>
      <b/>
      <sz val="12"/>
      <color rgb="FF806000"/>
      <name val="Calibri"/>
      <family val="2"/>
    </font>
    <font>
      <b/>
      <sz val="14"/>
      <color rgb="FFff0000"/>
      <name val="Calibri"/>
      <family val="2"/>
    </font>
    <font>
      <sz val="14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rgb="FFd9d9d9"/>
      </patternFill>
    </fill>
    <fill>
      <patternFill patternType="solid">
        <fgColor rgb="FFffe699"/>
      </patternFill>
    </fill>
    <fill>
      <patternFill patternType="solid">
        <fgColor rgb="FFbfbfbf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c6c6c6"/>
      </top>
      <bottom style="thin">
        <color rgb="FFc6c6c6"/>
      </bottom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39">
    <xf xfId="0" numFmtId="0" borderId="0" fontId="0" fillId="0"/>
    <xf xfId="0" numFmtId="0" borderId="0" fontId="0" fillId="0" applyAlignment="1">
      <alignment horizontal="general"/>
    </xf>
    <xf xfId="0" numFmtId="0" borderId="0" fontId="0" fillId="0" applyAlignment="1">
      <alignment horizontal="general"/>
    </xf>
    <xf xfId="0" numFmtId="3" applyNumberFormat="1" borderId="1" applyBorder="1" fontId="1" applyFont="1" fillId="0" applyAlignment="1">
      <alignment horizontal="left"/>
    </xf>
    <xf xfId="0" numFmtId="0" borderId="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/>
    </xf>
    <xf xfId="0" numFmtId="4" applyNumberFormat="1" borderId="1" applyBorder="1" fontId="2" applyFont="1" fillId="0" applyAlignment="1">
      <alignment horizontal="center" wrapText="1"/>
    </xf>
    <xf xfId="0" numFmtId="4" applyNumberFormat="1" borderId="1" applyBorder="1" fontId="2" applyFont="1" fillId="0" applyAlignment="1">
      <alignment horizontal="left" wrapText="1"/>
    </xf>
    <xf xfId="0" numFmtId="0" borderId="2" applyBorder="1" fontId="2" applyFont="1" fillId="0" applyAlignment="1">
      <alignment horizontal="center" wrapText="1"/>
    </xf>
    <xf xfId="0" numFmtId="3" applyNumberFormat="1" borderId="1" applyBorder="1" fontId="1" applyFont="1" fillId="0" applyAlignment="1">
      <alignment horizontal="right"/>
    </xf>
    <xf xfId="0" numFmtId="0" borderId="1" applyBorder="1" fontId="1" applyFont="1" fillId="0" applyAlignment="1">
      <alignment horizontal="left"/>
    </xf>
    <xf xfId="0" numFmtId="3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center"/>
    </xf>
    <xf xfId="0" numFmtId="4" applyNumberFormat="1" borderId="1" applyBorder="1" fontId="1" applyFont="1" fillId="0" applyAlignment="1">
      <alignment horizontal="right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  <xf xfId="0" numFmtId="4" applyNumberFormat="1" borderId="1" applyBorder="1" fontId="3" applyFont="1" fillId="2" applyFill="1" applyAlignment="1">
      <alignment horizontal="right"/>
    </xf>
    <xf xfId="0" numFmtId="4" applyNumberFormat="1" borderId="1" applyBorder="1" fontId="1" applyFont="1" fillId="0" applyAlignment="1">
      <alignment horizontal="left"/>
    </xf>
    <xf xfId="0" numFmtId="4" applyNumberFormat="1" borderId="1" applyBorder="1" fontId="4" applyFont="1" fillId="3" applyFill="1" applyAlignment="1">
      <alignment horizontal="right"/>
    </xf>
    <xf xfId="0" numFmtId="4" applyNumberFormat="1" borderId="1" applyBorder="1" fontId="5" applyFont="1" fillId="0" applyAlignment="1">
      <alignment horizontal="right"/>
    </xf>
    <xf xfId="0" numFmtId="4" applyNumberFormat="1" borderId="3" applyBorder="1" fontId="1" applyFont="1" fillId="0" applyAlignment="1">
      <alignment horizontal="left"/>
    </xf>
    <xf xfId="0" numFmtId="3" applyNumberFormat="1" borderId="4" applyBorder="1" fontId="1" applyFont="1" fillId="0" applyAlignment="1">
      <alignment horizontal="right"/>
    </xf>
    <xf xfId="0" numFmtId="4" applyNumberFormat="1" borderId="5" applyBorder="1" fontId="2" applyFont="1" fillId="2" applyFill="1" applyAlignment="1">
      <alignment horizontal="left"/>
    </xf>
    <xf xfId="0" numFmtId="4" applyNumberFormat="1" borderId="6" applyBorder="1" fontId="2" applyFont="1" fillId="2" applyFill="1" applyAlignment="1">
      <alignment horizontal="right"/>
    </xf>
    <xf xfId="0" numFmtId="4" applyNumberFormat="1" borderId="7" applyBorder="1" fontId="1" applyFont="1" fillId="0" applyAlignment="1">
      <alignment horizontal="left"/>
    </xf>
    <xf xfId="0" numFmtId="4" applyNumberFormat="1" borderId="5" applyBorder="1" fontId="1" applyFont="1" fillId="4" applyFill="1" applyAlignment="1">
      <alignment horizontal="left"/>
    </xf>
    <xf xfId="0" numFmtId="4" applyNumberFormat="1" borderId="6" applyBorder="1" fontId="3" applyFont="1" fillId="4" applyFill="1" applyAlignment="1">
      <alignment horizontal="right"/>
    </xf>
    <xf xfId="0" numFmtId="4" applyNumberFormat="1" borderId="5" applyBorder="1" fontId="2" applyFont="1" fillId="3" applyFill="1" applyAlignment="1">
      <alignment horizontal="left"/>
    </xf>
    <xf xfId="0" numFmtId="4" applyNumberFormat="1" borderId="6" applyBorder="1" fontId="4" applyFont="1" fillId="3" applyFill="1" applyAlignment="1">
      <alignment horizontal="right"/>
    </xf>
    <xf xfId="0" numFmtId="4" applyNumberFormat="1" borderId="8" applyBorder="1" fontId="6" applyFont="1" fillId="0" applyAlignment="1">
      <alignment horizontal="left"/>
    </xf>
    <xf xfId="0" numFmtId="4" applyNumberFormat="1" borderId="9" applyBorder="1" fontId="1" applyFont="1" fillId="0" applyAlignment="1">
      <alignment horizontal="right"/>
    </xf>
    <xf xfId="0" numFmtId="0" borderId="0" fontId="0" fillId="0" applyAlignment="1">
      <alignment wrapText="1"/>
    </xf>
    <xf xfId="0" numFmtId="3" applyNumberFormat="1" borderId="9" applyBorder="1" fontId="1" applyFont="1" fillId="0" applyAlignment="1">
      <alignment horizontal="left" wrapText="1"/>
    </xf>
    <xf xfId="0" numFmtId="0" borderId="0" fontId="0" fillId="0" applyAlignment="1">
      <alignment horizontal="general" wrapText="1"/>
    </xf>
    <xf xfId="0" numFmtId="3" applyNumberFormat="1" borderId="0" fontId="0" fillId="0" applyAlignment="1">
      <alignment horizontal="general" wrapText="1"/>
    </xf>
    <xf xfId="0" numFmtId="4" applyNumberFormat="1" borderId="0" fontId="0" fillId="0" applyAlignment="1">
      <alignment horizontal="general" wrapText="1"/>
    </xf>
    <xf xfId="0" numFmtId="3" applyNumberFormat="1" borderId="0" fontId="0" fillId="0" applyAlignment="1">
      <alignment horizontal="general"/>
    </xf>
    <xf xfId="0" numFmtId="4" applyNumberFormat="1" borderId="0" fontId="0" fillId="0" applyAlignment="1">
      <alignment horizontal="general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sharedStrings.xml" Type="http://schemas.openxmlformats.org/officeDocument/2006/relationships/sharedStrings" Id="rId6"/><Relationship Target="styles.xml" Type="http://schemas.openxmlformats.org/officeDocument/2006/relationships/styles" Id="rId7"/><Relationship Target="theme/theme1.xml" Type="http://schemas.openxmlformats.org/officeDocument/2006/relationships/theme" Id="rId8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L22"/>
  <sheetViews>
    <sheetView workbookViewId="0"/>
  </sheetViews>
  <sheetFormatPr defaultRowHeight="15" x14ac:dyDescent="0.25"/>
  <cols>
    <col min="1" max="1" style="37" width="2.005" customWidth="1" bestFit="1"/>
    <col min="2" max="2" style="2" width="14.290714285714287" customWidth="1" bestFit="1"/>
    <col min="3" max="3" style="37" width="13.576428571428572" customWidth="1" bestFit="1"/>
    <col min="4" max="4" style="38" width="12.290714285714287" customWidth="1" bestFit="1"/>
    <col min="5" max="5" style="38" width="12.005" customWidth="1" bestFit="1"/>
    <col min="6" max="6" style="38" width="25.719285714285714" customWidth="1" bestFit="1"/>
    <col min="7" max="7" style="38" width="9.290714285714287" customWidth="1" bestFit="1"/>
    <col min="8" max="8" style="38" width="14.290714285714287" customWidth="1" bestFit="1"/>
    <col min="9" max="9" style="38" width="18.14785714285714" customWidth="1" bestFit="1"/>
    <col min="10" max="10" style="38" width="15.005" customWidth="1" bestFit="1"/>
    <col min="11" max="11" style="38" width="13.719285714285713" customWidth="1" bestFit="1"/>
    <col min="12" max="12" style="2" width="42.29071428571429" customWidth="1" bestFit="1"/>
  </cols>
  <sheetData>
    <row x14ac:dyDescent="0.25" r="1" customHeight="1" ht="18.75">
      <c r="A1" s="3" t="s">
        <v>71</v>
      </c>
      <c r="B1" s="4" t="s">
        <v>72</v>
      </c>
      <c r="C1" s="5" t="s">
        <v>73</v>
      </c>
      <c r="D1" s="6" t="s">
        <v>74</v>
      </c>
      <c r="E1" s="6" t="s">
        <v>75</v>
      </c>
      <c r="F1" s="7" t="s">
        <v>76</v>
      </c>
      <c r="G1" s="8" t="s">
        <v>77</v>
      </c>
      <c r="H1" s="7" t="s">
        <v>78</v>
      </c>
      <c r="I1" s="7" t="s">
        <v>79</v>
      </c>
      <c r="J1" s="7" t="s">
        <v>80</v>
      </c>
      <c r="K1" s="7" t="s">
        <v>81</v>
      </c>
      <c r="L1" s="9" t="s">
        <v>82</v>
      </c>
    </row>
    <row x14ac:dyDescent="0.25" r="2" customHeight="1" ht="18.75">
      <c r="A2" s="10">
        <v>1</v>
      </c>
      <c r="B2" s="11" t="s">
        <v>83</v>
      </c>
      <c r="C2" s="12">
        <v>3000</v>
      </c>
      <c r="D2" s="12">
        <v>2</v>
      </c>
      <c r="E2" s="12">
        <f>C2*D2</f>
      </c>
      <c r="F2" s="13">
        <f>E2/E9*100</f>
      </c>
      <c r="G2" s="10">
        <f>F2*E11/100</f>
      </c>
      <c r="H2" s="10">
        <f>E2-G2</f>
      </c>
      <c r="I2" s="14">
        <v>0.05</v>
      </c>
      <c r="J2" s="10">
        <f>I2*H2</f>
      </c>
      <c r="K2" s="10">
        <f>H2+J2</f>
      </c>
      <c r="L2" s="1" t="s">
        <v>84</v>
      </c>
    </row>
    <row x14ac:dyDescent="0.25" r="3" customHeight="1" ht="18.75">
      <c r="A3" s="10">
        <v>2</v>
      </c>
      <c r="B3" s="11" t="s">
        <v>85</v>
      </c>
      <c r="C3" s="12">
        <v>2750</v>
      </c>
      <c r="D3" s="12">
        <v>5</v>
      </c>
      <c r="E3" s="12">
        <f>C3*D3</f>
      </c>
      <c r="F3" s="13">
        <f>E3/E9*100</f>
      </c>
      <c r="G3" s="14">
        <f>F3*E11/100</f>
      </c>
      <c r="H3" s="14">
        <f>E3-G3</f>
      </c>
      <c r="I3" s="14">
        <v>0.05</v>
      </c>
      <c r="J3" s="14">
        <f>I3*H3</f>
      </c>
      <c r="K3" s="14">
        <f>H3+J3</f>
      </c>
      <c r="L3" s="1" t="s">
        <v>86</v>
      </c>
    </row>
    <row x14ac:dyDescent="0.25" r="4" customHeight="1" ht="18.75">
      <c r="A4" s="10">
        <v>3</v>
      </c>
      <c r="B4" s="11" t="s">
        <v>87</v>
      </c>
      <c r="C4" s="12">
        <v>6250</v>
      </c>
      <c r="D4" s="12">
        <v>1</v>
      </c>
      <c r="E4" s="12">
        <f>C4*D4</f>
      </c>
      <c r="F4" s="13">
        <f>E4/E9*100</f>
      </c>
      <c r="G4" s="14">
        <f>F4*E11/100</f>
      </c>
      <c r="H4" s="14">
        <f>E4-G4</f>
      </c>
      <c r="I4" s="14">
        <v>0.05</v>
      </c>
      <c r="J4" s="14">
        <f>I4*H4</f>
      </c>
      <c r="K4" s="14">
        <f>H4+J4</f>
      </c>
      <c r="L4" s="1" t="s">
        <v>88</v>
      </c>
    </row>
    <row x14ac:dyDescent="0.25" r="5" customHeight="1" ht="18.75">
      <c r="A5" s="10">
        <v>4</v>
      </c>
      <c r="B5" s="11" t="s">
        <v>89</v>
      </c>
      <c r="C5" s="12">
        <v>2000</v>
      </c>
      <c r="D5" s="12">
        <v>6</v>
      </c>
      <c r="E5" s="12">
        <f>C5*D5</f>
      </c>
      <c r="F5" s="13">
        <f>E5/E9*100</f>
      </c>
      <c r="G5" s="10">
        <f>F5*E11/100</f>
      </c>
      <c r="H5" s="10">
        <f>E5-G5</f>
      </c>
      <c r="I5" s="14">
        <v>0.07</v>
      </c>
      <c r="J5" s="14">
        <f>I5*H5</f>
      </c>
      <c r="K5" s="10">
        <f>H5+J5</f>
      </c>
      <c r="L5" s="1" t="s">
        <v>90</v>
      </c>
    </row>
    <row x14ac:dyDescent="0.25" r="6" customHeight="1" ht="18.75">
      <c r="A6" s="10">
        <v>5</v>
      </c>
      <c r="B6" s="11" t="s">
        <v>91</v>
      </c>
      <c r="C6" s="12">
        <v>500</v>
      </c>
      <c r="D6" s="12">
        <v>2</v>
      </c>
      <c r="E6" s="12">
        <f>C6*D6</f>
      </c>
      <c r="F6" s="13">
        <f>E6/E9*100</f>
      </c>
      <c r="G6" s="10">
        <f>F6*E11/100</f>
      </c>
      <c r="H6" s="10">
        <f>E6-G6</f>
      </c>
      <c r="I6" s="14">
        <v>0.1</v>
      </c>
      <c r="J6" s="10">
        <f>I6*H6</f>
      </c>
      <c r="K6" s="10">
        <f>H6+J6</f>
      </c>
      <c r="L6" s="1" t="s">
        <v>92</v>
      </c>
    </row>
    <row x14ac:dyDescent="0.25" r="7" customHeight="1" ht="18.75">
      <c r="A7" s="10">
        <v>6</v>
      </c>
      <c r="B7" s="11" t="s">
        <v>93</v>
      </c>
      <c r="C7" s="12">
        <v>1250</v>
      </c>
      <c r="D7" s="12">
        <v>1</v>
      </c>
      <c r="E7" s="12">
        <f>C7*D7</f>
      </c>
      <c r="F7" s="13">
        <f>E7/E9*100</f>
      </c>
      <c r="G7" s="14">
        <f>F7*E11/100</f>
      </c>
      <c r="H7" s="14">
        <f>E7-G7</f>
      </c>
      <c r="I7" s="14">
        <v>0.05</v>
      </c>
      <c r="J7" s="14">
        <f>I7*H7</f>
      </c>
      <c r="K7" s="14">
        <f>H7+J7</f>
      </c>
      <c r="L7" s="1" t="s">
        <v>94</v>
      </c>
    </row>
    <row x14ac:dyDescent="0.25" r="8" customHeight="1" ht="18.75">
      <c r="A8" s="15"/>
      <c r="B8" s="1"/>
      <c r="C8" s="15"/>
      <c r="D8" s="16"/>
      <c r="E8" s="16"/>
      <c r="F8" s="16"/>
      <c r="G8" s="14">
        <f>SUM(G2:G7)</f>
      </c>
      <c r="H8" s="17">
        <f>SUM(H2:H7)</f>
      </c>
      <c r="I8" s="18"/>
      <c r="J8" s="19">
        <f>SUM(J2:J7)</f>
      </c>
      <c r="K8" s="20">
        <f>SUM(K2:K7)</f>
      </c>
      <c r="L8" s="1"/>
    </row>
    <row x14ac:dyDescent="0.25" r="9" customHeight="1" ht="18.75">
      <c r="A9" s="15"/>
      <c r="B9" s="1"/>
      <c r="C9" s="15"/>
      <c r="D9" s="21" t="s">
        <v>95</v>
      </c>
      <c r="E9" s="22">
        <f>SUM(E2:E8)</f>
      </c>
      <c r="F9" s="16"/>
      <c r="G9" s="16"/>
      <c r="H9" s="16"/>
      <c r="I9" s="16"/>
      <c r="J9" s="16"/>
      <c r="K9" s="16"/>
      <c r="L9" s="1"/>
    </row>
    <row x14ac:dyDescent="0.25" r="10" customHeight="1" ht="18.75">
      <c r="A10" s="15"/>
      <c r="B10" s="1"/>
      <c r="C10" s="15"/>
      <c r="D10" s="23" t="s">
        <v>96</v>
      </c>
      <c r="E10" s="24">
        <v>0.05</v>
      </c>
      <c r="F10" s="16"/>
      <c r="G10" s="16"/>
      <c r="H10" s="16"/>
      <c r="I10" s="16"/>
      <c r="J10" s="16"/>
      <c r="K10" s="16"/>
      <c r="L10" s="1"/>
    </row>
    <row x14ac:dyDescent="0.25" r="11" customHeight="1" ht="18.75">
      <c r="A11" s="15"/>
      <c r="B11" s="1"/>
      <c r="C11" s="15"/>
      <c r="D11" s="25"/>
      <c r="E11" s="24">
        <f>E9*E10</f>
      </c>
      <c r="F11" s="16"/>
      <c r="G11" s="16"/>
      <c r="H11" s="16"/>
      <c r="I11" s="16"/>
      <c r="J11" s="16"/>
      <c r="K11" s="16"/>
      <c r="L11" s="1"/>
    </row>
    <row x14ac:dyDescent="0.25" r="12" customHeight="1" ht="18.75">
      <c r="A12" s="15"/>
      <c r="B12" s="1"/>
      <c r="C12" s="15"/>
      <c r="D12" s="26" t="s">
        <v>97</v>
      </c>
      <c r="E12" s="27">
        <f>E9-E11</f>
      </c>
      <c r="F12" s="16"/>
      <c r="G12" s="16"/>
      <c r="H12" s="16"/>
      <c r="I12" s="16"/>
      <c r="J12" s="16"/>
      <c r="K12" s="16"/>
      <c r="L12" s="1"/>
    </row>
    <row x14ac:dyDescent="0.25" r="13" customHeight="1" ht="18.75">
      <c r="A13" s="15"/>
      <c r="B13" s="1"/>
      <c r="C13" s="15"/>
      <c r="D13" s="28" t="s">
        <v>98</v>
      </c>
      <c r="E13" s="29">
        <f>J8</f>
      </c>
      <c r="F13" s="16"/>
      <c r="G13" s="16"/>
      <c r="H13" s="16" t="s">
        <v>16</v>
      </c>
      <c r="I13" s="16"/>
      <c r="J13" s="16"/>
      <c r="K13" s="16"/>
      <c r="L13" s="1"/>
    </row>
    <row x14ac:dyDescent="0.25" r="14" customHeight="1" ht="18.75">
      <c r="A14" s="15"/>
      <c r="B14" s="1"/>
      <c r="C14" s="15"/>
      <c r="D14" s="30" t="s">
        <v>99</v>
      </c>
      <c r="E14" s="20">
        <f>E12+E13</f>
      </c>
      <c r="F14" s="16"/>
      <c r="G14" s="16"/>
      <c r="H14" s="16" t="s">
        <v>17</v>
      </c>
      <c r="I14" s="16"/>
      <c r="J14" s="16"/>
      <c r="K14" s="16"/>
      <c r="L14" s="1"/>
    </row>
    <row x14ac:dyDescent="0.25" r="15" customHeight="1" ht="18.75">
      <c r="A15" s="15"/>
      <c r="B15" s="1"/>
      <c r="C15" s="15"/>
      <c r="D15" s="16"/>
      <c r="E15" s="16"/>
      <c r="F15" s="16"/>
      <c r="G15" s="16"/>
      <c r="H15" s="16" t="s">
        <v>100</v>
      </c>
      <c r="I15" s="16" t="s">
        <v>62</v>
      </c>
      <c r="J15" s="16" t="s">
        <v>101</v>
      </c>
      <c r="K15" s="16" t="s">
        <v>102</v>
      </c>
      <c r="L15" s="1"/>
    </row>
    <row x14ac:dyDescent="0.25" r="16" customHeight="1" ht="18.75">
      <c r="A16" s="15"/>
      <c r="B16" s="1"/>
      <c r="C16" s="15" t="s">
        <v>103</v>
      </c>
      <c r="D16" s="31">
        <v>0.5</v>
      </c>
      <c r="E16" s="16"/>
      <c r="F16" s="16" t="s">
        <v>104</v>
      </c>
      <c r="G16" s="16">
        <f>#REF!+#REF!</f>
      </c>
      <c r="H16" s="16"/>
      <c r="I16" s="16" t="s">
        <v>105</v>
      </c>
      <c r="J16" s="16" t="s">
        <v>106</v>
      </c>
      <c r="K16" s="16" t="s">
        <v>107</v>
      </c>
      <c r="L16" s="1"/>
    </row>
    <row x14ac:dyDescent="0.25" r="17" customHeight="1" ht="18.75">
      <c r="A17" s="15"/>
      <c r="B17" s="1"/>
      <c r="C17" s="15" t="s">
        <v>108</v>
      </c>
      <c r="D17" s="16"/>
      <c r="E17" s="16"/>
      <c r="F17" s="16"/>
      <c r="G17" s="16"/>
      <c r="H17" s="16"/>
      <c r="I17" s="16" t="s">
        <v>109</v>
      </c>
      <c r="J17" s="16"/>
      <c r="K17" s="16"/>
      <c r="L17" s="1"/>
    </row>
    <row x14ac:dyDescent="0.25" r="18" customHeight="1" ht="18.75">
      <c r="A18" s="15"/>
      <c r="B18" s="1"/>
      <c r="C18" s="15"/>
      <c r="D18" s="16"/>
      <c r="E18" s="16"/>
      <c r="F18" s="16"/>
      <c r="G18" s="16"/>
      <c r="H18" s="16"/>
      <c r="I18" s="16"/>
      <c r="J18" s="16"/>
      <c r="K18" s="16"/>
      <c r="L18" s="1"/>
    </row>
    <row x14ac:dyDescent="0.25" r="19" customHeight="1" ht="18.75">
      <c r="A19" s="15"/>
      <c r="B19" s="1"/>
      <c r="C19" s="15"/>
      <c r="D19" s="16"/>
      <c r="E19" s="16"/>
      <c r="F19" s="16"/>
      <c r="G19" s="16"/>
      <c r="H19" s="16"/>
      <c r="I19" s="16"/>
      <c r="J19" s="16"/>
      <c r="K19" s="16"/>
      <c r="L19" s="1"/>
    </row>
    <row x14ac:dyDescent="0.25" r="20" customHeight="1" ht="18.75">
      <c r="A20" s="15"/>
      <c r="B20" s="1"/>
      <c r="C20" s="15"/>
      <c r="D20" s="16"/>
      <c r="E20" s="16"/>
      <c r="F20" s="16"/>
      <c r="G20" s="16"/>
      <c r="H20" s="16"/>
      <c r="I20" s="16"/>
      <c r="J20" s="16"/>
      <c r="K20" s="16"/>
      <c r="L20" s="1"/>
    </row>
    <row x14ac:dyDescent="0.25" r="21" customHeight="1" ht="18.75">
      <c r="A21" s="15"/>
      <c r="B21" s="1"/>
      <c r="C21" s="15"/>
      <c r="D21" s="16"/>
      <c r="E21" s="16"/>
      <c r="F21" s="16"/>
      <c r="G21" s="16"/>
      <c r="H21" s="16"/>
      <c r="I21" s="16"/>
      <c r="J21" s="16"/>
      <c r="K21" s="16"/>
      <c r="L21" s="1"/>
    </row>
    <row x14ac:dyDescent="0.25" r="22" customHeight="1" ht="18.75" customFormat="1" s="32">
      <c r="A22" s="33"/>
      <c r="B22" s="34"/>
      <c r="C22" s="35"/>
      <c r="D22" s="36"/>
      <c r="E22" s="36" t="s">
        <v>71</v>
      </c>
      <c r="F22" s="36"/>
      <c r="G22" s="36"/>
      <c r="H22" s="36"/>
      <c r="I22" s="36"/>
      <c r="J22" s="36"/>
      <c r="K22" s="36"/>
      <c r="L22" s="34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22"/>
  <sheetViews>
    <sheetView workbookViewId="0" tabSelected="1"/>
  </sheetViews>
  <sheetFormatPr defaultRowHeight="15" x14ac:dyDescent="0.25"/>
  <cols>
    <col min="1" max="1" style="2" width="13.576428571428572" customWidth="1" bestFit="1"/>
    <col min="2" max="2" style="2" width="13.576428571428572" customWidth="1" bestFit="1"/>
    <col min="3" max="3" style="2" width="31.005" customWidth="1" bestFit="1"/>
    <col min="4" max="4" style="2" width="43.71928571428572" customWidth="1" bestFit="1"/>
  </cols>
  <sheetData>
    <row x14ac:dyDescent="0.25" r="1" customHeight="1" ht="18.75">
      <c r="A1" s="1"/>
      <c r="B1" s="1"/>
      <c r="C1" s="1"/>
      <c r="D1" s="1"/>
    </row>
    <row x14ac:dyDescent="0.25" r="2" customHeight="1" ht="18.75">
      <c r="A2" s="1"/>
      <c r="B2" s="1"/>
      <c r="C2" s="1"/>
      <c r="D2" s="1"/>
    </row>
    <row x14ac:dyDescent="0.25" r="3" customHeight="1" ht="18.75">
      <c r="A3" s="1"/>
      <c r="B3" s="1"/>
      <c r="C3" s="1"/>
      <c r="D3" s="1"/>
    </row>
    <row x14ac:dyDescent="0.25" r="4" customHeight="1" ht="18.75">
      <c r="A4" s="1"/>
      <c r="B4" s="1"/>
      <c r="C4" s="1" t="s">
        <v>55</v>
      </c>
      <c r="D4" s="1" t="s">
        <v>56</v>
      </c>
    </row>
    <row x14ac:dyDescent="0.25" r="5" customHeight="1" ht="18.75">
      <c r="A5" s="1"/>
      <c r="B5" s="1"/>
      <c r="C5" s="1" t="s">
        <v>57</v>
      </c>
      <c r="D5" s="1"/>
    </row>
    <row x14ac:dyDescent="0.25" r="6" customHeight="1" ht="18.75">
      <c r="A6" s="1"/>
      <c r="B6" s="1"/>
      <c r="C6" s="1"/>
      <c r="D6" s="1"/>
    </row>
    <row x14ac:dyDescent="0.25" r="7" customHeight="1" ht="18.75">
      <c r="A7" s="1"/>
      <c r="B7" s="1"/>
      <c r="C7" s="1" t="s">
        <v>58</v>
      </c>
      <c r="D7" s="1" t="s">
        <v>59</v>
      </c>
    </row>
    <row x14ac:dyDescent="0.25" r="8" customHeight="1" ht="18.75">
      <c r="A8" s="1"/>
      <c r="B8" s="1"/>
      <c r="C8" s="1" t="s">
        <v>60</v>
      </c>
      <c r="D8" s="1" t="s">
        <v>61</v>
      </c>
    </row>
    <row x14ac:dyDescent="0.25" r="9" customHeight="1" ht="18.75">
      <c r="A9" s="1"/>
      <c r="B9" s="1"/>
      <c r="C9" s="1" t="s">
        <v>62</v>
      </c>
      <c r="D9" s="1" t="s">
        <v>63</v>
      </c>
    </row>
    <row x14ac:dyDescent="0.25" r="10" customHeight="1" ht="18.75">
      <c r="A10" s="1"/>
      <c r="B10" s="1"/>
      <c r="C10" s="1"/>
      <c r="D10" s="1"/>
    </row>
    <row x14ac:dyDescent="0.25" r="11" customHeight="1" ht="18.75">
      <c r="A11" s="1"/>
      <c r="B11" s="1"/>
      <c r="C11" s="1"/>
      <c r="D11" s="1"/>
    </row>
    <row x14ac:dyDescent="0.25" r="12" customHeight="1" ht="18.75">
      <c r="A12" s="1"/>
      <c r="B12" s="1"/>
      <c r="C12" s="1"/>
      <c r="D12" s="1"/>
    </row>
    <row x14ac:dyDescent="0.25" r="13" customHeight="1" ht="18.75">
      <c r="A13" s="1"/>
      <c r="B13" s="1"/>
      <c r="C13" s="1" t="s">
        <v>43</v>
      </c>
      <c r="D13" s="1" t="s">
        <v>64</v>
      </c>
    </row>
    <row x14ac:dyDescent="0.25" r="14" customHeight="1" ht="18.75">
      <c r="A14" s="1"/>
      <c r="B14" s="1"/>
      <c r="C14" s="1" t="s">
        <v>4</v>
      </c>
      <c r="D14" s="1"/>
    </row>
    <row x14ac:dyDescent="0.25" r="15" customHeight="1" ht="18.75">
      <c r="A15" s="1"/>
      <c r="B15" s="1"/>
      <c r="C15" s="1" t="s">
        <v>44</v>
      </c>
      <c r="D15" s="1"/>
    </row>
    <row x14ac:dyDescent="0.25" r="16" customHeight="1" ht="18.75">
      <c r="A16" s="1"/>
      <c r="B16" s="1"/>
      <c r="C16" s="1" t="s">
        <v>10</v>
      </c>
      <c r="D16" s="1"/>
    </row>
    <row x14ac:dyDescent="0.25" r="17" customHeight="1" ht="18.75">
      <c r="A17" s="1"/>
      <c r="B17" s="1"/>
      <c r="C17" s="1" t="s">
        <v>65</v>
      </c>
      <c r="D17" s="1"/>
    </row>
    <row x14ac:dyDescent="0.25" r="18" customHeight="1" ht="18.75">
      <c r="A18" s="1"/>
      <c r="B18" s="1"/>
      <c r="C18" s="1" t="s">
        <v>66</v>
      </c>
      <c r="D18" s="1"/>
    </row>
    <row x14ac:dyDescent="0.25" r="19" customHeight="1" ht="18.75">
      <c r="A19" s="1"/>
      <c r="B19" s="1"/>
      <c r="C19" s="1" t="s">
        <v>67</v>
      </c>
      <c r="D19" s="1"/>
    </row>
    <row x14ac:dyDescent="0.25" r="20" customHeight="1" ht="18.75">
      <c r="A20" s="1"/>
      <c r="B20" s="1"/>
      <c r="C20" s="1" t="s">
        <v>68</v>
      </c>
      <c r="D20" s="1"/>
    </row>
    <row x14ac:dyDescent="0.25" r="21" customHeight="1" ht="18.75">
      <c r="A21" s="1"/>
      <c r="B21" s="1"/>
      <c r="C21" s="1" t="s">
        <v>69</v>
      </c>
      <c r="D21" s="1"/>
    </row>
    <row x14ac:dyDescent="0.25" r="22" customHeight="1" ht="18.75">
      <c r="A22" s="1"/>
      <c r="B22" s="1"/>
      <c r="C22" s="1" t="s">
        <v>70</v>
      </c>
      <c r="D22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11"/>
  <sheetViews>
    <sheetView workbookViewId="0"/>
  </sheetViews>
  <sheetFormatPr defaultRowHeight="15" x14ac:dyDescent="0.25"/>
  <cols>
    <col min="1" max="1" style="2" width="13.576428571428572" customWidth="1" bestFit="1"/>
    <col min="2" max="2" style="2" width="21.290714285714284" customWidth="1" bestFit="1"/>
    <col min="3" max="3" style="2" width="12.290714285714287" customWidth="1" bestFit="1"/>
    <col min="4" max="4" style="2" width="13.576428571428572" customWidth="1" bestFit="1"/>
    <col min="5" max="5" style="2" width="13.719285714285713" customWidth="1" bestFit="1"/>
    <col min="6" max="6" style="2" width="13.576428571428572" customWidth="1" bestFit="1"/>
    <col min="7" max="7" style="2" width="13.576428571428572" customWidth="1" bestFit="1"/>
    <col min="8" max="8" style="2" width="13.576428571428572" customWidth="1" bestFit="1"/>
    <col min="9" max="9" style="2" width="13.576428571428572" customWidth="1" bestFit="1"/>
    <col min="10" max="10" style="2" width="13.576428571428572" customWidth="1" bestFit="1"/>
    <col min="11" max="11" style="2" width="13.576428571428572" customWidth="1" bestFit="1"/>
    <col min="12" max="12" style="2" width="13.576428571428572" customWidth="1" bestFit="1"/>
    <col min="13" max="13" style="2" width="13.576428571428572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</row>
    <row x14ac:dyDescent="0.25" r="2" customHeight="1" ht="18.75">
      <c r="A2" s="1"/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</row>
    <row x14ac:dyDescent="0.25" r="3" customHeight="1" ht="18.75">
      <c r="A3" s="1"/>
      <c r="B3" s="1" t="s">
        <v>34</v>
      </c>
      <c r="C3" s="1"/>
      <c r="D3" s="1"/>
      <c r="E3" s="1"/>
      <c r="F3" s="1"/>
      <c r="G3" s="1"/>
      <c r="H3" s="1"/>
      <c r="I3" s="1"/>
      <c r="J3" s="1"/>
      <c r="K3" s="1"/>
      <c r="L3" s="1"/>
      <c r="M3" s="1" t="s">
        <v>35</v>
      </c>
    </row>
    <row x14ac:dyDescent="0.25" r="4" customHeight="1" ht="18.75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 t="s">
        <v>36</v>
      </c>
    </row>
    <row x14ac:dyDescent="0.25" r="5" customHeight="1" ht="18.75">
      <c r="A5" s="1"/>
      <c r="B5" s="1" t="s">
        <v>37</v>
      </c>
      <c r="C5" s="1"/>
      <c r="D5" s="1"/>
      <c r="E5" s="1"/>
      <c r="F5" s="1"/>
      <c r="G5" s="1"/>
      <c r="H5" s="1"/>
      <c r="I5" s="1"/>
      <c r="J5" s="1"/>
      <c r="K5" s="1"/>
      <c r="L5" s="1"/>
      <c r="M5" s="1" t="s">
        <v>38</v>
      </c>
    </row>
    <row x14ac:dyDescent="0.25" r="6" customHeight="1" ht="18.75">
      <c r="A6" s="1"/>
      <c r="B6" s="1" t="s">
        <v>39</v>
      </c>
      <c r="C6" s="1" t="s">
        <v>40</v>
      </c>
      <c r="D6" s="1"/>
      <c r="E6" s="1" t="s">
        <v>41</v>
      </c>
      <c r="F6" s="1"/>
      <c r="G6" s="1"/>
      <c r="H6" s="1"/>
      <c r="I6" s="1"/>
      <c r="J6" s="1"/>
      <c r="K6" s="1"/>
      <c r="L6" s="1"/>
      <c r="M6" s="1" t="s">
        <v>42</v>
      </c>
    </row>
    <row x14ac:dyDescent="0.25" r="7" customHeight="1" ht="18.75">
      <c r="A7" s="1"/>
      <c r="B7" s="1" t="s">
        <v>43</v>
      </c>
      <c r="C7" s="1" t="s">
        <v>4</v>
      </c>
      <c r="D7" s="1" t="s">
        <v>44</v>
      </c>
      <c r="E7" s="1" t="s">
        <v>10</v>
      </c>
      <c r="F7" s="1" t="s">
        <v>45</v>
      </c>
      <c r="G7" s="1" t="s">
        <v>46</v>
      </c>
      <c r="H7" s="1"/>
      <c r="I7" s="1"/>
      <c r="J7" s="1"/>
      <c r="K7" s="1"/>
      <c r="L7" s="1"/>
      <c r="M7" s="1" t="s">
        <v>47</v>
      </c>
    </row>
    <row x14ac:dyDescent="0.25" r="8" customHeight="1" ht="18.75">
      <c r="A8" s="1"/>
      <c r="B8" s="1" t="s">
        <v>48</v>
      </c>
      <c r="C8" s="1" t="s">
        <v>49</v>
      </c>
      <c r="D8" s="1"/>
      <c r="E8" s="1" t="s">
        <v>50</v>
      </c>
      <c r="F8" s="1"/>
      <c r="G8" s="1"/>
      <c r="H8" s="1"/>
      <c r="I8" s="1"/>
      <c r="J8" s="1"/>
      <c r="K8" s="1"/>
      <c r="L8" s="1"/>
      <c r="M8" s="1" t="s">
        <v>51</v>
      </c>
    </row>
    <row x14ac:dyDescent="0.25" r="9" customHeight="1" ht="18.75">
      <c r="A9" s="1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 t="s">
        <v>52</v>
      </c>
    </row>
    <row x14ac:dyDescent="0.25" r="10" customHeight="1" ht="18.75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 t="s">
        <v>53</v>
      </c>
    </row>
    <row x14ac:dyDescent="0.25" r="11" customHeight="1" ht="18.75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 t="s">
        <v>54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I23"/>
  <sheetViews>
    <sheetView workbookViewId="0"/>
  </sheetViews>
  <sheetFormatPr defaultRowHeight="15" x14ac:dyDescent="0.25"/>
  <cols>
    <col min="1" max="1" style="2" width="13.576428571428572" customWidth="1" bestFit="1"/>
    <col min="2" max="2" style="2" width="13.576428571428572" customWidth="1" bestFit="1"/>
    <col min="3" max="3" style="2" width="13.576428571428572" customWidth="1" bestFit="1"/>
    <col min="4" max="4" style="2" width="19.862142857142857" customWidth="1" bestFit="1"/>
    <col min="5" max="5" style="2" width="14.147857142857141" customWidth="1" bestFit="1"/>
    <col min="6" max="6" style="2" width="13.576428571428572" customWidth="1" bestFit="1"/>
    <col min="7" max="7" style="2" width="13.576428571428572" customWidth="1" bestFit="1"/>
    <col min="8" max="8" style="2" width="13.576428571428572" customWidth="1" bestFit="1"/>
    <col min="9" max="9" style="2" width="13.576428571428572" customWidth="1" bestFit="1"/>
  </cols>
  <sheetData>
    <row x14ac:dyDescent="0.25" r="1" customHeight="1" ht="18.75">
      <c r="A1" s="1"/>
      <c r="B1" s="1"/>
      <c r="C1" s="1"/>
      <c r="D1" s="1"/>
      <c r="E1" s="1"/>
      <c r="F1" s="1"/>
      <c r="G1" s="1"/>
      <c r="H1" s="1"/>
      <c r="I1" s="1"/>
    </row>
    <row x14ac:dyDescent="0.25" r="2" customHeight="1" ht="18.75">
      <c r="A2" s="1" t="s">
        <v>2</v>
      </c>
      <c r="B2" s="1"/>
      <c r="C2" s="1"/>
      <c r="D2" s="1"/>
      <c r="E2" s="1"/>
      <c r="F2" s="1"/>
      <c r="G2" s="1"/>
      <c r="H2" s="1"/>
      <c r="I2" s="1"/>
    </row>
    <row x14ac:dyDescent="0.25" r="3" customHeight="1" ht="18.75">
      <c r="A3" s="1"/>
      <c r="B3" s="1" t="s">
        <v>3</v>
      </c>
      <c r="C3" s="1"/>
      <c r="D3" s="1" t="s">
        <v>4</v>
      </c>
      <c r="E3" s="1"/>
      <c r="F3" s="1" t="s">
        <v>5</v>
      </c>
      <c r="G3" s="1"/>
      <c r="H3" s="1"/>
      <c r="I3" s="1"/>
    </row>
    <row x14ac:dyDescent="0.25" r="4" customHeight="1" ht="18.75">
      <c r="A4" s="1"/>
      <c r="B4" s="1"/>
      <c r="C4" s="1"/>
      <c r="D4" s="1"/>
      <c r="E4" s="1"/>
      <c r="F4" s="1"/>
      <c r="G4" s="1"/>
      <c r="H4" s="1"/>
      <c r="I4" s="1"/>
    </row>
    <row x14ac:dyDescent="0.25" r="5" customHeight="1" ht="18.75">
      <c r="A5" s="1"/>
      <c r="B5" s="1"/>
      <c r="C5" s="1"/>
      <c r="D5" s="1"/>
      <c r="E5" s="1"/>
      <c r="F5" s="1"/>
      <c r="G5" s="1"/>
      <c r="H5" s="1"/>
      <c r="I5" s="1"/>
    </row>
    <row x14ac:dyDescent="0.25" r="6" customHeight="1" ht="18.75">
      <c r="A6" s="1"/>
      <c r="B6" s="1"/>
      <c r="C6" s="1"/>
      <c r="D6" s="1"/>
      <c r="E6" s="1"/>
      <c r="F6" s="1"/>
      <c r="G6" s="1"/>
      <c r="H6" s="1"/>
      <c r="I6" s="1"/>
    </row>
    <row x14ac:dyDescent="0.25" r="7" customHeight="1" ht="18.75">
      <c r="A7" s="1"/>
      <c r="B7" s="1"/>
      <c r="C7" s="1"/>
      <c r="D7" s="1"/>
      <c r="E7" s="1"/>
      <c r="F7" s="1"/>
      <c r="G7" s="1"/>
      <c r="H7" s="1"/>
      <c r="I7" s="1"/>
    </row>
    <row x14ac:dyDescent="0.25" r="8" customHeight="1" ht="18.75">
      <c r="A8" s="1" t="s">
        <v>6</v>
      </c>
      <c r="B8" s="1"/>
      <c r="C8" s="1"/>
      <c r="D8" s="1" t="s">
        <v>7</v>
      </c>
      <c r="E8" s="1" t="s">
        <v>8</v>
      </c>
      <c r="F8" s="1"/>
      <c r="G8" s="1"/>
      <c r="H8" s="1"/>
      <c r="I8" s="1"/>
    </row>
    <row x14ac:dyDescent="0.25" r="9" customHeight="1" ht="18.75">
      <c r="A9" s="1"/>
      <c r="B9" s="1" t="s">
        <v>9</v>
      </c>
      <c r="C9" s="1"/>
      <c r="D9" s="1" t="s">
        <v>5</v>
      </c>
      <c r="E9" s="1"/>
      <c r="F9" s="1"/>
      <c r="G9" s="1" t="s">
        <v>10</v>
      </c>
      <c r="H9" s="1"/>
      <c r="I9" s="1"/>
    </row>
    <row x14ac:dyDescent="0.25" r="10" customHeight="1" ht="18.75">
      <c r="A10" s="1"/>
      <c r="B10" s="1"/>
      <c r="C10" s="1"/>
      <c r="D10" s="1" t="s">
        <v>11</v>
      </c>
      <c r="E10" s="1" t="s">
        <v>12</v>
      </c>
      <c r="F10" s="1"/>
      <c r="G10" s="1" t="s">
        <v>13</v>
      </c>
      <c r="H10" s="1" t="s">
        <v>14</v>
      </c>
      <c r="I10" s="1" t="s">
        <v>15</v>
      </c>
    </row>
    <row x14ac:dyDescent="0.25" r="11" customHeight="1" ht="18.75">
      <c r="A11" s="1"/>
      <c r="B11" s="1"/>
      <c r="C11" s="1"/>
      <c r="D11" s="1" t="s">
        <v>16</v>
      </c>
      <c r="E11" s="1" t="s">
        <v>17</v>
      </c>
      <c r="F11" s="1"/>
      <c r="G11" s="1" t="s">
        <v>18</v>
      </c>
      <c r="H11" s="1"/>
      <c r="I11" s="1"/>
    </row>
    <row x14ac:dyDescent="0.25" r="12" customHeight="1" ht="18.75">
      <c r="A12" s="1"/>
      <c r="B12" s="1"/>
      <c r="C12" s="1"/>
      <c r="D12" s="1" t="s">
        <v>19</v>
      </c>
      <c r="E12" s="1"/>
      <c r="F12" s="1"/>
      <c r="G12" s="1"/>
      <c r="H12" s="1"/>
      <c r="I12" s="1"/>
    </row>
    <row x14ac:dyDescent="0.25" r="13" customHeight="1" ht="18.75">
      <c r="A13" s="1"/>
      <c r="B13" s="1"/>
      <c r="C13" s="1"/>
      <c r="D13" s="1" t="s">
        <v>20</v>
      </c>
      <c r="E13" s="1" t="s">
        <v>21</v>
      </c>
      <c r="F13" s="1"/>
      <c r="G13" s="1"/>
      <c r="H13" s="1"/>
      <c r="I13" s="1"/>
    </row>
    <row x14ac:dyDescent="0.25" r="14" customHeight="1" ht="18.75">
      <c r="A14" s="1"/>
      <c r="B14" s="1"/>
      <c r="C14" s="1"/>
      <c r="D14" s="1" t="s">
        <v>22</v>
      </c>
      <c r="E14" s="1" t="s">
        <v>23</v>
      </c>
      <c r="F14" s="1"/>
      <c r="G14" s="1"/>
      <c r="H14" s="1"/>
      <c r="I14" s="1"/>
    </row>
    <row x14ac:dyDescent="0.25" r="15" customHeight="1" ht="18.75">
      <c r="A15" s="1"/>
      <c r="B15" s="1"/>
      <c r="C15" s="1"/>
      <c r="D15" s="1" t="s">
        <v>24</v>
      </c>
      <c r="E15" s="1" t="s">
        <v>25</v>
      </c>
      <c r="F15" s="1"/>
      <c r="G15" s="1"/>
      <c r="H15" s="1"/>
      <c r="I15" s="1"/>
    </row>
    <row x14ac:dyDescent="0.25" r="16" customHeight="1" ht="18.75">
      <c r="A16" s="1"/>
      <c r="B16" s="1"/>
      <c r="C16" s="1" t="s">
        <v>26</v>
      </c>
      <c r="D16" s="1"/>
      <c r="E16" s="1"/>
      <c r="F16" s="1"/>
      <c r="G16" s="1"/>
      <c r="H16" s="1"/>
      <c r="I16" s="1"/>
    </row>
    <row x14ac:dyDescent="0.25" r="17" customHeight="1" ht="18.75">
      <c r="A17" s="1"/>
      <c r="B17" s="1"/>
      <c r="C17" s="1"/>
      <c r="D17" s="1" t="s">
        <v>27</v>
      </c>
      <c r="E17" s="1"/>
      <c r="F17" s="1"/>
      <c r="G17" s="1"/>
      <c r="H17" s="1"/>
      <c r="I17" s="1"/>
    </row>
    <row x14ac:dyDescent="0.25" r="18" customHeight="1" ht="18.75">
      <c r="A18" s="1"/>
      <c r="B18" s="1"/>
      <c r="C18" s="1"/>
      <c r="D18" s="1" t="s">
        <v>28</v>
      </c>
      <c r="E18" s="1"/>
      <c r="F18" s="1"/>
      <c r="G18" s="1"/>
      <c r="H18" s="1"/>
      <c r="I18" s="1"/>
    </row>
    <row x14ac:dyDescent="0.25" r="19" customHeight="1" ht="18.75">
      <c r="A19" s="1"/>
      <c r="B19" s="1"/>
      <c r="C19" s="1"/>
      <c r="D19" s="1" t="s">
        <v>18</v>
      </c>
      <c r="E19" s="1"/>
      <c r="F19" s="1"/>
      <c r="G19" s="1"/>
      <c r="H19" s="1"/>
      <c r="I19" s="1"/>
    </row>
    <row x14ac:dyDescent="0.25" r="20" customHeight="1" ht="18.75">
      <c r="A20" s="1"/>
      <c r="B20" s="1"/>
      <c r="C20" s="1"/>
      <c r="D20" s="1" t="s">
        <v>29</v>
      </c>
      <c r="E20" s="1"/>
      <c r="F20" s="1"/>
      <c r="G20" s="1"/>
      <c r="H20" s="1"/>
      <c r="I20" s="1"/>
    </row>
    <row x14ac:dyDescent="0.25" r="21" customHeight="1" ht="18.75">
      <c r="A21" s="1"/>
      <c r="B21" s="1"/>
      <c r="C21" s="1"/>
      <c r="D21" s="1" t="s">
        <v>30</v>
      </c>
      <c r="E21" s="1" t="s">
        <v>31</v>
      </c>
      <c r="F21" s="1"/>
      <c r="G21" s="1"/>
      <c r="H21" s="1"/>
      <c r="I21" s="1"/>
    </row>
    <row x14ac:dyDescent="0.25" r="22" customHeight="1" ht="18.75">
      <c r="A22" s="1"/>
      <c r="B22" s="1"/>
      <c r="C22" s="1"/>
      <c r="D22" s="1" t="s">
        <v>32</v>
      </c>
      <c r="E22" s="1" t="s">
        <v>16</v>
      </c>
      <c r="F22" s="1"/>
      <c r="G22" s="1"/>
      <c r="H22" s="1"/>
      <c r="I22" s="1"/>
    </row>
    <row x14ac:dyDescent="0.25" r="23" customHeight="1" ht="18.75">
      <c r="A23" s="1"/>
      <c r="B23" s="1"/>
      <c r="C23" s="1"/>
      <c r="D23" s="1" t="s">
        <v>33</v>
      </c>
      <c r="E23" s="1" t="s">
        <v>20</v>
      </c>
      <c r="F23" s="1"/>
      <c r="G23" s="1"/>
      <c r="H23" s="1"/>
      <c r="I23" s="1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5"/>
  <sheetViews>
    <sheetView workbookViewId="0"/>
  </sheetViews>
  <sheetFormatPr defaultRowHeight="15" x14ac:dyDescent="0.25"/>
  <cols>
    <col min="1" max="1" style="2" width="13.576428571428572" customWidth="1" bestFit="1"/>
    <col min="2" max="2" style="2" width="13.576428571428572" customWidth="1" bestFit="1"/>
    <col min="3" max="3" style="2" width="16.862142857142857" customWidth="1" bestFit="1"/>
    <col min="4" max="4" style="2" width="14.43357142857143" customWidth="1" bestFit="1"/>
  </cols>
  <sheetData>
    <row x14ac:dyDescent="0.25" r="1" customHeight="1" ht="18.75">
      <c r="A1" s="1"/>
      <c r="B1" s="1"/>
      <c r="C1" s="1"/>
      <c r="D1" s="1"/>
    </row>
    <row x14ac:dyDescent="0.25" r="2" customHeight="1" ht="18.75">
      <c r="A2" s="1"/>
      <c r="B2" s="1"/>
      <c r="C2" s="1"/>
      <c r="D2" s="1"/>
    </row>
    <row x14ac:dyDescent="0.25" r="3" customHeight="1" ht="18.75">
      <c r="A3" s="1"/>
      <c r="B3" s="1"/>
      <c r="C3" s="1"/>
      <c r="D3" s="1"/>
    </row>
    <row x14ac:dyDescent="0.25" r="4" customHeight="1" ht="18.75">
      <c r="A4" s="1"/>
      <c r="B4" s="1"/>
      <c r="C4" s="1"/>
      <c r="D4" s="1"/>
    </row>
    <row x14ac:dyDescent="0.25" r="5" customHeight="1" ht="18.75">
      <c r="A5" s="1"/>
      <c r="B5" s="1"/>
      <c r="C5" s="1" t="s">
        <v>0</v>
      </c>
      <c r="D5" s="1" t="s">
        <v>1</v>
      </c>
    </row>
  </sheetData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5</vt:i4>
      </vt:variant>
    </vt:vector>
  </HeadingPairs>
  <TitlesOfParts>
    <vt:vector baseType="lpstr" size="5">
      <vt:lpstr>Sheet1</vt:lpstr>
      <vt:lpstr>Sheet3</vt:lpstr>
      <vt:lpstr>Layout</vt:lpstr>
      <vt:lpstr>Sheet2</vt:lpstr>
      <vt:lpstr>OrderPayload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2022-12-12T04:17:57.694Z</dcterms:created>
  <dcterms:modified xsi:type="dcterms:W3CDTF">2022-12-12T04:17:57.694Z</dcterms:modified>
</cp:coreProperties>
</file>