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.salcedo/projects/mun_masters/masters_project_2020/Results/"/>
    </mc:Choice>
  </mc:AlternateContent>
  <xr:revisionPtr revIDLastSave="0" documentId="13_ncr:1_{0CCE7522-4F9F-0A4D-BBE0-59A28D7AE9FF}" xr6:coauthVersionLast="45" xr6:coauthVersionMax="45" xr10:uidLastSave="{00000000-0000-0000-0000-000000000000}"/>
  <bookViews>
    <workbookView xWindow="-38400" yWindow="460" windowWidth="38400" windowHeight="21140" xr2:uid="{00000000-000D-0000-FFFF-FFFF00000000}"/>
  </bookViews>
  <sheets>
    <sheet name="SHAP_vs_LIME" sheetId="4" r:id="rId1"/>
    <sheet name="SHAP_explanations" sheetId="1" r:id="rId2"/>
    <sheet name="absolute valu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N2" i="2"/>
  <c r="M2" i="2"/>
  <c r="L2" i="2"/>
</calcChain>
</file>

<file path=xl/sharedStrings.xml><?xml version="1.0" encoding="utf-8"?>
<sst xmlns="http://schemas.openxmlformats.org/spreadsheetml/2006/main" count="166" uniqueCount="64">
  <si>
    <t>SS</t>
  </si>
  <si>
    <t>Pos10wrtsRNAStart</t>
  </si>
  <si>
    <t>DistTerm</t>
  </si>
  <si>
    <t>Distance</t>
  </si>
  <si>
    <t>sameStrand</t>
  </si>
  <si>
    <t>DownDistance</t>
  </si>
  <si>
    <t>sameDownStrand</t>
  </si>
  <si>
    <t>Class</t>
  </si>
  <si>
    <t>Prediction</t>
  </si>
  <si>
    <t>DnaX</t>
  </si>
  <si>
    <t>sroC</t>
  </si>
  <si>
    <t>STnc650</t>
  </si>
  <si>
    <t>isrG_2</t>
  </si>
  <si>
    <t>isrG_3</t>
  </si>
  <si>
    <t>sraB</t>
  </si>
  <si>
    <t>STnc730</t>
  </si>
  <si>
    <t>STnc700-His_leader</t>
  </si>
  <si>
    <t>isrG_4</t>
  </si>
  <si>
    <t>STnc460</t>
  </si>
  <si>
    <t>S_enterica_LT2_RAND_327</t>
  </si>
  <si>
    <t>S_enterica_LT2_RAND_1389</t>
  </si>
  <si>
    <t>S_enterica_LT2_RAND_1601</t>
  </si>
  <si>
    <t>S_enterica_LT2_RAND_498</t>
  </si>
  <si>
    <t>S_enterica_LT2_RAND_601</t>
  </si>
  <si>
    <t>S_enterica_LT2_RAND_1165</t>
  </si>
  <si>
    <t>S_enterica_LT2_RAND_1181</t>
  </si>
  <si>
    <t>S_enterica_LT2_RAND_1279</t>
  </si>
  <si>
    <t>S_enterica_LT2_RAND_1473</t>
  </si>
  <si>
    <t>S_enterica_LT2_RAND_1505</t>
  </si>
  <si>
    <t>s2523728</t>
  </si>
  <si>
    <t>s238462</t>
  </si>
  <si>
    <t>s457952</t>
  </si>
  <si>
    <t>s852175</t>
  </si>
  <si>
    <t>s887200</t>
  </si>
  <si>
    <t>s1195937</t>
  </si>
  <si>
    <t>s1268546</t>
  </si>
  <si>
    <t>s1403676</t>
  </si>
  <si>
    <t>s1407387</t>
  </si>
  <si>
    <t>s1489467</t>
  </si>
  <si>
    <t>B_cenocepacia_au_1054_RAND_51</t>
  </si>
  <si>
    <t>B_cenocepacia_au_1054_RAND_52</t>
  </si>
  <si>
    <t>C_trachomatis_RAND_34</t>
  </si>
  <si>
    <t>L_monocytogenes_RAND_64</t>
  </si>
  <si>
    <t>S_coelicolor_RAND_4</t>
  </si>
  <si>
    <t>V_cholerae_RAND_298</t>
  </si>
  <si>
    <t>V_cholerae_RAND_131</t>
  </si>
  <si>
    <t>V_cholerae_RAND_190</t>
  </si>
  <si>
    <t>V_cholerae_RAND_359</t>
  </si>
  <si>
    <t>X_nematophila_RAND_607</t>
  </si>
  <si>
    <t>Instance</t>
  </si>
  <si>
    <t>SHAP_SUM</t>
  </si>
  <si>
    <t>Valor Mayor</t>
  </si>
  <si>
    <t>Segundo valor</t>
  </si>
  <si>
    <t>tercer valor</t>
  </si>
  <si>
    <t>Orange Background</t>
  </si>
  <si>
    <t>Yellow Background</t>
  </si>
  <si>
    <t>Green Background</t>
  </si>
  <si>
    <t>Bold</t>
  </si>
  <si>
    <t>Underlined</t>
  </si>
  <si>
    <t>LIME and SHAP disagree about the sign(positive or negative) of the feature contribution</t>
  </si>
  <si>
    <t>LIME and SHAP agree about the sign(positive or negative) of the feature contribution</t>
  </si>
  <si>
    <t>Not included in the explanations from LIME</t>
  </si>
  <si>
    <t>Top contributing features according to LIME</t>
  </si>
  <si>
    <t>Top contributing features according to SHAP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</si>
</sst>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Roman"/>
    </font>
    <font>
      <u/>
      <sz val="12"/>
      <name val="Times Roman"/>
    </font>
    <font>
      <b/>
      <u/>
      <sz val="12"/>
      <name val="Times Roman"/>
    </font>
    <font>
      <b/>
      <sz val="12"/>
      <name val="Times Roman"/>
    </font>
    <font>
      <sz val="12"/>
      <name val="Times Roman"/>
    </font>
    <font>
      <b/>
      <sz val="12"/>
      <color theme="1"/>
      <name val="Times Roman"/>
    </font>
    <font>
      <b/>
      <u/>
      <sz val="12"/>
      <color theme="1"/>
      <name val="Times Roman"/>
    </font>
    <font>
      <u/>
      <sz val="12"/>
      <color theme="1"/>
      <name val="Times Roman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0" xfId="0" applyFill="1" applyBorder="1"/>
    <xf numFmtId="0" fontId="0" fillId="34" borderId="10" xfId="0" applyFill="1" applyBorder="1"/>
    <xf numFmtId="0" fontId="0" fillId="34" borderId="17" xfId="0" applyFill="1" applyBorder="1"/>
    <xf numFmtId="0" fontId="0" fillId="35" borderId="10" xfId="0" applyFill="1" applyBorder="1"/>
    <xf numFmtId="0" fontId="0" fillId="0" borderId="10" xfId="0" applyFont="1" applyBorder="1"/>
    <xf numFmtId="0" fontId="0" fillId="0" borderId="15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10" xfId="0" applyFont="1" applyFill="1" applyBorder="1"/>
    <xf numFmtId="0" fontId="0" fillId="0" borderId="17" xfId="0" applyFont="1" applyFill="1" applyBorder="1"/>
    <xf numFmtId="164" fontId="0" fillId="36" borderId="0" xfId="0" applyNumberFormat="1" applyFill="1"/>
    <xf numFmtId="0" fontId="0" fillId="36" borderId="0" xfId="0" applyFill="1"/>
    <xf numFmtId="0" fontId="13" fillId="37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8" fillId="34" borderId="10" xfId="0" applyFont="1" applyFill="1" applyBorder="1"/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5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26" fillId="33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26" fillId="34" borderId="17" xfId="0" applyFont="1" applyFill="1" applyBorder="1" applyAlignment="1">
      <alignment horizontal="center" vertical="center"/>
    </xf>
    <xf numFmtId="0" fontId="24" fillId="34" borderId="17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25" fillId="34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24" fillId="0" borderId="1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strike val="0"/>
        <outline val="0"/>
        <shadow val="0"/>
        <vertAlign val="baseline"/>
        <sz val="12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Times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name val="Times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Roman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Roman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2"/>
        <name val="Times Roman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Roman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Roman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3CC5F5-709A-481D-AE12-829669000FBB}" name="Table26" displayName="Table26" ref="A1:K41" totalsRowShown="0" headerRowDxfId="1" dataDxfId="0" headerRowBorderDxfId="30" tableBorderDxfId="29" totalsRowBorderDxfId="28">
  <autoFilter ref="A1:K41" xr:uid="{00000000-0009-0000-0100-000002000000}"/>
  <tableColumns count="11">
    <tableColumn id="1" xr3:uid="{895A90F0-C41A-47AA-B5CE-68F141AF553E}" name="Instance" dataDxfId="12"/>
    <tableColumn id="2" xr3:uid="{9069C719-3389-441D-A794-696CA2083189}" name="SS" dataDxfId="11"/>
    <tableColumn id="3" xr3:uid="{5C5A6159-8FD1-43FB-8C30-A5BD4699F31D}" name="Pos10wrtsRNAStart" dataDxfId="10"/>
    <tableColumn id="4" xr3:uid="{4C6CFA43-5FA5-44D0-8833-4362D451D466}" name="DistTerm" dataDxfId="9"/>
    <tableColumn id="5" xr3:uid="{60743DD5-8CDA-42D8-8B7B-9C8A3A9F2FB5}" name="Distance" dataDxfId="8"/>
    <tableColumn id="6" xr3:uid="{89B7B684-2FC8-4774-80D5-72C891E239DF}" name="sameStrand" dataDxfId="7"/>
    <tableColumn id="7" xr3:uid="{E11EDF16-0606-4B5F-B626-67D81F0D188B}" name="DownDistance" dataDxfId="6"/>
    <tableColumn id="8" xr3:uid="{A942C4A2-C539-4C7D-AED3-57CA63B45A99}" name="sameDownStrand" dataDxfId="5"/>
    <tableColumn id="9" xr3:uid="{00665AB9-59F6-481A-8AFD-27284DD11CC9}" name="Class" dataDxfId="4"/>
    <tableColumn id="10" xr3:uid="{5E193BC3-9875-43F5-A3DE-FE69F0E8DB58}" name="Prediction" dataDxfId="3"/>
    <tableColumn id="11" xr3:uid="{A041E0F4-0666-409B-B6A0-F617EF65136D}" name="SHAP_SUM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41" totalsRowShown="0" headerRowDxfId="27" headerRowBorderDxfId="26" tableBorderDxfId="25" totalsRowBorderDxfId="24">
  <autoFilter ref="A1:K41" xr:uid="{00000000-0009-0000-0100-000002000000}"/>
  <tableColumns count="11">
    <tableColumn id="1" xr3:uid="{00000000-0010-0000-0000-000001000000}" name="Instance" dataDxfId="23"/>
    <tableColumn id="2" xr3:uid="{00000000-0010-0000-0000-000002000000}" name="SS" dataDxfId="22"/>
    <tableColumn id="3" xr3:uid="{00000000-0010-0000-0000-000003000000}" name="Pos10wrtsRNAStart" dataDxfId="21"/>
    <tableColumn id="4" xr3:uid="{00000000-0010-0000-0000-000004000000}" name="DistTerm" dataDxfId="20"/>
    <tableColumn id="5" xr3:uid="{00000000-0010-0000-0000-000005000000}" name="Distance" dataDxfId="19"/>
    <tableColumn id="6" xr3:uid="{00000000-0010-0000-0000-000006000000}" name="sameStrand" dataDxfId="18"/>
    <tableColumn id="7" xr3:uid="{00000000-0010-0000-0000-000007000000}" name="DownDistance" dataDxfId="17"/>
    <tableColumn id="8" xr3:uid="{00000000-0010-0000-0000-000008000000}" name="sameDownStrand" dataDxfId="16"/>
    <tableColumn id="9" xr3:uid="{00000000-0010-0000-0000-000009000000}" name="Class" dataDxfId="15"/>
    <tableColumn id="10" xr3:uid="{00000000-0010-0000-0000-00000A000000}" name="SHAP_SUM" dataDxfId="14"/>
    <tableColumn id="11" xr3:uid="{00000000-0010-0000-0000-00000B000000}" name="Prediction" dataDxfId="1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74F7-7A29-4202-B50D-09359658E708}">
  <sheetPr>
    <pageSetUpPr fitToPage="1"/>
  </sheetPr>
  <dimension ref="A1:N48"/>
  <sheetViews>
    <sheetView tabSelected="1" workbookViewId="0">
      <selection activeCell="H43" sqref="H43"/>
    </sheetView>
  </sheetViews>
  <sheetFormatPr baseColWidth="10" defaultColWidth="10.6640625" defaultRowHeight="16"/>
  <cols>
    <col min="1" max="1" width="30.6640625" style="55" bestFit="1" customWidth="1"/>
    <col min="2" max="2" width="12.83203125" style="56" bestFit="1" customWidth="1"/>
    <col min="3" max="3" width="19.6640625" style="56" customWidth="1"/>
    <col min="4" max="4" width="13.83203125" style="56" bestFit="1" customWidth="1"/>
    <col min="5" max="5" width="11" style="56" customWidth="1"/>
    <col min="6" max="6" width="16" style="56" bestFit="1" customWidth="1"/>
    <col min="7" max="7" width="18.1640625" style="56" bestFit="1" customWidth="1"/>
    <col min="8" max="8" width="18" style="56" customWidth="1"/>
    <col min="9" max="9" width="10.33203125" style="56" bestFit="1" customWidth="1"/>
    <col min="10" max="10" width="10.6640625" style="56"/>
    <col min="11" max="11" width="11.6640625" style="56" customWidth="1"/>
    <col min="12" max="12" width="7.1640625" style="56" customWidth="1"/>
    <col min="13" max="13" width="17.33203125" style="56" bestFit="1" customWidth="1"/>
    <col min="14" max="14" width="86" style="61" customWidth="1"/>
    <col min="15" max="16384" width="10.6640625" style="56"/>
  </cols>
  <sheetData>
    <row r="1" spans="1:14" s="30" customFormat="1" ht="18" customHeight="1">
      <c r="A1" s="27" t="s">
        <v>49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9" t="s">
        <v>8</v>
      </c>
      <c r="K1" s="28" t="s">
        <v>50</v>
      </c>
      <c r="N1" s="59"/>
    </row>
    <row r="2" spans="1:14" s="30" customFormat="1" ht="18" customHeight="1">
      <c r="A2" s="31" t="s">
        <v>9</v>
      </c>
      <c r="B2" s="32">
        <v>1.6281715600350698E-2</v>
      </c>
      <c r="C2" s="32">
        <v>1.3938705083265299E-3</v>
      </c>
      <c r="D2" s="33">
        <v>3.8231357727139897E-2</v>
      </c>
      <c r="E2" s="34">
        <v>8.9774877665790301E-2</v>
      </c>
      <c r="F2" s="35">
        <v>5.31226263511482E-3</v>
      </c>
      <c r="G2" s="36">
        <v>9.0150516725095206E-2</v>
      </c>
      <c r="H2" s="37">
        <v>-4.97128797838181E-3</v>
      </c>
      <c r="I2" s="38">
        <v>1</v>
      </c>
      <c r="J2" s="39">
        <v>0</v>
      </c>
      <c r="K2" s="38">
        <v>0.23617331288343599</v>
      </c>
      <c r="N2" s="59"/>
    </row>
    <row r="3" spans="1:14" s="30" customFormat="1" ht="18" customHeight="1">
      <c r="A3" s="31" t="s">
        <v>10</v>
      </c>
      <c r="B3" s="40">
        <v>-3.3835843923458203E-2</v>
      </c>
      <c r="C3" s="41">
        <v>1.1624726117440301E-2</v>
      </c>
      <c r="D3" s="42">
        <v>-0.138905693105462</v>
      </c>
      <c r="E3" s="42">
        <v>0.102250045647093</v>
      </c>
      <c r="F3" s="43">
        <v>1.49992148699973E-2</v>
      </c>
      <c r="G3" s="44">
        <v>0.103489245544843</v>
      </c>
      <c r="H3" s="43">
        <v>2.4051617732982599E-2</v>
      </c>
      <c r="I3" s="38">
        <v>1</v>
      </c>
      <c r="J3" s="39">
        <v>0.1525</v>
      </c>
      <c r="K3" s="38">
        <v>8.3673312883436005E-2</v>
      </c>
      <c r="N3" s="59"/>
    </row>
    <row r="4" spans="1:14" s="30" customFormat="1" ht="18" customHeight="1">
      <c r="A4" s="31" t="s">
        <v>11</v>
      </c>
      <c r="B4" s="40">
        <v>-1.6119138913232699E-2</v>
      </c>
      <c r="C4" s="42">
        <v>4.1511548714580203E-2</v>
      </c>
      <c r="D4" s="40">
        <v>3.7236114154248899E-2</v>
      </c>
      <c r="E4" s="42">
        <v>9.6956461802510899E-2</v>
      </c>
      <c r="F4" s="43">
        <v>-6.6883490359317304E-3</v>
      </c>
      <c r="G4" s="45">
        <v>7.4689079389422694E-2</v>
      </c>
      <c r="H4" s="32">
        <v>-8.9124032281626998E-3</v>
      </c>
      <c r="I4" s="38">
        <v>1</v>
      </c>
      <c r="J4" s="39">
        <v>1.7500000000000002E-2</v>
      </c>
      <c r="K4" s="38">
        <v>0.218673312883436</v>
      </c>
      <c r="N4" s="59"/>
    </row>
    <row r="5" spans="1:14" s="30" customFormat="1" ht="18" customHeight="1">
      <c r="A5" s="31" t="s">
        <v>12</v>
      </c>
      <c r="B5" s="40">
        <v>-2.4651940914400299E-2</v>
      </c>
      <c r="C5" s="40">
        <v>5.1900836254743597E-3</v>
      </c>
      <c r="D5" s="46">
        <v>5.1317256427110901E-2</v>
      </c>
      <c r="E5" s="42">
        <v>9.7527570844288397E-2</v>
      </c>
      <c r="F5" s="41">
        <v>2.3097794332451499E-3</v>
      </c>
      <c r="G5" s="45">
        <v>0.104209958369851</v>
      </c>
      <c r="H5" s="32">
        <v>-7.2293949021336196E-3</v>
      </c>
      <c r="I5" s="38">
        <v>1</v>
      </c>
      <c r="J5" s="39">
        <v>7.4999999999999997E-3</v>
      </c>
      <c r="K5" s="38">
        <v>0.22867331288343601</v>
      </c>
    </row>
    <row r="6" spans="1:14" s="30" customFormat="1" ht="18" customHeight="1">
      <c r="A6" s="31" t="s">
        <v>13</v>
      </c>
      <c r="B6" s="40">
        <v>-2.9925111378903899E-2</v>
      </c>
      <c r="C6" s="40">
        <v>5.62307369266918E-3</v>
      </c>
      <c r="D6" s="46">
        <v>4.6997179009639602E-2</v>
      </c>
      <c r="E6" s="42">
        <v>9.5548431565876404E-2</v>
      </c>
      <c r="F6" s="41">
        <v>9.3710743499861304E-4</v>
      </c>
      <c r="G6" s="45">
        <v>0.107407455083259</v>
      </c>
      <c r="H6" s="32">
        <v>-7.9148225241034396E-3</v>
      </c>
      <c r="I6" s="38">
        <v>1</v>
      </c>
      <c r="J6" s="39">
        <v>1.7500000000000002E-2</v>
      </c>
      <c r="K6" s="38">
        <v>0.218673312883435</v>
      </c>
    </row>
    <row r="7" spans="1:14" s="30" customFormat="1" ht="18" customHeight="1">
      <c r="A7" s="31" t="s">
        <v>14</v>
      </c>
      <c r="B7" s="40">
        <v>-5.2453348670745796E-3</v>
      </c>
      <c r="C7" s="41">
        <v>1.37885991820065E-2</v>
      </c>
      <c r="D7" s="46">
        <v>4.2925805214723299E-2</v>
      </c>
      <c r="E7" s="42">
        <v>0.103173824130879</v>
      </c>
      <c r="F7" s="43">
        <v>-6.5396855828228498E-3</v>
      </c>
      <c r="G7" s="45">
        <v>8.2433026584866301E-2</v>
      </c>
      <c r="H7" s="32">
        <v>-9.3629217791416398E-3</v>
      </c>
      <c r="I7" s="38">
        <v>1</v>
      </c>
      <c r="J7" s="39">
        <v>1.4999999999999999E-2</v>
      </c>
      <c r="K7" s="38">
        <v>0.221173312883436</v>
      </c>
    </row>
    <row r="8" spans="1:14" s="30" customFormat="1" ht="18" customHeight="1">
      <c r="A8" s="31" t="s">
        <v>15</v>
      </c>
      <c r="B8" s="40">
        <v>-1.7321912430615E-2</v>
      </c>
      <c r="C8" s="41">
        <v>8.2761831726552194E-3</v>
      </c>
      <c r="D8" s="46">
        <v>3.8458954133800197E-2</v>
      </c>
      <c r="E8" s="42">
        <v>0.103212852395559</v>
      </c>
      <c r="F8" s="43">
        <v>-3.11728564125213E-3</v>
      </c>
      <c r="G8" s="45">
        <v>8.5712596771837193E-2</v>
      </c>
      <c r="H8" s="43">
        <v>1.3451924481450901E-2</v>
      </c>
      <c r="I8" s="38">
        <v>1</v>
      </c>
      <c r="J8" s="39">
        <v>7.4999999999999997E-3</v>
      </c>
      <c r="K8" s="38">
        <v>0.22867331288343501</v>
      </c>
    </row>
    <row r="9" spans="1:14" s="30" customFormat="1" ht="18" customHeight="1">
      <c r="A9" s="31" t="s">
        <v>16</v>
      </c>
      <c r="B9" s="40">
        <v>-1.8358484881682E-2</v>
      </c>
      <c r="C9" s="41">
        <v>3.7869531478235401E-2</v>
      </c>
      <c r="D9" s="46">
        <v>4.7454909801343398E-2</v>
      </c>
      <c r="E9" s="42">
        <v>8.3968138328951003E-2</v>
      </c>
      <c r="F9" s="43">
        <v>-5.6186459246265899E-3</v>
      </c>
      <c r="G9" s="45">
        <v>9.1224976263510907E-2</v>
      </c>
      <c r="H9" s="32">
        <v>-7.8671121822965207E-3</v>
      </c>
      <c r="I9" s="38">
        <v>1</v>
      </c>
      <c r="J9" s="39">
        <v>7.4999999999999997E-3</v>
      </c>
      <c r="K9" s="38">
        <v>0.22867331288343601</v>
      </c>
    </row>
    <row r="10" spans="1:14" s="30" customFormat="1" ht="18" customHeight="1">
      <c r="A10" s="31" t="s">
        <v>17</v>
      </c>
      <c r="B10" s="46">
        <v>-5.93226701723642E-2</v>
      </c>
      <c r="C10" s="41">
        <v>2.5553735758106499E-2</v>
      </c>
      <c r="D10" s="41">
        <v>2.7191900379782499E-2</v>
      </c>
      <c r="E10" s="46">
        <v>8.7067922874671799E-2</v>
      </c>
      <c r="F10" s="43">
        <v>2.48369485831143E-3</v>
      </c>
      <c r="G10" s="45">
        <v>8.3842654469763606E-2</v>
      </c>
      <c r="H10" s="43">
        <v>9.3560747151638906E-3</v>
      </c>
      <c r="I10" s="38">
        <v>1</v>
      </c>
      <c r="J10" s="39">
        <v>0.06</v>
      </c>
      <c r="K10" s="38">
        <v>0.17617331288343599</v>
      </c>
      <c r="N10" s="59"/>
    </row>
    <row r="11" spans="1:14" s="30" customFormat="1" ht="18" customHeight="1">
      <c r="A11" s="31" t="s">
        <v>18</v>
      </c>
      <c r="B11" s="32">
        <v>2.4780437481740601E-2</v>
      </c>
      <c r="C11" s="41">
        <v>1.9849903228162501E-2</v>
      </c>
      <c r="D11" s="42">
        <v>5.7395148626935601E-2</v>
      </c>
      <c r="E11" s="46">
        <v>0.102956114884604</v>
      </c>
      <c r="F11" s="43">
        <v>-3.6802603710196198E-3</v>
      </c>
      <c r="G11" s="42">
        <v>-8.4351208735029395E-2</v>
      </c>
      <c r="H11" s="43">
        <v>9.2231777680415201E-3</v>
      </c>
      <c r="I11" s="38">
        <v>1</v>
      </c>
      <c r="J11" s="39">
        <v>0.11</v>
      </c>
      <c r="K11" s="38">
        <v>0.126173312883435</v>
      </c>
      <c r="N11" s="59"/>
    </row>
    <row r="12" spans="1:14" s="30" customFormat="1" ht="18" customHeight="1">
      <c r="A12" s="31" t="s">
        <v>19</v>
      </c>
      <c r="B12" s="32">
        <v>-3.3864665498078999E-4</v>
      </c>
      <c r="C12" s="41">
        <v>4.1476774758990604E-3</v>
      </c>
      <c r="D12" s="46">
        <v>0.21285914219982399</v>
      </c>
      <c r="E12" s="42">
        <v>0.27328245508326099</v>
      </c>
      <c r="F12" s="47">
        <v>-1.3504236050337901E-4</v>
      </c>
      <c r="G12" s="46">
        <v>0.19709207931639</v>
      </c>
      <c r="H12" s="40">
        <v>1.44190220566758E-2</v>
      </c>
      <c r="I12" s="38">
        <v>0</v>
      </c>
      <c r="J12" s="39">
        <v>0.9375</v>
      </c>
      <c r="K12" s="38">
        <v>0.70132668711656598</v>
      </c>
      <c r="N12" s="59"/>
    </row>
    <row r="13" spans="1:14" s="30" customFormat="1" ht="18" customHeight="1">
      <c r="A13" s="31" t="s">
        <v>20</v>
      </c>
      <c r="B13" s="40">
        <v>5.0375648188722401E-2</v>
      </c>
      <c r="C13" s="41">
        <v>1.79660111744087E-2</v>
      </c>
      <c r="D13" s="46">
        <v>0.19670112109260901</v>
      </c>
      <c r="E13" s="42">
        <v>0.25945572231960301</v>
      </c>
      <c r="F13" s="41">
        <v>5.4786006427113296E-3</v>
      </c>
      <c r="G13" s="46">
        <v>0.20007471516213801</v>
      </c>
      <c r="H13" s="40">
        <v>1.3774868536371899E-2</v>
      </c>
      <c r="I13" s="38">
        <v>0</v>
      </c>
      <c r="J13" s="39">
        <v>0.98</v>
      </c>
      <c r="K13" s="38">
        <v>0.74382668711656397</v>
      </c>
      <c r="N13" s="59"/>
    </row>
    <row r="14" spans="1:14" s="30" customFormat="1" ht="18" customHeight="1">
      <c r="A14" s="31" t="s">
        <v>21</v>
      </c>
      <c r="B14" s="40">
        <v>3.1918748174116697E-2</v>
      </c>
      <c r="C14" s="42">
        <v>3.8579152059597797E-2</v>
      </c>
      <c r="D14" s="40">
        <v>-2.33575171633079E-2</v>
      </c>
      <c r="E14" s="42">
        <v>0.31946309888986202</v>
      </c>
      <c r="F14" s="47">
        <v>-8.9240980134514002E-4</v>
      </c>
      <c r="G14" s="46">
        <v>0.28711570625182697</v>
      </c>
      <c r="H14" s="40">
        <v>1.09999087058139E-2</v>
      </c>
      <c r="I14" s="38">
        <v>0</v>
      </c>
      <c r="J14" s="39">
        <v>0.9</v>
      </c>
      <c r="K14" s="38">
        <v>0.66382668711656401</v>
      </c>
      <c r="N14" s="59"/>
    </row>
    <row r="15" spans="1:14" s="30" customFormat="1" ht="18" customHeight="1">
      <c r="A15" s="31" t="s">
        <v>22</v>
      </c>
      <c r="B15" s="40">
        <v>5.3242842535786601E-2</v>
      </c>
      <c r="C15" s="41">
        <v>3.16168200409001E-2</v>
      </c>
      <c r="D15" s="46">
        <v>0.16396683282208599</v>
      </c>
      <c r="E15" s="42">
        <v>0.24452006646216901</v>
      </c>
      <c r="F15" s="41">
        <v>8.7584994887520695E-3</v>
      </c>
      <c r="G15" s="46">
        <v>0.20719069529652501</v>
      </c>
      <c r="H15" s="40">
        <v>1.7030930470346001E-2</v>
      </c>
      <c r="I15" s="38">
        <v>0</v>
      </c>
      <c r="J15" s="39">
        <v>0.96250000000000002</v>
      </c>
      <c r="K15" s="38">
        <v>0.72632668711656501</v>
      </c>
      <c r="N15" s="59"/>
    </row>
    <row r="16" spans="1:14" s="30" customFormat="1" ht="18" customHeight="1">
      <c r="A16" s="31" t="s">
        <v>23</v>
      </c>
      <c r="B16" s="40">
        <v>4.7826960999122398E-2</v>
      </c>
      <c r="C16" s="47">
        <v>-3.1247900233716801E-3</v>
      </c>
      <c r="D16" s="42">
        <v>0.190978354148409</v>
      </c>
      <c r="E16" s="42">
        <v>0.23616936897458399</v>
      </c>
      <c r="F16" s="43">
        <v>-5.93348305579111E-4</v>
      </c>
      <c r="G16" s="46">
        <v>0.24796646764534</v>
      </c>
      <c r="H16" s="43">
        <v>-1.28963263219394E-2</v>
      </c>
      <c r="I16" s="38">
        <v>0</v>
      </c>
      <c r="J16" s="39">
        <v>0.9425</v>
      </c>
      <c r="K16" s="38">
        <v>0.70632668711656499</v>
      </c>
      <c r="N16" s="59"/>
    </row>
    <row r="17" spans="1:14" s="30" customFormat="1" ht="18" customHeight="1">
      <c r="A17" s="31" t="s">
        <v>24</v>
      </c>
      <c r="B17" s="40">
        <v>6.0226007887818199E-2</v>
      </c>
      <c r="C17" s="41">
        <v>5.5158267601519997E-2</v>
      </c>
      <c r="D17" s="46">
        <v>9.0093978235464306E-2</v>
      </c>
      <c r="E17" s="42">
        <v>0.25980876606777498</v>
      </c>
      <c r="F17" s="41">
        <v>1.9444383581656299E-3</v>
      </c>
      <c r="G17" s="46">
        <v>0.208596981814199</v>
      </c>
      <c r="H17" s="40">
        <v>5.4982471516221701E-3</v>
      </c>
      <c r="I17" s="38">
        <v>0</v>
      </c>
      <c r="J17" s="39">
        <v>0.91749999999999998</v>
      </c>
      <c r="K17" s="38">
        <v>0.68132668711656397</v>
      </c>
      <c r="N17" s="59"/>
    </row>
    <row r="18" spans="1:14" s="30" customFormat="1" ht="18" customHeight="1">
      <c r="A18" s="31" t="s">
        <v>25</v>
      </c>
      <c r="B18" s="40">
        <v>3.27123959246267E-2</v>
      </c>
      <c r="C18" s="47">
        <v>-6.8244138913229301E-3</v>
      </c>
      <c r="D18" s="46">
        <v>0.19990341075080401</v>
      </c>
      <c r="E18" s="42">
        <v>0.25392392455448398</v>
      </c>
      <c r="F18" s="43">
        <v>-5.5632851299886E-4</v>
      </c>
      <c r="G18" s="46">
        <v>0.210434021691498</v>
      </c>
      <c r="H18" s="41">
        <v>1.1733676599473299E-2</v>
      </c>
      <c r="I18" s="38">
        <v>0</v>
      </c>
      <c r="J18" s="39">
        <v>0.9375</v>
      </c>
      <c r="K18" s="38">
        <v>0.70132668711656398</v>
      </c>
      <c r="N18" s="59"/>
    </row>
    <row r="19" spans="1:14" s="30" customFormat="1" ht="18" customHeight="1">
      <c r="A19" s="31" t="s">
        <v>26</v>
      </c>
      <c r="B19" s="40">
        <v>6.3755304192229106E-2</v>
      </c>
      <c r="C19" s="42">
        <v>7.9396152862984806E-2</v>
      </c>
      <c r="D19" s="40">
        <v>1.8706032719836601E-2</v>
      </c>
      <c r="E19" s="42">
        <v>0.339657975460122</v>
      </c>
      <c r="F19" s="43">
        <v>7.2865541922204102E-4</v>
      </c>
      <c r="G19" s="46">
        <v>0.1650134202454</v>
      </c>
      <c r="H19" s="41">
        <v>1.1569146216769299E-2</v>
      </c>
      <c r="I19" s="38">
        <v>0</v>
      </c>
      <c r="J19" s="39">
        <v>0.91500000000000004</v>
      </c>
      <c r="K19" s="38">
        <v>0.67882668711656402</v>
      </c>
      <c r="N19" s="59"/>
    </row>
    <row r="20" spans="1:14" s="30" customFormat="1" ht="18" customHeight="1">
      <c r="A20" s="31" t="s">
        <v>27</v>
      </c>
      <c r="B20" s="40">
        <v>6.3197788854804995E-2</v>
      </c>
      <c r="C20" s="41">
        <v>2.15888931492834E-2</v>
      </c>
      <c r="D20" s="42">
        <v>0.13159771216769101</v>
      </c>
      <c r="E20" s="42">
        <v>0.24788017638036799</v>
      </c>
      <c r="F20" s="43">
        <v>-4.4083588957060096E-3</v>
      </c>
      <c r="G20" s="46">
        <v>0.28919599948875202</v>
      </c>
      <c r="H20" s="43">
        <v>-1.27255240286284E-2</v>
      </c>
      <c r="I20" s="38">
        <v>0</v>
      </c>
      <c r="J20" s="39">
        <v>0.97250000000000003</v>
      </c>
      <c r="K20" s="38">
        <v>0.73632668711656502</v>
      </c>
      <c r="N20" s="59"/>
    </row>
    <row r="21" spans="1:14" s="30" customFormat="1" ht="18" customHeight="1">
      <c r="A21" s="31" t="s">
        <v>28</v>
      </c>
      <c r="B21" s="40">
        <v>1.6327408340637398E-2</v>
      </c>
      <c r="C21" s="41">
        <v>2.1809642491966999E-2</v>
      </c>
      <c r="D21" s="46">
        <v>-2.50064362401409E-2</v>
      </c>
      <c r="E21" s="42">
        <v>0.307931191571722</v>
      </c>
      <c r="F21" s="47">
        <v>-2.5402424773596499E-3</v>
      </c>
      <c r="G21" s="46">
        <v>0.29368751825883699</v>
      </c>
      <c r="H21" s="40">
        <v>1.9117605170901698E-2</v>
      </c>
      <c r="I21" s="38">
        <v>0</v>
      </c>
      <c r="J21" s="39">
        <v>0.86750000000000005</v>
      </c>
      <c r="K21" s="38">
        <v>0.63132668711656403</v>
      </c>
      <c r="N21" s="59"/>
    </row>
    <row r="22" spans="1:14" s="30" customFormat="1" ht="18" customHeight="1">
      <c r="A22" s="31" t="s">
        <v>29</v>
      </c>
      <c r="B22" s="32">
        <v>1.6646645851591001E-2</v>
      </c>
      <c r="C22" s="41">
        <v>2.02496895997634E-3</v>
      </c>
      <c r="D22" s="46">
        <v>3.66010809231666E-2</v>
      </c>
      <c r="E22" s="42">
        <v>9.6214258326029797E-2</v>
      </c>
      <c r="F22" s="43">
        <v>-1.40070844288714E-3</v>
      </c>
      <c r="G22" s="45">
        <v>7.6136612620508498E-2</v>
      </c>
      <c r="H22" s="43">
        <v>9.9504546450505105E-3</v>
      </c>
      <c r="I22" s="38">
        <v>1</v>
      </c>
      <c r="J22" s="39">
        <v>0</v>
      </c>
      <c r="K22" s="38">
        <v>0.23617331288343599</v>
      </c>
      <c r="N22" s="59"/>
    </row>
    <row r="23" spans="1:14" s="30" customFormat="1" ht="18" customHeight="1">
      <c r="A23" s="31" t="s">
        <v>30</v>
      </c>
      <c r="B23" s="42">
        <v>4.2387151256208601E-2</v>
      </c>
      <c r="C23" s="41">
        <v>1.0768879637765201E-3</v>
      </c>
      <c r="D23" s="40">
        <v>3.5059825080337899E-2</v>
      </c>
      <c r="E23" s="46">
        <v>8.1695177841074204E-2</v>
      </c>
      <c r="F23" s="43">
        <v>-3.8048221589240001E-3</v>
      </c>
      <c r="G23" s="45">
        <v>7.0960131828804202E-2</v>
      </c>
      <c r="H23" s="43">
        <v>6.2989610721581003E-3</v>
      </c>
      <c r="I23" s="38">
        <v>1</v>
      </c>
      <c r="J23" s="39">
        <v>2.5000000000000001E-3</v>
      </c>
      <c r="K23" s="38">
        <v>0.23367331288343601</v>
      </c>
      <c r="N23" s="59"/>
    </row>
    <row r="24" spans="1:14" s="30" customFormat="1" ht="18" customHeight="1">
      <c r="A24" s="31" t="s">
        <v>31</v>
      </c>
      <c r="B24" s="32">
        <v>1.53356978527591E-2</v>
      </c>
      <c r="C24" s="41">
        <v>1.40498466257661E-2</v>
      </c>
      <c r="D24" s="46">
        <v>3.9648261758690899E-2</v>
      </c>
      <c r="E24" s="42">
        <v>9.07184943762782E-2</v>
      </c>
      <c r="F24" s="43">
        <v>-2.94945040899651E-3</v>
      </c>
      <c r="G24" s="45">
        <v>7.1220347648261906E-2</v>
      </c>
      <c r="H24" s="43">
        <v>8.1501150306760601E-3</v>
      </c>
      <c r="I24" s="38">
        <v>1</v>
      </c>
      <c r="J24" s="39">
        <v>0</v>
      </c>
      <c r="K24" s="38">
        <v>0.23617331288343599</v>
      </c>
      <c r="N24" s="59"/>
    </row>
    <row r="25" spans="1:14" s="30" customFormat="1" ht="18" customHeight="1">
      <c r="A25" s="31" t="s">
        <v>32</v>
      </c>
      <c r="B25" s="41">
        <v>3.9877401037102002E-2</v>
      </c>
      <c r="C25" s="41">
        <v>1.1170409728309899E-2</v>
      </c>
      <c r="D25" s="46">
        <v>4.1659993061642003E-2</v>
      </c>
      <c r="E25" s="46">
        <v>7.6329663307040899E-2</v>
      </c>
      <c r="F25" s="40">
        <v>5.8704352906799196E-3</v>
      </c>
      <c r="G25" s="45">
        <v>6.4910823838738196E-2</v>
      </c>
      <c r="H25" s="32">
        <v>-3.64541338007734E-3</v>
      </c>
      <c r="I25" s="38">
        <v>1</v>
      </c>
      <c r="J25" s="39">
        <v>0</v>
      </c>
      <c r="K25" s="38">
        <v>0.23617331288343599</v>
      </c>
      <c r="N25" s="59"/>
    </row>
    <row r="26" spans="1:14" s="30" customFormat="1" ht="18" customHeight="1">
      <c r="A26" s="31" t="s">
        <v>33</v>
      </c>
      <c r="B26" s="42">
        <v>5.5221388401987002E-2</v>
      </c>
      <c r="C26" s="47">
        <v>-2.3009147677447001E-3</v>
      </c>
      <c r="D26" s="40">
        <v>4.4366327052292799E-2</v>
      </c>
      <c r="E26" s="46">
        <v>7.6411508545134996E-2</v>
      </c>
      <c r="F26" s="40">
        <v>6.2321885042366503E-3</v>
      </c>
      <c r="G26" s="45">
        <v>5.7200363350860997E-2</v>
      </c>
      <c r="H26" s="32">
        <v>-3.4575482033321601E-3</v>
      </c>
      <c r="I26" s="38">
        <v>1</v>
      </c>
      <c r="J26" s="39">
        <v>2.5000000000000001E-3</v>
      </c>
      <c r="K26" s="38">
        <v>0.23367331288343601</v>
      </c>
      <c r="N26" s="59"/>
    </row>
    <row r="27" spans="1:14" s="30" customFormat="1" ht="18" customHeight="1">
      <c r="A27" s="31" t="s">
        <v>34</v>
      </c>
      <c r="B27" s="42">
        <v>5.8338126278116999E-2</v>
      </c>
      <c r="C27" s="47">
        <v>-1.58581288343548E-2</v>
      </c>
      <c r="D27" s="40">
        <v>3.2132988241306802E-2</v>
      </c>
      <c r="E27" s="46">
        <v>9.0346881390593894E-2</v>
      </c>
      <c r="F27" s="40">
        <v>6.0511886503067797E-3</v>
      </c>
      <c r="G27" s="45">
        <v>6.1136055725972201E-2</v>
      </c>
      <c r="H27" s="32">
        <v>-9.7379856850632297E-4</v>
      </c>
      <c r="I27" s="38">
        <v>1</v>
      </c>
      <c r="J27" s="39">
        <v>5.0000000000000001E-3</v>
      </c>
      <c r="K27" s="38">
        <v>0.23117331288343601</v>
      </c>
      <c r="N27" s="59"/>
    </row>
    <row r="28" spans="1:14" s="30" customFormat="1" ht="18" customHeight="1">
      <c r="A28" s="31" t="s">
        <v>35</v>
      </c>
      <c r="B28" s="32">
        <v>2.8390109187845802E-2</v>
      </c>
      <c r="C28" s="47">
        <v>-5.5360155565291301E-3</v>
      </c>
      <c r="D28" s="46">
        <v>3.90782482471521E-2</v>
      </c>
      <c r="E28" s="42">
        <v>0.104137552950628</v>
      </c>
      <c r="F28" s="40">
        <v>4.6701449751674999E-3</v>
      </c>
      <c r="G28" s="45">
        <v>6.8724465016067895E-2</v>
      </c>
      <c r="H28" s="32">
        <v>-3.29119193689692E-3</v>
      </c>
      <c r="I28" s="38">
        <v>1</v>
      </c>
      <c r="J28" s="39">
        <v>0</v>
      </c>
      <c r="K28" s="38">
        <v>0.23617331288343499</v>
      </c>
      <c r="N28" s="59"/>
    </row>
    <row r="29" spans="1:14" s="30" customFormat="1" ht="18" customHeight="1">
      <c r="A29" s="31" t="s">
        <v>36</v>
      </c>
      <c r="B29" s="40">
        <v>-1.0085195734733999E-2</v>
      </c>
      <c r="C29" s="41">
        <v>3.5372480280470202E-3</v>
      </c>
      <c r="D29" s="46">
        <v>4.3396782792870799E-2</v>
      </c>
      <c r="E29" s="42">
        <v>0.10738579097283001</v>
      </c>
      <c r="F29" s="40">
        <v>3.3921815658790899E-3</v>
      </c>
      <c r="G29" s="45">
        <v>9.0133234735611398E-2</v>
      </c>
      <c r="H29" s="32">
        <v>-4.0867294770689797E-3</v>
      </c>
      <c r="I29" s="38">
        <v>1</v>
      </c>
      <c r="J29" s="39">
        <v>2.5000000000000001E-3</v>
      </c>
      <c r="K29" s="38">
        <v>0.23367331288343501</v>
      </c>
      <c r="N29" s="59"/>
    </row>
    <row r="30" spans="1:14" s="30" customFormat="1" ht="18" customHeight="1">
      <c r="A30" s="31" t="s">
        <v>37</v>
      </c>
      <c r="B30" s="32">
        <v>1.71929502629273E-2</v>
      </c>
      <c r="C30" s="41">
        <v>9.9537503651766501E-3</v>
      </c>
      <c r="D30" s="46">
        <v>3.8333095968448902E-2</v>
      </c>
      <c r="E30" s="42">
        <v>8.9478673678060394E-2</v>
      </c>
      <c r="F30" s="43">
        <v>-1.56139534034481E-3</v>
      </c>
      <c r="G30" s="45">
        <v>7.2006089322232195E-2</v>
      </c>
      <c r="H30" s="43">
        <v>1.07701486269349E-2</v>
      </c>
      <c r="I30" s="38">
        <v>1</v>
      </c>
      <c r="J30" s="39">
        <v>0</v>
      </c>
      <c r="K30" s="38">
        <v>0.23617331288343599</v>
      </c>
      <c r="N30" s="59"/>
    </row>
    <row r="31" spans="1:14" s="30" customFormat="1" ht="18" customHeight="1">
      <c r="A31" s="31" t="s">
        <v>38</v>
      </c>
      <c r="B31" s="42">
        <v>4.9811103198947701E-2</v>
      </c>
      <c r="C31" s="41">
        <v>1.06547253870868E-2</v>
      </c>
      <c r="D31" s="40">
        <v>3.7967928352322697E-2</v>
      </c>
      <c r="E31" s="46">
        <v>7.6705211072159094E-2</v>
      </c>
      <c r="F31" s="43">
        <v>-3.4299499707872998E-3</v>
      </c>
      <c r="G31" s="45">
        <v>5.7768222319602901E-2</v>
      </c>
      <c r="H31" s="43">
        <v>6.6960725241037898E-3</v>
      </c>
      <c r="I31" s="38">
        <v>1</v>
      </c>
      <c r="J31" s="39">
        <v>0</v>
      </c>
      <c r="K31" s="38">
        <v>0.23617331288343599</v>
      </c>
      <c r="N31" s="59"/>
    </row>
    <row r="32" spans="1:14" s="30" customFormat="1" ht="18" customHeight="1">
      <c r="A32" s="31" t="s">
        <v>39</v>
      </c>
      <c r="B32" s="40">
        <v>4.5626570260005897E-2</v>
      </c>
      <c r="C32" s="41">
        <v>2.16237583990662E-2</v>
      </c>
      <c r="D32" s="46">
        <v>0.226866856558574</v>
      </c>
      <c r="E32" s="42">
        <v>0.215349474145488</v>
      </c>
      <c r="F32" s="41">
        <v>1.05251515483501E-2</v>
      </c>
      <c r="G32" s="44">
        <v>0.166824550832601</v>
      </c>
      <c r="H32" s="40">
        <v>1.9510325372480101E-2</v>
      </c>
      <c r="I32" s="38">
        <v>0</v>
      </c>
      <c r="J32" s="39">
        <v>0.9425</v>
      </c>
      <c r="K32" s="38">
        <v>0.70632668711656499</v>
      </c>
      <c r="N32" s="59"/>
    </row>
    <row r="33" spans="1:14" s="30" customFormat="1" ht="18" customHeight="1">
      <c r="A33" s="31" t="s">
        <v>40</v>
      </c>
      <c r="B33" s="40">
        <v>-9.7995983055798805E-2</v>
      </c>
      <c r="C33" s="41">
        <v>3.8112145778556497E-2</v>
      </c>
      <c r="D33" s="46">
        <v>0.203387069091441</v>
      </c>
      <c r="E33" s="42">
        <v>0.22706421633070401</v>
      </c>
      <c r="F33" s="43">
        <v>1.49077107069815E-2</v>
      </c>
      <c r="G33" s="46">
        <v>0.22694867440841199</v>
      </c>
      <c r="H33" s="41">
        <v>1.64028538562687E-2</v>
      </c>
      <c r="I33" s="38">
        <v>0</v>
      </c>
      <c r="J33" s="39">
        <v>0.86499999999999999</v>
      </c>
      <c r="K33" s="38">
        <v>0.62882668711656498</v>
      </c>
      <c r="N33" s="59"/>
    </row>
    <row r="34" spans="1:14" s="30" customFormat="1" ht="18" customHeight="1">
      <c r="A34" s="31" t="s">
        <v>41</v>
      </c>
      <c r="B34" s="40">
        <v>3.0930470347712003E-4</v>
      </c>
      <c r="C34" s="41">
        <v>1.18941717791421E-3</v>
      </c>
      <c r="D34" s="46">
        <v>0.22132726226993801</v>
      </c>
      <c r="E34" s="42">
        <v>0.25493500766871202</v>
      </c>
      <c r="F34" s="43">
        <v>3.3722520449902E-3</v>
      </c>
      <c r="G34" s="46">
        <v>0.19829722648261799</v>
      </c>
      <c r="H34" s="41">
        <v>1.9396216768915699E-2</v>
      </c>
      <c r="I34" s="38">
        <v>0</v>
      </c>
      <c r="J34" s="39">
        <v>0.93500000000000005</v>
      </c>
      <c r="K34" s="38">
        <v>0.69882668711656504</v>
      </c>
      <c r="N34" s="59"/>
    </row>
    <row r="35" spans="1:14" s="30" customFormat="1" ht="18" customHeight="1">
      <c r="A35" s="31" t="s">
        <v>42</v>
      </c>
      <c r="B35" s="40">
        <v>1.1979248831436799E-2</v>
      </c>
      <c r="C35" s="41">
        <v>2.6646362839615099E-2</v>
      </c>
      <c r="D35" s="46">
        <v>0.17186990578440001</v>
      </c>
      <c r="E35" s="42">
        <v>0.220472602614664</v>
      </c>
      <c r="F35" s="41">
        <v>4.4674262342961901E-3</v>
      </c>
      <c r="G35" s="46">
        <v>0.27873340271691499</v>
      </c>
      <c r="H35" s="40">
        <v>1.2157738095237E-2</v>
      </c>
      <c r="I35" s="38">
        <v>0</v>
      </c>
      <c r="J35" s="39">
        <v>0.96250000000000002</v>
      </c>
      <c r="K35" s="38">
        <v>0.72632668711656401</v>
      </c>
      <c r="N35" s="59"/>
    </row>
    <row r="36" spans="1:14" s="30" customFormat="1" ht="18" customHeight="1">
      <c r="A36" s="31" t="s">
        <v>43</v>
      </c>
      <c r="B36" s="40">
        <v>8.5436870070113399E-2</v>
      </c>
      <c r="C36" s="41">
        <v>4.6850807040607597E-3</v>
      </c>
      <c r="D36" s="46">
        <v>0.19036893806602201</v>
      </c>
      <c r="E36" s="42">
        <v>0.17991066863862101</v>
      </c>
      <c r="F36" s="41">
        <v>1.05653848962903E-2</v>
      </c>
      <c r="G36" s="46">
        <v>0.182362100131465</v>
      </c>
      <c r="H36" s="40">
        <v>2.2997644609991898E-2</v>
      </c>
      <c r="I36" s="38">
        <v>0</v>
      </c>
      <c r="J36" s="39">
        <v>0.91249999999999998</v>
      </c>
      <c r="K36" s="38">
        <v>0.67632668711656396</v>
      </c>
      <c r="N36" s="59"/>
    </row>
    <row r="37" spans="1:14" s="30" customFormat="1" ht="18" customHeight="1">
      <c r="A37" s="31" t="s">
        <v>44</v>
      </c>
      <c r="B37" s="40">
        <v>2.9471315366629801E-3</v>
      </c>
      <c r="C37" s="41">
        <v>2.2791648407830201E-2</v>
      </c>
      <c r="D37" s="42">
        <v>0.201983877446684</v>
      </c>
      <c r="E37" s="42">
        <v>0.242032190330118</v>
      </c>
      <c r="F37" s="43">
        <v>-3.7237529214121899E-3</v>
      </c>
      <c r="G37" s="46">
        <v>0.22283325116856501</v>
      </c>
      <c r="H37" s="43">
        <v>-2.7537658851883601E-2</v>
      </c>
      <c r="I37" s="38">
        <v>0</v>
      </c>
      <c r="J37" s="39">
        <v>0.89749999999999996</v>
      </c>
      <c r="K37" s="38">
        <v>0.66132668711656395</v>
      </c>
      <c r="N37" s="59"/>
    </row>
    <row r="38" spans="1:14" s="30" customFormat="1" ht="18" customHeight="1">
      <c r="A38" s="31" t="s">
        <v>45</v>
      </c>
      <c r="B38" s="40">
        <v>1.4340098232544E-2</v>
      </c>
      <c r="C38" s="41">
        <v>2.93519208296809E-2</v>
      </c>
      <c r="D38" s="46">
        <v>0.21090362072743299</v>
      </c>
      <c r="E38" s="42">
        <v>0.21666838299737001</v>
      </c>
      <c r="F38" s="43">
        <v>1.7138201139370601E-3</v>
      </c>
      <c r="G38" s="46">
        <v>0.24153814271107099</v>
      </c>
      <c r="H38" s="41">
        <v>2.1810701504527599E-2</v>
      </c>
      <c r="I38" s="38">
        <v>0</v>
      </c>
      <c r="J38" s="39">
        <v>0.97250000000000003</v>
      </c>
      <c r="K38" s="38">
        <v>0.73632668711656402</v>
      </c>
      <c r="N38" s="59"/>
    </row>
    <row r="39" spans="1:14" s="30" customFormat="1" ht="18" customHeight="1">
      <c r="A39" s="31" t="s">
        <v>46</v>
      </c>
      <c r="B39" s="40">
        <v>3.30509878030966E-2</v>
      </c>
      <c r="C39" s="41">
        <v>3.6305972465673297E-2</v>
      </c>
      <c r="D39" s="46">
        <v>0.23747372553315699</v>
      </c>
      <c r="E39" s="42">
        <v>0.23456153228162399</v>
      </c>
      <c r="F39" s="43">
        <v>-1.08715582091735E-2</v>
      </c>
      <c r="G39" s="44">
        <v>0.10827932369267</v>
      </c>
      <c r="H39" s="41">
        <v>2.7526703549517102E-2</v>
      </c>
      <c r="I39" s="38">
        <v>0</v>
      </c>
      <c r="J39" s="39">
        <v>0.90249999999999997</v>
      </c>
      <c r="K39" s="38">
        <v>0.66632668711656495</v>
      </c>
      <c r="N39" s="59"/>
    </row>
    <row r="40" spans="1:14" s="30" customFormat="1" ht="18" customHeight="1">
      <c r="A40" s="31" t="s">
        <v>47</v>
      </c>
      <c r="B40" s="32">
        <v>-8.3597173531951797E-4</v>
      </c>
      <c r="C40" s="47">
        <v>-1.38295172363433E-2</v>
      </c>
      <c r="D40" s="46">
        <v>0.21296176599474101</v>
      </c>
      <c r="E40" s="42">
        <v>0.227063568141982</v>
      </c>
      <c r="F40" s="41">
        <v>4.1198327490365999E-4</v>
      </c>
      <c r="G40" s="46">
        <v>0.25635817448145098</v>
      </c>
      <c r="H40" s="43">
        <v>-1.08033158048506E-2</v>
      </c>
      <c r="I40" s="38">
        <v>0</v>
      </c>
      <c r="J40" s="39">
        <v>0.90749999999999997</v>
      </c>
      <c r="K40" s="38">
        <v>0.67132668711656396</v>
      </c>
      <c r="N40" s="59"/>
    </row>
    <row r="41" spans="1:14" s="30" customFormat="1" ht="18" customHeight="1">
      <c r="A41" s="48" t="s">
        <v>48</v>
      </c>
      <c r="B41" s="49">
        <v>8.7171130952380896E-2</v>
      </c>
      <c r="C41" s="50">
        <v>6.9441133508618205E-2</v>
      </c>
      <c r="D41" s="51">
        <v>-3.4824267820625102E-2</v>
      </c>
      <c r="E41" s="52">
        <v>0.34778641725095</v>
      </c>
      <c r="F41" s="50">
        <v>8.4135900525852993E-3</v>
      </c>
      <c r="G41" s="49">
        <v>0.19965272604440501</v>
      </c>
      <c r="H41" s="51">
        <v>2.3685957128249301E-2</v>
      </c>
      <c r="I41" s="53">
        <v>0</v>
      </c>
      <c r="J41" s="54">
        <v>0.9375</v>
      </c>
      <c r="K41" s="53">
        <v>0.70132668711656398</v>
      </c>
      <c r="N41" s="59"/>
    </row>
    <row r="42" spans="1:14" ht="17">
      <c r="M42" s="32" t="s">
        <v>54</v>
      </c>
      <c r="N42" s="60" t="s">
        <v>59</v>
      </c>
    </row>
    <row r="43" spans="1:14" ht="17">
      <c r="M43" s="43" t="s">
        <v>55</v>
      </c>
      <c r="N43" s="60" t="s">
        <v>61</v>
      </c>
    </row>
    <row r="44" spans="1:14" ht="17">
      <c r="M44" s="40" t="s">
        <v>56</v>
      </c>
      <c r="N44" s="60" t="s">
        <v>60</v>
      </c>
    </row>
    <row r="45" spans="1:14" ht="17">
      <c r="M45" s="57" t="s">
        <v>57</v>
      </c>
      <c r="N45" s="60" t="s">
        <v>62</v>
      </c>
    </row>
    <row r="46" spans="1:14" ht="17">
      <c r="M46" s="58" t="s">
        <v>58</v>
      </c>
      <c r="N46" s="60" t="s">
        <v>63</v>
      </c>
    </row>
    <row r="47" spans="1:14">
      <c r="N47" s="56"/>
    </row>
    <row r="48" spans="1:14">
      <c r="N48" s="56"/>
    </row>
  </sheetData>
  <pageMargins left="0.25" right="0.25" top="0.75" bottom="0.75" header="0.3" footer="0.3"/>
  <pageSetup scale="69" fitToHeight="0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workbookViewId="0">
      <selection activeCell="B12" sqref="B12"/>
    </sheetView>
  </sheetViews>
  <sheetFormatPr baseColWidth="10" defaultColWidth="10.6640625" defaultRowHeight="16"/>
  <cols>
    <col min="1" max="1" width="30.6640625" style="2" bestFit="1" customWidth="1"/>
    <col min="2" max="2" width="12.83203125" bestFit="1" customWidth="1"/>
    <col min="3" max="3" width="19.6640625" customWidth="1"/>
    <col min="4" max="4" width="13.83203125" bestFit="1" customWidth="1"/>
    <col min="5" max="5" width="11" customWidth="1"/>
    <col min="6" max="6" width="16" bestFit="1" customWidth="1"/>
    <col min="7" max="7" width="18.1640625" bestFit="1" customWidth="1"/>
    <col min="8" max="8" width="18" customWidth="1"/>
    <col min="9" max="9" width="10.33203125" bestFit="1" customWidth="1"/>
    <col min="10" max="10" width="14.33203125" bestFit="1" customWidth="1"/>
    <col min="11" max="11" width="11.6640625" customWidth="1"/>
  </cols>
  <sheetData>
    <row r="1" spans="1:11" s="1" customFormat="1">
      <c r="A1" s="3" t="s">
        <v>49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50</v>
      </c>
      <c r="K1" s="5" t="s">
        <v>8</v>
      </c>
    </row>
    <row r="2" spans="1:11">
      <c r="A2" s="6" t="s">
        <v>9</v>
      </c>
      <c r="B2" s="12">
        <v>1.6281715600350698E-2</v>
      </c>
      <c r="C2" s="12">
        <v>1.3938705083265299E-3</v>
      </c>
      <c r="D2" s="26">
        <v>3.8231357727139897E-2</v>
      </c>
      <c r="E2" s="26">
        <v>8.9774877665790301E-2</v>
      </c>
      <c r="F2" s="26">
        <v>5.31226263511482E-3</v>
      </c>
      <c r="G2" s="25">
        <v>9.0150516725095206E-2</v>
      </c>
      <c r="H2" s="25">
        <v>-4.97128797838181E-3</v>
      </c>
      <c r="I2" s="7">
        <v>1</v>
      </c>
      <c r="J2" s="7">
        <v>0.23617331288343599</v>
      </c>
      <c r="K2" s="8">
        <v>0</v>
      </c>
    </row>
    <row r="3" spans="1:11">
      <c r="A3" s="6" t="s">
        <v>10</v>
      </c>
      <c r="B3" s="13">
        <v>-3.3835843923458203E-2</v>
      </c>
      <c r="C3" s="13">
        <v>1.1624726117440301E-2</v>
      </c>
      <c r="D3" s="13">
        <v>-0.138905693105462</v>
      </c>
      <c r="E3" s="13">
        <v>0.102250045647093</v>
      </c>
      <c r="F3" s="15">
        <v>1.49992148699973E-2</v>
      </c>
      <c r="G3" s="12">
        <v>0.103489245544843</v>
      </c>
      <c r="H3" s="15">
        <v>2.4051617732982599E-2</v>
      </c>
      <c r="I3" s="7">
        <v>1</v>
      </c>
      <c r="J3" s="7">
        <v>8.3673312883436005E-2</v>
      </c>
      <c r="K3" s="8">
        <v>0.1525</v>
      </c>
    </row>
    <row r="4" spans="1:11">
      <c r="A4" s="6" t="s">
        <v>11</v>
      </c>
      <c r="B4" s="13">
        <v>-1.6119138913232699E-2</v>
      </c>
      <c r="C4" s="13">
        <v>4.1511548714580203E-2</v>
      </c>
      <c r="D4" s="13">
        <v>3.7236114154248899E-2</v>
      </c>
      <c r="E4" s="13">
        <v>9.6956461802510899E-2</v>
      </c>
      <c r="F4" s="15">
        <v>-6.6883490359317304E-3</v>
      </c>
      <c r="G4" s="12">
        <v>7.4689079389422694E-2</v>
      </c>
      <c r="H4" s="12">
        <v>-8.9124032281626998E-3</v>
      </c>
      <c r="I4" s="7">
        <v>1</v>
      </c>
      <c r="J4" s="7">
        <v>0.218673312883436</v>
      </c>
      <c r="K4" s="8">
        <v>1.7500000000000002E-2</v>
      </c>
    </row>
    <row r="5" spans="1:11">
      <c r="A5" s="6" t="s">
        <v>12</v>
      </c>
      <c r="B5" s="13">
        <v>-2.4651940914400299E-2</v>
      </c>
      <c r="C5" s="13">
        <v>5.1900836254743597E-3</v>
      </c>
      <c r="D5" s="13">
        <v>5.1317256427110901E-2</v>
      </c>
      <c r="E5" s="13">
        <v>9.7527570844288397E-2</v>
      </c>
      <c r="F5" s="13">
        <v>2.3097794332451499E-3</v>
      </c>
      <c r="G5" s="12">
        <v>0.104209958369851</v>
      </c>
      <c r="H5" s="12">
        <v>-7.2293949021336196E-3</v>
      </c>
      <c r="I5" s="7">
        <v>1</v>
      </c>
      <c r="J5" s="7">
        <v>0.22867331288343601</v>
      </c>
      <c r="K5" s="8">
        <v>7.4999999999999997E-3</v>
      </c>
    </row>
    <row r="6" spans="1:11">
      <c r="A6" s="6" t="s">
        <v>13</v>
      </c>
      <c r="B6" s="13">
        <v>-2.9925111378903899E-2</v>
      </c>
      <c r="C6" s="13">
        <v>5.62307369266918E-3</v>
      </c>
      <c r="D6" s="13">
        <v>4.6997179009639602E-2</v>
      </c>
      <c r="E6" s="13">
        <v>9.5548431565876404E-2</v>
      </c>
      <c r="F6" s="13">
        <v>9.3710743499861304E-4</v>
      </c>
      <c r="G6" s="12">
        <v>0.107407455083259</v>
      </c>
      <c r="H6" s="12">
        <v>-7.9148225241034396E-3</v>
      </c>
      <c r="I6" s="7">
        <v>1</v>
      </c>
      <c r="J6" s="7">
        <v>0.218673312883435</v>
      </c>
      <c r="K6" s="8">
        <v>1.7500000000000002E-2</v>
      </c>
    </row>
    <row r="7" spans="1:11">
      <c r="A7" s="6" t="s">
        <v>14</v>
      </c>
      <c r="B7" s="13">
        <v>-5.2453348670745796E-3</v>
      </c>
      <c r="C7" s="13">
        <v>1.37885991820065E-2</v>
      </c>
      <c r="D7" s="13">
        <v>4.2925805214723299E-2</v>
      </c>
      <c r="E7" s="13">
        <v>0.103173824130879</v>
      </c>
      <c r="F7" s="15">
        <v>-6.5396855828228498E-3</v>
      </c>
      <c r="G7" s="12">
        <v>8.2433026584866301E-2</v>
      </c>
      <c r="H7" s="12">
        <v>-9.3629217791416398E-3</v>
      </c>
      <c r="I7" s="7">
        <v>1</v>
      </c>
      <c r="J7" s="7">
        <v>0.221173312883436</v>
      </c>
      <c r="K7" s="8">
        <v>1.4999999999999999E-2</v>
      </c>
    </row>
    <row r="8" spans="1:11">
      <c r="A8" s="6" t="s">
        <v>15</v>
      </c>
      <c r="B8" s="13">
        <v>-1.7321912430615E-2</v>
      </c>
      <c r="C8" s="13">
        <v>8.2761831726552194E-3</v>
      </c>
      <c r="D8" s="13">
        <v>3.8458954133800197E-2</v>
      </c>
      <c r="E8" s="13">
        <v>0.103212852395559</v>
      </c>
      <c r="F8" s="15">
        <v>-3.11728564125213E-3</v>
      </c>
      <c r="G8" s="12">
        <v>8.5712596771837193E-2</v>
      </c>
      <c r="H8" s="15">
        <v>1.3451924481450901E-2</v>
      </c>
      <c r="I8" s="7">
        <v>1</v>
      </c>
      <c r="J8" s="7">
        <v>0.22867331288343501</v>
      </c>
      <c r="K8" s="8">
        <v>7.4999999999999997E-3</v>
      </c>
    </row>
    <row r="9" spans="1:11">
      <c r="A9" s="6" t="s">
        <v>16</v>
      </c>
      <c r="B9" s="13">
        <v>-1.8358484881682E-2</v>
      </c>
      <c r="C9" s="13">
        <v>3.7869531478235401E-2</v>
      </c>
      <c r="D9" s="13">
        <v>4.7454909801343398E-2</v>
      </c>
      <c r="E9" s="13">
        <v>8.3968138328951003E-2</v>
      </c>
      <c r="F9" s="15">
        <v>-5.6186459246265899E-3</v>
      </c>
      <c r="G9" s="12">
        <v>9.1224976263510907E-2</v>
      </c>
      <c r="H9" s="12">
        <v>-7.8671121822965207E-3</v>
      </c>
      <c r="I9" s="7">
        <v>1</v>
      </c>
      <c r="J9" s="7">
        <v>0.22867331288343601</v>
      </c>
      <c r="K9" s="8">
        <v>7.4999999999999997E-3</v>
      </c>
    </row>
    <row r="10" spans="1:11">
      <c r="A10" s="6" t="s">
        <v>17</v>
      </c>
      <c r="B10" s="13">
        <v>-5.93226701723642E-2</v>
      </c>
      <c r="C10" s="13">
        <v>2.5553735758106499E-2</v>
      </c>
      <c r="D10" s="13">
        <v>2.7191900379782499E-2</v>
      </c>
      <c r="E10" s="13">
        <v>8.7067922874671799E-2</v>
      </c>
      <c r="F10" s="15">
        <v>2.48369485831143E-3</v>
      </c>
      <c r="G10" s="12">
        <v>8.3842654469763606E-2</v>
      </c>
      <c r="H10" s="15">
        <v>9.3560747151638906E-3</v>
      </c>
      <c r="I10" s="7">
        <v>1</v>
      </c>
      <c r="J10" s="7">
        <v>0.17617331288343599</v>
      </c>
      <c r="K10" s="8">
        <v>0.06</v>
      </c>
    </row>
    <row r="11" spans="1:11">
      <c r="A11" s="6" t="s">
        <v>18</v>
      </c>
      <c r="B11" s="12">
        <v>2.4780437481740601E-2</v>
      </c>
      <c r="C11" s="13">
        <v>1.9849903228162501E-2</v>
      </c>
      <c r="D11" s="13">
        <v>5.7395148626935601E-2</v>
      </c>
      <c r="E11" s="13">
        <v>0.102956114884604</v>
      </c>
      <c r="F11" s="15">
        <v>-3.6802603710196198E-3</v>
      </c>
      <c r="G11" s="13">
        <v>-8.4351208735029395E-2</v>
      </c>
      <c r="H11" s="15">
        <v>9.2231777680415201E-3</v>
      </c>
      <c r="I11" s="7">
        <v>1</v>
      </c>
      <c r="J11" s="7">
        <v>0.126173312883435</v>
      </c>
      <c r="K11" s="8">
        <v>0.11</v>
      </c>
    </row>
    <row r="12" spans="1:11">
      <c r="A12" s="6" t="s">
        <v>19</v>
      </c>
      <c r="B12" s="12">
        <v>-3.3864665498078999E-4</v>
      </c>
      <c r="C12" s="13">
        <v>4.1476774758990604E-3</v>
      </c>
      <c r="D12" s="13">
        <v>0.21285914219982399</v>
      </c>
      <c r="E12" s="13">
        <v>0.27328245508326099</v>
      </c>
      <c r="F12" s="12">
        <v>-1.3504236050337901E-4</v>
      </c>
      <c r="G12" s="13">
        <v>0.19709207931639</v>
      </c>
      <c r="H12" s="13">
        <v>1.44190220566758E-2</v>
      </c>
      <c r="I12" s="7">
        <v>0</v>
      </c>
      <c r="J12" s="7">
        <v>0.70132668711656598</v>
      </c>
      <c r="K12" s="8">
        <v>0.9375</v>
      </c>
    </row>
    <row r="13" spans="1:11">
      <c r="A13" s="6" t="s">
        <v>20</v>
      </c>
      <c r="B13" s="13">
        <v>5.0375648188722401E-2</v>
      </c>
      <c r="C13" s="13">
        <v>1.79660111744087E-2</v>
      </c>
      <c r="D13" s="13">
        <v>0.19670112109260901</v>
      </c>
      <c r="E13" s="13">
        <v>0.25945572231960301</v>
      </c>
      <c r="F13" s="13">
        <v>5.4786006427113296E-3</v>
      </c>
      <c r="G13" s="13">
        <v>0.20007471516213801</v>
      </c>
      <c r="H13" s="13">
        <v>1.3774868536371899E-2</v>
      </c>
      <c r="I13" s="7">
        <v>0</v>
      </c>
      <c r="J13" s="7">
        <v>0.74382668711656397</v>
      </c>
      <c r="K13" s="8">
        <v>0.98</v>
      </c>
    </row>
    <row r="14" spans="1:11">
      <c r="A14" s="6" t="s">
        <v>21</v>
      </c>
      <c r="B14" s="13">
        <v>3.1918748174116697E-2</v>
      </c>
      <c r="C14" s="13">
        <v>3.8579152059597797E-2</v>
      </c>
      <c r="D14" s="13">
        <v>-2.33575171633079E-2</v>
      </c>
      <c r="E14" s="13">
        <v>0.31946309888986202</v>
      </c>
      <c r="F14" s="12">
        <v>-8.9240980134514002E-4</v>
      </c>
      <c r="G14" s="13">
        <v>0.28711570625182697</v>
      </c>
      <c r="H14" s="13">
        <v>1.09999087058139E-2</v>
      </c>
      <c r="I14" s="7">
        <v>0</v>
      </c>
      <c r="J14" s="7">
        <v>0.66382668711656401</v>
      </c>
      <c r="K14" s="8">
        <v>0.9</v>
      </c>
    </row>
    <row r="15" spans="1:11">
      <c r="A15" s="6" t="s">
        <v>22</v>
      </c>
      <c r="B15" s="13">
        <v>5.3242842535786601E-2</v>
      </c>
      <c r="C15" s="13">
        <v>3.16168200409001E-2</v>
      </c>
      <c r="D15" s="13">
        <v>0.16396683282208599</v>
      </c>
      <c r="E15" s="13">
        <v>0.24452006646216901</v>
      </c>
      <c r="F15" s="13">
        <v>8.7584994887520695E-3</v>
      </c>
      <c r="G15" s="13">
        <v>0.20719069529652501</v>
      </c>
      <c r="H15" s="13">
        <v>1.7030930470346001E-2</v>
      </c>
      <c r="I15" s="7">
        <v>0</v>
      </c>
      <c r="J15" s="7">
        <v>0.72632668711656501</v>
      </c>
      <c r="K15" s="8">
        <v>0.96250000000000002</v>
      </c>
    </row>
    <row r="16" spans="1:11">
      <c r="A16" s="6" t="s">
        <v>23</v>
      </c>
      <c r="B16" s="13">
        <v>4.7826960999122398E-2</v>
      </c>
      <c r="C16" s="12">
        <v>-3.1247900233716801E-3</v>
      </c>
      <c r="D16" s="13">
        <v>0.190978354148409</v>
      </c>
      <c r="E16" s="13">
        <v>0.23616936897458399</v>
      </c>
      <c r="F16" s="15">
        <v>-5.93348305579111E-4</v>
      </c>
      <c r="G16" s="13">
        <v>0.24796646764534</v>
      </c>
      <c r="H16" s="15">
        <v>-1.28963263219394E-2</v>
      </c>
      <c r="I16" s="7">
        <v>0</v>
      </c>
      <c r="J16" s="7">
        <v>0.70632668711656499</v>
      </c>
      <c r="K16" s="8">
        <v>0.9425</v>
      </c>
    </row>
    <row r="17" spans="1:11">
      <c r="A17" s="6" t="s">
        <v>24</v>
      </c>
      <c r="B17" s="13">
        <v>6.0226007887818199E-2</v>
      </c>
      <c r="C17" s="13">
        <v>5.5158267601519997E-2</v>
      </c>
      <c r="D17" s="13">
        <v>9.0093978235464306E-2</v>
      </c>
      <c r="E17" s="13">
        <v>0.25980876606777498</v>
      </c>
      <c r="F17" s="13">
        <v>1.9444383581656299E-3</v>
      </c>
      <c r="G17" s="13">
        <v>0.208596981814199</v>
      </c>
      <c r="H17" s="13">
        <v>5.4982471516221701E-3</v>
      </c>
      <c r="I17" s="7">
        <v>0</v>
      </c>
      <c r="J17" s="7">
        <v>0.68132668711656397</v>
      </c>
      <c r="K17" s="8">
        <v>0.91749999999999998</v>
      </c>
    </row>
    <row r="18" spans="1:11">
      <c r="A18" s="6" t="s">
        <v>25</v>
      </c>
      <c r="B18" s="13">
        <v>3.27123959246267E-2</v>
      </c>
      <c r="C18" s="12">
        <v>-6.8244138913229301E-3</v>
      </c>
      <c r="D18" s="13">
        <v>0.19990341075080401</v>
      </c>
      <c r="E18" s="13">
        <v>0.25392392455448398</v>
      </c>
      <c r="F18" s="15">
        <v>-5.5632851299886E-4</v>
      </c>
      <c r="G18" s="13">
        <v>0.210434021691498</v>
      </c>
      <c r="H18" s="13">
        <v>1.1733676599473299E-2</v>
      </c>
      <c r="I18" s="7">
        <v>0</v>
      </c>
      <c r="J18" s="7">
        <v>0.70132668711656398</v>
      </c>
      <c r="K18" s="8">
        <v>0.9375</v>
      </c>
    </row>
    <row r="19" spans="1:11">
      <c r="A19" s="6" t="s">
        <v>26</v>
      </c>
      <c r="B19" s="13">
        <v>6.3755304192229106E-2</v>
      </c>
      <c r="C19" s="13">
        <v>7.9396152862984806E-2</v>
      </c>
      <c r="D19" s="13">
        <v>1.8706032719836601E-2</v>
      </c>
      <c r="E19" s="13">
        <v>0.339657975460122</v>
      </c>
      <c r="F19" s="15">
        <v>7.2865541922204102E-4</v>
      </c>
      <c r="G19" s="13">
        <v>0.1650134202454</v>
      </c>
      <c r="H19" s="13">
        <v>1.1569146216769299E-2</v>
      </c>
      <c r="I19" s="7">
        <v>0</v>
      </c>
      <c r="J19" s="7">
        <v>0.67882668711656402</v>
      </c>
      <c r="K19" s="8">
        <v>0.91500000000000004</v>
      </c>
    </row>
    <row r="20" spans="1:11">
      <c r="A20" s="6" t="s">
        <v>27</v>
      </c>
      <c r="B20" s="13">
        <v>6.3197788854804995E-2</v>
      </c>
      <c r="C20" s="13">
        <v>2.15888931492834E-2</v>
      </c>
      <c r="D20" s="13">
        <v>0.13159771216769101</v>
      </c>
      <c r="E20" s="13">
        <v>0.24788017638036799</v>
      </c>
      <c r="F20" s="15">
        <v>-4.4083588957060096E-3</v>
      </c>
      <c r="G20" s="13">
        <v>0.28919599948875202</v>
      </c>
      <c r="H20" s="15">
        <v>-1.27255240286284E-2</v>
      </c>
      <c r="I20" s="7">
        <v>0</v>
      </c>
      <c r="J20" s="7">
        <v>0.73632668711656502</v>
      </c>
      <c r="K20" s="8">
        <v>0.97250000000000003</v>
      </c>
    </row>
    <row r="21" spans="1:11">
      <c r="A21" s="6" t="s">
        <v>28</v>
      </c>
      <c r="B21" s="13">
        <v>1.6327408340637398E-2</v>
      </c>
      <c r="C21" s="13">
        <v>2.1809642491966999E-2</v>
      </c>
      <c r="D21" s="13">
        <v>-2.50064362401409E-2</v>
      </c>
      <c r="E21" s="13">
        <v>0.307931191571722</v>
      </c>
      <c r="F21" s="12">
        <v>-2.5402424773596499E-3</v>
      </c>
      <c r="G21" s="13">
        <v>0.29368751825883699</v>
      </c>
      <c r="H21" s="13">
        <v>1.9117605170901698E-2</v>
      </c>
      <c r="I21" s="7">
        <v>0</v>
      </c>
      <c r="J21" s="7">
        <v>0.63132668711656403</v>
      </c>
      <c r="K21" s="8">
        <v>0.86750000000000005</v>
      </c>
    </row>
    <row r="22" spans="1:11">
      <c r="A22" s="6" t="s">
        <v>29</v>
      </c>
      <c r="B22" s="12">
        <v>1.6646645851591001E-2</v>
      </c>
      <c r="C22" s="13">
        <v>2.02496895997634E-3</v>
      </c>
      <c r="D22" s="13">
        <v>3.66010809231666E-2</v>
      </c>
      <c r="E22" s="13">
        <v>9.6214258326029797E-2</v>
      </c>
      <c r="F22" s="15">
        <v>-1.40070844288714E-3</v>
      </c>
      <c r="G22" s="12">
        <v>7.6136612620508498E-2</v>
      </c>
      <c r="H22" s="15">
        <v>9.9504546450505105E-3</v>
      </c>
      <c r="I22" s="7">
        <v>1</v>
      </c>
      <c r="J22" s="7">
        <v>0.23617331288343599</v>
      </c>
      <c r="K22" s="8">
        <v>0</v>
      </c>
    </row>
    <row r="23" spans="1:11">
      <c r="A23" s="6" t="s">
        <v>30</v>
      </c>
      <c r="B23" s="13">
        <v>4.2387151256208601E-2</v>
      </c>
      <c r="C23" s="13">
        <v>1.0768879637765201E-3</v>
      </c>
      <c r="D23" s="13">
        <v>3.5059825080337899E-2</v>
      </c>
      <c r="E23" s="13">
        <v>8.1695177841074204E-2</v>
      </c>
      <c r="F23" s="15">
        <v>-3.8048221589240001E-3</v>
      </c>
      <c r="G23" s="12">
        <v>7.0960131828804202E-2</v>
      </c>
      <c r="H23" s="15">
        <v>6.2989610721581003E-3</v>
      </c>
      <c r="I23" s="7">
        <v>1</v>
      </c>
      <c r="J23" s="7">
        <v>0.23367331288343601</v>
      </c>
      <c r="K23" s="8">
        <v>2.5000000000000001E-3</v>
      </c>
    </row>
    <row r="24" spans="1:11">
      <c r="A24" s="6" t="s">
        <v>31</v>
      </c>
      <c r="B24" s="12">
        <v>1.53356978527591E-2</v>
      </c>
      <c r="C24" s="13">
        <v>1.40498466257661E-2</v>
      </c>
      <c r="D24" s="13">
        <v>3.9648261758690899E-2</v>
      </c>
      <c r="E24" s="13">
        <v>9.07184943762782E-2</v>
      </c>
      <c r="F24" s="15">
        <v>-2.94945040899651E-3</v>
      </c>
      <c r="G24" s="12">
        <v>7.1220347648261906E-2</v>
      </c>
      <c r="H24" s="15">
        <v>8.1501150306760601E-3</v>
      </c>
      <c r="I24" s="7">
        <v>1</v>
      </c>
      <c r="J24" s="7">
        <v>0.23617331288343599</v>
      </c>
      <c r="K24" s="8">
        <v>0</v>
      </c>
    </row>
    <row r="25" spans="1:11">
      <c r="A25" s="6" t="s">
        <v>32</v>
      </c>
      <c r="B25" s="13">
        <v>3.9877401037102002E-2</v>
      </c>
      <c r="C25" s="13">
        <v>1.1170409728309899E-2</v>
      </c>
      <c r="D25" s="13">
        <v>4.1659993061642003E-2</v>
      </c>
      <c r="E25" s="13">
        <v>7.6329663307040899E-2</v>
      </c>
      <c r="F25" s="13">
        <v>5.8704352906799196E-3</v>
      </c>
      <c r="G25" s="12">
        <v>6.4910823838738196E-2</v>
      </c>
      <c r="H25" s="12">
        <v>-3.64541338007734E-3</v>
      </c>
      <c r="I25" s="7">
        <v>1</v>
      </c>
      <c r="J25" s="7">
        <v>0.23617331288343599</v>
      </c>
      <c r="K25" s="8">
        <v>0</v>
      </c>
    </row>
    <row r="26" spans="1:11">
      <c r="A26" s="6" t="s">
        <v>33</v>
      </c>
      <c r="B26" s="13">
        <v>5.5221388401987002E-2</v>
      </c>
      <c r="C26" s="12">
        <v>-2.3009147677447001E-3</v>
      </c>
      <c r="D26" s="13">
        <v>4.4366327052292799E-2</v>
      </c>
      <c r="E26" s="13">
        <v>7.6411508545134996E-2</v>
      </c>
      <c r="F26" s="13">
        <v>6.2321885042366503E-3</v>
      </c>
      <c r="G26" s="12">
        <v>5.7200363350860997E-2</v>
      </c>
      <c r="H26" s="12">
        <v>-3.4575482033321601E-3</v>
      </c>
      <c r="I26" s="7">
        <v>1</v>
      </c>
      <c r="J26" s="7">
        <v>0.23367331288343601</v>
      </c>
      <c r="K26" s="8">
        <v>2.5000000000000001E-3</v>
      </c>
    </row>
    <row r="27" spans="1:11">
      <c r="A27" s="6" t="s">
        <v>34</v>
      </c>
      <c r="B27" s="13">
        <v>5.8338126278116999E-2</v>
      </c>
      <c r="C27" s="12">
        <v>-1.58581288343548E-2</v>
      </c>
      <c r="D27" s="13">
        <v>3.2132988241306802E-2</v>
      </c>
      <c r="E27" s="13">
        <v>9.0346881390593894E-2</v>
      </c>
      <c r="F27" s="13">
        <v>6.0511886503067797E-3</v>
      </c>
      <c r="G27" s="12">
        <v>6.1136055725972201E-2</v>
      </c>
      <c r="H27" s="12">
        <v>-9.7379856850632297E-4</v>
      </c>
      <c r="I27" s="7">
        <v>1</v>
      </c>
      <c r="J27" s="7">
        <v>0.23117331288343601</v>
      </c>
      <c r="K27" s="8">
        <v>5.0000000000000001E-3</v>
      </c>
    </row>
    <row r="28" spans="1:11">
      <c r="A28" s="6" t="s">
        <v>35</v>
      </c>
      <c r="B28" s="12">
        <v>2.8390109187845802E-2</v>
      </c>
      <c r="C28" s="12">
        <v>-5.5360155565291301E-3</v>
      </c>
      <c r="D28" s="13">
        <v>3.90782482471521E-2</v>
      </c>
      <c r="E28" s="13">
        <v>0.104137552950628</v>
      </c>
      <c r="F28" s="13">
        <v>4.6701449751674999E-3</v>
      </c>
      <c r="G28" s="12">
        <v>6.8724465016067895E-2</v>
      </c>
      <c r="H28" s="12">
        <v>-3.29119193689692E-3</v>
      </c>
      <c r="I28" s="7">
        <v>1</v>
      </c>
      <c r="J28" s="7">
        <v>0.23617331288343499</v>
      </c>
      <c r="K28" s="8">
        <v>0</v>
      </c>
    </row>
    <row r="29" spans="1:11">
      <c r="A29" s="6" t="s">
        <v>36</v>
      </c>
      <c r="B29" s="13">
        <v>-1.0085195734733999E-2</v>
      </c>
      <c r="C29" s="13">
        <v>3.5372480280470202E-3</v>
      </c>
      <c r="D29" s="13">
        <v>4.3396782792870799E-2</v>
      </c>
      <c r="E29" s="13">
        <v>0.10738579097283001</v>
      </c>
      <c r="F29" s="13">
        <v>3.3921815658790899E-3</v>
      </c>
      <c r="G29" s="12">
        <v>9.0133234735611398E-2</v>
      </c>
      <c r="H29" s="12">
        <v>-4.0867294770689797E-3</v>
      </c>
      <c r="I29" s="7">
        <v>1</v>
      </c>
      <c r="J29" s="7">
        <v>0.23367331288343501</v>
      </c>
      <c r="K29" s="8">
        <v>2.5000000000000001E-3</v>
      </c>
    </row>
    <row r="30" spans="1:11">
      <c r="A30" s="6" t="s">
        <v>37</v>
      </c>
      <c r="B30" s="12">
        <v>1.71929502629273E-2</v>
      </c>
      <c r="C30" s="13">
        <v>9.9537503651766501E-3</v>
      </c>
      <c r="D30" s="13">
        <v>3.8333095968448902E-2</v>
      </c>
      <c r="E30" s="13">
        <v>8.9478673678060394E-2</v>
      </c>
      <c r="F30" s="15">
        <v>-1.56139534034481E-3</v>
      </c>
      <c r="G30" s="12">
        <v>7.2006089322232195E-2</v>
      </c>
      <c r="H30" s="15">
        <v>1.07701486269349E-2</v>
      </c>
      <c r="I30" s="7">
        <v>1</v>
      </c>
      <c r="J30" s="7">
        <v>0.23617331288343599</v>
      </c>
      <c r="K30" s="8">
        <v>0</v>
      </c>
    </row>
    <row r="31" spans="1:11">
      <c r="A31" s="6" t="s">
        <v>38</v>
      </c>
      <c r="B31" s="13">
        <v>4.9811103198947701E-2</v>
      </c>
      <c r="C31" s="13">
        <v>1.06547253870868E-2</v>
      </c>
      <c r="D31" s="13">
        <v>3.7967928352322697E-2</v>
      </c>
      <c r="E31" s="13">
        <v>7.6705211072159094E-2</v>
      </c>
      <c r="F31" s="15">
        <v>-3.4299499707872998E-3</v>
      </c>
      <c r="G31" s="12">
        <v>5.7768222319602901E-2</v>
      </c>
      <c r="H31" s="15">
        <v>6.6960725241037898E-3</v>
      </c>
      <c r="I31" s="7">
        <v>1</v>
      </c>
      <c r="J31" s="7">
        <v>0.23617331288343599</v>
      </c>
      <c r="K31" s="8">
        <v>0</v>
      </c>
    </row>
    <row r="32" spans="1:11">
      <c r="A32" s="6" t="s">
        <v>39</v>
      </c>
      <c r="B32" s="13">
        <v>4.5626570260005897E-2</v>
      </c>
      <c r="C32" s="13">
        <v>2.16237583990662E-2</v>
      </c>
      <c r="D32" s="13">
        <v>0.226866856558574</v>
      </c>
      <c r="E32" s="13">
        <v>0.215349474145488</v>
      </c>
      <c r="F32" s="13">
        <v>1.05251515483501E-2</v>
      </c>
      <c r="G32" s="12">
        <v>0.166824550832601</v>
      </c>
      <c r="H32" s="13">
        <v>1.9510325372480101E-2</v>
      </c>
      <c r="I32" s="7">
        <v>0</v>
      </c>
      <c r="J32" s="7">
        <v>0.70632668711656499</v>
      </c>
      <c r="K32" s="8">
        <v>0.9425</v>
      </c>
    </row>
    <row r="33" spans="1:11">
      <c r="A33" s="6" t="s">
        <v>40</v>
      </c>
      <c r="B33" s="13">
        <v>-9.7995983055798805E-2</v>
      </c>
      <c r="C33" s="13">
        <v>3.8112145778556497E-2</v>
      </c>
      <c r="D33" s="13">
        <v>0.203387069091441</v>
      </c>
      <c r="E33" s="13">
        <v>0.22706421633070401</v>
      </c>
      <c r="F33" s="15">
        <v>1.49077107069815E-2</v>
      </c>
      <c r="G33" s="13">
        <v>0.22694867440841199</v>
      </c>
      <c r="H33" s="13">
        <v>1.64028538562687E-2</v>
      </c>
      <c r="I33" s="7">
        <v>0</v>
      </c>
      <c r="J33" s="7">
        <v>0.62882668711656498</v>
      </c>
      <c r="K33" s="8">
        <v>0.86499999999999999</v>
      </c>
    </row>
    <row r="34" spans="1:11">
      <c r="A34" s="6" t="s">
        <v>41</v>
      </c>
      <c r="B34" s="13">
        <v>3.0930470347712003E-4</v>
      </c>
      <c r="C34" s="13">
        <v>1.18941717791421E-3</v>
      </c>
      <c r="D34" s="13">
        <v>0.22132726226993801</v>
      </c>
      <c r="E34" s="13">
        <v>0.25493500766871202</v>
      </c>
      <c r="F34" s="15">
        <v>3.3722520449902E-3</v>
      </c>
      <c r="G34" s="13">
        <v>0.19829722648261799</v>
      </c>
      <c r="H34" s="13">
        <v>1.9396216768915699E-2</v>
      </c>
      <c r="I34" s="7">
        <v>0</v>
      </c>
      <c r="J34" s="7">
        <v>0.69882668711656504</v>
      </c>
      <c r="K34" s="8">
        <v>0.93500000000000005</v>
      </c>
    </row>
    <row r="35" spans="1:11">
      <c r="A35" s="6" t="s">
        <v>42</v>
      </c>
      <c r="B35" s="13">
        <v>1.1979248831436799E-2</v>
      </c>
      <c r="C35" s="13">
        <v>2.6646362839615099E-2</v>
      </c>
      <c r="D35" s="13">
        <v>0.17186990578440001</v>
      </c>
      <c r="E35" s="13">
        <v>0.220472602614664</v>
      </c>
      <c r="F35" s="13">
        <v>4.4674262342961901E-3</v>
      </c>
      <c r="G35" s="13">
        <v>0.27873340271691499</v>
      </c>
      <c r="H35" s="13">
        <v>1.2157738095237E-2</v>
      </c>
      <c r="I35" s="7">
        <v>0</v>
      </c>
      <c r="J35" s="7">
        <v>0.72632668711656401</v>
      </c>
      <c r="K35" s="8">
        <v>0.96250000000000002</v>
      </c>
    </row>
    <row r="36" spans="1:11">
      <c r="A36" s="6" t="s">
        <v>43</v>
      </c>
      <c r="B36" s="13">
        <v>8.5436870070113399E-2</v>
      </c>
      <c r="C36" s="13">
        <v>4.6850807040607597E-3</v>
      </c>
      <c r="D36" s="13">
        <v>0.19036893806602201</v>
      </c>
      <c r="E36" s="13">
        <v>0.17991066863862101</v>
      </c>
      <c r="F36" s="13">
        <v>1.05653848962903E-2</v>
      </c>
      <c r="G36" s="13">
        <v>0.182362100131465</v>
      </c>
      <c r="H36" s="13">
        <v>2.2997644609991898E-2</v>
      </c>
      <c r="I36" s="7">
        <v>0</v>
      </c>
      <c r="J36" s="7">
        <v>0.67632668711656396</v>
      </c>
      <c r="K36" s="8">
        <v>0.91249999999999998</v>
      </c>
    </row>
    <row r="37" spans="1:11">
      <c r="A37" s="6" t="s">
        <v>44</v>
      </c>
      <c r="B37" s="13">
        <v>2.9471315366629801E-3</v>
      </c>
      <c r="C37" s="13">
        <v>2.2791648407830201E-2</v>
      </c>
      <c r="D37" s="13">
        <v>0.201983877446684</v>
      </c>
      <c r="E37" s="13">
        <v>0.242032190330118</v>
      </c>
      <c r="F37" s="15">
        <v>-3.7237529214121899E-3</v>
      </c>
      <c r="G37" s="13">
        <v>0.22283325116856501</v>
      </c>
      <c r="H37" s="15">
        <v>-2.7537658851883601E-2</v>
      </c>
      <c r="I37" s="7">
        <v>0</v>
      </c>
      <c r="J37" s="7">
        <v>0.66132668711656395</v>
      </c>
      <c r="K37" s="8">
        <v>0.89749999999999996</v>
      </c>
    </row>
    <row r="38" spans="1:11">
      <c r="A38" s="6" t="s">
        <v>45</v>
      </c>
      <c r="B38" s="13">
        <v>1.4340098232544E-2</v>
      </c>
      <c r="C38" s="13">
        <v>2.93519208296809E-2</v>
      </c>
      <c r="D38" s="13">
        <v>0.21090362072743299</v>
      </c>
      <c r="E38" s="13">
        <v>0.21666838299737001</v>
      </c>
      <c r="F38" s="15">
        <v>1.7138201139370601E-3</v>
      </c>
      <c r="G38" s="13">
        <v>0.24153814271107099</v>
      </c>
      <c r="H38" s="13">
        <v>2.1810701504527599E-2</v>
      </c>
      <c r="I38" s="7">
        <v>0</v>
      </c>
      <c r="J38" s="7">
        <v>0.73632668711656402</v>
      </c>
      <c r="K38" s="8">
        <v>0.97250000000000003</v>
      </c>
    </row>
    <row r="39" spans="1:11">
      <c r="A39" s="6" t="s">
        <v>46</v>
      </c>
      <c r="B39" s="13">
        <v>3.30509878030966E-2</v>
      </c>
      <c r="C39" s="13">
        <v>3.6305972465673297E-2</v>
      </c>
      <c r="D39" s="13">
        <v>0.23747372553315699</v>
      </c>
      <c r="E39" s="13">
        <v>0.23456153228162399</v>
      </c>
      <c r="F39" s="15">
        <v>-1.08715582091735E-2</v>
      </c>
      <c r="G39" s="12">
        <v>0.10827932369267</v>
      </c>
      <c r="H39" s="13">
        <v>2.7526703549517102E-2</v>
      </c>
      <c r="I39" s="7">
        <v>0</v>
      </c>
      <c r="J39" s="7">
        <v>0.66632668711656495</v>
      </c>
      <c r="K39" s="8">
        <v>0.90249999999999997</v>
      </c>
    </row>
    <row r="40" spans="1:11">
      <c r="A40" s="6" t="s">
        <v>47</v>
      </c>
      <c r="B40" s="12">
        <v>-8.3597173531951797E-4</v>
      </c>
      <c r="C40" s="12">
        <v>-1.38295172363433E-2</v>
      </c>
      <c r="D40" s="13">
        <v>0.21296176599474101</v>
      </c>
      <c r="E40" s="13">
        <v>0.227063568141982</v>
      </c>
      <c r="F40" s="13">
        <v>4.1198327490365999E-4</v>
      </c>
      <c r="G40" s="13">
        <v>0.25635817448145098</v>
      </c>
      <c r="H40" s="15">
        <v>-1.08033158048506E-2</v>
      </c>
      <c r="I40" s="7">
        <v>0</v>
      </c>
      <c r="J40" s="7">
        <v>0.67132668711656396</v>
      </c>
      <c r="K40" s="8">
        <v>0.90749999999999997</v>
      </c>
    </row>
    <row r="41" spans="1:11">
      <c r="A41" s="9" t="s">
        <v>48</v>
      </c>
      <c r="B41" s="14">
        <v>8.7171130952380896E-2</v>
      </c>
      <c r="C41" s="14">
        <v>6.9441133508618205E-2</v>
      </c>
      <c r="D41" s="14">
        <v>-3.4824267820625102E-2</v>
      </c>
      <c r="E41" s="14">
        <v>0.34778641725095</v>
      </c>
      <c r="F41" s="14">
        <v>8.4135900525852993E-3</v>
      </c>
      <c r="G41" s="14">
        <v>0.19965272604440501</v>
      </c>
      <c r="H41" s="14">
        <v>2.3685957128249301E-2</v>
      </c>
      <c r="I41" s="10">
        <v>0</v>
      </c>
      <c r="J41" s="10">
        <v>0.70132668711656398</v>
      </c>
      <c r="K41" s="11">
        <v>0.9375</v>
      </c>
    </row>
  </sheetData>
  <pageMargins left="0.25" right="0.25" top="0.75" bottom="0.75" header="0.3" footer="0.3"/>
  <pageSetup scale="69" fitToHeight="0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FEDF-6360-4D57-B5C9-E920D9C192B9}">
  <dimension ref="A1:N41"/>
  <sheetViews>
    <sheetView workbookViewId="0">
      <selection activeCell="D17" sqref="D17"/>
    </sheetView>
  </sheetViews>
  <sheetFormatPr baseColWidth="10" defaultColWidth="10.6640625" defaultRowHeight="16"/>
  <cols>
    <col min="1" max="1" width="30.6640625" style="2" bestFit="1" customWidth="1"/>
    <col min="2" max="2" width="12.83203125" bestFit="1" customWidth="1"/>
    <col min="3" max="3" width="19.6640625" customWidth="1"/>
    <col min="4" max="4" width="13.83203125" bestFit="1" customWidth="1"/>
    <col min="5" max="5" width="11" customWidth="1"/>
    <col min="6" max="6" width="16" bestFit="1" customWidth="1"/>
    <col min="7" max="7" width="18.1640625" bestFit="1" customWidth="1"/>
    <col min="8" max="8" width="18" customWidth="1"/>
    <col min="9" max="9" width="10.33203125" bestFit="1" customWidth="1"/>
    <col min="10" max="10" width="14.33203125" bestFit="1" customWidth="1"/>
    <col min="11" max="11" width="11.6640625" customWidth="1"/>
    <col min="12" max="12" width="12.1640625" bestFit="1" customWidth="1"/>
    <col min="13" max="13" width="12.33203125" customWidth="1"/>
    <col min="14" max="14" width="14.33203125" customWidth="1"/>
  </cols>
  <sheetData>
    <row r="1" spans="1:14" s="1" customFormat="1">
      <c r="A1" s="24" t="s">
        <v>49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50</v>
      </c>
      <c r="K1" s="24" t="s">
        <v>8</v>
      </c>
      <c r="L1" s="1" t="s">
        <v>51</v>
      </c>
      <c r="M1" s="1" t="s">
        <v>52</v>
      </c>
      <c r="N1" s="1" t="s">
        <v>53</v>
      </c>
    </row>
    <row r="2" spans="1:14">
      <c r="A2" s="6" t="s">
        <v>9</v>
      </c>
      <c r="B2" s="20">
        <v>1.6281715600350698E-2</v>
      </c>
      <c r="C2" s="20">
        <v>1.3938705083265299E-3</v>
      </c>
      <c r="D2" s="20">
        <v>3.8231357727139897E-2</v>
      </c>
      <c r="E2" s="20">
        <v>8.9774877665790301E-2</v>
      </c>
      <c r="F2" s="20">
        <v>5.31226263511482E-3</v>
      </c>
      <c r="G2" s="20">
        <v>9.0150516725095206E-2</v>
      </c>
      <c r="H2" s="20">
        <v>4.97128797838181E-3</v>
      </c>
      <c r="I2" s="16">
        <v>1</v>
      </c>
      <c r="J2" s="16">
        <v>0.23617331288343599</v>
      </c>
      <c r="K2" s="17">
        <v>0</v>
      </c>
      <c r="L2" s="22">
        <f>LARGE(B2:H2,1)</f>
        <v>9.0150516725095206E-2</v>
      </c>
      <c r="M2" s="23">
        <f>LARGE(B2:H2,2)</f>
        <v>8.9774877665790301E-2</v>
      </c>
      <c r="N2" s="23">
        <f>LARGE(B2:H2,3)</f>
        <v>3.8231357727139897E-2</v>
      </c>
    </row>
    <row r="3" spans="1:14">
      <c r="A3" s="6" t="s">
        <v>10</v>
      </c>
      <c r="B3" s="20">
        <v>3.3835843923458203E-2</v>
      </c>
      <c r="C3" s="20">
        <v>1.1624726117440301E-2</v>
      </c>
      <c r="D3" s="20">
        <v>0.138905693105462</v>
      </c>
      <c r="E3" s="20">
        <v>0.102250045647093</v>
      </c>
      <c r="F3" s="20">
        <v>1.49992148699973E-2</v>
      </c>
      <c r="G3" s="20">
        <v>0.103489245544843</v>
      </c>
      <c r="H3" s="20">
        <v>2.4051617732982599E-2</v>
      </c>
      <c r="I3" s="16">
        <v>1</v>
      </c>
      <c r="J3" s="16">
        <v>8.3673312883436005E-2</v>
      </c>
      <c r="K3" s="17">
        <v>0.1525</v>
      </c>
      <c r="L3" s="22">
        <f t="shared" ref="L3:L41" si="0">LARGE(B3:H3,1)</f>
        <v>0.138905693105462</v>
      </c>
      <c r="M3" s="23">
        <f t="shared" ref="M3:M41" si="1">LARGE(B3:H3,2)</f>
        <v>0.103489245544843</v>
      </c>
      <c r="N3" s="23">
        <f t="shared" ref="N3:N41" si="2">LARGE(B3:H3,3)</f>
        <v>0.102250045647093</v>
      </c>
    </row>
    <row r="4" spans="1:14">
      <c r="A4" s="6" t="s">
        <v>11</v>
      </c>
      <c r="B4" s="20">
        <v>1.6119138913232699E-2</v>
      </c>
      <c r="C4" s="20">
        <v>4.1511548714580203E-2</v>
      </c>
      <c r="D4" s="20">
        <v>3.7236114154248899E-2</v>
      </c>
      <c r="E4" s="20">
        <v>9.6956461802510899E-2</v>
      </c>
      <c r="F4" s="20">
        <v>6.6883490359317304E-3</v>
      </c>
      <c r="G4" s="20">
        <v>7.4689079389422694E-2</v>
      </c>
      <c r="H4" s="20">
        <v>8.9124032281626998E-3</v>
      </c>
      <c r="I4" s="16">
        <v>1</v>
      </c>
      <c r="J4" s="16">
        <v>0.218673312883436</v>
      </c>
      <c r="K4" s="17">
        <v>1.7500000000000002E-2</v>
      </c>
      <c r="L4" s="22">
        <f t="shared" si="0"/>
        <v>9.6956461802510899E-2</v>
      </c>
      <c r="M4" s="23">
        <f t="shared" si="1"/>
        <v>7.4689079389422694E-2</v>
      </c>
      <c r="N4" s="23">
        <f t="shared" si="2"/>
        <v>4.1511548714580203E-2</v>
      </c>
    </row>
    <row r="5" spans="1:14">
      <c r="A5" s="6" t="s">
        <v>12</v>
      </c>
      <c r="B5" s="20">
        <v>2.4651940914400299E-2</v>
      </c>
      <c r="C5" s="20">
        <v>5.1900836254743597E-3</v>
      </c>
      <c r="D5" s="20">
        <v>5.1317256427110901E-2</v>
      </c>
      <c r="E5" s="20">
        <v>9.7527570844288397E-2</v>
      </c>
      <c r="F5" s="20">
        <v>2.3097794332451499E-3</v>
      </c>
      <c r="G5" s="20">
        <v>0.104209958369851</v>
      </c>
      <c r="H5" s="20">
        <v>7.2293949021336196E-3</v>
      </c>
      <c r="I5" s="16">
        <v>1</v>
      </c>
      <c r="J5" s="16">
        <v>0.22867331288343601</v>
      </c>
      <c r="K5" s="17">
        <v>7.4999999999999997E-3</v>
      </c>
      <c r="L5" s="22">
        <f t="shared" si="0"/>
        <v>0.104209958369851</v>
      </c>
      <c r="M5" s="23">
        <f t="shared" si="1"/>
        <v>9.7527570844288397E-2</v>
      </c>
      <c r="N5" s="23">
        <f t="shared" si="2"/>
        <v>5.1317256427110901E-2</v>
      </c>
    </row>
    <row r="6" spans="1:14">
      <c r="A6" s="6" t="s">
        <v>13</v>
      </c>
      <c r="B6" s="20">
        <v>2.9925111378903899E-2</v>
      </c>
      <c r="C6" s="20">
        <v>5.62307369266918E-3</v>
      </c>
      <c r="D6" s="20">
        <v>4.6997179009639602E-2</v>
      </c>
      <c r="E6" s="20">
        <v>9.5548431565876404E-2</v>
      </c>
      <c r="F6" s="20">
        <v>9.3710743499861304E-4</v>
      </c>
      <c r="G6" s="20">
        <v>0.107407455083259</v>
      </c>
      <c r="H6" s="20">
        <v>7.9148225241034396E-3</v>
      </c>
      <c r="I6" s="16">
        <v>1</v>
      </c>
      <c r="J6" s="16">
        <v>0.218673312883435</v>
      </c>
      <c r="K6" s="17">
        <v>1.7500000000000002E-2</v>
      </c>
      <c r="L6" s="22">
        <f t="shared" si="0"/>
        <v>0.107407455083259</v>
      </c>
      <c r="M6" s="23">
        <f t="shared" si="1"/>
        <v>9.5548431565876404E-2</v>
      </c>
      <c r="N6" s="23">
        <f t="shared" si="2"/>
        <v>4.6997179009639602E-2</v>
      </c>
    </row>
    <row r="7" spans="1:14">
      <c r="A7" s="6" t="s">
        <v>14</v>
      </c>
      <c r="B7" s="20">
        <v>5.2453348670745796E-3</v>
      </c>
      <c r="C7" s="20">
        <v>1.37885991820065E-2</v>
      </c>
      <c r="D7" s="20">
        <v>4.2925805214723299E-2</v>
      </c>
      <c r="E7" s="20">
        <v>0.103173824130879</v>
      </c>
      <c r="F7" s="20">
        <v>6.5396855828228498E-3</v>
      </c>
      <c r="G7" s="20">
        <v>8.2433026584866301E-2</v>
      </c>
      <c r="H7" s="20">
        <v>9.3629217791416398E-3</v>
      </c>
      <c r="I7" s="16">
        <v>1</v>
      </c>
      <c r="J7" s="16">
        <v>0.221173312883436</v>
      </c>
      <c r="K7" s="17">
        <v>1.4999999999999999E-2</v>
      </c>
      <c r="L7" s="22">
        <f t="shared" si="0"/>
        <v>0.103173824130879</v>
      </c>
      <c r="M7" s="23">
        <f t="shared" si="1"/>
        <v>8.2433026584866301E-2</v>
      </c>
      <c r="N7" s="23">
        <f t="shared" si="2"/>
        <v>4.2925805214723299E-2</v>
      </c>
    </row>
    <row r="8" spans="1:14">
      <c r="A8" s="6" t="s">
        <v>15</v>
      </c>
      <c r="B8" s="20">
        <v>1.7321912430615E-2</v>
      </c>
      <c r="C8" s="20">
        <v>8.2761831726552194E-3</v>
      </c>
      <c r="D8" s="20">
        <v>3.8458954133800197E-2</v>
      </c>
      <c r="E8" s="20">
        <v>0.103212852395559</v>
      </c>
      <c r="F8" s="20">
        <v>3.11728564125213E-3</v>
      </c>
      <c r="G8" s="20">
        <v>8.5712596771837193E-2</v>
      </c>
      <c r="H8" s="20">
        <v>1.3451924481450901E-2</v>
      </c>
      <c r="I8" s="16">
        <v>1</v>
      </c>
      <c r="J8" s="16">
        <v>0.22867331288343501</v>
      </c>
      <c r="K8" s="17">
        <v>7.4999999999999997E-3</v>
      </c>
      <c r="L8" s="22">
        <f t="shared" si="0"/>
        <v>0.103212852395559</v>
      </c>
      <c r="M8" s="23">
        <f t="shared" si="1"/>
        <v>8.5712596771837193E-2</v>
      </c>
      <c r="N8" s="23">
        <f t="shared" si="2"/>
        <v>3.8458954133800197E-2</v>
      </c>
    </row>
    <row r="9" spans="1:14">
      <c r="A9" s="6" t="s">
        <v>16</v>
      </c>
      <c r="B9" s="20">
        <v>1.8358484881682E-2</v>
      </c>
      <c r="C9" s="20">
        <v>3.7869531478235401E-2</v>
      </c>
      <c r="D9" s="20">
        <v>4.7454909801343398E-2</v>
      </c>
      <c r="E9" s="20">
        <v>8.3968138328951003E-2</v>
      </c>
      <c r="F9" s="20">
        <v>5.6186459246265899E-3</v>
      </c>
      <c r="G9" s="20">
        <v>9.1224976263510907E-2</v>
      </c>
      <c r="H9" s="20">
        <v>7.8671121822965207E-3</v>
      </c>
      <c r="I9" s="16">
        <v>1</v>
      </c>
      <c r="J9" s="16">
        <v>0.22867331288343601</v>
      </c>
      <c r="K9" s="17">
        <v>7.4999999999999997E-3</v>
      </c>
      <c r="L9" s="22">
        <f t="shared" si="0"/>
        <v>9.1224976263510907E-2</v>
      </c>
      <c r="M9" s="23">
        <f t="shared" si="1"/>
        <v>8.3968138328951003E-2</v>
      </c>
      <c r="N9" s="23">
        <f t="shared" si="2"/>
        <v>4.7454909801343398E-2</v>
      </c>
    </row>
    <row r="10" spans="1:14">
      <c r="A10" s="6" t="s">
        <v>17</v>
      </c>
      <c r="B10" s="20">
        <v>5.93226701723642E-2</v>
      </c>
      <c r="C10" s="20">
        <v>2.5553735758106499E-2</v>
      </c>
      <c r="D10" s="20">
        <v>2.7191900379782499E-2</v>
      </c>
      <c r="E10" s="20">
        <v>8.7067922874671799E-2</v>
      </c>
      <c r="F10" s="20">
        <v>2.48369485831143E-3</v>
      </c>
      <c r="G10" s="20">
        <v>8.3842654469763606E-2</v>
      </c>
      <c r="H10" s="20">
        <v>9.3560747151638906E-3</v>
      </c>
      <c r="I10" s="16">
        <v>1</v>
      </c>
      <c r="J10" s="16">
        <v>0.17617331288343599</v>
      </c>
      <c r="K10" s="17">
        <v>0.06</v>
      </c>
      <c r="L10" s="22">
        <f t="shared" si="0"/>
        <v>8.7067922874671799E-2</v>
      </c>
      <c r="M10" s="23">
        <f t="shared" si="1"/>
        <v>8.3842654469763606E-2</v>
      </c>
      <c r="N10" s="23">
        <f t="shared" si="2"/>
        <v>5.93226701723642E-2</v>
      </c>
    </row>
    <row r="11" spans="1:14">
      <c r="A11" s="6" t="s">
        <v>18</v>
      </c>
      <c r="B11" s="20">
        <v>2.4780437481740601E-2</v>
      </c>
      <c r="C11" s="20">
        <v>1.9849903228162501E-2</v>
      </c>
      <c r="D11" s="20">
        <v>5.7395148626935601E-2</v>
      </c>
      <c r="E11" s="20">
        <v>0.102956114884604</v>
      </c>
      <c r="F11" s="20">
        <v>3.6802603710196198E-3</v>
      </c>
      <c r="G11" s="20">
        <v>8.4351208735029395E-2</v>
      </c>
      <c r="H11" s="20">
        <v>9.2231777680415201E-3</v>
      </c>
      <c r="I11" s="16">
        <v>1</v>
      </c>
      <c r="J11" s="16">
        <v>0.126173312883435</v>
      </c>
      <c r="K11" s="17">
        <v>0.11</v>
      </c>
      <c r="L11" s="22">
        <f t="shared" si="0"/>
        <v>0.102956114884604</v>
      </c>
      <c r="M11" s="23">
        <f t="shared" si="1"/>
        <v>8.4351208735029395E-2</v>
      </c>
      <c r="N11" s="23">
        <f t="shared" si="2"/>
        <v>5.7395148626935601E-2</v>
      </c>
    </row>
    <row r="12" spans="1:14">
      <c r="A12" s="6" t="s">
        <v>19</v>
      </c>
      <c r="B12" s="20">
        <v>3.3864665498078999E-4</v>
      </c>
      <c r="C12" s="20">
        <v>4.1476774758990604E-3</v>
      </c>
      <c r="D12" s="20">
        <v>0.21285914219982399</v>
      </c>
      <c r="E12" s="20">
        <v>0.27328245508326099</v>
      </c>
      <c r="F12" s="20">
        <v>1.3504236050337901E-4</v>
      </c>
      <c r="G12" s="20">
        <v>0.19709207931639</v>
      </c>
      <c r="H12" s="20">
        <v>1.44190220566758E-2</v>
      </c>
      <c r="I12" s="16">
        <v>0</v>
      </c>
      <c r="J12" s="16">
        <v>0.70132668711656598</v>
      </c>
      <c r="K12" s="17">
        <v>0.9375</v>
      </c>
      <c r="L12" s="22">
        <f t="shared" si="0"/>
        <v>0.27328245508326099</v>
      </c>
      <c r="M12" s="23">
        <f t="shared" si="1"/>
        <v>0.21285914219982399</v>
      </c>
      <c r="N12" s="23">
        <f t="shared" si="2"/>
        <v>0.19709207931639</v>
      </c>
    </row>
    <row r="13" spans="1:14">
      <c r="A13" s="6" t="s">
        <v>20</v>
      </c>
      <c r="B13" s="20">
        <v>5.0375648188722401E-2</v>
      </c>
      <c r="C13" s="20">
        <v>1.79660111744087E-2</v>
      </c>
      <c r="D13" s="20">
        <v>0.19670112109260901</v>
      </c>
      <c r="E13" s="20">
        <v>0.25945572231960301</v>
      </c>
      <c r="F13" s="20">
        <v>5.4786006427113296E-3</v>
      </c>
      <c r="G13" s="20">
        <v>0.20007471516213801</v>
      </c>
      <c r="H13" s="20">
        <v>1.3774868536371899E-2</v>
      </c>
      <c r="I13" s="16">
        <v>0</v>
      </c>
      <c r="J13" s="16">
        <v>0.74382668711656397</v>
      </c>
      <c r="K13" s="17">
        <v>0.98</v>
      </c>
      <c r="L13" s="22">
        <f t="shared" si="0"/>
        <v>0.25945572231960301</v>
      </c>
      <c r="M13" s="23">
        <f t="shared" si="1"/>
        <v>0.20007471516213801</v>
      </c>
      <c r="N13" s="23">
        <f t="shared" si="2"/>
        <v>0.19670112109260901</v>
      </c>
    </row>
    <row r="14" spans="1:14">
      <c r="A14" s="6" t="s">
        <v>21</v>
      </c>
      <c r="B14" s="20">
        <v>3.1918748174116697E-2</v>
      </c>
      <c r="C14" s="20">
        <v>3.8579152059597797E-2</v>
      </c>
      <c r="D14" s="20">
        <v>2.33575171633079E-2</v>
      </c>
      <c r="E14" s="20">
        <v>0.31946309888986202</v>
      </c>
      <c r="F14" s="20">
        <v>8.9240980134514002E-4</v>
      </c>
      <c r="G14" s="20">
        <v>0.28711570625182697</v>
      </c>
      <c r="H14" s="20">
        <v>1.09999087058139E-2</v>
      </c>
      <c r="I14" s="16">
        <v>0</v>
      </c>
      <c r="J14" s="16">
        <v>0.66382668711656401</v>
      </c>
      <c r="K14" s="17">
        <v>0.9</v>
      </c>
      <c r="L14" s="22">
        <f t="shared" si="0"/>
        <v>0.31946309888986202</v>
      </c>
      <c r="M14" s="23">
        <f t="shared" si="1"/>
        <v>0.28711570625182697</v>
      </c>
      <c r="N14" s="23">
        <f t="shared" si="2"/>
        <v>3.8579152059597797E-2</v>
      </c>
    </row>
    <row r="15" spans="1:14">
      <c r="A15" s="6" t="s">
        <v>22</v>
      </c>
      <c r="B15" s="20">
        <v>5.3242842535786601E-2</v>
      </c>
      <c r="C15" s="20">
        <v>3.16168200409001E-2</v>
      </c>
      <c r="D15" s="20">
        <v>0.16396683282208599</v>
      </c>
      <c r="E15" s="20">
        <v>0.24452006646216901</v>
      </c>
      <c r="F15" s="20">
        <v>8.7584994887520695E-3</v>
      </c>
      <c r="G15" s="20">
        <v>0.20719069529652501</v>
      </c>
      <c r="H15" s="20">
        <v>1.7030930470346001E-2</v>
      </c>
      <c r="I15" s="16">
        <v>0</v>
      </c>
      <c r="J15" s="16">
        <v>0.72632668711656501</v>
      </c>
      <c r="K15" s="17">
        <v>0.96250000000000002</v>
      </c>
      <c r="L15" s="22">
        <f t="shared" si="0"/>
        <v>0.24452006646216901</v>
      </c>
      <c r="M15" s="23">
        <f t="shared" si="1"/>
        <v>0.20719069529652501</v>
      </c>
      <c r="N15" s="23">
        <f t="shared" si="2"/>
        <v>0.16396683282208599</v>
      </c>
    </row>
    <row r="16" spans="1:14">
      <c r="A16" s="6" t="s">
        <v>23</v>
      </c>
      <c r="B16" s="20">
        <v>4.7826960999122398E-2</v>
      </c>
      <c r="C16" s="20">
        <v>3.1247900233716801E-3</v>
      </c>
      <c r="D16" s="20">
        <v>0.190978354148409</v>
      </c>
      <c r="E16" s="20">
        <v>0.23616936897458399</v>
      </c>
      <c r="F16" s="20">
        <v>5.93348305579111E-4</v>
      </c>
      <c r="G16" s="20">
        <v>0.24796646764534</v>
      </c>
      <c r="H16" s="20">
        <v>1.28963263219394E-2</v>
      </c>
      <c r="I16" s="16">
        <v>0</v>
      </c>
      <c r="J16" s="16">
        <v>0.70632668711656499</v>
      </c>
      <c r="K16" s="17">
        <v>0.9425</v>
      </c>
      <c r="L16" s="22">
        <f t="shared" si="0"/>
        <v>0.24796646764534</v>
      </c>
      <c r="M16" s="23">
        <f t="shared" si="1"/>
        <v>0.23616936897458399</v>
      </c>
      <c r="N16" s="23">
        <f t="shared" si="2"/>
        <v>0.190978354148409</v>
      </c>
    </row>
    <row r="17" spans="1:14">
      <c r="A17" s="6" t="s">
        <v>24</v>
      </c>
      <c r="B17" s="20">
        <v>6.0226007887818199E-2</v>
      </c>
      <c r="C17" s="20">
        <v>5.5158267601519997E-2</v>
      </c>
      <c r="D17" s="20">
        <v>9.0093978235464306E-2</v>
      </c>
      <c r="E17" s="20">
        <v>0.25980876606777498</v>
      </c>
      <c r="F17" s="20">
        <v>1.9444383581656299E-3</v>
      </c>
      <c r="G17" s="20">
        <v>0.208596981814199</v>
      </c>
      <c r="H17" s="20">
        <v>5.4982471516221701E-3</v>
      </c>
      <c r="I17" s="16">
        <v>0</v>
      </c>
      <c r="J17" s="16">
        <v>0.68132668711656397</v>
      </c>
      <c r="K17" s="17">
        <v>0.91749999999999998</v>
      </c>
      <c r="L17" s="22">
        <f t="shared" si="0"/>
        <v>0.25980876606777498</v>
      </c>
      <c r="M17" s="23">
        <f t="shared" si="1"/>
        <v>0.208596981814199</v>
      </c>
      <c r="N17" s="23">
        <f t="shared" si="2"/>
        <v>9.0093978235464306E-2</v>
      </c>
    </row>
    <row r="18" spans="1:14">
      <c r="A18" s="6" t="s">
        <v>25</v>
      </c>
      <c r="B18" s="20">
        <v>3.27123959246267E-2</v>
      </c>
      <c r="C18" s="20">
        <v>6.8244138913229301E-3</v>
      </c>
      <c r="D18" s="20">
        <v>0.19990341075080401</v>
      </c>
      <c r="E18" s="20">
        <v>0.25392392455448398</v>
      </c>
      <c r="F18" s="20">
        <v>5.5632851299886E-4</v>
      </c>
      <c r="G18" s="20">
        <v>0.210434021691498</v>
      </c>
      <c r="H18" s="20">
        <v>1.1733676599473299E-2</v>
      </c>
      <c r="I18" s="16">
        <v>0</v>
      </c>
      <c r="J18" s="16">
        <v>0.70132668711656398</v>
      </c>
      <c r="K18" s="17">
        <v>0.9375</v>
      </c>
      <c r="L18" s="22">
        <f t="shared" si="0"/>
        <v>0.25392392455448398</v>
      </c>
      <c r="M18" s="23">
        <f t="shared" si="1"/>
        <v>0.210434021691498</v>
      </c>
      <c r="N18" s="23">
        <f t="shared" si="2"/>
        <v>0.19990341075080401</v>
      </c>
    </row>
    <row r="19" spans="1:14">
      <c r="A19" s="6" t="s">
        <v>26</v>
      </c>
      <c r="B19" s="20">
        <v>6.3755304192229106E-2</v>
      </c>
      <c r="C19" s="20">
        <v>7.9396152862984806E-2</v>
      </c>
      <c r="D19" s="20">
        <v>1.8706032719836601E-2</v>
      </c>
      <c r="E19" s="20">
        <v>0.339657975460122</v>
      </c>
      <c r="F19" s="20">
        <v>7.2865541922204102E-4</v>
      </c>
      <c r="G19" s="20">
        <v>0.1650134202454</v>
      </c>
      <c r="H19" s="20">
        <v>1.1569146216769299E-2</v>
      </c>
      <c r="I19" s="16">
        <v>0</v>
      </c>
      <c r="J19" s="16">
        <v>0.67882668711656402</v>
      </c>
      <c r="K19" s="17">
        <v>0.91500000000000004</v>
      </c>
      <c r="L19" s="22">
        <f t="shared" si="0"/>
        <v>0.339657975460122</v>
      </c>
      <c r="M19" s="23">
        <f t="shared" si="1"/>
        <v>0.1650134202454</v>
      </c>
      <c r="N19" s="23">
        <f t="shared" si="2"/>
        <v>7.9396152862984806E-2</v>
      </c>
    </row>
    <row r="20" spans="1:14">
      <c r="A20" s="6" t="s">
        <v>27</v>
      </c>
      <c r="B20" s="20">
        <v>6.3197788854804995E-2</v>
      </c>
      <c r="C20" s="20">
        <v>2.15888931492834E-2</v>
      </c>
      <c r="D20" s="20">
        <v>0.13159771216769101</v>
      </c>
      <c r="E20" s="20">
        <v>0.24788017638036799</v>
      </c>
      <c r="F20" s="20">
        <v>4.4083588957060096E-3</v>
      </c>
      <c r="G20" s="20">
        <v>0.28919599948875202</v>
      </c>
      <c r="H20" s="20">
        <v>1.27255240286284E-2</v>
      </c>
      <c r="I20" s="16">
        <v>0</v>
      </c>
      <c r="J20" s="16">
        <v>0.73632668711656502</v>
      </c>
      <c r="K20" s="17">
        <v>0.97250000000000003</v>
      </c>
      <c r="L20" s="22">
        <f t="shared" si="0"/>
        <v>0.28919599948875202</v>
      </c>
      <c r="M20" s="23">
        <f t="shared" si="1"/>
        <v>0.24788017638036799</v>
      </c>
      <c r="N20" s="23">
        <f t="shared" si="2"/>
        <v>0.13159771216769101</v>
      </c>
    </row>
    <row r="21" spans="1:14">
      <c r="A21" s="6" t="s">
        <v>28</v>
      </c>
      <c r="B21" s="20">
        <v>1.6327408340637398E-2</v>
      </c>
      <c r="C21" s="20">
        <v>2.1809642491966999E-2</v>
      </c>
      <c r="D21" s="20">
        <v>2.50064362401409E-2</v>
      </c>
      <c r="E21" s="20">
        <v>0.307931191571722</v>
      </c>
      <c r="F21" s="20">
        <v>2.5402424773596499E-3</v>
      </c>
      <c r="G21" s="20">
        <v>0.29368751825883699</v>
      </c>
      <c r="H21" s="20">
        <v>1.9117605170901698E-2</v>
      </c>
      <c r="I21" s="16">
        <v>0</v>
      </c>
      <c r="J21" s="16">
        <v>0.63132668711656403</v>
      </c>
      <c r="K21" s="17">
        <v>0.86750000000000005</v>
      </c>
      <c r="L21" s="22">
        <f t="shared" si="0"/>
        <v>0.307931191571722</v>
      </c>
      <c r="M21" s="23">
        <f t="shared" si="1"/>
        <v>0.29368751825883699</v>
      </c>
      <c r="N21" s="23">
        <f t="shared" si="2"/>
        <v>2.50064362401409E-2</v>
      </c>
    </row>
    <row r="22" spans="1:14">
      <c r="A22" s="6" t="s">
        <v>29</v>
      </c>
      <c r="B22" s="20">
        <v>1.6646645851591001E-2</v>
      </c>
      <c r="C22" s="20">
        <v>2.02496895997634E-3</v>
      </c>
      <c r="D22" s="20">
        <v>3.66010809231666E-2</v>
      </c>
      <c r="E22" s="20">
        <v>9.6214258326029797E-2</v>
      </c>
      <c r="F22" s="20">
        <v>1.40070844288714E-3</v>
      </c>
      <c r="G22" s="20">
        <v>7.6136612620508498E-2</v>
      </c>
      <c r="H22" s="20">
        <v>9.9504546450505105E-3</v>
      </c>
      <c r="I22" s="16">
        <v>1</v>
      </c>
      <c r="J22" s="16">
        <v>0.23617331288343599</v>
      </c>
      <c r="K22" s="17">
        <v>0</v>
      </c>
      <c r="L22" s="22">
        <f t="shared" si="0"/>
        <v>9.6214258326029797E-2</v>
      </c>
      <c r="M22" s="23">
        <f t="shared" si="1"/>
        <v>7.6136612620508498E-2</v>
      </c>
      <c r="N22" s="23">
        <f t="shared" si="2"/>
        <v>3.66010809231666E-2</v>
      </c>
    </row>
    <row r="23" spans="1:14">
      <c r="A23" s="6" t="s">
        <v>30</v>
      </c>
      <c r="B23" s="20">
        <v>4.2387151256208601E-2</v>
      </c>
      <c r="C23" s="20">
        <v>1.0768879637765201E-3</v>
      </c>
      <c r="D23" s="20">
        <v>3.5059825080337899E-2</v>
      </c>
      <c r="E23" s="20">
        <v>8.1695177841074204E-2</v>
      </c>
      <c r="F23" s="20">
        <v>3.8048221589240001E-3</v>
      </c>
      <c r="G23" s="20">
        <v>7.0960131828804202E-2</v>
      </c>
      <c r="H23" s="20">
        <v>6.2989610721581003E-3</v>
      </c>
      <c r="I23" s="16">
        <v>1</v>
      </c>
      <c r="J23" s="16">
        <v>0.23367331288343601</v>
      </c>
      <c r="K23" s="17">
        <v>2.5000000000000001E-3</v>
      </c>
      <c r="L23" s="22">
        <f t="shared" si="0"/>
        <v>8.1695177841074204E-2</v>
      </c>
      <c r="M23" s="23">
        <f t="shared" si="1"/>
        <v>7.0960131828804202E-2</v>
      </c>
      <c r="N23" s="23">
        <f t="shared" si="2"/>
        <v>4.2387151256208601E-2</v>
      </c>
    </row>
    <row r="24" spans="1:14">
      <c r="A24" s="6" t="s">
        <v>31</v>
      </c>
      <c r="B24" s="20">
        <v>1.53356978527591E-2</v>
      </c>
      <c r="C24" s="20">
        <v>1.40498466257661E-2</v>
      </c>
      <c r="D24" s="20">
        <v>3.9648261758690899E-2</v>
      </c>
      <c r="E24" s="20">
        <v>9.07184943762782E-2</v>
      </c>
      <c r="F24" s="20">
        <v>2.94945040899651E-3</v>
      </c>
      <c r="G24" s="20">
        <v>7.1220347648261906E-2</v>
      </c>
      <c r="H24" s="20">
        <v>8.1501150306760601E-3</v>
      </c>
      <c r="I24" s="16">
        <v>1</v>
      </c>
      <c r="J24" s="16">
        <v>0.23617331288343599</v>
      </c>
      <c r="K24" s="17">
        <v>0</v>
      </c>
      <c r="L24" s="22">
        <f t="shared" si="0"/>
        <v>9.07184943762782E-2</v>
      </c>
      <c r="M24" s="23">
        <f t="shared" si="1"/>
        <v>7.1220347648261906E-2</v>
      </c>
      <c r="N24" s="23">
        <f t="shared" si="2"/>
        <v>3.9648261758690899E-2</v>
      </c>
    </row>
    <row r="25" spans="1:14">
      <c r="A25" s="6" t="s">
        <v>32</v>
      </c>
      <c r="B25" s="20">
        <v>3.9877401037102002E-2</v>
      </c>
      <c r="C25" s="20">
        <v>1.1170409728309899E-2</v>
      </c>
      <c r="D25" s="20">
        <v>4.1659993061642003E-2</v>
      </c>
      <c r="E25" s="20">
        <v>7.6329663307040899E-2</v>
      </c>
      <c r="F25" s="20">
        <v>5.8704352906799196E-3</v>
      </c>
      <c r="G25" s="20">
        <v>6.4910823838738196E-2</v>
      </c>
      <c r="H25" s="20">
        <v>3.64541338007734E-3</v>
      </c>
      <c r="I25" s="16">
        <v>1</v>
      </c>
      <c r="J25" s="16">
        <v>0.23617331288343599</v>
      </c>
      <c r="K25" s="17">
        <v>0</v>
      </c>
      <c r="L25" s="22">
        <f t="shared" si="0"/>
        <v>7.6329663307040899E-2</v>
      </c>
      <c r="M25" s="23">
        <f t="shared" si="1"/>
        <v>6.4910823838738196E-2</v>
      </c>
      <c r="N25" s="23">
        <f t="shared" si="2"/>
        <v>4.1659993061642003E-2</v>
      </c>
    </row>
    <row r="26" spans="1:14">
      <c r="A26" s="6" t="s">
        <v>33</v>
      </c>
      <c r="B26" s="20">
        <v>5.5221388401987002E-2</v>
      </c>
      <c r="C26" s="20">
        <v>2.3009147677447001E-3</v>
      </c>
      <c r="D26" s="20">
        <v>4.4366327052292799E-2</v>
      </c>
      <c r="E26" s="20">
        <v>7.6411508545134996E-2</v>
      </c>
      <c r="F26" s="20">
        <v>6.2321885042366503E-3</v>
      </c>
      <c r="G26" s="20">
        <v>5.7200363350860997E-2</v>
      </c>
      <c r="H26" s="20">
        <v>3.4575482033321601E-3</v>
      </c>
      <c r="I26" s="16">
        <v>1</v>
      </c>
      <c r="J26" s="16">
        <v>0.23367331288343601</v>
      </c>
      <c r="K26" s="17">
        <v>2.5000000000000001E-3</v>
      </c>
      <c r="L26" s="22">
        <f t="shared" si="0"/>
        <v>7.6411508545134996E-2</v>
      </c>
      <c r="M26" s="23">
        <f t="shared" si="1"/>
        <v>5.7200363350860997E-2</v>
      </c>
      <c r="N26" s="23">
        <f t="shared" si="2"/>
        <v>5.5221388401987002E-2</v>
      </c>
    </row>
    <row r="27" spans="1:14">
      <c r="A27" s="6" t="s">
        <v>34</v>
      </c>
      <c r="B27" s="20">
        <v>5.8338126278116999E-2</v>
      </c>
      <c r="C27" s="20">
        <v>1.58581288343548E-2</v>
      </c>
      <c r="D27" s="20">
        <v>3.2132988241306802E-2</v>
      </c>
      <c r="E27" s="20">
        <v>9.0346881390593894E-2</v>
      </c>
      <c r="F27" s="20">
        <v>6.0511886503067797E-3</v>
      </c>
      <c r="G27" s="20">
        <v>6.1136055725972201E-2</v>
      </c>
      <c r="H27" s="20">
        <v>9.7379856850632297E-4</v>
      </c>
      <c r="I27" s="16">
        <v>1</v>
      </c>
      <c r="J27" s="16">
        <v>0.23117331288343601</v>
      </c>
      <c r="K27" s="17">
        <v>5.0000000000000001E-3</v>
      </c>
      <c r="L27" s="22">
        <f t="shared" si="0"/>
        <v>9.0346881390593894E-2</v>
      </c>
      <c r="M27" s="23">
        <f t="shared" si="1"/>
        <v>6.1136055725972201E-2</v>
      </c>
      <c r="N27" s="23">
        <f t="shared" si="2"/>
        <v>5.8338126278116999E-2</v>
      </c>
    </row>
    <row r="28" spans="1:14">
      <c r="A28" s="6" t="s">
        <v>35</v>
      </c>
      <c r="B28" s="20">
        <v>2.8390109187845802E-2</v>
      </c>
      <c r="C28" s="20">
        <v>5.5360155565291301E-3</v>
      </c>
      <c r="D28" s="20">
        <v>3.90782482471521E-2</v>
      </c>
      <c r="E28" s="20">
        <v>0.104137552950628</v>
      </c>
      <c r="F28" s="20">
        <v>4.6701449751674999E-3</v>
      </c>
      <c r="G28" s="20">
        <v>6.8724465016067895E-2</v>
      </c>
      <c r="H28" s="20">
        <v>3.29119193689692E-3</v>
      </c>
      <c r="I28" s="16">
        <v>1</v>
      </c>
      <c r="J28" s="16">
        <v>0.23617331288343499</v>
      </c>
      <c r="K28" s="17">
        <v>0</v>
      </c>
      <c r="L28" s="22">
        <f t="shared" si="0"/>
        <v>0.104137552950628</v>
      </c>
      <c r="M28" s="23">
        <f t="shared" si="1"/>
        <v>6.8724465016067895E-2</v>
      </c>
      <c r="N28" s="23">
        <f t="shared" si="2"/>
        <v>3.90782482471521E-2</v>
      </c>
    </row>
    <row r="29" spans="1:14">
      <c r="A29" s="6" t="s">
        <v>36</v>
      </c>
      <c r="B29" s="20">
        <v>1.0085195734733999E-2</v>
      </c>
      <c r="C29" s="20">
        <v>3.5372480280470202E-3</v>
      </c>
      <c r="D29" s="20">
        <v>4.3396782792870799E-2</v>
      </c>
      <c r="E29" s="20">
        <v>0.10738579097283001</v>
      </c>
      <c r="F29" s="20">
        <v>3.3921815658790899E-3</v>
      </c>
      <c r="G29" s="20">
        <v>9.0133234735611398E-2</v>
      </c>
      <c r="H29" s="20">
        <v>4.0867294770689797E-3</v>
      </c>
      <c r="I29" s="16">
        <v>1</v>
      </c>
      <c r="J29" s="16">
        <v>0.23367331288343501</v>
      </c>
      <c r="K29" s="17">
        <v>2.5000000000000001E-3</v>
      </c>
      <c r="L29" s="22">
        <f t="shared" si="0"/>
        <v>0.10738579097283001</v>
      </c>
      <c r="M29" s="23">
        <f t="shared" si="1"/>
        <v>9.0133234735611398E-2</v>
      </c>
      <c r="N29" s="23">
        <f t="shared" si="2"/>
        <v>4.3396782792870799E-2</v>
      </c>
    </row>
    <row r="30" spans="1:14">
      <c r="A30" s="6" t="s">
        <v>37</v>
      </c>
      <c r="B30" s="20">
        <v>1.71929502629273E-2</v>
      </c>
      <c r="C30" s="20">
        <v>9.9537503651766501E-3</v>
      </c>
      <c r="D30" s="20">
        <v>3.8333095968448902E-2</v>
      </c>
      <c r="E30" s="20">
        <v>8.9478673678060394E-2</v>
      </c>
      <c r="F30" s="20">
        <v>1.56139534034481E-3</v>
      </c>
      <c r="G30" s="20">
        <v>7.2006089322232195E-2</v>
      </c>
      <c r="H30" s="20">
        <v>1.07701486269349E-2</v>
      </c>
      <c r="I30" s="16">
        <v>1</v>
      </c>
      <c r="J30" s="16">
        <v>0.23617331288343599</v>
      </c>
      <c r="K30" s="17">
        <v>0</v>
      </c>
      <c r="L30" s="22">
        <f t="shared" si="0"/>
        <v>8.9478673678060394E-2</v>
      </c>
      <c r="M30" s="23">
        <f t="shared" si="1"/>
        <v>7.2006089322232195E-2</v>
      </c>
      <c r="N30" s="23">
        <f t="shared" si="2"/>
        <v>3.8333095968448902E-2</v>
      </c>
    </row>
    <row r="31" spans="1:14">
      <c r="A31" s="6" t="s">
        <v>38</v>
      </c>
      <c r="B31" s="20">
        <v>4.9811103198947701E-2</v>
      </c>
      <c r="C31" s="20">
        <v>1.06547253870868E-2</v>
      </c>
      <c r="D31" s="20">
        <v>3.7967928352322697E-2</v>
      </c>
      <c r="E31" s="20">
        <v>7.6705211072159094E-2</v>
      </c>
      <c r="F31" s="20">
        <v>3.4299499707872998E-3</v>
      </c>
      <c r="G31" s="20">
        <v>5.7768222319602901E-2</v>
      </c>
      <c r="H31" s="20">
        <v>6.6960725241037898E-3</v>
      </c>
      <c r="I31" s="16">
        <v>1</v>
      </c>
      <c r="J31" s="16">
        <v>0.23617331288343599</v>
      </c>
      <c r="K31" s="17">
        <v>0</v>
      </c>
      <c r="L31" s="22">
        <f t="shared" si="0"/>
        <v>7.6705211072159094E-2</v>
      </c>
      <c r="M31" s="23">
        <f t="shared" si="1"/>
        <v>5.7768222319602901E-2</v>
      </c>
      <c r="N31" s="23">
        <f t="shared" si="2"/>
        <v>4.9811103198947701E-2</v>
      </c>
    </row>
    <row r="32" spans="1:14">
      <c r="A32" s="6" t="s">
        <v>39</v>
      </c>
      <c r="B32" s="20">
        <v>4.5626570260005897E-2</v>
      </c>
      <c r="C32" s="20">
        <v>2.16237583990662E-2</v>
      </c>
      <c r="D32" s="20">
        <v>0.226866856558574</v>
      </c>
      <c r="E32" s="20">
        <v>0.215349474145488</v>
      </c>
      <c r="F32" s="20">
        <v>1.05251515483501E-2</v>
      </c>
      <c r="G32" s="20">
        <v>0.166824550832601</v>
      </c>
      <c r="H32" s="20">
        <v>1.9510325372480101E-2</v>
      </c>
      <c r="I32" s="16">
        <v>0</v>
      </c>
      <c r="J32" s="16">
        <v>0.70632668711656499</v>
      </c>
      <c r="K32" s="17">
        <v>0.9425</v>
      </c>
      <c r="L32" s="22">
        <f t="shared" si="0"/>
        <v>0.226866856558574</v>
      </c>
      <c r="M32" s="23">
        <f t="shared" si="1"/>
        <v>0.215349474145488</v>
      </c>
      <c r="N32" s="23">
        <f t="shared" si="2"/>
        <v>0.166824550832601</v>
      </c>
    </row>
    <row r="33" spans="1:14">
      <c r="A33" s="6" t="s">
        <v>40</v>
      </c>
      <c r="B33" s="20">
        <v>9.7995983055798805E-2</v>
      </c>
      <c r="C33" s="20">
        <v>3.8112145778556497E-2</v>
      </c>
      <c r="D33" s="20">
        <v>0.203387069091441</v>
      </c>
      <c r="E33" s="20">
        <v>0.22706421633070401</v>
      </c>
      <c r="F33" s="20">
        <v>1.49077107069815E-2</v>
      </c>
      <c r="G33" s="20">
        <v>0.22694867440841199</v>
      </c>
      <c r="H33" s="20">
        <v>1.64028538562687E-2</v>
      </c>
      <c r="I33" s="16">
        <v>0</v>
      </c>
      <c r="J33" s="16">
        <v>0.62882668711656498</v>
      </c>
      <c r="K33" s="17">
        <v>0.86499999999999999</v>
      </c>
      <c r="L33" s="22">
        <f t="shared" si="0"/>
        <v>0.22706421633070401</v>
      </c>
      <c r="M33" s="23">
        <f t="shared" si="1"/>
        <v>0.22694867440841199</v>
      </c>
      <c r="N33" s="23">
        <f t="shared" si="2"/>
        <v>0.203387069091441</v>
      </c>
    </row>
    <row r="34" spans="1:14">
      <c r="A34" s="6" t="s">
        <v>41</v>
      </c>
      <c r="B34" s="20">
        <v>3.0930470347712003E-4</v>
      </c>
      <c r="C34" s="20">
        <v>1.18941717791421E-3</v>
      </c>
      <c r="D34" s="20">
        <v>0.22132726226993801</v>
      </c>
      <c r="E34" s="20">
        <v>0.25493500766871202</v>
      </c>
      <c r="F34" s="20">
        <v>3.3722520449902E-3</v>
      </c>
      <c r="G34" s="20">
        <v>0.19829722648261799</v>
      </c>
      <c r="H34" s="20">
        <v>1.9396216768915699E-2</v>
      </c>
      <c r="I34" s="16">
        <v>0</v>
      </c>
      <c r="J34" s="16">
        <v>0.69882668711656504</v>
      </c>
      <c r="K34" s="17">
        <v>0.93500000000000005</v>
      </c>
      <c r="L34" s="22">
        <f t="shared" si="0"/>
        <v>0.25493500766871202</v>
      </c>
      <c r="M34" s="23">
        <f t="shared" si="1"/>
        <v>0.22132726226993801</v>
      </c>
      <c r="N34" s="23">
        <f t="shared" si="2"/>
        <v>0.19829722648261799</v>
      </c>
    </row>
    <row r="35" spans="1:14">
      <c r="A35" s="6" t="s">
        <v>42</v>
      </c>
      <c r="B35" s="20">
        <v>1.1979248831436799E-2</v>
      </c>
      <c r="C35" s="20">
        <v>2.6646362839615099E-2</v>
      </c>
      <c r="D35" s="20">
        <v>0.17186990578440001</v>
      </c>
      <c r="E35" s="20">
        <v>0.220472602614664</v>
      </c>
      <c r="F35" s="20">
        <v>4.4674262342961901E-3</v>
      </c>
      <c r="G35" s="20">
        <v>0.27873340271691499</v>
      </c>
      <c r="H35" s="20">
        <v>1.2157738095237E-2</v>
      </c>
      <c r="I35" s="16">
        <v>0</v>
      </c>
      <c r="J35" s="16">
        <v>0.72632668711656401</v>
      </c>
      <c r="K35" s="17">
        <v>0.96250000000000002</v>
      </c>
      <c r="L35" s="22">
        <f t="shared" si="0"/>
        <v>0.27873340271691499</v>
      </c>
      <c r="M35" s="23">
        <f t="shared" si="1"/>
        <v>0.220472602614664</v>
      </c>
      <c r="N35" s="23">
        <f t="shared" si="2"/>
        <v>0.17186990578440001</v>
      </c>
    </row>
    <row r="36" spans="1:14">
      <c r="A36" s="6" t="s">
        <v>43</v>
      </c>
      <c r="B36" s="20">
        <v>8.5436870070113399E-2</v>
      </c>
      <c r="C36" s="20">
        <v>4.6850807040607597E-3</v>
      </c>
      <c r="D36" s="20">
        <v>0.19036893806602201</v>
      </c>
      <c r="E36" s="20">
        <v>0.17991066863862101</v>
      </c>
      <c r="F36" s="20">
        <v>1.05653848962903E-2</v>
      </c>
      <c r="G36" s="20">
        <v>0.182362100131465</v>
      </c>
      <c r="H36" s="20">
        <v>2.2997644609991898E-2</v>
      </c>
      <c r="I36" s="16">
        <v>0</v>
      </c>
      <c r="J36" s="16">
        <v>0.67632668711656396</v>
      </c>
      <c r="K36" s="17">
        <v>0.91249999999999998</v>
      </c>
      <c r="L36" s="22">
        <f t="shared" si="0"/>
        <v>0.19036893806602201</v>
      </c>
      <c r="M36" s="23">
        <f t="shared" si="1"/>
        <v>0.182362100131465</v>
      </c>
      <c r="N36" s="23">
        <f t="shared" si="2"/>
        <v>0.17991066863862101</v>
      </c>
    </row>
    <row r="37" spans="1:14">
      <c r="A37" s="6" t="s">
        <v>44</v>
      </c>
      <c r="B37" s="20">
        <v>2.9471315366629801E-3</v>
      </c>
      <c r="C37" s="20">
        <v>2.2791648407830201E-2</v>
      </c>
      <c r="D37" s="20">
        <v>0.201983877446684</v>
      </c>
      <c r="E37" s="20">
        <v>0.242032190330118</v>
      </c>
      <c r="F37" s="20">
        <v>3.7237529214121899E-3</v>
      </c>
      <c r="G37" s="20">
        <v>0.22283325116856501</v>
      </c>
      <c r="H37" s="20">
        <v>2.7537658851883601E-2</v>
      </c>
      <c r="I37" s="16">
        <v>0</v>
      </c>
      <c r="J37" s="16">
        <v>0.66132668711656395</v>
      </c>
      <c r="K37" s="17">
        <v>0.89749999999999996</v>
      </c>
      <c r="L37" s="22">
        <f t="shared" si="0"/>
        <v>0.242032190330118</v>
      </c>
      <c r="M37" s="23">
        <f t="shared" si="1"/>
        <v>0.22283325116856501</v>
      </c>
      <c r="N37" s="23">
        <f t="shared" si="2"/>
        <v>0.201983877446684</v>
      </c>
    </row>
    <row r="38" spans="1:14">
      <c r="A38" s="6" t="s">
        <v>45</v>
      </c>
      <c r="B38" s="20">
        <v>1.4340098232544E-2</v>
      </c>
      <c r="C38" s="20">
        <v>2.93519208296809E-2</v>
      </c>
      <c r="D38" s="20">
        <v>0.21090362072743299</v>
      </c>
      <c r="E38" s="20">
        <v>0.21666838299737001</v>
      </c>
      <c r="F38" s="20">
        <v>1.7138201139370601E-3</v>
      </c>
      <c r="G38" s="20">
        <v>0.24153814271107099</v>
      </c>
      <c r="H38" s="20">
        <v>2.1810701504527599E-2</v>
      </c>
      <c r="I38" s="16">
        <v>0</v>
      </c>
      <c r="J38" s="16">
        <v>0.73632668711656402</v>
      </c>
      <c r="K38" s="17">
        <v>0.97250000000000003</v>
      </c>
      <c r="L38" s="22">
        <f t="shared" si="0"/>
        <v>0.24153814271107099</v>
      </c>
      <c r="M38" s="23">
        <f t="shared" si="1"/>
        <v>0.21666838299737001</v>
      </c>
      <c r="N38" s="23">
        <f t="shared" si="2"/>
        <v>0.21090362072743299</v>
      </c>
    </row>
    <row r="39" spans="1:14">
      <c r="A39" s="6" t="s">
        <v>46</v>
      </c>
      <c r="B39" s="20">
        <v>3.30509878030966E-2</v>
      </c>
      <c r="C39" s="20">
        <v>3.6305972465673297E-2</v>
      </c>
      <c r="D39" s="20">
        <v>0.23747372553315699</v>
      </c>
      <c r="E39" s="20">
        <v>0.23456153228162399</v>
      </c>
      <c r="F39" s="20">
        <v>1.08715582091735E-2</v>
      </c>
      <c r="G39" s="20">
        <v>0.10827932369267</v>
      </c>
      <c r="H39" s="20">
        <v>2.7526703549517102E-2</v>
      </c>
      <c r="I39" s="16">
        <v>0</v>
      </c>
      <c r="J39" s="16">
        <v>0.66632668711656495</v>
      </c>
      <c r="K39" s="17">
        <v>0.90249999999999997</v>
      </c>
      <c r="L39" s="22">
        <f t="shared" si="0"/>
        <v>0.23747372553315699</v>
      </c>
      <c r="M39" s="23">
        <f t="shared" si="1"/>
        <v>0.23456153228162399</v>
      </c>
      <c r="N39" s="23">
        <f t="shared" si="2"/>
        <v>0.10827932369267</v>
      </c>
    </row>
    <row r="40" spans="1:14">
      <c r="A40" s="6" t="s">
        <v>47</v>
      </c>
      <c r="B40" s="20">
        <v>8.3597173531951797E-4</v>
      </c>
      <c r="C40" s="20">
        <v>1.38295172363433E-2</v>
      </c>
      <c r="D40" s="20">
        <v>0.21296176599474101</v>
      </c>
      <c r="E40" s="20">
        <v>0.227063568141982</v>
      </c>
      <c r="F40" s="20">
        <v>4.1198327490365999E-4</v>
      </c>
      <c r="G40" s="20">
        <v>0.25635817448145098</v>
      </c>
      <c r="H40" s="20">
        <v>1.08033158048506E-2</v>
      </c>
      <c r="I40" s="16">
        <v>0</v>
      </c>
      <c r="J40" s="16">
        <v>0.67132668711656396</v>
      </c>
      <c r="K40" s="17">
        <v>0.90749999999999997</v>
      </c>
      <c r="L40" s="22">
        <f t="shared" si="0"/>
        <v>0.25635817448145098</v>
      </c>
      <c r="M40" s="23">
        <f t="shared" si="1"/>
        <v>0.227063568141982</v>
      </c>
      <c r="N40" s="23">
        <f t="shared" si="2"/>
        <v>0.21296176599474101</v>
      </c>
    </row>
    <row r="41" spans="1:14">
      <c r="A41" s="9" t="s">
        <v>48</v>
      </c>
      <c r="B41" s="21">
        <v>8.7171130952380896E-2</v>
      </c>
      <c r="C41" s="21">
        <v>6.9441133508618205E-2</v>
      </c>
      <c r="D41" s="21">
        <v>3.4824267820625102E-2</v>
      </c>
      <c r="E41" s="21">
        <v>0.34778641725095</v>
      </c>
      <c r="F41" s="21">
        <v>8.4135900525852993E-3</v>
      </c>
      <c r="G41" s="21">
        <v>0.19965272604440501</v>
      </c>
      <c r="H41" s="21">
        <v>2.3685957128249301E-2</v>
      </c>
      <c r="I41" s="18">
        <v>0</v>
      </c>
      <c r="J41" s="18">
        <v>0.70132668711656398</v>
      </c>
      <c r="K41" s="19">
        <v>0.9375</v>
      </c>
      <c r="L41" s="22">
        <f t="shared" si="0"/>
        <v>0.34778641725095</v>
      </c>
      <c r="M41" s="23">
        <f t="shared" si="1"/>
        <v>0.19965272604440501</v>
      </c>
      <c r="N41" s="23">
        <f t="shared" si="2"/>
        <v>8.7171130952380896E-2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SHAP_vs_LIME</vt:lpstr>
      <vt:lpstr>SHAP_explanations</vt:lpstr>
      <vt:lpstr>absolute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2020-07-19T22:43:59Z</cp:lastPrinted>
  <dcterms:created xsi:type="dcterms:W3CDTF">2020-07-19T21:02:32Z</dcterms:created>
  <dcterms:modified xsi:type="dcterms:W3CDTF">2020-07-25T23:18:14Z</dcterms:modified>
</cp:coreProperties>
</file>