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erwin/Downloads/Olivier-etal-geochemistry-OA/"/>
    </mc:Choice>
  </mc:AlternateContent>
  <xr:revisionPtr revIDLastSave="0" documentId="13_ncr:1_{DCCA39F6-0D13-FA43-AB0D-C5DFCA3878B5}" xr6:coauthVersionLast="40" xr6:coauthVersionMax="40" xr10:uidLastSave="{00000000-0000-0000-0000-000000000000}"/>
  <bookViews>
    <workbookView xWindow="420" yWindow="960" windowWidth="24920" windowHeight="155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5" i="1"/>
  <c r="F7" i="1"/>
  <c r="F13" i="1"/>
  <c r="F15" i="1"/>
  <c r="F2" i="1"/>
  <c r="D48" i="1"/>
  <c r="D49" i="1"/>
  <c r="D50" i="1"/>
  <c r="D52" i="1"/>
  <c r="D53" i="1"/>
  <c r="D55" i="1"/>
  <c r="D27" i="1"/>
  <c r="D28" i="1"/>
  <c r="D31" i="1"/>
  <c r="D32" i="1"/>
  <c r="D33" i="1"/>
  <c r="D34" i="1"/>
  <c r="D35" i="1"/>
  <c r="D37" i="1"/>
  <c r="D38" i="1"/>
  <c r="D39" i="1"/>
  <c r="D40" i="1"/>
  <c r="D46" i="1"/>
  <c r="D10" i="1"/>
  <c r="D11" i="1"/>
  <c r="D12" i="1"/>
  <c r="D13" i="1"/>
  <c r="D14" i="1"/>
  <c r="D15" i="1"/>
  <c r="D16" i="1"/>
  <c r="D17" i="1"/>
  <c r="D18" i="1"/>
  <c r="D20" i="1"/>
  <c r="D21" i="1"/>
  <c r="D24" i="1"/>
  <c r="D25" i="1"/>
  <c r="D26" i="1"/>
  <c r="D4" i="1"/>
  <c r="D5" i="1"/>
  <c r="D6" i="1"/>
  <c r="D7" i="1"/>
  <c r="D8" i="1"/>
  <c r="D9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00000000-0006-0000-0000-000001000000}">
      <text>
        <r>
          <rPr>
            <sz val="10"/>
            <color rgb="FF000000"/>
            <rFont val="Arial"/>
            <family val="2"/>
          </rPr>
          <t>is it ok to add this column. it would look nice if i could plot this with R somehow.
	-Dasapta Erwin Irawan</t>
        </r>
      </text>
    </comment>
    <comment ref="R1" authorId="0" shapeId="0" xr:uid="{00000000-0006-0000-0000-000002000000}">
      <text>
        <r>
          <rPr>
            <sz val="10"/>
            <color rgb="FF000000"/>
            <rFont val="Arial"/>
            <family val="2"/>
          </rPr>
          <t>+olivier.pourret@unilasalle.fr: Do you need more data? I could add the data from Indonesia journals. But I am sure most of them may not have an explicit policy on preprint and/or postprint.
	-Dasapta Erwin Irawan</t>
        </r>
      </text>
    </comment>
    <comment ref="P33" authorId="0" shapeId="0" xr:uid="{00000000-0006-0000-0000-000003000000}">
      <text>
        <r>
          <rPr>
            <sz val="10"/>
            <color rgb="FF000000"/>
            <rFont val="Arial"/>
            <family val="2"/>
          </rPr>
          <t>can we put "none" in the blanks?
	-Dasapta Erwin Irawan</t>
        </r>
      </text>
    </comment>
  </commentList>
</comments>
</file>

<file path=xl/sharedStrings.xml><?xml version="1.0" encoding="utf-8"?>
<sst xmlns="http://schemas.openxmlformats.org/spreadsheetml/2006/main" count="634" uniqueCount="142">
  <si>
    <t>Starting Year</t>
  </si>
  <si>
    <t>Journal Name</t>
  </si>
  <si>
    <t>JIF 2018</t>
  </si>
  <si>
    <t>SNIP 2018</t>
  </si>
  <si>
    <t>Preprints</t>
  </si>
  <si>
    <t>Postprints</t>
  </si>
  <si>
    <t>VOR</t>
  </si>
  <si>
    <t>OA option</t>
  </si>
  <si>
    <t>Sherpa Color</t>
  </si>
  <si>
    <t>APC US$</t>
  </si>
  <si>
    <t>Publisher</t>
  </si>
  <si>
    <t>Type of publisher</t>
  </si>
  <si>
    <t>Status (Hybrid/OA)</t>
  </si>
  <si>
    <t xml:space="preserve">Year (status)
</t>
  </si>
  <si>
    <t>Reviews in Mineralogy &amp; Geochemistry</t>
  </si>
  <si>
    <t>no</t>
  </si>
  <si>
    <t>white</t>
  </si>
  <si>
    <t>na</t>
  </si>
  <si>
    <t>Mineralogical Society of America and Geochemical Society</t>
  </si>
  <si>
    <t>Society</t>
  </si>
  <si>
    <t>not known</t>
  </si>
  <si>
    <t>Geochemical Perspectives</t>
  </si>
  <si>
    <t>5,75</t>
  </si>
  <si>
    <t>yes</t>
  </si>
  <si>
    <t>European Association of Geochemistry</t>
  </si>
  <si>
    <t>Since founded</t>
  </si>
  <si>
    <t>Hydrology &amp; Earth System Sciences</t>
  </si>
  <si>
    <t>green</t>
  </si>
  <si>
    <t>EGU</t>
  </si>
  <si>
    <t>Earth and Planetary Science Letters</t>
  </si>
  <si>
    <t>Elsevier</t>
  </si>
  <si>
    <t>Commercial</t>
  </si>
  <si>
    <t>Geochimica et Cosmochimica Acta</t>
  </si>
  <si>
    <t>1,59</t>
  </si>
  <si>
    <t>Geostandards and Geoanalytical Research</t>
  </si>
  <si>
    <t>yellow</t>
  </si>
  <si>
    <t>Wiley</t>
  </si>
  <si>
    <t>Elements</t>
  </si>
  <si>
    <t>1,4</t>
  </si>
  <si>
    <t>Geochemical Perspectives Letters</t>
  </si>
  <si>
    <t>Biogeosciences</t>
  </si>
  <si>
    <t>Lithos</t>
  </si>
  <si>
    <t>1,62</t>
  </si>
  <si>
    <t>Precambrian Research</t>
  </si>
  <si>
    <t>1,38</t>
  </si>
  <si>
    <t>Chemical Geology</t>
  </si>
  <si>
    <t>Journal of Geophysical Research-Solid Earth</t>
  </si>
  <si>
    <t>1,56</t>
  </si>
  <si>
    <t>Journal of Geochemical Exploration</t>
  </si>
  <si>
    <t>Biogeochemistry</t>
  </si>
  <si>
    <t>1,21</t>
  </si>
  <si>
    <t>Springer Nature</t>
  </si>
  <si>
    <t>Mineralium Deposita</t>
  </si>
  <si>
    <t>Ore Geology Reviews</t>
  </si>
  <si>
    <t>1,69</t>
  </si>
  <si>
    <t>Journal of Petrology</t>
  </si>
  <si>
    <t>3,38</t>
  </si>
  <si>
    <t>1,37</t>
  </si>
  <si>
    <t>Oxford University Press</t>
  </si>
  <si>
    <t>Univ press</t>
  </si>
  <si>
    <t>Economic Geology</t>
  </si>
  <si>
    <t>1,48</t>
  </si>
  <si>
    <t>Society of Economic Geologists</t>
  </si>
  <si>
    <t>Environmental Geochemistry and Health</t>
  </si>
  <si>
    <t>1,18</t>
  </si>
  <si>
    <t>Contributions to Mineralogy and Petrology</t>
  </si>
  <si>
    <t>3,23</t>
  </si>
  <si>
    <t>1,35</t>
  </si>
  <si>
    <t>Organic Geochemistry</t>
  </si>
  <si>
    <t>3,12</t>
  </si>
  <si>
    <t>1,17</t>
  </si>
  <si>
    <t>Geochemistry Geophysics Geosystems</t>
  </si>
  <si>
    <t>1,22</t>
  </si>
  <si>
    <t>Applied Geochemistry</t>
  </si>
  <si>
    <t>1,44</t>
  </si>
  <si>
    <t>Frontiers in Earth Science-Geochemistry</t>
  </si>
  <si>
    <t>Frontiers</t>
  </si>
  <si>
    <t>American Mineralogist</t>
  </si>
  <si>
    <t>1,1</t>
  </si>
  <si>
    <t>Mineralogical Society of America</t>
  </si>
  <si>
    <t>Geochemical Transactions</t>
  </si>
  <si>
    <t>Solid Earth</t>
  </si>
  <si>
    <t>2,38</t>
  </si>
  <si>
    <t>Chemie der Erde/Geochemistry</t>
  </si>
  <si>
    <t>1,07</t>
  </si>
  <si>
    <t>ACS Earth and Space Chemistry</t>
  </si>
  <si>
    <t>0,69</t>
  </si>
  <si>
    <t>American Chemical Society</t>
  </si>
  <si>
    <t>Earth and Space Science</t>
  </si>
  <si>
    <t>Geothermal Energy</t>
  </si>
  <si>
    <t>Journal of Chemistry-Geochemistry</t>
  </si>
  <si>
    <t>Hindawi</t>
  </si>
  <si>
    <t>Mineralogy and Petrology</t>
  </si>
  <si>
    <t>0,75</t>
  </si>
  <si>
    <t>Aquatic Geochemistry</t>
  </si>
  <si>
    <t>0,73</t>
  </si>
  <si>
    <t>Geofluids</t>
  </si>
  <si>
    <t>0,74</t>
  </si>
  <si>
    <t>Periodico di Mineralogia</t>
  </si>
  <si>
    <t>Edizioni Nuova Cultura</t>
  </si>
  <si>
    <t>Canadian Mineralogist</t>
  </si>
  <si>
    <t>Mineralogical Association of Canada</t>
  </si>
  <si>
    <t>Geochemistry-Exploration Environment Analysis</t>
  </si>
  <si>
    <t>0,6</t>
  </si>
  <si>
    <t>Geological Society</t>
  </si>
  <si>
    <t>Geochemical Journal</t>
  </si>
  <si>
    <t>0,99</t>
  </si>
  <si>
    <t>0,64</t>
  </si>
  <si>
    <t>Geochemical Society of Japan</t>
  </si>
  <si>
    <t>Geochemistry International/Geokhimiya</t>
  </si>
  <si>
    <t>0,88</t>
  </si>
  <si>
    <t>blue</t>
  </si>
  <si>
    <t>Neues Jahrbuch für Mineralogie</t>
  </si>
  <si>
    <t>Schweizerbart</t>
  </si>
  <si>
    <t>Lithology and Mineral Resources</t>
  </si>
  <si>
    <t>0,85</t>
  </si>
  <si>
    <t>European Journal of Mineralogy</t>
  </si>
  <si>
    <t>Mineralogical Magazine</t>
  </si>
  <si>
    <t>2,21</t>
  </si>
  <si>
    <t>Cambridge University Press</t>
  </si>
  <si>
    <t>Clays and Clay Minerals</t>
  </si>
  <si>
    <t>Clay Minerals</t>
  </si>
  <si>
    <t xml:space="preserve">Applied Clay Science </t>
  </si>
  <si>
    <t>Minerals</t>
  </si>
  <si>
    <t>2,25</t>
  </si>
  <si>
    <t>MDPI</t>
  </si>
  <si>
    <t>Global Biogeochemical Cycles</t>
  </si>
  <si>
    <t>Acta Petrologica Sinica/Yanshi-Xuebao</t>
  </si>
  <si>
    <t>Science Press</t>
  </si>
  <si>
    <t>Acta Geochimica/Chinese Journal of Geochemistry</t>
  </si>
  <si>
    <t>Geosciences Frontiers</t>
  </si>
  <si>
    <t>News in Geochemistry</t>
  </si>
  <si>
    <t>Geosciences Geochemistry</t>
  </si>
  <si>
    <t>JIF 2018 rev</t>
  </si>
  <si>
    <t>SNIP 2018 rev</t>
  </si>
  <si>
    <t>not OA</t>
  </si>
  <si>
    <t>Embargo (months)</t>
  </si>
  <si>
    <t>Full OA</t>
  </si>
  <si>
    <t>Hybrid OA</t>
  </si>
  <si>
    <t>Since 2020</t>
  </si>
  <si>
    <t>Since July 2013</t>
  </si>
  <si>
    <t>Jontly published By European Association of Geochemistry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</si>
</sst>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,\ yyyy"/>
    <numFmt numFmtId="165" formatCode="#,##0.000"/>
  </numFmts>
  <fonts count="6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7" tint="0.59999389629810485"/>
        <bgColor rgb="FF00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1" fillId="2" borderId="0" xfId="0" applyFont="1" applyFill="1" applyAlignment="1"/>
    <xf numFmtId="3" fontId="1" fillId="2" borderId="0" xfId="0" applyNumberFormat="1" applyFont="1" applyFill="1" applyAlignment="1"/>
    <xf numFmtId="0" fontId="2" fillId="2" borderId="0" xfId="0" applyFont="1" applyFill="1" applyAlignment="1"/>
    <xf numFmtId="0" fontId="2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/>
    <xf numFmtId="3" fontId="1" fillId="0" borderId="0" xfId="0" applyNumberFormat="1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3" fontId="2" fillId="0" borderId="0" xfId="0" applyNumberFormat="1" applyFont="1" applyAlignment="1"/>
    <xf numFmtId="0" fontId="2" fillId="0" borderId="0" xfId="0" applyFont="1" applyAlignment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3" fontId="1" fillId="3" borderId="0" xfId="0" applyNumberFormat="1" applyFont="1" applyFill="1" applyAlignment="1"/>
    <xf numFmtId="165" fontId="1" fillId="4" borderId="0" xfId="0" applyNumberFormat="1" applyFont="1" applyFill="1" applyAlignment="1">
      <alignment horizontal="right"/>
    </xf>
    <xf numFmtId="0" fontId="0" fillId="4" borderId="0" xfId="0" applyFont="1" applyFill="1" applyAlignment="1"/>
    <xf numFmtId="0" fontId="3" fillId="0" borderId="0" xfId="0" applyFont="1" applyFill="1"/>
    <xf numFmtId="0" fontId="2" fillId="0" borderId="0" xfId="0" applyFont="1" applyFill="1"/>
    <xf numFmtId="0" fontId="2" fillId="0" borderId="0" xfId="0" applyFont="1" applyFill="1" applyAlignment="1"/>
    <xf numFmtId="0" fontId="2" fillId="5" borderId="0" xfId="0" applyFont="1" applyFill="1" applyAlignment="1"/>
    <xf numFmtId="0" fontId="2" fillId="5" borderId="0" xfId="0" applyFont="1" applyFill="1" applyAlignment="1">
      <alignment wrapText="1"/>
    </xf>
    <xf numFmtId="165" fontId="1" fillId="5" borderId="0" xfId="0" applyNumberFormat="1" applyFont="1" applyFill="1" applyAlignment="1">
      <alignment horizontal="right"/>
    </xf>
    <xf numFmtId="0" fontId="1" fillId="5" borderId="0" xfId="0" applyFont="1" applyFill="1" applyAlignment="1"/>
    <xf numFmtId="0" fontId="0" fillId="5" borderId="0" xfId="0" applyFont="1" applyFill="1" applyAlignment="1"/>
    <xf numFmtId="17" fontId="0" fillId="0" borderId="0" xfId="0" applyNumberFormat="1" applyFont="1" applyAlignment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6"/>
  <sheetViews>
    <sheetView tabSelected="1" topLeftCell="B1" zoomScale="125" workbookViewId="0">
      <pane ySplit="1" topLeftCell="A2" activePane="bottomLeft" state="frozen"/>
      <selection pane="bottomLeft" activeCell="J1" sqref="J1"/>
    </sheetView>
  </sheetViews>
  <sheetFormatPr baseColWidth="10" defaultColWidth="14.5" defaultRowHeight="15.75" customHeight="1" x14ac:dyDescent="0.15"/>
  <cols>
    <col min="2" max="2" width="23.1640625" style="17" customWidth="1"/>
    <col min="4" max="4" width="14.5" style="20"/>
    <col min="6" max="6" width="14.5" style="20"/>
    <col min="9" max="9" width="16.5" customWidth="1"/>
    <col min="11" max="11" width="14.6640625" customWidth="1"/>
    <col min="14" max="14" width="61.1640625" customWidth="1"/>
    <col min="16" max="16" width="17.6640625" customWidth="1"/>
    <col min="17" max="17" width="17.5" customWidth="1"/>
  </cols>
  <sheetData>
    <row r="1" spans="1:26" ht="18" customHeight="1" x14ac:dyDescent="0.2">
      <c r="A1" s="1" t="s">
        <v>0</v>
      </c>
      <c r="B1" s="14" t="s">
        <v>1</v>
      </c>
      <c r="C1" s="2" t="s">
        <v>2</v>
      </c>
      <c r="D1" s="18" t="s">
        <v>133</v>
      </c>
      <c r="E1" s="2" t="s">
        <v>3</v>
      </c>
      <c r="F1" s="18" t="s">
        <v>134</v>
      </c>
      <c r="G1" s="1" t="s">
        <v>4</v>
      </c>
      <c r="H1" s="1" t="s">
        <v>5</v>
      </c>
      <c r="I1" s="1" t="s">
        <v>136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3" t="s">
        <v>13</v>
      </c>
      <c r="R1" s="4"/>
      <c r="S1" s="4"/>
      <c r="T1" s="4"/>
      <c r="U1" s="4"/>
      <c r="V1" s="4"/>
      <c r="W1" s="4"/>
      <c r="X1" s="4"/>
      <c r="Y1" s="4"/>
      <c r="Z1" s="4"/>
    </row>
    <row r="2" spans="1:26" ht="32" x14ac:dyDescent="0.2">
      <c r="A2" s="5">
        <v>1974</v>
      </c>
      <c r="B2" s="15" t="s">
        <v>14</v>
      </c>
      <c r="C2" s="7">
        <v>8745</v>
      </c>
      <c r="D2" s="19">
        <f>C2/1000</f>
        <v>8.7449999999999992</v>
      </c>
      <c r="E2" s="7">
        <v>3531</v>
      </c>
      <c r="F2" s="19">
        <f>E2/1000</f>
        <v>3.5310000000000001</v>
      </c>
      <c r="G2" s="6" t="s">
        <v>15</v>
      </c>
      <c r="H2" s="6" t="s">
        <v>15</v>
      </c>
      <c r="I2" s="5">
        <v>12</v>
      </c>
      <c r="J2" s="6" t="s">
        <v>15</v>
      </c>
      <c r="K2" s="6" t="s">
        <v>15</v>
      </c>
      <c r="L2" s="6" t="s">
        <v>16</v>
      </c>
      <c r="M2" s="6">
        <v>0</v>
      </c>
      <c r="N2" s="6" t="s">
        <v>18</v>
      </c>
      <c r="O2" s="6" t="s">
        <v>19</v>
      </c>
      <c r="P2" s="6" t="s">
        <v>135</v>
      </c>
      <c r="Q2" s="8" t="s">
        <v>20</v>
      </c>
    </row>
    <row r="3" spans="1:26" ht="16" x14ac:dyDescent="0.2">
      <c r="A3" s="5">
        <v>2012</v>
      </c>
      <c r="B3" s="15" t="s">
        <v>21</v>
      </c>
      <c r="C3" s="5" t="s">
        <v>22</v>
      </c>
      <c r="D3" s="19">
        <v>5.75</v>
      </c>
      <c r="E3" s="7">
        <v>1908</v>
      </c>
      <c r="F3" s="19">
        <f t="shared" ref="F3:F15" si="0">E3/1000</f>
        <v>1.9079999999999999</v>
      </c>
      <c r="G3" s="6" t="s">
        <v>23</v>
      </c>
      <c r="H3" s="11" t="s">
        <v>23</v>
      </c>
      <c r="I3" s="5">
        <v>0</v>
      </c>
      <c r="J3" s="6" t="s">
        <v>23</v>
      </c>
      <c r="K3" s="13" t="s">
        <v>23</v>
      </c>
      <c r="L3" s="6" t="s">
        <v>17</v>
      </c>
      <c r="M3" s="5">
        <v>0</v>
      </c>
      <c r="N3" s="6" t="s">
        <v>24</v>
      </c>
      <c r="O3" s="6" t="s">
        <v>19</v>
      </c>
      <c r="P3" s="6" t="s">
        <v>137</v>
      </c>
      <c r="Q3" s="8" t="s">
        <v>25</v>
      </c>
    </row>
    <row r="4" spans="1:26" ht="32" x14ac:dyDescent="0.2">
      <c r="A4" s="5">
        <v>1997</v>
      </c>
      <c r="B4" s="15" t="s">
        <v>26</v>
      </c>
      <c r="C4" s="7">
        <v>4936</v>
      </c>
      <c r="D4" s="19">
        <f t="shared" ref="D4:D55" si="1">C4/1000</f>
        <v>4.9359999999999999</v>
      </c>
      <c r="E4" s="11" t="s">
        <v>17</v>
      </c>
      <c r="F4" s="19">
        <v>0</v>
      </c>
      <c r="G4" s="11" t="s">
        <v>23</v>
      </c>
      <c r="H4" s="11" t="s">
        <v>23</v>
      </c>
      <c r="I4" s="5">
        <v>0</v>
      </c>
      <c r="J4" s="11" t="s">
        <v>23</v>
      </c>
      <c r="K4" s="13" t="s">
        <v>23</v>
      </c>
      <c r="L4" s="6" t="s">
        <v>27</v>
      </c>
      <c r="M4" s="5">
        <v>1000</v>
      </c>
      <c r="N4" s="6" t="s">
        <v>28</v>
      </c>
      <c r="O4" s="6" t="s">
        <v>19</v>
      </c>
      <c r="P4" s="11" t="s">
        <v>137</v>
      </c>
      <c r="Q4" s="8" t="s">
        <v>25</v>
      </c>
    </row>
    <row r="5" spans="1:26" ht="32" x14ac:dyDescent="0.2">
      <c r="A5" s="5">
        <v>1966</v>
      </c>
      <c r="B5" s="15" t="s">
        <v>29</v>
      </c>
      <c r="C5" s="7">
        <v>4637</v>
      </c>
      <c r="D5" s="19">
        <f t="shared" si="1"/>
        <v>4.6369999999999996</v>
      </c>
      <c r="E5" s="7">
        <v>1601</v>
      </c>
      <c r="F5" s="19">
        <f t="shared" si="0"/>
        <v>1.601</v>
      </c>
      <c r="G5" s="11" t="s">
        <v>23</v>
      </c>
      <c r="H5" s="11" t="s">
        <v>23</v>
      </c>
      <c r="I5" s="5">
        <v>0</v>
      </c>
      <c r="J5" s="6" t="s">
        <v>15</v>
      </c>
      <c r="K5" s="6" t="s">
        <v>23</v>
      </c>
      <c r="L5" s="6" t="s">
        <v>27</v>
      </c>
      <c r="M5" s="5">
        <v>3200</v>
      </c>
      <c r="N5" s="6" t="s">
        <v>30</v>
      </c>
      <c r="O5" s="8" t="s">
        <v>31</v>
      </c>
      <c r="P5" s="13" t="s">
        <v>138</v>
      </c>
      <c r="Q5" s="8" t="s">
        <v>25</v>
      </c>
    </row>
    <row r="6" spans="1:26" ht="32" x14ac:dyDescent="0.2">
      <c r="A6" s="5">
        <v>1950</v>
      </c>
      <c r="B6" s="15" t="s">
        <v>32</v>
      </c>
      <c r="C6" s="7">
        <v>4258</v>
      </c>
      <c r="D6" s="19">
        <f t="shared" si="1"/>
        <v>4.258</v>
      </c>
      <c r="E6" s="5" t="s">
        <v>33</v>
      </c>
      <c r="F6" s="19">
        <v>1.59</v>
      </c>
      <c r="G6" s="11" t="s">
        <v>23</v>
      </c>
      <c r="H6" s="11" t="s">
        <v>23</v>
      </c>
      <c r="I6" s="5">
        <v>0</v>
      </c>
      <c r="J6" s="6" t="s">
        <v>15</v>
      </c>
      <c r="K6" s="6" t="s">
        <v>23</v>
      </c>
      <c r="L6" s="6" t="s">
        <v>27</v>
      </c>
      <c r="M6" s="5">
        <v>3150</v>
      </c>
      <c r="N6" s="6" t="s">
        <v>30</v>
      </c>
      <c r="O6" s="8" t="s">
        <v>31</v>
      </c>
      <c r="P6" s="13" t="s">
        <v>138</v>
      </c>
      <c r="Q6" s="8" t="s">
        <v>25</v>
      </c>
    </row>
    <row r="7" spans="1:26" ht="32" x14ac:dyDescent="0.2">
      <c r="A7" s="5">
        <v>1977</v>
      </c>
      <c r="B7" s="15" t="s">
        <v>34</v>
      </c>
      <c r="C7" s="7">
        <v>4256</v>
      </c>
      <c r="D7" s="19">
        <f t="shared" si="1"/>
        <v>4.2560000000000002</v>
      </c>
      <c r="E7" s="7">
        <v>1589</v>
      </c>
      <c r="F7" s="19">
        <f t="shared" si="0"/>
        <v>1.589</v>
      </c>
      <c r="G7" s="11" t="s">
        <v>23</v>
      </c>
      <c r="H7" s="11" t="s">
        <v>23</v>
      </c>
      <c r="I7" s="5">
        <v>12</v>
      </c>
      <c r="J7" s="6" t="s">
        <v>15</v>
      </c>
      <c r="K7" s="6" t="s">
        <v>23</v>
      </c>
      <c r="L7" s="6" t="s">
        <v>35</v>
      </c>
      <c r="M7" s="5">
        <v>3700</v>
      </c>
      <c r="N7" s="6" t="s">
        <v>36</v>
      </c>
      <c r="O7" s="8" t="s">
        <v>31</v>
      </c>
      <c r="P7" s="13" t="s">
        <v>138</v>
      </c>
      <c r="Q7" s="8" t="s">
        <v>25</v>
      </c>
    </row>
    <row r="8" spans="1:26" ht="16" x14ac:dyDescent="0.2">
      <c r="A8" s="5">
        <v>2005</v>
      </c>
      <c r="B8" s="15" t="s">
        <v>37</v>
      </c>
      <c r="C8" s="7">
        <v>4224</v>
      </c>
      <c r="D8" s="19">
        <f t="shared" si="1"/>
        <v>4.2240000000000002</v>
      </c>
      <c r="E8" s="5" t="s">
        <v>38</v>
      </c>
      <c r="F8" s="19">
        <v>1.4</v>
      </c>
      <c r="G8" s="6" t="s">
        <v>15</v>
      </c>
      <c r="H8" s="11" t="s">
        <v>23</v>
      </c>
      <c r="I8" s="5">
        <v>12</v>
      </c>
      <c r="J8" s="6" t="s">
        <v>15</v>
      </c>
      <c r="K8" s="6" t="s">
        <v>23</v>
      </c>
      <c r="L8" s="6" t="s">
        <v>16</v>
      </c>
      <c r="M8" s="5">
        <v>4000</v>
      </c>
      <c r="N8" s="6" t="s">
        <v>141</v>
      </c>
      <c r="O8" s="6" t="s">
        <v>19</v>
      </c>
      <c r="P8" s="6" t="s">
        <v>135</v>
      </c>
      <c r="Q8" s="8" t="s">
        <v>20</v>
      </c>
    </row>
    <row r="9" spans="1:26" ht="32" x14ac:dyDescent="0.2">
      <c r="A9" s="5">
        <v>2015</v>
      </c>
      <c r="B9" s="15" t="s">
        <v>39</v>
      </c>
      <c r="C9" s="7">
        <v>4032</v>
      </c>
      <c r="D9" s="19">
        <f t="shared" si="1"/>
        <v>4.032</v>
      </c>
      <c r="E9" s="11" t="s">
        <v>17</v>
      </c>
      <c r="F9" s="19">
        <v>0</v>
      </c>
      <c r="G9" s="11" t="s">
        <v>23</v>
      </c>
      <c r="H9" s="11" t="s">
        <v>23</v>
      </c>
      <c r="I9" s="5">
        <v>0</v>
      </c>
      <c r="J9" s="11" t="s">
        <v>23</v>
      </c>
      <c r="K9" s="13" t="s">
        <v>23</v>
      </c>
      <c r="L9" s="6" t="s">
        <v>17</v>
      </c>
      <c r="M9" s="5">
        <v>0</v>
      </c>
      <c r="N9" s="6" t="s">
        <v>24</v>
      </c>
      <c r="O9" s="6" t="s">
        <v>19</v>
      </c>
      <c r="P9" s="11" t="s">
        <v>137</v>
      </c>
      <c r="Q9" s="8" t="s">
        <v>25</v>
      </c>
    </row>
    <row r="10" spans="1:26" ht="16" x14ac:dyDescent="0.2">
      <c r="A10" s="5">
        <v>2004</v>
      </c>
      <c r="B10" s="15" t="s">
        <v>40</v>
      </c>
      <c r="C10" s="7">
        <v>3951</v>
      </c>
      <c r="D10" s="19">
        <f t="shared" si="1"/>
        <v>3.9510000000000001</v>
      </c>
      <c r="E10" s="11" t="s">
        <v>17</v>
      </c>
      <c r="F10" s="19">
        <v>0</v>
      </c>
      <c r="G10" s="11" t="s">
        <v>23</v>
      </c>
      <c r="H10" s="11" t="s">
        <v>23</v>
      </c>
      <c r="I10" s="5">
        <v>0</v>
      </c>
      <c r="J10" s="11" t="s">
        <v>23</v>
      </c>
      <c r="K10" s="13" t="s">
        <v>23</v>
      </c>
      <c r="L10" s="6" t="s">
        <v>27</v>
      </c>
      <c r="M10" s="5">
        <v>1000</v>
      </c>
      <c r="N10" s="6" t="s">
        <v>28</v>
      </c>
      <c r="O10" s="6" t="s">
        <v>19</v>
      </c>
      <c r="P10" s="11" t="s">
        <v>137</v>
      </c>
      <c r="Q10" s="8" t="s">
        <v>25</v>
      </c>
    </row>
    <row r="11" spans="1:26" ht="16" x14ac:dyDescent="0.2">
      <c r="A11" s="5">
        <v>1968</v>
      </c>
      <c r="B11" s="15" t="s">
        <v>41</v>
      </c>
      <c r="C11" s="7">
        <v>3913</v>
      </c>
      <c r="D11" s="19">
        <f t="shared" si="1"/>
        <v>3.9129999999999998</v>
      </c>
      <c r="E11" s="5" t="s">
        <v>42</v>
      </c>
      <c r="F11" s="19">
        <v>1.62</v>
      </c>
      <c r="G11" s="11" t="s">
        <v>23</v>
      </c>
      <c r="H11" s="11" t="s">
        <v>23</v>
      </c>
      <c r="I11" s="5">
        <v>0</v>
      </c>
      <c r="J11" s="6" t="s">
        <v>15</v>
      </c>
      <c r="K11" s="6" t="s">
        <v>23</v>
      </c>
      <c r="L11" s="6" t="s">
        <v>27</v>
      </c>
      <c r="M11" s="5">
        <v>3500</v>
      </c>
      <c r="N11" s="6" t="s">
        <v>30</v>
      </c>
      <c r="O11" s="8" t="s">
        <v>31</v>
      </c>
      <c r="P11" s="13" t="s">
        <v>138</v>
      </c>
      <c r="Q11" s="8" t="s">
        <v>25</v>
      </c>
    </row>
    <row r="12" spans="1:26" ht="16" x14ac:dyDescent="0.2">
      <c r="A12" s="5">
        <v>1974</v>
      </c>
      <c r="B12" s="15" t="s">
        <v>43</v>
      </c>
      <c r="C12" s="7">
        <v>3834</v>
      </c>
      <c r="D12" s="19">
        <f t="shared" si="1"/>
        <v>3.8340000000000001</v>
      </c>
      <c r="E12" s="5" t="s">
        <v>44</v>
      </c>
      <c r="F12" s="19">
        <v>1.38</v>
      </c>
      <c r="G12" s="11" t="s">
        <v>23</v>
      </c>
      <c r="H12" s="11" t="s">
        <v>23</v>
      </c>
      <c r="I12" s="5">
        <v>0</v>
      </c>
      <c r="J12" s="6" t="s">
        <v>15</v>
      </c>
      <c r="K12" s="6" t="s">
        <v>23</v>
      </c>
      <c r="L12" s="6" t="s">
        <v>27</v>
      </c>
      <c r="M12" s="5">
        <v>3300</v>
      </c>
      <c r="N12" s="6" t="s">
        <v>30</v>
      </c>
      <c r="O12" s="8" t="s">
        <v>31</v>
      </c>
      <c r="P12" s="13" t="s">
        <v>138</v>
      </c>
      <c r="Q12" s="8" t="s">
        <v>25</v>
      </c>
    </row>
    <row r="13" spans="1:26" ht="16" x14ac:dyDescent="0.2">
      <c r="A13" s="5">
        <v>1966</v>
      </c>
      <c r="B13" s="15" t="s">
        <v>45</v>
      </c>
      <c r="C13" s="7">
        <v>3618</v>
      </c>
      <c r="D13" s="19">
        <f t="shared" si="1"/>
        <v>3.6179999999999999</v>
      </c>
      <c r="E13" s="7">
        <v>1362</v>
      </c>
      <c r="F13" s="19">
        <f t="shared" si="0"/>
        <v>1.3620000000000001</v>
      </c>
      <c r="G13" s="11" t="s">
        <v>23</v>
      </c>
      <c r="H13" s="11" t="s">
        <v>23</v>
      </c>
      <c r="I13" s="5">
        <v>0</v>
      </c>
      <c r="J13" s="6" t="s">
        <v>15</v>
      </c>
      <c r="K13" s="6" t="s">
        <v>23</v>
      </c>
      <c r="L13" s="6" t="s">
        <v>27</v>
      </c>
      <c r="M13" s="5">
        <v>1950</v>
      </c>
      <c r="N13" s="6" t="s">
        <v>30</v>
      </c>
      <c r="O13" s="8" t="s">
        <v>31</v>
      </c>
      <c r="P13" s="13" t="s">
        <v>138</v>
      </c>
      <c r="Q13" s="8" t="s">
        <v>25</v>
      </c>
    </row>
    <row r="14" spans="1:26" ht="32" x14ac:dyDescent="0.2">
      <c r="A14" s="5">
        <v>1979</v>
      </c>
      <c r="B14" s="15" t="s">
        <v>46</v>
      </c>
      <c r="C14" s="7">
        <v>3585</v>
      </c>
      <c r="D14" s="19">
        <f t="shared" si="1"/>
        <v>3.585</v>
      </c>
      <c r="E14" s="5" t="s">
        <v>47</v>
      </c>
      <c r="F14" s="19">
        <v>1.56</v>
      </c>
      <c r="G14" s="11" t="s">
        <v>23</v>
      </c>
      <c r="H14" s="11" t="s">
        <v>23</v>
      </c>
      <c r="I14" s="5">
        <v>0</v>
      </c>
      <c r="J14" s="11" t="s">
        <v>23</v>
      </c>
      <c r="K14" s="6" t="s">
        <v>23</v>
      </c>
      <c r="L14" s="6" t="s">
        <v>27</v>
      </c>
      <c r="M14" s="5">
        <v>3500</v>
      </c>
      <c r="N14" s="6" t="s">
        <v>36</v>
      </c>
      <c r="O14" s="8" t="s">
        <v>31</v>
      </c>
      <c r="P14" s="13" t="s">
        <v>138</v>
      </c>
      <c r="Q14" s="8" t="s">
        <v>25</v>
      </c>
    </row>
    <row r="15" spans="1:26" ht="32" x14ac:dyDescent="0.2">
      <c r="A15" s="5">
        <v>1972</v>
      </c>
      <c r="B15" s="15" t="s">
        <v>48</v>
      </c>
      <c r="C15" s="7">
        <v>3472</v>
      </c>
      <c r="D15" s="19">
        <f t="shared" si="1"/>
        <v>3.472</v>
      </c>
      <c r="E15" s="7">
        <v>1496</v>
      </c>
      <c r="F15" s="19">
        <f t="shared" si="0"/>
        <v>1.496</v>
      </c>
      <c r="G15" s="11" t="s">
        <v>23</v>
      </c>
      <c r="H15" s="11" t="s">
        <v>23</v>
      </c>
      <c r="I15" s="5">
        <v>0</v>
      </c>
      <c r="J15" s="6" t="s">
        <v>15</v>
      </c>
      <c r="K15" s="6" t="s">
        <v>23</v>
      </c>
      <c r="L15" s="6" t="s">
        <v>27</v>
      </c>
      <c r="M15" s="5">
        <v>2500</v>
      </c>
      <c r="N15" s="6" t="s">
        <v>30</v>
      </c>
      <c r="O15" s="8" t="s">
        <v>31</v>
      </c>
      <c r="P15" s="13" t="s">
        <v>138</v>
      </c>
      <c r="Q15" s="8" t="s">
        <v>25</v>
      </c>
    </row>
    <row r="16" spans="1:26" ht="16" x14ac:dyDescent="0.2">
      <c r="A16" s="5">
        <v>1984</v>
      </c>
      <c r="B16" s="15" t="s">
        <v>49</v>
      </c>
      <c r="C16" s="7">
        <v>3406</v>
      </c>
      <c r="D16" s="19">
        <f t="shared" si="1"/>
        <v>3.4060000000000001</v>
      </c>
      <c r="E16" s="5" t="s">
        <v>50</v>
      </c>
      <c r="F16" s="19">
        <v>1.21</v>
      </c>
      <c r="G16" s="11" t="s">
        <v>23</v>
      </c>
      <c r="H16" s="11" t="s">
        <v>23</v>
      </c>
      <c r="I16" s="5">
        <v>0</v>
      </c>
      <c r="J16" s="6" t="s">
        <v>15</v>
      </c>
      <c r="K16" s="6" t="s">
        <v>23</v>
      </c>
      <c r="L16" s="6" t="s">
        <v>27</v>
      </c>
      <c r="M16" s="5">
        <v>3140</v>
      </c>
      <c r="N16" s="6" t="s">
        <v>51</v>
      </c>
      <c r="O16" s="8" t="s">
        <v>31</v>
      </c>
      <c r="P16" s="13" t="s">
        <v>138</v>
      </c>
      <c r="Q16" s="8" t="s">
        <v>25</v>
      </c>
    </row>
    <row r="17" spans="1:17" ht="16" x14ac:dyDescent="0.2">
      <c r="A17" s="5">
        <v>1966</v>
      </c>
      <c r="B17" s="15" t="s">
        <v>52</v>
      </c>
      <c r="C17" s="7">
        <v>3397</v>
      </c>
      <c r="D17" s="19">
        <f t="shared" si="1"/>
        <v>3.3969999999999998</v>
      </c>
      <c r="E17" s="5" t="s">
        <v>33</v>
      </c>
      <c r="F17" s="19">
        <v>1.59</v>
      </c>
      <c r="G17" s="11" t="s">
        <v>23</v>
      </c>
      <c r="H17" s="11" t="s">
        <v>23</v>
      </c>
      <c r="I17" s="5">
        <v>0</v>
      </c>
      <c r="J17" s="6" t="s">
        <v>15</v>
      </c>
      <c r="K17" s="6" t="s">
        <v>23</v>
      </c>
      <c r="L17" s="6" t="s">
        <v>27</v>
      </c>
      <c r="M17" s="5">
        <v>3140</v>
      </c>
      <c r="N17" s="6" t="s">
        <v>51</v>
      </c>
      <c r="O17" s="8" t="s">
        <v>31</v>
      </c>
      <c r="P17" s="13" t="s">
        <v>138</v>
      </c>
      <c r="Q17" s="8" t="s">
        <v>25</v>
      </c>
    </row>
    <row r="18" spans="1:17" ht="16" x14ac:dyDescent="0.2">
      <c r="A18" s="5">
        <v>1986</v>
      </c>
      <c r="B18" s="15" t="s">
        <v>53</v>
      </c>
      <c r="C18" s="7">
        <v>3387</v>
      </c>
      <c r="D18" s="19">
        <f t="shared" si="1"/>
        <v>3.387</v>
      </c>
      <c r="E18" s="5" t="s">
        <v>54</v>
      </c>
      <c r="F18" s="19">
        <v>1.69</v>
      </c>
      <c r="G18" s="11" t="s">
        <v>23</v>
      </c>
      <c r="H18" s="11" t="s">
        <v>23</v>
      </c>
      <c r="I18" s="5">
        <v>0</v>
      </c>
      <c r="J18" s="6" t="s">
        <v>15</v>
      </c>
      <c r="K18" s="6" t="s">
        <v>23</v>
      </c>
      <c r="L18" s="6" t="s">
        <v>27</v>
      </c>
      <c r="M18" s="5">
        <v>2600</v>
      </c>
      <c r="N18" s="6" t="s">
        <v>30</v>
      </c>
      <c r="O18" s="8" t="s">
        <v>31</v>
      </c>
      <c r="P18" s="13" t="s">
        <v>138</v>
      </c>
      <c r="Q18" s="8" t="s">
        <v>25</v>
      </c>
    </row>
    <row r="19" spans="1:17" ht="16" x14ac:dyDescent="0.2">
      <c r="A19" s="5">
        <v>1960</v>
      </c>
      <c r="B19" s="15" t="s">
        <v>55</v>
      </c>
      <c r="C19" s="5" t="s">
        <v>56</v>
      </c>
      <c r="D19" s="19">
        <v>3.38</v>
      </c>
      <c r="E19" s="5" t="s">
        <v>57</v>
      </c>
      <c r="F19" s="19">
        <v>1.37</v>
      </c>
      <c r="G19" s="11" t="s">
        <v>23</v>
      </c>
      <c r="H19" s="11" t="s">
        <v>23</v>
      </c>
      <c r="I19" s="5">
        <v>0</v>
      </c>
      <c r="J19" s="6" t="s">
        <v>15</v>
      </c>
      <c r="K19" s="6" t="s">
        <v>23</v>
      </c>
      <c r="L19" s="6" t="s">
        <v>27</v>
      </c>
      <c r="M19" s="5">
        <v>3150</v>
      </c>
      <c r="N19" s="6" t="s">
        <v>58</v>
      </c>
      <c r="O19" s="6" t="s">
        <v>59</v>
      </c>
      <c r="P19" s="13" t="s">
        <v>138</v>
      </c>
      <c r="Q19" s="8" t="s">
        <v>25</v>
      </c>
    </row>
    <row r="20" spans="1:17" ht="16" x14ac:dyDescent="0.2">
      <c r="A20" s="5">
        <v>1905</v>
      </c>
      <c r="B20" s="15" t="s">
        <v>60</v>
      </c>
      <c r="C20" s="7">
        <v>3285</v>
      </c>
      <c r="D20" s="19">
        <f t="shared" si="1"/>
        <v>3.2850000000000001</v>
      </c>
      <c r="E20" s="5" t="s">
        <v>61</v>
      </c>
      <c r="F20" s="19">
        <v>1.48</v>
      </c>
      <c r="G20" s="6" t="s">
        <v>15</v>
      </c>
      <c r="H20" s="11" t="s">
        <v>23</v>
      </c>
      <c r="I20" s="5">
        <v>12</v>
      </c>
      <c r="J20" s="6" t="s">
        <v>15</v>
      </c>
      <c r="K20" s="6" t="s">
        <v>23</v>
      </c>
      <c r="L20" s="6" t="s">
        <v>16</v>
      </c>
      <c r="M20" s="5">
        <v>3000</v>
      </c>
      <c r="N20" s="6" t="s">
        <v>62</v>
      </c>
      <c r="O20" s="6" t="s">
        <v>19</v>
      </c>
      <c r="P20" s="13" t="s">
        <v>138</v>
      </c>
      <c r="Q20" s="8" t="s">
        <v>25</v>
      </c>
    </row>
    <row r="21" spans="1:17" ht="32" x14ac:dyDescent="0.2">
      <c r="A21" s="5">
        <v>1983</v>
      </c>
      <c r="B21" s="15" t="s">
        <v>63</v>
      </c>
      <c r="C21" s="7">
        <v>3252</v>
      </c>
      <c r="D21" s="19">
        <f t="shared" si="1"/>
        <v>3.2519999999999998</v>
      </c>
      <c r="E21" s="5" t="s">
        <v>64</v>
      </c>
      <c r="F21" s="19">
        <v>1.18</v>
      </c>
      <c r="G21" s="11" t="s">
        <v>23</v>
      </c>
      <c r="H21" s="11" t="s">
        <v>23</v>
      </c>
      <c r="I21" s="5">
        <v>0</v>
      </c>
      <c r="J21" s="6" t="s">
        <v>15</v>
      </c>
      <c r="K21" s="6" t="s">
        <v>23</v>
      </c>
      <c r="L21" s="6" t="s">
        <v>27</v>
      </c>
      <c r="M21" s="5">
        <v>3140</v>
      </c>
      <c r="N21" s="6" t="s">
        <v>51</v>
      </c>
      <c r="O21" s="8" t="s">
        <v>31</v>
      </c>
      <c r="P21" s="13" t="s">
        <v>138</v>
      </c>
      <c r="Q21" s="8" t="s">
        <v>25</v>
      </c>
    </row>
    <row r="22" spans="1:17" ht="32" x14ac:dyDescent="0.2">
      <c r="A22" s="5">
        <v>1966</v>
      </c>
      <c r="B22" s="15" t="s">
        <v>65</v>
      </c>
      <c r="C22" s="5" t="s">
        <v>66</v>
      </c>
      <c r="D22" s="19">
        <v>3.23</v>
      </c>
      <c r="E22" s="5" t="s">
        <v>67</v>
      </c>
      <c r="F22" s="19">
        <v>1.35</v>
      </c>
      <c r="G22" s="11" t="s">
        <v>23</v>
      </c>
      <c r="H22" s="11" t="s">
        <v>23</v>
      </c>
      <c r="I22" s="5">
        <v>0</v>
      </c>
      <c r="J22" s="6" t="s">
        <v>15</v>
      </c>
      <c r="K22" s="6" t="s">
        <v>23</v>
      </c>
      <c r="L22" s="6" t="s">
        <v>27</v>
      </c>
      <c r="M22" s="5">
        <v>3760</v>
      </c>
      <c r="N22" s="6" t="s">
        <v>51</v>
      </c>
      <c r="O22" s="8" t="s">
        <v>31</v>
      </c>
      <c r="P22" s="13" t="s">
        <v>138</v>
      </c>
      <c r="Q22" s="8" t="s">
        <v>25</v>
      </c>
    </row>
    <row r="23" spans="1:17" ht="16" x14ac:dyDescent="0.2">
      <c r="A23" s="5">
        <v>1977</v>
      </c>
      <c r="B23" s="15" t="s">
        <v>68</v>
      </c>
      <c r="C23" s="5" t="s">
        <v>69</v>
      </c>
      <c r="D23" s="19">
        <v>3.12</v>
      </c>
      <c r="E23" s="5" t="s">
        <v>70</v>
      </c>
      <c r="F23" s="19">
        <v>1.17</v>
      </c>
      <c r="G23" s="11" t="s">
        <v>23</v>
      </c>
      <c r="H23" s="11" t="s">
        <v>23</v>
      </c>
      <c r="I23" s="5">
        <v>0</v>
      </c>
      <c r="J23" s="6" t="s">
        <v>15</v>
      </c>
      <c r="K23" s="6" t="s">
        <v>23</v>
      </c>
      <c r="L23" s="6" t="s">
        <v>27</v>
      </c>
      <c r="M23" s="5">
        <v>2500</v>
      </c>
      <c r="N23" s="6" t="s">
        <v>30</v>
      </c>
      <c r="O23" s="8" t="s">
        <v>31</v>
      </c>
      <c r="P23" s="13" t="s">
        <v>138</v>
      </c>
      <c r="Q23" s="8" t="s">
        <v>25</v>
      </c>
    </row>
    <row r="24" spans="1:17" ht="32" x14ac:dyDescent="0.2">
      <c r="A24" s="5">
        <v>2000</v>
      </c>
      <c r="B24" s="15" t="s">
        <v>71</v>
      </c>
      <c r="C24" s="7">
        <v>2946</v>
      </c>
      <c r="D24" s="19">
        <f t="shared" si="1"/>
        <v>2.9460000000000002</v>
      </c>
      <c r="E24" s="5" t="s">
        <v>72</v>
      </c>
      <c r="F24" s="19">
        <v>1.22</v>
      </c>
      <c r="G24" s="11" t="s">
        <v>23</v>
      </c>
      <c r="H24" s="11" t="s">
        <v>23</v>
      </c>
      <c r="I24" s="5">
        <v>0</v>
      </c>
      <c r="J24" s="11" t="s">
        <v>23</v>
      </c>
      <c r="K24" s="6" t="s">
        <v>23</v>
      </c>
      <c r="L24" s="6" t="s">
        <v>27</v>
      </c>
      <c r="M24" s="5">
        <v>3500</v>
      </c>
      <c r="N24" s="6" t="s">
        <v>36</v>
      </c>
      <c r="O24" s="8" t="s">
        <v>31</v>
      </c>
      <c r="P24" s="13" t="s">
        <v>138</v>
      </c>
      <c r="Q24" s="8" t="s">
        <v>25</v>
      </c>
    </row>
    <row r="25" spans="1:17" ht="16" x14ac:dyDescent="0.2">
      <c r="A25" s="5">
        <v>1986</v>
      </c>
      <c r="B25" s="15" t="s">
        <v>73</v>
      </c>
      <c r="C25" s="7">
        <v>2894</v>
      </c>
      <c r="D25" s="19">
        <f t="shared" si="1"/>
        <v>2.8940000000000001</v>
      </c>
      <c r="E25" s="5" t="s">
        <v>74</v>
      </c>
      <c r="F25" s="19">
        <v>1.44</v>
      </c>
      <c r="G25" s="11" t="s">
        <v>23</v>
      </c>
      <c r="H25" s="11" t="s">
        <v>23</v>
      </c>
      <c r="I25" s="9">
        <v>0</v>
      </c>
      <c r="J25" s="6" t="s">
        <v>15</v>
      </c>
      <c r="K25" s="6" t="s">
        <v>23</v>
      </c>
      <c r="L25" s="6" t="s">
        <v>27</v>
      </c>
      <c r="M25" s="5">
        <v>2750</v>
      </c>
      <c r="N25" s="6" t="s">
        <v>30</v>
      </c>
      <c r="O25" s="8" t="s">
        <v>31</v>
      </c>
      <c r="P25" s="13" t="s">
        <v>138</v>
      </c>
      <c r="Q25" s="8" t="s">
        <v>25</v>
      </c>
    </row>
    <row r="26" spans="1:17" ht="32" x14ac:dyDescent="0.2">
      <c r="A26" s="5">
        <v>2013</v>
      </c>
      <c r="B26" s="15" t="s">
        <v>75</v>
      </c>
      <c r="C26" s="7">
        <v>2892</v>
      </c>
      <c r="D26" s="19">
        <f t="shared" si="1"/>
        <v>2.8919999999999999</v>
      </c>
      <c r="E26" s="11" t="s">
        <v>17</v>
      </c>
      <c r="F26" s="19">
        <v>0</v>
      </c>
      <c r="G26" s="11" t="s">
        <v>23</v>
      </c>
      <c r="H26" s="11" t="s">
        <v>23</v>
      </c>
      <c r="I26" s="5">
        <v>0</v>
      </c>
      <c r="J26" s="11" t="s">
        <v>23</v>
      </c>
      <c r="K26" s="13" t="s">
        <v>23</v>
      </c>
      <c r="L26" s="6" t="s">
        <v>27</v>
      </c>
      <c r="M26" s="5">
        <v>2490</v>
      </c>
      <c r="N26" s="6" t="s">
        <v>76</v>
      </c>
      <c r="O26" s="8" t="s">
        <v>31</v>
      </c>
      <c r="P26" s="11" t="s">
        <v>137</v>
      </c>
      <c r="Q26" s="8" t="s">
        <v>25</v>
      </c>
    </row>
    <row r="27" spans="1:17" ht="16" x14ac:dyDescent="0.2">
      <c r="A27" s="5">
        <v>1968</v>
      </c>
      <c r="B27" s="15" t="s">
        <v>77</v>
      </c>
      <c r="C27" s="7">
        <v>2631</v>
      </c>
      <c r="D27" s="19">
        <f t="shared" si="1"/>
        <v>2.6309999999999998</v>
      </c>
      <c r="E27" s="5" t="s">
        <v>78</v>
      </c>
      <c r="F27" s="19">
        <v>1.1000000000000001</v>
      </c>
      <c r="G27" s="6" t="s">
        <v>15</v>
      </c>
      <c r="H27" s="11" t="s">
        <v>23</v>
      </c>
      <c r="I27" s="5">
        <v>12</v>
      </c>
      <c r="J27" s="6" t="s">
        <v>15</v>
      </c>
      <c r="K27" s="6" t="s">
        <v>23</v>
      </c>
      <c r="L27" s="6" t="s">
        <v>16</v>
      </c>
      <c r="M27" s="5">
        <v>900</v>
      </c>
      <c r="N27" s="6" t="s">
        <v>79</v>
      </c>
      <c r="O27" s="6" t="s">
        <v>19</v>
      </c>
      <c r="P27" s="13" t="s">
        <v>138</v>
      </c>
      <c r="Q27" s="8" t="s">
        <v>25</v>
      </c>
    </row>
    <row r="28" spans="1:17" ht="16" x14ac:dyDescent="0.2">
      <c r="A28" s="5">
        <v>2000</v>
      </c>
      <c r="B28" s="15" t="s">
        <v>80</v>
      </c>
      <c r="C28" s="7">
        <v>2615</v>
      </c>
      <c r="D28" s="19">
        <f t="shared" si="1"/>
        <v>2.6150000000000002</v>
      </c>
      <c r="E28" s="11" t="s">
        <v>17</v>
      </c>
      <c r="F28" s="19">
        <v>0</v>
      </c>
      <c r="G28" s="11" t="s">
        <v>23</v>
      </c>
      <c r="H28" s="11" t="s">
        <v>23</v>
      </c>
      <c r="I28" s="5">
        <v>0</v>
      </c>
      <c r="J28" s="11" t="s">
        <v>23</v>
      </c>
      <c r="K28" s="13" t="s">
        <v>23</v>
      </c>
      <c r="L28" s="6" t="s">
        <v>27</v>
      </c>
      <c r="M28" s="5">
        <v>1140</v>
      </c>
      <c r="N28" s="6" t="s">
        <v>51</v>
      </c>
      <c r="O28" s="8" t="s">
        <v>31</v>
      </c>
      <c r="P28" s="11" t="s">
        <v>137</v>
      </c>
      <c r="Q28" s="8" t="s">
        <v>25</v>
      </c>
    </row>
    <row r="29" spans="1:17" ht="16" x14ac:dyDescent="0.2">
      <c r="A29" s="5">
        <v>2010</v>
      </c>
      <c r="B29" s="15" t="s">
        <v>81</v>
      </c>
      <c r="C29" s="5" t="s">
        <v>82</v>
      </c>
      <c r="D29" s="19">
        <v>2.38</v>
      </c>
      <c r="E29" s="11" t="s">
        <v>17</v>
      </c>
      <c r="F29" s="19">
        <v>0</v>
      </c>
      <c r="G29" s="11" t="s">
        <v>23</v>
      </c>
      <c r="H29" s="11" t="s">
        <v>23</v>
      </c>
      <c r="I29" s="5">
        <v>0</v>
      </c>
      <c r="J29" s="11" t="s">
        <v>23</v>
      </c>
      <c r="K29" s="13" t="s">
        <v>23</v>
      </c>
      <c r="L29" s="6" t="s">
        <v>27</v>
      </c>
      <c r="M29" s="5">
        <v>1000</v>
      </c>
      <c r="N29" s="6" t="s">
        <v>28</v>
      </c>
      <c r="O29" s="6" t="s">
        <v>19</v>
      </c>
      <c r="P29" s="11" t="s">
        <v>137</v>
      </c>
      <c r="Q29" s="8" t="s">
        <v>25</v>
      </c>
    </row>
    <row r="30" spans="1:17" ht="32" x14ac:dyDescent="0.2">
      <c r="A30" s="5">
        <v>1981</v>
      </c>
      <c r="B30" s="15" t="s">
        <v>83</v>
      </c>
      <c r="C30" s="10">
        <v>637016</v>
      </c>
      <c r="D30" s="19">
        <v>2.3643999999999998</v>
      </c>
      <c r="E30" s="5" t="s">
        <v>84</v>
      </c>
      <c r="F30" s="19">
        <v>1.07</v>
      </c>
      <c r="G30" s="11" t="s">
        <v>23</v>
      </c>
      <c r="H30" s="11" t="s">
        <v>23</v>
      </c>
      <c r="I30" s="5">
        <v>0</v>
      </c>
      <c r="J30" s="6" t="s">
        <v>15</v>
      </c>
      <c r="K30" s="6" t="s">
        <v>23</v>
      </c>
      <c r="L30" s="6" t="s">
        <v>27</v>
      </c>
      <c r="M30" s="5">
        <v>1500</v>
      </c>
      <c r="N30" s="6" t="s">
        <v>30</v>
      </c>
      <c r="O30" s="8" t="s">
        <v>31</v>
      </c>
      <c r="P30" s="13" t="s">
        <v>138</v>
      </c>
      <c r="Q30" s="8" t="s">
        <v>25</v>
      </c>
    </row>
    <row r="31" spans="1:17" ht="32" x14ac:dyDescent="0.2">
      <c r="A31" s="5">
        <v>2017</v>
      </c>
      <c r="B31" s="15" t="s">
        <v>85</v>
      </c>
      <c r="C31" s="7">
        <v>2243</v>
      </c>
      <c r="D31" s="19">
        <f t="shared" si="1"/>
        <v>2.2429999999999999</v>
      </c>
      <c r="E31" s="5" t="s">
        <v>86</v>
      </c>
      <c r="F31" s="19">
        <v>0.69</v>
      </c>
      <c r="G31" s="11" t="s">
        <v>23</v>
      </c>
      <c r="H31" s="11" t="s">
        <v>23</v>
      </c>
      <c r="I31" s="6" t="s">
        <v>17</v>
      </c>
      <c r="J31" s="6" t="s">
        <v>15</v>
      </c>
      <c r="K31" s="6" t="s">
        <v>23</v>
      </c>
      <c r="L31" s="6" t="s">
        <v>16</v>
      </c>
      <c r="M31" s="5">
        <v>4000</v>
      </c>
      <c r="N31" s="6" t="s">
        <v>87</v>
      </c>
      <c r="O31" s="6" t="s">
        <v>19</v>
      </c>
      <c r="P31" s="13" t="s">
        <v>138</v>
      </c>
      <c r="Q31" s="8" t="s">
        <v>25</v>
      </c>
    </row>
    <row r="32" spans="1:17" ht="16" x14ac:dyDescent="0.2">
      <c r="A32" s="5">
        <v>2014</v>
      </c>
      <c r="B32" s="15" t="s">
        <v>88</v>
      </c>
      <c r="C32" s="7">
        <v>2152</v>
      </c>
      <c r="D32" s="19">
        <f t="shared" si="1"/>
        <v>2.1520000000000001</v>
      </c>
      <c r="E32" s="11" t="s">
        <v>17</v>
      </c>
      <c r="F32" s="19">
        <v>0</v>
      </c>
      <c r="G32" s="11" t="s">
        <v>23</v>
      </c>
      <c r="H32" s="11" t="s">
        <v>23</v>
      </c>
      <c r="I32" s="5">
        <v>0</v>
      </c>
      <c r="J32" s="11" t="s">
        <v>23</v>
      </c>
      <c r="K32" s="13" t="s">
        <v>23</v>
      </c>
      <c r="L32" s="6" t="s">
        <v>27</v>
      </c>
      <c r="M32" s="5">
        <v>1800</v>
      </c>
      <c r="N32" s="6" t="s">
        <v>36</v>
      </c>
      <c r="O32" s="8" t="s">
        <v>31</v>
      </c>
      <c r="P32" s="11" t="s">
        <v>137</v>
      </c>
      <c r="Q32" s="8" t="s">
        <v>25</v>
      </c>
    </row>
    <row r="33" spans="1:17" ht="16" x14ac:dyDescent="0.2">
      <c r="A33" s="5">
        <v>2013</v>
      </c>
      <c r="B33" s="15" t="s">
        <v>89</v>
      </c>
      <c r="C33" s="7">
        <v>1732</v>
      </c>
      <c r="D33" s="19">
        <f t="shared" si="1"/>
        <v>1.732</v>
      </c>
      <c r="E33" s="11" t="s">
        <v>17</v>
      </c>
      <c r="F33" s="19">
        <v>0</v>
      </c>
      <c r="G33" s="11" t="s">
        <v>23</v>
      </c>
      <c r="H33" s="11" t="s">
        <v>23</v>
      </c>
      <c r="I33" s="5">
        <v>0</v>
      </c>
      <c r="J33" s="11" t="s">
        <v>23</v>
      </c>
      <c r="K33" s="13" t="s">
        <v>23</v>
      </c>
      <c r="L33" s="6" t="s">
        <v>27</v>
      </c>
      <c r="M33" s="5">
        <v>1420</v>
      </c>
      <c r="N33" s="6" t="s">
        <v>51</v>
      </c>
      <c r="O33" s="8" t="s">
        <v>31</v>
      </c>
      <c r="P33" s="9" t="s">
        <v>137</v>
      </c>
      <c r="Q33" s="13" t="s">
        <v>25</v>
      </c>
    </row>
    <row r="34" spans="1:17" ht="32" x14ac:dyDescent="0.2">
      <c r="A34" s="5">
        <v>2004</v>
      </c>
      <c r="B34" s="15" t="s">
        <v>90</v>
      </c>
      <c r="C34" s="7">
        <v>1727</v>
      </c>
      <c r="D34" s="19">
        <f t="shared" si="1"/>
        <v>1.7270000000000001</v>
      </c>
      <c r="E34" s="11" t="s">
        <v>17</v>
      </c>
      <c r="F34" s="19">
        <v>0</v>
      </c>
      <c r="G34" s="11" t="s">
        <v>23</v>
      </c>
      <c r="H34" s="11" t="s">
        <v>23</v>
      </c>
      <c r="I34" s="5">
        <v>0</v>
      </c>
      <c r="J34" s="11" t="s">
        <v>23</v>
      </c>
      <c r="K34" s="13" t="s">
        <v>23</v>
      </c>
      <c r="L34" s="6" t="s">
        <v>27</v>
      </c>
      <c r="M34" s="5">
        <v>1600</v>
      </c>
      <c r="N34" s="6" t="s">
        <v>91</v>
      </c>
      <c r="O34" s="8" t="s">
        <v>31</v>
      </c>
      <c r="P34" s="11" t="s">
        <v>137</v>
      </c>
      <c r="Q34" s="8" t="s">
        <v>25</v>
      </c>
    </row>
    <row r="35" spans="1:17" ht="16" x14ac:dyDescent="0.2">
      <c r="A35" s="5">
        <v>1987</v>
      </c>
      <c r="B35" s="15" t="s">
        <v>92</v>
      </c>
      <c r="C35" s="7">
        <v>1573</v>
      </c>
      <c r="D35" s="19">
        <f t="shared" si="1"/>
        <v>1.573</v>
      </c>
      <c r="E35" s="5" t="s">
        <v>93</v>
      </c>
      <c r="F35" s="19">
        <v>0.75</v>
      </c>
      <c r="G35" s="11" t="s">
        <v>23</v>
      </c>
      <c r="H35" s="11" t="s">
        <v>23</v>
      </c>
      <c r="I35" s="5">
        <v>0</v>
      </c>
      <c r="J35" s="6" t="s">
        <v>15</v>
      </c>
      <c r="K35" s="6" t="s">
        <v>23</v>
      </c>
      <c r="L35" s="6" t="s">
        <v>27</v>
      </c>
      <c r="M35" s="5">
        <v>3140</v>
      </c>
      <c r="N35" s="6" t="s">
        <v>51</v>
      </c>
      <c r="O35" s="8" t="s">
        <v>31</v>
      </c>
      <c r="P35" s="13" t="s">
        <v>138</v>
      </c>
      <c r="Q35" s="8" t="s">
        <v>25</v>
      </c>
    </row>
    <row r="36" spans="1:17" ht="16" x14ac:dyDescent="0.2">
      <c r="A36" s="5">
        <v>1995</v>
      </c>
      <c r="B36" s="15" t="s">
        <v>94</v>
      </c>
      <c r="C36" s="5" t="s">
        <v>74</v>
      </c>
      <c r="D36" s="19">
        <v>1.44</v>
      </c>
      <c r="E36" s="5" t="s">
        <v>95</v>
      </c>
      <c r="F36" s="19">
        <v>0.73</v>
      </c>
      <c r="G36" s="11" t="s">
        <v>23</v>
      </c>
      <c r="H36" s="11" t="s">
        <v>23</v>
      </c>
      <c r="I36" s="5">
        <v>0</v>
      </c>
      <c r="J36" s="6" t="s">
        <v>15</v>
      </c>
      <c r="K36" s="6" t="s">
        <v>23</v>
      </c>
      <c r="L36" s="6" t="s">
        <v>27</v>
      </c>
      <c r="M36" s="5">
        <v>3140</v>
      </c>
      <c r="N36" s="6" t="s">
        <v>51</v>
      </c>
      <c r="O36" s="8" t="s">
        <v>31</v>
      </c>
      <c r="P36" s="13" t="s">
        <v>138</v>
      </c>
      <c r="Q36" s="8" t="s">
        <v>25</v>
      </c>
    </row>
    <row r="37" spans="1:17" ht="16" x14ac:dyDescent="0.2">
      <c r="A37" s="5">
        <v>2001</v>
      </c>
      <c r="B37" s="15" t="s">
        <v>96</v>
      </c>
      <c r="C37" s="7">
        <v>1437</v>
      </c>
      <c r="D37" s="19">
        <f t="shared" si="1"/>
        <v>1.4370000000000001</v>
      </c>
      <c r="E37" s="5" t="s">
        <v>97</v>
      </c>
      <c r="F37" s="19">
        <v>0.74</v>
      </c>
      <c r="G37" s="11" t="s">
        <v>23</v>
      </c>
      <c r="H37" s="11" t="s">
        <v>23</v>
      </c>
      <c r="I37" s="5">
        <v>0</v>
      </c>
      <c r="J37" s="11" t="s">
        <v>23</v>
      </c>
      <c r="K37" s="13" t="s">
        <v>23</v>
      </c>
      <c r="L37" s="6" t="s">
        <v>27</v>
      </c>
      <c r="M37" s="5">
        <v>1600</v>
      </c>
      <c r="N37" s="6" t="s">
        <v>91</v>
      </c>
      <c r="O37" s="8" t="s">
        <v>31</v>
      </c>
      <c r="P37" s="11" t="s">
        <v>137</v>
      </c>
      <c r="Q37" s="8" t="s">
        <v>25</v>
      </c>
    </row>
    <row r="38" spans="1:17" ht="16" x14ac:dyDescent="0.2">
      <c r="A38" s="5">
        <v>1930</v>
      </c>
      <c r="B38" s="15" t="s">
        <v>98</v>
      </c>
      <c r="C38" s="7">
        <v>1417</v>
      </c>
      <c r="D38" s="19">
        <f t="shared" si="1"/>
        <v>1.417</v>
      </c>
      <c r="E38" s="11" t="s">
        <v>17</v>
      </c>
      <c r="F38" s="19">
        <v>0</v>
      </c>
      <c r="G38" s="11" t="s">
        <v>23</v>
      </c>
      <c r="H38" s="11" t="s">
        <v>23</v>
      </c>
      <c r="I38" s="5">
        <v>0</v>
      </c>
      <c r="J38" s="11" t="s">
        <v>23</v>
      </c>
      <c r="K38" s="13" t="s">
        <v>23</v>
      </c>
      <c r="L38" s="11" t="s">
        <v>17</v>
      </c>
      <c r="M38" s="5">
        <v>0</v>
      </c>
      <c r="N38" s="11" t="s">
        <v>99</v>
      </c>
      <c r="O38" s="6" t="s">
        <v>19</v>
      </c>
      <c r="P38" s="11" t="s">
        <v>137</v>
      </c>
      <c r="Q38" s="8" t="s">
        <v>25</v>
      </c>
    </row>
    <row r="39" spans="1:17" ht="16" x14ac:dyDescent="0.2">
      <c r="A39" s="5">
        <v>1962</v>
      </c>
      <c r="B39" s="15" t="s">
        <v>100</v>
      </c>
      <c r="C39" s="7">
        <v>1398</v>
      </c>
      <c r="D39" s="19">
        <f t="shared" si="1"/>
        <v>1.3979999999999999</v>
      </c>
      <c r="E39" s="11" t="s">
        <v>17</v>
      </c>
      <c r="F39" s="19">
        <v>0</v>
      </c>
      <c r="G39" s="6" t="s">
        <v>17</v>
      </c>
      <c r="H39" s="6" t="s">
        <v>17</v>
      </c>
      <c r="I39" s="6" t="s">
        <v>17</v>
      </c>
      <c r="J39" s="6" t="s">
        <v>17</v>
      </c>
      <c r="K39" s="6" t="s">
        <v>15</v>
      </c>
      <c r="L39" s="6" t="s">
        <v>16</v>
      </c>
      <c r="M39" s="6">
        <v>0</v>
      </c>
      <c r="N39" s="6" t="s">
        <v>101</v>
      </c>
      <c r="O39" s="6" t="s">
        <v>19</v>
      </c>
      <c r="P39" s="9" t="s">
        <v>135</v>
      </c>
      <c r="Q39" s="13" t="s">
        <v>25</v>
      </c>
    </row>
    <row r="40" spans="1:17" ht="32" x14ac:dyDescent="0.2">
      <c r="A40" s="5">
        <v>2001</v>
      </c>
      <c r="B40" s="15" t="s">
        <v>102</v>
      </c>
      <c r="C40" s="7">
        <v>1109</v>
      </c>
      <c r="D40" s="19">
        <f t="shared" si="1"/>
        <v>1.109</v>
      </c>
      <c r="E40" s="5" t="s">
        <v>103</v>
      </c>
      <c r="F40" s="19">
        <v>0.6</v>
      </c>
      <c r="G40" s="11" t="s">
        <v>23</v>
      </c>
      <c r="H40" s="11" t="s">
        <v>23</v>
      </c>
      <c r="I40" s="5">
        <v>12</v>
      </c>
      <c r="J40" s="6" t="s">
        <v>15</v>
      </c>
      <c r="K40" s="6" t="s">
        <v>23</v>
      </c>
      <c r="L40" s="6" t="s">
        <v>35</v>
      </c>
      <c r="M40" s="5">
        <v>3600</v>
      </c>
      <c r="N40" s="11" t="s">
        <v>104</v>
      </c>
      <c r="O40" s="6" t="s">
        <v>19</v>
      </c>
      <c r="P40" s="13" t="s">
        <v>138</v>
      </c>
      <c r="Q40" s="8" t="s">
        <v>25</v>
      </c>
    </row>
    <row r="41" spans="1:17" ht="16" x14ac:dyDescent="0.2">
      <c r="A41" s="5">
        <v>1979</v>
      </c>
      <c r="B41" s="15" t="s">
        <v>105</v>
      </c>
      <c r="C41" s="5" t="s">
        <v>106</v>
      </c>
      <c r="D41" s="19">
        <v>0.99</v>
      </c>
      <c r="E41" s="5" t="s">
        <v>107</v>
      </c>
      <c r="F41" s="19">
        <v>0.64</v>
      </c>
      <c r="G41" s="9" t="s">
        <v>17</v>
      </c>
      <c r="H41" s="9" t="s">
        <v>17</v>
      </c>
      <c r="I41" s="9" t="s">
        <v>17</v>
      </c>
      <c r="J41" s="11" t="s">
        <v>17</v>
      </c>
      <c r="K41" s="6" t="s">
        <v>23</v>
      </c>
      <c r="L41" s="11" t="s">
        <v>17</v>
      </c>
      <c r="M41" s="5">
        <v>1400</v>
      </c>
      <c r="N41" s="6" t="s">
        <v>108</v>
      </c>
      <c r="O41" s="6" t="s">
        <v>19</v>
      </c>
      <c r="P41" s="13" t="s">
        <v>138</v>
      </c>
      <c r="Q41" s="29" t="s">
        <v>140</v>
      </c>
    </row>
    <row r="42" spans="1:17" ht="32" x14ac:dyDescent="0.2">
      <c r="A42" s="5">
        <v>1977</v>
      </c>
      <c r="B42" s="15" t="s">
        <v>109</v>
      </c>
      <c r="C42" s="7">
        <v>0.83499999999999996</v>
      </c>
      <c r="D42" s="19">
        <v>0.81</v>
      </c>
      <c r="E42" s="5" t="s">
        <v>110</v>
      </c>
      <c r="F42" s="19">
        <v>0.88</v>
      </c>
      <c r="G42" s="11" t="s">
        <v>23</v>
      </c>
      <c r="H42" s="11" t="s">
        <v>23</v>
      </c>
      <c r="I42" s="9">
        <v>12</v>
      </c>
      <c r="J42" s="11" t="s">
        <v>23</v>
      </c>
      <c r="K42" s="9" t="s">
        <v>15</v>
      </c>
      <c r="L42" s="6" t="s">
        <v>111</v>
      </c>
      <c r="M42" s="9">
        <v>0</v>
      </c>
      <c r="N42" s="6" t="s">
        <v>51</v>
      </c>
      <c r="O42" s="8" t="s">
        <v>31</v>
      </c>
      <c r="P42" s="9" t="s">
        <v>135</v>
      </c>
      <c r="Q42" s="13" t="s">
        <v>20</v>
      </c>
    </row>
    <row r="43" spans="1:17" ht="32" x14ac:dyDescent="0.2">
      <c r="A43" s="5">
        <v>1806</v>
      </c>
      <c r="B43" s="15" t="s">
        <v>112</v>
      </c>
      <c r="C43" s="5" t="s">
        <v>103</v>
      </c>
      <c r="D43" s="19">
        <v>0.6</v>
      </c>
      <c r="E43" s="11" t="s">
        <v>17</v>
      </c>
      <c r="F43" s="19">
        <v>0</v>
      </c>
      <c r="G43" s="11" t="s">
        <v>23</v>
      </c>
      <c r="H43" s="6" t="s">
        <v>15</v>
      </c>
      <c r="I43" s="6" t="s">
        <v>17</v>
      </c>
      <c r="J43" s="6" t="s">
        <v>15</v>
      </c>
      <c r="K43" s="9" t="s">
        <v>23</v>
      </c>
      <c r="L43" s="6" t="s">
        <v>35</v>
      </c>
      <c r="M43" s="6">
        <v>318.39999999999998</v>
      </c>
      <c r="N43" s="6" t="s">
        <v>113</v>
      </c>
      <c r="O43" s="8" t="s">
        <v>31</v>
      </c>
      <c r="P43" s="9" t="s">
        <v>138</v>
      </c>
      <c r="Q43" s="13" t="s">
        <v>20</v>
      </c>
    </row>
    <row r="44" spans="1:17" ht="32" x14ac:dyDescent="0.2">
      <c r="A44" s="5">
        <v>1984</v>
      </c>
      <c r="B44" s="15" t="s">
        <v>114</v>
      </c>
      <c r="C44" s="7">
        <v>0.441</v>
      </c>
      <c r="D44" s="19">
        <v>0.441</v>
      </c>
      <c r="E44" s="5" t="s">
        <v>115</v>
      </c>
      <c r="F44" s="19">
        <v>0.85</v>
      </c>
      <c r="G44" s="9"/>
      <c r="H44" s="11" t="s">
        <v>23</v>
      </c>
      <c r="I44" s="9" t="s">
        <v>17</v>
      </c>
      <c r="J44" s="11" t="s">
        <v>23</v>
      </c>
      <c r="K44" s="9" t="s">
        <v>15</v>
      </c>
      <c r="L44" s="6" t="s">
        <v>111</v>
      </c>
      <c r="M44" s="9">
        <v>0</v>
      </c>
      <c r="N44" s="6" t="s">
        <v>51</v>
      </c>
      <c r="O44" s="8" t="s">
        <v>31</v>
      </c>
      <c r="P44" s="9" t="s">
        <v>135</v>
      </c>
      <c r="Q44" s="13" t="s">
        <v>20</v>
      </c>
    </row>
    <row r="45" spans="1:17" ht="16" x14ac:dyDescent="0.2">
      <c r="A45" s="5">
        <v>2011</v>
      </c>
      <c r="B45" s="15" t="s">
        <v>132</v>
      </c>
      <c r="C45" s="6" t="s">
        <v>17</v>
      </c>
      <c r="D45" s="19">
        <v>0</v>
      </c>
      <c r="E45" s="11" t="s">
        <v>17</v>
      </c>
      <c r="F45" s="19">
        <v>0</v>
      </c>
      <c r="G45" s="11" t="s">
        <v>23</v>
      </c>
      <c r="H45" s="11" t="s">
        <v>23</v>
      </c>
      <c r="I45" s="5">
        <v>0</v>
      </c>
      <c r="J45" s="11" t="s">
        <v>23</v>
      </c>
      <c r="K45" s="6" t="s">
        <v>23</v>
      </c>
      <c r="L45" s="6" t="s">
        <v>27</v>
      </c>
      <c r="M45" s="5">
        <v>1000</v>
      </c>
      <c r="N45" s="13" t="s">
        <v>125</v>
      </c>
      <c r="O45" s="8" t="s">
        <v>31</v>
      </c>
      <c r="P45" s="11" t="s">
        <v>137</v>
      </c>
      <c r="Q45" s="8" t="s">
        <v>25</v>
      </c>
    </row>
    <row r="46" spans="1:17" ht="29" x14ac:dyDescent="0.2">
      <c r="A46" s="8">
        <v>1989</v>
      </c>
      <c r="B46" s="16" t="s">
        <v>116</v>
      </c>
      <c r="C46" s="12">
        <v>1663</v>
      </c>
      <c r="D46" s="19">
        <f t="shared" si="1"/>
        <v>1.663</v>
      </c>
      <c r="E46" s="13">
        <v>0.95399999999999996</v>
      </c>
      <c r="F46" s="19">
        <v>0.95399999999999996</v>
      </c>
      <c r="G46" s="11" t="s">
        <v>23</v>
      </c>
      <c r="H46" s="8" t="s">
        <v>15</v>
      </c>
      <c r="I46" s="8">
        <v>0</v>
      </c>
      <c r="J46" s="11" t="s">
        <v>23</v>
      </c>
      <c r="K46" s="8" t="s">
        <v>23</v>
      </c>
      <c r="L46" s="8" t="s">
        <v>35</v>
      </c>
      <c r="M46" s="8">
        <v>800</v>
      </c>
      <c r="N46" s="6" t="s">
        <v>113</v>
      </c>
      <c r="O46" s="8" t="s">
        <v>31</v>
      </c>
      <c r="P46" s="23" t="s">
        <v>135</v>
      </c>
      <c r="Q46" s="13" t="s">
        <v>139</v>
      </c>
    </row>
    <row r="47" spans="1:17" ht="15" x14ac:dyDescent="0.2">
      <c r="A47" s="8">
        <v>1876</v>
      </c>
      <c r="B47" s="16" t="s">
        <v>117</v>
      </c>
      <c r="C47" s="12" t="s">
        <v>118</v>
      </c>
      <c r="D47" s="19">
        <v>2.21</v>
      </c>
      <c r="E47" s="11" t="s">
        <v>17</v>
      </c>
      <c r="F47" s="19">
        <v>0.97</v>
      </c>
      <c r="G47" s="11" t="s">
        <v>23</v>
      </c>
      <c r="H47" s="11" t="s">
        <v>23</v>
      </c>
      <c r="I47" s="8">
        <v>6</v>
      </c>
      <c r="J47" s="8" t="s">
        <v>15</v>
      </c>
      <c r="K47" s="8" t="s">
        <v>23</v>
      </c>
      <c r="L47" s="8" t="s">
        <v>27</v>
      </c>
      <c r="M47" s="8">
        <v>3070</v>
      </c>
      <c r="N47" s="8" t="s">
        <v>119</v>
      </c>
      <c r="O47" s="8" t="s">
        <v>59</v>
      </c>
      <c r="P47" s="11" t="s">
        <v>138</v>
      </c>
      <c r="Q47" s="13" t="s">
        <v>20</v>
      </c>
    </row>
    <row r="48" spans="1:17" ht="15" x14ac:dyDescent="0.2">
      <c r="A48" s="8">
        <v>1952</v>
      </c>
      <c r="B48" s="16" t="s">
        <v>120</v>
      </c>
      <c r="C48" s="12">
        <v>1835</v>
      </c>
      <c r="D48" s="19">
        <f t="shared" si="1"/>
        <v>1.835</v>
      </c>
      <c r="E48" s="11" t="s">
        <v>17</v>
      </c>
      <c r="F48" s="19">
        <v>0.89</v>
      </c>
      <c r="G48" s="11" t="s">
        <v>23</v>
      </c>
      <c r="H48" s="11" t="s">
        <v>23</v>
      </c>
      <c r="I48" s="8">
        <v>12</v>
      </c>
      <c r="J48" s="11" t="s">
        <v>23</v>
      </c>
      <c r="K48" s="8" t="s">
        <v>23</v>
      </c>
      <c r="L48" s="8" t="s">
        <v>27</v>
      </c>
      <c r="M48" s="8">
        <v>2500</v>
      </c>
      <c r="N48" s="8" t="s">
        <v>51</v>
      </c>
      <c r="O48" s="8" t="s">
        <v>31</v>
      </c>
      <c r="P48" s="11" t="s">
        <v>138</v>
      </c>
      <c r="Q48" s="13" t="s">
        <v>20</v>
      </c>
    </row>
    <row r="49" spans="1:17" ht="15" x14ac:dyDescent="0.2">
      <c r="A49" s="8">
        <v>1947</v>
      </c>
      <c r="B49" s="16" t="s">
        <v>121</v>
      </c>
      <c r="C49" s="12">
        <v>1787</v>
      </c>
      <c r="D49" s="19">
        <f t="shared" si="1"/>
        <v>1.7869999999999999</v>
      </c>
      <c r="E49" s="11" t="s">
        <v>17</v>
      </c>
      <c r="F49" s="19">
        <v>0.83</v>
      </c>
      <c r="G49" s="11" t="s">
        <v>23</v>
      </c>
      <c r="H49" s="11" t="s">
        <v>23</v>
      </c>
      <c r="I49" s="8">
        <v>6</v>
      </c>
      <c r="J49" s="8" t="s">
        <v>15</v>
      </c>
      <c r="K49" s="8" t="s">
        <v>23</v>
      </c>
      <c r="L49" s="8" t="s">
        <v>27</v>
      </c>
      <c r="M49" s="8">
        <v>3070</v>
      </c>
      <c r="N49" s="8" t="s">
        <v>119</v>
      </c>
      <c r="O49" s="8" t="s">
        <v>59</v>
      </c>
      <c r="P49" s="11" t="s">
        <v>138</v>
      </c>
      <c r="Q49" s="13" t="s">
        <v>20</v>
      </c>
    </row>
    <row r="50" spans="1:17" ht="15" x14ac:dyDescent="0.2">
      <c r="A50" s="8">
        <v>1985</v>
      </c>
      <c r="B50" s="16" t="s">
        <v>122</v>
      </c>
      <c r="C50" s="12">
        <v>3890</v>
      </c>
      <c r="D50" s="19">
        <f t="shared" si="1"/>
        <v>3.89</v>
      </c>
      <c r="E50" s="11" t="s">
        <v>17</v>
      </c>
      <c r="F50" s="19">
        <v>1.62</v>
      </c>
      <c r="G50" s="11" t="s">
        <v>23</v>
      </c>
      <c r="H50" s="11" t="s">
        <v>23</v>
      </c>
      <c r="I50" s="8">
        <v>12</v>
      </c>
      <c r="J50" s="8" t="s">
        <v>15</v>
      </c>
      <c r="K50" s="8" t="s">
        <v>23</v>
      </c>
      <c r="L50" s="8" t="s">
        <v>27</v>
      </c>
      <c r="M50" s="8">
        <v>2500</v>
      </c>
      <c r="N50" s="8" t="s">
        <v>30</v>
      </c>
      <c r="O50" s="8" t="s">
        <v>31</v>
      </c>
      <c r="P50" s="11" t="s">
        <v>138</v>
      </c>
      <c r="Q50" s="13" t="s">
        <v>20</v>
      </c>
    </row>
    <row r="51" spans="1:17" ht="15" x14ac:dyDescent="0.2">
      <c r="A51" s="8">
        <v>2011</v>
      </c>
      <c r="B51" s="16" t="s">
        <v>123</v>
      </c>
      <c r="C51" s="8" t="s">
        <v>124</v>
      </c>
      <c r="D51" s="19">
        <v>2.25</v>
      </c>
      <c r="E51" s="11" t="s">
        <v>17</v>
      </c>
      <c r="F51" s="19">
        <v>0.97</v>
      </c>
      <c r="G51" s="11" t="s">
        <v>23</v>
      </c>
      <c r="H51" s="11" t="s">
        <v>23</v>
      </c>
      <c r="I51" s="8">
        <v>0</v>
      </c>
      <c r="J51" s="11" t="s">
        <v>23</v>
      </c>
      <c r="K51" s="8" t="s">
        <v>23</v>
      </c>
      <c r="L51" s="8" t="s">
        <v>27</v>
      </c>
      <c r="M51" s="8">
        <v>1400</v>
      </c>
      <c r="N51" s="8" t="s">
        <v>125</v>
      </c>
      <c r="O51" s="8" t="s">
        <v>31</v>
      </c>
      <c r="P51" s="11" t="s">
        <v>137</v>
      </c>
      <c r="Q51" s="13" t="s">
        <v>25</v>
      </c>
    </row>
    <row r="52" spans="1:17" ht="29" x14ac:dyDescent="0.2">
      <c r="A52" s="8">
        <v>1992</v>
      </c>
      <c r="B52" s="16" t="s">
        <v>126</v>
      </c>
      <c r="C52" s="12">
        <v>5733</v>
      </c>
      <c r="D52" s="19">
        <f t="shared" si="1"/>
        <v>5.7329999999999997</v>
      </c>
      <c r="E52" s="11" t="s">
        <v>17</v>
      </c>
      <c r="F52" s="19">
        <v>1.56</v>
      </c>
      <c r="G52" s="11" t="s">
        <v>23</v>
      </c>
      <c r="H52" s="11" t="s">
        <v>23</v>
      </c>
      <c r="I52" s="8">
        <v>6</v>
      </c>
      <c r="J52" s="11" t="s">
        <v>23</v>
      </c>
      <c r="K52" s="8" t="s">
        <v>23</v>
      </c>
      <c r="L52" s="8" t="s">
        <v>27</v>
      </c>
      <c r="M52" s="8">
        <v>3500</v>
      </c>
      <c r="N52" s="8" t="s">
        <v>36</v>
      </c>
      <c r="O52" s="8" t="s">
        <v>31</v>
      </c>
      <c r="P52" s="11" t="s">
        <v>138</v>
      </c>
      <c r="Q52" s="13" t="s">
        <v>20</v>
      </c>
    </row>
    <row r="53" spans="1:17" ht="29" x14ac:dyDescent="0.2">
      <c r="A53" s="8">
        <v>1980</v>
      </c>
      <c r="B53" s="16" t="s">
        <v>127</v>
      </c>
      <c r="C53" s="12">
        <v>1317</v>
      </c>
      <c r="D53" s="19">
        <f t="shared" si="1"/>
        <v>1.3169999999999999</v>
      </c>
      <c r="E53" s="11" t="s">
        <v>17</v>
      </c>
      <c r="F53" s="19">
        <v>0.65</v>
      </c>
      <c r="G53" s="13" t="s">
        <v>17</v>
      </c>
      <c r="H53" s="13" t="s">
        <v>17</v>
      </c>
      <c r="I53" t="s">
        <v>17</v>
      </c>
      <c r="J53" s="13" t="s">
        <v>17</v>
      </c>
      <c r="K53" s="13" t="s">
        <v>17</v>
      </c>
      <c r="L53" s="8" t="s">
        <v>17</v>
      </c>
      <c r="M53" s="21">
        <v>0</v>
      </c>
      <c r="N53" s="8" t="s">
        <v>128</v>
      </c>
      <c r="O53" s="8" t="s">
        <v>31</v>
      </c>
      <c r="P53" s="13" t="s">
        <v>135</v>
      </c>
      <c r="Q53" s="13" t="s">
        <v>20</v>
      </c>
    </row>
    <row r="54" spans="1:17" ht="29" x14ac:dyDescent="0.2">
      <c r="A54" s="8">
        <v>1982</v>
      </c>
      <c r="B54" s="16" t="s">
        <v>129</v>
      </c>
      <c r="C54" s="22" t="s">
        <v>17</v>
      </c>
      <c r="D54" s="19">
        <v>1.08</v>
      </c>
      <c r="E54" s="11" t="s">
        <v>17</v>
      </c>
      <c r="F54" s="19">
        <v>0.45</v>
      </c>
      <c r="G54" s="11" t="s">
        <v>23</v>
      </c>
      <c r="H54" s="11" t="s">
        <v>23</v>
      </c>
      <c r="I54" s="8">
        <v>12</v>
      </c>
      <c r="J54" s="11" t="s">
        <v>23</v>
      </c>
      <c r="K54" s="8" t="s">
        <v>23</v>
      </c>
      <c r="L54" s="8" t="s">
        <v>27</v>
      </c>
      <c r="M54" s="21">
        <v>2690</v>
      </c>
      <c r="N54" s="8" t="s">
        <v>51</v>
      </c>
      <c r="O54" s="8" t="s">
        <v>31</v>
      </c>
      <c r="P54" s="13" t="s">
        <v>138</v>
      </c>
      <c r="Q54" s="13" t="s">
        <v>20</v>
      </c>
    </row>
    <row r="55" spans="1:17" ht="15" x14ac:dyDescent="0.2">
      <c r="A55" s="8">
        <v>2010</v>
      </c>
      <c r="B55" s="16" t="s">
        <v>130</v>
      </c>
      <c r="C55" s="12">
        <v>4160</v>
      </c>
      <c r="D55" s="19">
        <f t="shared" si="1"/>
        <v>4.16</v>
      </c>
      <c r="E55" s="11" t="s">
        <v>17</v>
      </c>
      <c r="F55" s="19">
        <v>0</v>
      </c>
      <c r="G55" s="11" t="s">
        <v>23</v>
      </c>
      <c r="H55" s="11" t="s">
        <v>23</v>
      </c>
      <c r="I55" s="8">
        <v>12</v>
      </c>
      <c r="J55" s="8" t="s">
        <v>15</v>
      </c>
      <c r="K55" s="8" t="s">
        <v>23</v>
      </c>
      <c r="L55" s="8" t="s">
        <v>27</v>
      </c>
      <c r="M55" s="21">
        <v>0</v>
      </c>
      <c r="N55" s="8" t="s">
        <v>30</v>
      </c>
      <c r="O55" s="8" t="s">
        <v>31</v>
      </c>
      <c r="P55" s="13" t="s">
        <v>137</v>
      </c>
      <c r="Q55" s="13" t="s">
        <v>20</v>
      </c>
    </row>
    <row r="56" spans="1:17" s="28" customFormat="1" ht="15" x14ac:dyDescent="0.2">
      <c r="A56" s="24">
        <v>2019</v>
      </c>
      <c r="B56" s="25" t="s">
        <v>131</v>
      </c>
      <c r="C56" s="24" t="s">
        <v>17</v>
      </c>
      <c r="D56" s="26">
        <v>0</v>
      </c>
      <c r="E56" s="27" t="s">
        <v>17</v>
      </c>
      <c r="F56" s="26">
        <v>0</v>
      </c>
      <c r="G56" s="24" t="s">
        <v>17</v>
      </c>
      <c r="H56" s="24" t="s">
        <v>17</v>
      </c>
      <c r="I56" s="24" t="s">
        <v>17</v>
      </c>
      <c r="J56" s="24" t="s">
        <v>17</v>
      </c>
      <c r="K56" s="24" t="s">
        <v>17</v>
      </c>
      <c r="L56" s="24" t="s">
        <v>17</v>
      </c>
      <c r="M56" s="24">
        <v>900</v>
      </c>
      <c r="N56" s="24" t="s">
        <v>30</v>
      </c>
      <c r="O56" s="24" t="s">
        <v>31</v>
      </c>
      <c r="P56" s="27" t="s">
        <v>137</v>
      </c>
      <c r="Q56" s="24" t="s">
        <v>25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Dasapta Erwin Irawan</cp:lastModifiedBy>
  <dcterms:modified xsi:type="dcterms:W3CDTF">2019-12-07T21:44:00Z</dcterms:modified>
</cp:coreProperties>
</file>