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229"/>
  <workbookPr defaultThemeVersion="166925"/>
  <xr:revisionPtr revIDLastSave="312" documentId="11_E60897F41BE170836B02CE998F75CCDC64E183C8" xr6:coauthVersionLast="45" xr6:coauthVersionMax="45" xr10:uidLastSave="{AF1B3C28-EC43-4C86-AC46-51182673B096}"/>
  <bookViews>
    <workbookView xWindow="240" yWindow="105" windowWidth="14805" windowHeight="8010" xr2:uid="{00000000-000D-0000-FFFF-FFFF00000000}"/>
  </bookViews>
  <sheets>
    <sheet name="recap" sheetId="1" r:id="rId1"/>
    <sheet name="top 10 fields" sheetId="2" r:id="rId2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8" i="1" l="1"/>
  <c r="D7" i="1" l="1"/>
  <c r="D6" i="1"/>
  <c r="D5" i="1"/>
  <c r="D4" i="1"/>
  <c r="D3" i="1"/>
  <c r="D2" i="1"/>
</calcChain>
</file>

<file path=xl/sharedStrings.xml><?xml version="1.0" encoding="utf-8"?>
<sst xmlns="http://schemas.openxmlformats.org/spreadsheetml/2006/main" count="108" uniqueCount="62">
  <si>
    <t>Universitas</t>
  </si>
  <si>
    <t>Total (2019)</t>
  </si>
  <si>
    <t>Jurnal=article only</t>
  </si>
  <si>
    <t>Jurnal=article+review+datapaper+letter</t>
  </si>
  <si>
    <t>Conference paper</t>
  </si>
  <si>
    <t>Jumlah dok OA</t>
  </si>
  <si>
    <t>Jumlah dok Non OA</t>
  </si>
  <si>
    <t>ITB</t>
  </si>
  <si>
    <t>UNAIR</t>
  </si>
  <si>
    <t>IPB</t>
  </si>
  <si>
    <t>UGM</t>
  </si>
  <si>
    <t>UI</t>
  </si>
  <si>
    <t>ITS</t>
  </si>
  <si>
    <t>Tel-U</t>
  </si>
  <si>
    <t>Agregator:</t>
  </si>
  <si>
    <t>Dasapta Erwin Irawan</t>
  </si>
  <si>
    <t>Tanggal:</t>
  </si>
  <si>
    <t>25-26 Agt 2020</t>
  </si>
  <si>
    <t>Keterangan:</t>
  </si>
  <si>
    <t>Kondisi data sangat bergantung tanggal pengunduhan</t>
  </si>
  <si>
    <t>Metode:</t>
  </si>
  <si>
    <t>Search by Affiliation, document affiliation only, limit to 2019</t>
  </si>
  <si>
    <t>Layanan Scopus:</t>
  </si>
  <si>
    <t>Institut Teknologi Bandung</t>
  </si>
  <si>
    <t>Jumlah</t>
  </si>
  <si>
    <t>Unair</t>
  </si>
  <si>
    <t>engineering</t>
  </si>
  <si>
    <t>medicine</t>
  </si>
  <si>
    <t xml:space="preserve">Environmental Science </t>
  </si>
  <si>
    <t xml:space="preserve">Engineering </t>
  </si>
  <si>
    <t>Computer Science</t>
  </si>
  <si>
    <t>physics and astronomy</t>
  </si>
  <si>
    <t>environmental science</t>
  </si>
  <si>
    <t xml:space="preserve">Earth and Planetary Sciences </t>
  </si>
  <si>
    <t xml:space="preserve">Physics and Astronomy </t>
  </si>
  <si>
    <t>Physics and Astronomy</t>
  </si>
  <si>
    <t>computer science</t>
  </si>
  <si>
    <t>social sciences</t>
  </si>
  <si>
    <t xml:space="preserve">Agricultural and Biological Sciences </t>
  </si>
  <si>
    <t xml:space="preserve">Medicine </t>
  </si>
  <si>
    <t xml:space="preserve">Computer Science </t>
  </si>
  <si>
    <t>Engineering</t>
  </si>
  <si>
    <t>materials science</t>
  </si>
  <si>
    <t xml:space="preserve">Biochemistry, Genetics and Molecular Biology </t>
  </si>
  <si>
    <t xml:space="preserve">Materials Science </t>
  </si>
  <si>
    <t>Decision Sciences</t>
  </si>
  <si>
    <t>mathematics</t>
  </si>
  <si>
    <t>earth and planetary sciences</t>
  </si>
  <si>
    <t>Mathematics</t>
  </si>
  <si>
    <t>earth and planetary science</t>
  </si>
  <si>
    <t xml:space="preserve">Business, Management and Accounting </t>
  </si>
  <si>
    <t>Materials Science</t>
  </si>
  <si>
    <t>energy</t>
  </si>
  <si>
    <t xml:space="preserve">Social Sciences </t>
  </si>
  <si>
    <t xml:space="preserve">Energy </t>
  </si>
  <si>
    <t>Social Sciences</t>
  </si>
  <si>
    <t>decision sciences</t>
  </si>
  <si>
    <t xml:space="preserve">Arts and Humanities </t>
  </si>
  <si>
    <t>Agricultural and biological sciences</t>
  </si>
  <si>
    <t>Energy</t>
  </si>
  <si>
    <t xml:space="preserve">Pharmacology, Toxicology and Pharmaceutics </t>
  </si>
  <si>
    <t>Veterinary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</si>
</sst>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Arial"/>
    </font>
    <font>
      <sz val="11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/>
    <xf numFmtId="0" fontId="2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6"/>
  <sheetViews>
    <sheetView tabSelected="1" workbookViewId="0">
      <selection activeCell="A16" sqref="A16:XFD17"/>
    </sheetView>
  </sheetViews>
  <sheetFormatPr defaultRowHeight="15"/>
  <cols>
    <col min="1" max="1" width="17.5703125" style="5" customWidth="1"/>
    <col min="2" max="2" width="9.140625" style="5"/>
    <col min="3" max="3" width="17.85546875" style="6" customWidth="1"/>
    <col min="4" max="4" width="20.85546875" style="6" customWidth="1"/>
    <col min="5" max="5" width="21" style="5" customWidth="1"/>
    <col min="6" max="7" width="9.140625" style="5"/>
    <col min="8" max="16384" width="9.140625" style="7"/>
  </cols>
  <sheetData>
    <row r="1" spans="1:7" s="4" customFormat="1" ht="45">
      <c r="A1" s="2" t="s">
        <v>0</v>
      </c>
      <c r="B1" s="3" t="s">
        <v>1</v>
      </c>
      <c r="C1" s="3" t="s">
        <v>2</v>
      </c>
      <c r="D1" s="3" t="s">
        <v>3</v>
      </c>
      <c r="E1" s="2" t="s">
        <v>4</v>
      </c>
      <c r="F1" s="3" t="s">
        <v>5</v>
      </c>
      <c r="G1" s="3" t="s">
        <v>6</v>
      </c>
    </row>
    <row r="2" spans="1:7" ht="14.25">
      <c r="A2" s="5" t="s">
        <v>7</v>
      </c>
      <c r="B2" s="5">
        <v>2525</v>
      </c>
      <c r="C2" s="6">
        <v>735</v>
      </c>
      <c r="D2" s="6">
        <f>735+12+11+2</f>
        <v>760</v>
      </c>
      <c r="E2" s="5">
        <v>1731</v>
      </c>
      <c r="F2" s="5">
        <v>1160</v>
      </c>
      <c r="G2" s="5">
        <v>1365</v>
      </c>
    </row>
    <row r="3" spans="1:7" ht="14.25">
      <c r="A3" s="5" t="s">
        <v>8</v>
      </c>
      <c r="B3" s="5">
        <v>2098</v>
      </c>
      <c r="C3" s="6">
        <v>1732</v>
      </c>
      <c r="D3" s="6">
        <f>1732+42+2+4</f>
        <v>1780</v>
      </c>
      <c r="E3" s="5">
        <v>303</v>
      </c>
      <c r="F3" s="5">
        <v>750</v>
      </c>
      <c r="G3" s="5">
        <v>1348</v>
      </c>
    </row>
    <row r="4" spans="1:7" ht="14.25">
      <c r="A4" s="5" t="s">
        <v>9</v>
      </c>
      <c r="B4" s="5">
        <v>1401</v>
      </c>
      <c r="C4" s="6">
        <v>667</v>
      </c>
      <c r="D4" s="6">
        <f>667+20+5+1</f>
        <v>693</v>
      </c>
      <c r="E4" s="5">
        <v>692</v>
      </c>
      <c r="F4" s="5">
        <v>1007</v>
      </c>
      <c r="G4" s="5">
        <v>394</v>
      </c>
    </row>
    <row r="5" spans="1:7" ht="14.25">
      <c r="A5" s="5" t="s">
        <v>10</v>
      </c>
      <c r="B5" s="5">
        <v>2345</v>
      </c>
      <c r="C5" s="6">
        <v>1231</v>
      </c>
      <c r="D5" s="6">
        <f>1231+40+3+1</f>
        <v>1275</v>
      </c>
      <c r="E5" s="5">
        <v>1043</v>
      </c>
      <c r="F5" s="5">
        <v>1441</v>
      </c>
      <c r="G5" s="5">
        <v>904</v>
      </c>
    </row>
    <row r="6" spans="1:7" ht="14.25">
      <c r="A6" s="5" t="s">
        <v>11</v>
      </c>
      <c r="B6" s="5">
        <v>4136</v>
      </c>
      <c r="C6" s="6">
        <v>1658</v>
      </c>
      <c r="D6" s="6">
        <f>1658+82+3+0</f>
        <v>1743</v>
      </c>
      <c r="E6" s="5">
        <v>2268</v>
      </c>
      <c r="F6" s="5">
        <v>2094</v>
      </c>
      <c r="G6" s="5">
        <v>2042</v>
      </c>
    </row>
    <row r="7" spans="1:7" ht="14.25">
      <c r="A7" s="5" t="s">
        <v>12</v>
      </c>
      <c r="B7" s="5">
        <v>1663</v>
      </c>
      <c r="C7" s="6">
        <v>504</v>
      </c>
      <c r="D7" s="6">
        <f>504+4+4+0</f>
        <v>512</v>
      </c>
      <c r="E7" s="5">
        <v>1144</v>
      </c>
      <c r="F7" s="5">
        <v>817</v>
      </c>
      <c r="G7" s="5">
        <v>846</v>
      </c>
    </row>
    <row r="8" spans="1:7" ht="14.25">
      <c r="A8" s="5" t="s">
        <v>13</v>
      </c>
      <c r="B8" s="5">
        <v>772</v>
      </c>
      <c r="C8" s="6">
        <v>168</v>
      </c>
      <c r="D8" s="6">
        <f>168+2+0+0</f>
        <v>170</v>
      </c>
      <c r="E8" s="5">
        <v>597</v>
      </c>
      <c r="F8" s="5">
        <v>269</v>
      </c>
      <c r="G8" s="5">
        <v>503</v>
      </c>
    </row>
    <row r="11" spans="1:7" ht="14.25">
      <c r="A11" s="5" t="s">
        <v>14</v>
      </c>
      <c r="B11" s="8" t="s">
        <v>15</v>
      </c>
    </row>
    <row r="12" spans="1:7" ht="14.25">
      <c r="A12" s="5" t="s">
        <v>16</v>
      </c>
      <c r="B12" s="8" t="s">
        <v>17</v>
      </c>
    </row>
    <row r="13" spans="1:7" ht="14.25">
      <c r="A13" s="5" t="s">
        <v>18</v>
      </c>
      <c r="B13" s="8" t="s">
        <v>19</v>
      </c>
    </row>
    <row r="14" spans="1:7" ht="14.25">
      <c r="A14" s="5" t="s">
        <v>20</v>
      </c>
      <c r="B14" s="8" t="s">
        <v>21</v>
      </c>
    </row>
    <row r="15" spans="1:7" ht="14.25">
      <c r="A15" s="5" t="s">
        <v>22</v>
      </c>
      <c r="B15" s="8" t="s">
        <v>23</v>
      </c>
    </row>
    <row r="16" spans="1:7" ht="14.2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40367-F53D-445D-BD42-1198F171F5E9}">
  <dimension ref="A1:T11"/>
  <sheetViews>
    <sheetView topLeftCell="M1" workbookViewId="0">
      <selection activeCell="T12" sqref="T12"/>
    </sheetView>
  </sheetViews>
  <sheetFormatPr defaultRowHeight="15"/>
  <cols>
    <col min="1" max="1" width="28.140625" customWidth="1"/>
    <col min="2" max="2" width="9.140625" style="1"/>
    <col min="4" max="4" width="28.140625" customWidth="1"/>
    <col min="5" max="5" width="9.140625" style="1"/>
    <col min="7" max="7" width="28.140625" customWidth="1"/>
    <col min="8" max="8" width="9.140625" style="1"/>
    <col min="10" max="10" width="28.140625" customWidth="1"/>
    <col min="11" max="11" width="9.140625" style="1"/>
    <col min="13" max="13" width="28.140625" customWidth="1"/>
    <col min="14" max="14" width="9.140625" style="1"/>
    <col min="16" max="16" width="28.140625" customWidth="1"/>
    <col min="17" max="17" width="9.140625" style="1"/>
    <col min="19" max="19" width="36.85546875" bestFit="1" customWidth="1"/>
  </cols>
  <sheetData>
    <row r="1" spans="1:20">
      <c r="A1" t="s">
        <v>7</v>
      </c>
      <c r="B1" s="1" t="s">
        <v>24</v>
      </c>
      <c r="D1" t="s">
        <v>25</v>
      </c>
      <c r="E1" s="1" t="s">
        <v>24</v>
      </c>
      <c r="G1" t="s">
        <v>9</v>
      </c>
      <c r="H1" s="1" t="s">
        <v>24</v>
      </c>
      <c r="J1" t="s">
        <v>10</v>
      </c>
      <c r="K1" s="1" t="s">
        <v>24</v>
      </c>
      <c r="M1" t="s">
        <v>11</v>
      </c>
      <c r="N1" s="1" t="s">
        <v>24</v>
      </c>
      <c r="P1" t="s">
        <v>12</v>
      </c>
      <c r="Q1" s="1" t="s">
        <v>24</v>
      </c>
      <c r="S1" t="s">
        <v>13</v>
      </c>
      <c r="T1" t="s">
        <v>24</v>
      </c>
    </row>
    <row r="2" spans="1:20">
      <c r="A2" t="s">
        <v>26</v>
      </c>
      <c r="B2" s="1">
        <v>984</v>
      </c>
      <c r="D2" t="s">
        <v>27</v>
      </c>
      <c r="E2" s="1">
        <v>744</v>
      </c>
      <c r="G2" t="s">
        <v>28</v>
      </c>
      <c r="H2" s="1">
        <v>652</v>
      </c>
      <c r="J2" t="s">
        <v>28</v>
      </c>
      <c r="K2" s="1">
        <v>519</v>
      </c>
      <c r="M2" t="s">
        <v>29</v>
      </c>
      <c r="N2" s="1">
        <v>985</v>
      </c>
      <c r="P2" t="s">
        <v>29</v>
      </c>
      <c r="Q2" s="1">
        <v>723</v>
      </c>
      <c r="S2" t="s">
        <v>30</v>
      </c>
      <c r="T2">
        <v>477</v>
      </c>
    </row>
    <row r="3" spans="1:20">
      <c r="A3" t="s">
        <v>31</v>
      </c>
      <c r="B3" s="1">
        <v>800</v>
      </c>
      <c r="D3" t="s">
        <v>32</v>
      </c>
      <c r="E3" s="1">
        <v>371</v>
      </c>
      <c r="G3" t="s">
        <v>33</v>
      </c>
      <c r="H3" s="1">
        <v>515</v>
      </c>
      <c r="J3" t="s">
        <v>29</v>
      </c>
      <c r="K3" s="1">
        <v>502</v>
      </c>
      <c r="M3" t="s">
        <v>34</v>
      </c>
      <c r="N3" s="1">
        <v>856</v>
      </c>
      <c r="P3" t="s">
        <v>34</v>
      </c>
      <c r="Q3" s="1">
        <v>495</v>
      </c>
      <c r="S3" t="s">
        <v>35</v>
      </c>
      <c r="T3">
        <v>262</v>
      </c>
    </row>
    <row r="4" spans="1:20">
      <c r="A4" t="s">
        <v>36</v>
      </c>
      <c r="B4" s="1">
        <v>714</v>
      </c>
      <c r="D4" t="s">
        <v>37</v>
      </c>
      <c r="E4" s="1">
        <v>246</v>
      </c>
      <c r="G4" t="s">
        <v>38</v>
      </c>
      <c r="H4" s="1">
        <v>406</v>
      </c>
      <c r="J4" t="s">
        <v>33</v>
      </c>
      <c r="K4" s="1">
        <v>447</v>
      </c>
      <c r="M4" t="s">
        <v>39</v>
      </c>
      <c r="N4" s="1">
        <v>769</v>
      </c>
      <c r="P4" t="s">
        <v>40</v>
      </c>
      <c r="Q4" s="1">
        <v>487</v>
      </c>
      <c r="S4" t="s">
        <v>41</v>
      </c>
      <c r="T4">
        <v>250</v>
      </c>
    </row>
    <row r="5" spans="1:20">
      <c r="A5" t="s">
        <v>42</v>
      </c>
      <c r="B5" s="1">
        <v>351</v>
      </c>
      <c r="D5" t="s">
        <v>26</v>
      </c>
      <c r="E5" s="1">
        <v>203</v>
      </c>
      <c r="G5" t="s">
        <v>43</v>
      </c>
      <c r="H5" s="1">
        <v>189</v>
      </c>
      <c r="J5" t="s">
        <v>34</v>
      </c>
      <c r="K5" s="1">
        <v>384</v>
      </c>
      <c r="M5" t="s">
        <v>40</v>
      </c>
      <c r="N5" s="1">
        <v>763</v>
      </c>
      <c r="P5" t="s">
        <v>44</v>
      </c>
      <c r="Q5" s="1">
        <v>358</v>
      </c>
      <c r="S5" t="s">
        <v>45</v>
      </c>
      <c r="T5">
        <v>151</v>
      </c>
    </row>
    <row r="6" spans="1:20">
      <c r="A6" t="s">
        <v>46</v>
      </c>
      <c r="B6" s="1">
        <v>336</v>
      </c>
      <c r="D6" t="s">
        <v>47</v>
      </c>
      <c r="E6" s="1">
        <v>190</v>
      </c>
      <c r="G6" t="s">
        <v>29</v>
      </c>
      <c r="H6" s="1">
        <v>183</v>
      </c>
      <c r="J6" t="s">
        <v>40</v>
      </c>
      <c r="K6" s="1">
        <v>344</v>
      </c>
      <c r="M6" t="s">
        <v>44</v>
      </c>
      <c r="N6" s="1">
        <v>512</v>
      </c>
      <c r="P6" t="s">
        <v>46</v>
      </c>
      <c r="Q6" s="1">
        <v>232</v>
      </c>
      <c r="S6" t="s">
        <v>48</v>
      </c>
      <c r="T6">
        <v>126</v>
      </c>
    </row>
    <row r="7" spans="1:20">
      <c r="A7" t="s">
        <v>49</v>
      </c>
      <c r="B7" s="1">
        <v>320</v>
      </c>
      <c r="D7" t="s">
        <v>43</v>
      </c>
      <c r="E7" s="1">
        <v>161</v>
      </c>
      <c r="G7" t="s">
        <v>44</v>
      </c>
      <c r="H7" s="1">
        <v>144</v>
      </c>
      <c r="J7" t="s">
        <v>39</v>
      </c>
      <c r="K7" s="1">
        <v>337</v>
      </c>
      <c r="M7" t="s">
        <v>28</v>
      </c>
      <c r="N7" s="1">
        <v>449</v>
      </c>
      <c r="P7" t="s">
        <v>28</v>
      </c>
      <c r="Q7" s="1">
        <v>203</v>
      </c>
      <c r="S7" t="s">
        <v>50</v>
      </c>
      <c r="T7">
        <v>63</v>
      </c>
    </row>
    <row r="8" spans="1:20">
      <c r="A8" t="s">
        <v>32</v>
      </c>
      <c r="B8" s="1">
        <v>310</v>
      </c>
      <c r="D8" t="s">
        <v>38</v>
      </c>
      <c r="E8" s="1">
        <v>160</v>
      </c>
      <c r="G8" t="s">
        <v>34</v>
      </c>
      <c r="H8" s="1">
        <v>137</v>
      </c>
      <c r="J8" t="s">
        <v>38</v>
      </c>
      <c r="K8" s="1">
        <v>280</v>
      </c>
      <c r="M8" t="s">
        <v>50</v>
      </c>
      <c r="N8" s="1">
        <v>422</v>
      </c>
      <c r="P8" t="s">
        <v>33</v>
      </c>
      <c r="Q8" s="1">
        <v>124</v>
      </c>
      <c r="S8" t="s">
        <v>51</v>
      </c>
      <c r="T8">
        <v>46</v>
      </c>
    </row>
    <row r="9" spans="1:20">
      <c r="A9" t="s">
        <v>52</v>
      </c>
      <c r="B9" s="1">
        <v>267</v>
      </c>
      <c r="D9" t="s">
        <v>34</v>
      </c>
      <c r="E9" s="1">
        <v>160</v>
      </c>
      <c r="G9" t="s">
        <v>40</v>
      </c>
      <c r="H9" s="1">
        <v>90</v>
      </c>
      <c r="J9" t="s">
        <v>43</v>
      </c>
      <c r="K9" s="1">
        <v>231</v>
      </c>
      <c r="M9" t="s">
        <v>53</v>
      </c>
      <c r="N9" s="1">
        <v>414</v>
      </c>
      <c r="P9" t="s">
        <v>54</v>
      </c>
      <c r="Q9" s="1">
        <v>123</v>
      </c>
      <c r="S9" t="s">
        <v>55</v>
      </c>
      <c r="T9">
        <v>42</v>
      </c>
    </row>
    <row r="10" spans="1:20">
      <c r="A10" t="s">
        <v>56</v>
      </c>
      <c r="B10" s="1">
        <v>198</v>
      </c>
      <c r="D10" t="s">
        <v>57</v>
      </c>
      <c r="E10" s="1">
        <v>158</v>
      </c>
      <c r="G10" t="s">
        <v>53</v>
      </c>
      <c r="H10" s="1">
        <v>66</v>
      </c>
      <c r="J10" t="s">
        <v>44</v>
      </c>
      <c r="K10" s="1">
        <v>218</v>
      </c>
      <c r="M10" t="s">
        <v>33</v>
      </c>
      <c r="N10" s="1">
        <v>307</v>
      </c>
      <c r="P10" t="s">
        <v>58</v>
      </c>
      <c r="Q10" s="1">
        <v>86</v>
      </c>
      <c r="S10" t="s">
        <v>59</v>
      </c>
      <c r="T10">
        <v>33</v>
      </c>
    </row>
    <row r="11" spans="1:20">
      <c r="A11" t="s">
        <v>37</v>
      </c>
      <c r="B11" s="1">
        <v>193</v>
      </c>
      <c r="D11" t="s">
        <v>60</v>
      </c>
      <c r="E11" s="1">
        <v>157</v>
      </c>
      <c r="G11" t="s">
        <v>61</v>
      </c>
      <c r="H11" s="1">
        <v>60</v>
      </c>
      <c r="J11" t="s">
        <v>53</v>
      </c>
      <c r="K11" s="1">
        <v>183</v>
      </c>
      <c r="M11" t="s">
        <v>54</v>
      </c>
      <c r="N11" s="1">
        <v>239</v>
      </c>
      <c r="P11" t="s">
        <v>56</v>
      </c>
      <c r="Q11" s="1">
        <v>85</v>
      </c>
      <c r="S11" t="s">
        <v>38</v>
      </c>
      <c r="T11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Guest User</cp:lastModifiedBy>
  <cp:revision/>
  <dcterms:created xsi:type="dcterms:W3CDTF">2020-08-26T03:29:06Z</dcterms:created>
  <dcterms:modified xsi:type="dcterms:W3CDTF">2020-09-04T00:00:49Z</dcterms:modified>
  <cp:category/>
  <cp:contentStatus/>
</cp:coreProperties>
</file>