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8-DS\github\NLP_Projects\NLP-SpamFilter\"/>
    </mc:Choice>
  </mc:AlternateContent>
  <xr:revisionPtr revIDLastSave="0" documentId="13_ncr:1_{74D046AE-AE03-4B1F-B5DD-059B9FB9573F}" xr6:coauthVersionLast="45" xr6:coauthVersionMax="45" xr10:uidLastSave="{00000000-0000-0000-0000-000000000000}"/>
  <bookViews>
    <workbookView xWindow="15" yWindow="480" windowWidth="19185" windowHeight="10320" xr2:uid="{896E4FD7-0299-48CF-933A-81711829C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G19" i="1"/>
  <c r="H19" i="1"/>
  <c r="I19" i="1"/>
  <c r="J19" i="1"/>
  <c r="K19" i="1"/>
  <c r="L19" i="1"/>
  <c r="M19" i="1"/>
  <c r="N19" i="1"/>
  <c r="O19" i="1"/>
  <c r="P19" i="1"/>
  <c r="Q19" i="1"/>
  <c r="R19" i="1"/>
  <c r="D18" i="1"/>
  <c r="D17" i="1"/>
  <c r="H12" i="1"/>
  <c r="I12" i="1"/>
  <c r="J12" i="1"/>
  <c r="K12" i="1"/>
  <c r="L12" i="1"/>
  <c r="M12" i="1"/>
  <c r="N12" i="1"/>
  <c r="O12" i="1"/>
  <c r="P12" i="1"/>
  <c r="Q12" i="1"/>
  <c r="R12" i="1"/>
  <c r="H13" i="1"/>
  <c r="I13" i="1"/>
  <c r="J13" i="1"/>
  <c r="K13" i="1"/>
  <c r="L13" i="1"/>
  <c r="M13" i="1"/>
  <c r="N13" i="1"/>
  <c r="O13" i="1"/>
  <c r="P13" i="1"/>
  <c r="Q13" i="1"/>
  <c r="R13" i="1"/>
  <c r="H14" i="1"/>
  <c r="I14" i="1"/>
  <c r="J14" i="1"/>
  <c r="K14" i="1"/>
  <c r="L14" i="1"/>
  <c r="M14" i="1"/>
  <c r="N14" i="1"/>
  <c r="O14" i="1"/>
  <c r="P14" i="1"/>
  <c r="Q14" i="1"/>
  <c r="R14" i="1"/>
  <c r="G12" i="1"/>
  <c r="G13" i="1"/>
  <c r="G14" i="1"/>
  <c r="E12" i="1"/>
  <c r="F12" i="1"/>
  <c r="E13" i="1"/>
  <c r="F13" i="1"/>
  <c r="E14" i="1"/>
  <c r="E19" i="1" s="1"/>
  <c r="F14" i="1"/>
  <c r="F19" i="1" s="1"/>
  <c r="D13" i="1"/>
  <c r="D14" i="1"/>
  <c r="D19" i="1" s="1"/>
  <c r="D12" i="1"/>
  <c r="S9" i="1"/>
  <c r="S8" i="1"/>
  <c r="S7" i="1"/>
  <c r="H6" i="1"/>
  <c r="I6" i="1"/>
  <c r="J6" i="1"/>
  <c r="K6" i="1"/>
  <c r="L6" i="1"/>
  <c r="M6" i="1"/>
  <c r="N6" i="1"/>
  <c r="O6" i="1"/>
  <c r="P6" i="1"/>
  <c r="Q6" i="1"/>
  <c r="R6" i="1"/>
  <c r="G6" i="1"/>
  <c r="E6" i="1"/>
  <c r="F6" i="1"/>
  <c r="D6" i="1"/>
</calcChain>
</file>

<file path=xl/sharedStrings.xml><?xml version="1.0" encoding="utf-8"?>
<sst xmlns="http://schemas.openxmlformats.org/spreadsheetml/2006/main" count="33" uniqueCount="27">
  <si>
    <t>doc1</t>
  </si>
  <si>
    <t>doc2</t>
  </si>
  <si>
    <t>doc3</t>
  </si>
  <si>
    <t>vapour</t>
  </si>
  <si>
    <t>terrace</t>
  </si>
  <si>
    <t>beer</t>
  </si>
  <si>
    <t>bangalore</t>
  </si>
  <si>
    <t>:</t>
  </si>
  <si>
    <t>amazing</t>
  </si>
  <si>
    <t>wheat</t>
  </si>
  <si>
    <t>favourites</t>
  </si>
  <si>
    <t>ale</t>
  </si>
  <si>
    <t>skyline</t>
  </si>
  <si>
    <t>really</t>
  </si>
  <si>
    <t>.</t>
  </si>
  <si>
    <t>awesome</t>
  </si>
  <si>
    <t>seating</t>
  </si>
  <si>
    <t>great</t>
  </si>
  <si>
    <t>best</t>
  </si>
  <si>
    <t>view</t>
  </si>
  <si>
    <t>idft</t>
  </si>
  <si>
    <t>Term</t>
  </si>
  <si>
    <t>tf − idf= tft,d∗idft</t>
  </si>
  <si>
    <t>SUM</t>
  </si>
  <si>
    <t>tft,d Table</t>
  </si>
  <si>
    <t>tf= Term Frequency</t>
  </si>
  <si>
    <t>idf=inverse document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</si>
</sst>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0" fillId="3" borderId="0" xfId="0" applyFill="1" applyAlignment="1"/>
    <xf numFmtId="0" fontId="0" fillId="4" borderId="0" xfId="0" applyFill="1"/>
    <xf numFmtId="0" fontId="2" fillId="4" borderId="0" xfId="0" applyFont="1" applyFill="1" applyAlignment="1">
      <alignment horizontal="left" vertical="center"/>
    </xf>
    <xf numFmtId="0" fontId="0" fillId="5" borderId="0" xfId="0" applyFill="1"/>
    <xf numFmtId="0" fontId="2" fillId="5" borderId="0" xfId="0" applyFont="1" applyFill="1" applyAlignment="1">
      <alignment horizontal="left" vertical="center"/>
    </xf>
    <xf numFmtId="0" fontId="0" fillId="6" borderId="0" xfId="0" applyFill="1"/>
    <xf numFmtId="0" fontId="2" fillId="6" borderId="0" xfId="0" applyFont="1" applyFill="1" applyAlignment="1">
      <alignment horizontal="left" vertical="center"/>
    </xf>
    <xf numFmtId="0" fontId="0" fillId="6" borderId="0" xfId="0" applyFill="1" applyAlignment="1">
      <alignment horizontal="right"/>
    </xf>
    <xf numFmtId="0" fontId="2" fillId="6" borderId="0" xfId="0" applyFont="1" applyFill="1" applyAlignment="1">
      <alignment horizontal="right" vertical="center"/>
    </xf>
    <xf numFmtId="0" fontId="2" fillId="6" borderId="0" xfId="0" quotePrefix="1" applyFont="1" applyFill="1" applyAlignment="1">
      <alignment horizontal="right" vertical="center"/>
    </xf>
    <xf numFmtId="0" fontId="0" fillId="7" borderId="0" xfId="0" applyFill="1"/>
    <xf numFmtId="0" fontId="2" fillId="7" borderId="0" xfId="0" applyFont="1" applyFill="1" applyAlignment="1">
      <alignment horizontal="left" vertical="center"/>
    </xf>
    <xf numFmtId="17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C603-4658-42A3-9D4A-3EB6EAD50CC9}">
  <dimension ref="A2:S29"/>
  <sheetViews>
    <sheetView tabSelected="1" zoomScaleNormal="100" workbookViewId="0">
      <selection activeCell="H6" sqref="H6"/>
    </sheetView>
  </sheetViews>
  <sheetFormatPr defaultRowHeight="14.25" x14ac:dyDescent="0.45"/>
  <cols>
    <col min="1" max="1" width="4.796875" bestFit="1" customWidth="1"/>
    <col min="2" max="3" width="1.9296875" bestFit="1" customWidth="1"/>
    <col min="4" max="4" width="7.19921875" bestFit="1" customWidth="1"/>
    <col min="5" max="6" width="8.6640625" bestFit="1" customWidth="1"/>
    <col min="7" max="7" width="10.86328125" bestFit="1" customWidth="1"/>
    <col min="8" max="9" width="7.19921875" bestFit="1" customWidth="1"/>
    <col min="10" max="10" width="11.9296875" bestFit="1" customWidth="1"/>
    <col min="11" max="11" width="7.19921875" bestFit="1" customWidth="1"/>
    <col min="12" max="12" width="7.59765625" bestFit="1" customWidth="1"/>
    <col min="13" max="15" width="8.6640625" bestFit="1" customWidth="1"/>
    <col min="16" max="16" width="7.59765625" bestFit="1" customWidth="1"/>
    <col min="17" max="18" width="7.19921875" bestFit="1" customWidth="1"/>
  </cols>
  <sheetData>
    <row r="2" spans="1:19" x14ac:dyDescent="0.45">
      <c r="E2" t="s">
        <v>25</v>
      </c>
    </row>
    <row r="3" spans="1:19" x14ac:dyDescent="0.45">
      <c r="E3" t="s">
        <v>26</v>
      </c>
    </row>
    <row r="5" spans="1:19" x14ac:dyDescent="0.45">
      <c r="A5" s="17" t="s">
        <v>21</v>
      </c>
      <c r="B5" s="18" t="s">
        <v>14</v>
      </c>
      <c r="C5" s="18" t="s">
        <v>7</v>
      </c>
      <c r="D5" s="18" t="s">
        <v>11</v>
      </c>
      <c r="E5" s="18" t="s">
        <v>8</v>
      </c>
      <c r="F5" s="18" t="s">
        <v>15</v>
      </c>
      <c r="G5" s="18" t="s">
        <v>6</v>
      </c>
      <c r="H5" s="18" t="s">
        <v>5</v>
      </c>
      <c r="I5" s="18" t="s">
        <v>18</v>
      </c>
      <c r="J5" s="18" t="s">
        <v>10</v>
      </c>
      <c r="K5" s="18" t="s">
        <v>17</v>
      </c>
      <c r="L5" s="18" t="s">
        <v>13</v>
      </c>
      <c r="M5" s="18" t="s">
        <v>16</v>
      </c>
      <c r="N5" s="18" t="s">
        <v>12</v>
      </c>
      <c r="O5" s="18" t="s">
        <v>4</v>
      </c>
      <c r="P5" s="18" t="s">
        <v>3</v>
      </c>
      <c r="Q5" s="18" t="s">
        <v>19</v>
      </c>
      <c r="R5" s="18" t="s">
        <v>9</v>
      </c>
    </row>
    <row r="6" spans="1:19" x14ac:dyDescent="0.45">
      <c r="A6" s="2" t="s">
        <v>20</v>
      </c>
      <c r="B6" s="2"/>
      <c r="C6" s="2"/>
      <c r="D6" s="2">
        <f>LOG(3/COUNT(D7:D9))</f>
        <v>0.47712125471966244</v>
      </c>
      <c r="E6" s="2">
        <f t="shared" ref="E6:F6" si="0">LOG(3/COUNT(E7:E9))</f>
        <v>0.47712125471966244</v>
      </c>
      <c r="F6" s="2">
        <f t="shared" si="0"/>
        <v>0.47712125471966244</v>
      </c>
      <c r="G6" s="2">
        <f>LOG(3/COUNT(G7:G9))</f>
        <v>0</v>
      </c>
      <c r="H6" s="2">
        <f t="shared" ref="H6" si="1">LOG(3/COUNT(H7:H9))</f>
        <v>0.47712125471966244</v>
      </c>
      <c r="I6" s="2">
        <f t="shared" ref="I6" si="2">LOG(3/COUNT(I7:I9))</f>
        <v>0.47712125471966244</v>
      </c>
      <c r="J6" s="2">
        <f t="shared" ref="J6:L6" si="3">LOG(3/COUNT(J7:J9))</f>
        <v>0.47712125471966244</v>
      </c>
      <c r="K6" s="2">
        <f t="shared" si="3"/>
        <v>0.47712125471966244</v>
      </c>
      <c r="L6" s="2">
        <f t="shared" si="3"/>
        <v>0.47712125471966244</v>
      </c>
      <c r="M6" s="2">
        <f t="shared" ref="M6" si="4">LOG(3/COUNT(M7:M9))</f>
        <v>0.47712125471966244</v>
      </c>
      <c r="N6" s="2">
        <f t="shared" ref="N6:P6" si="5">LOG(3/COUNT(N7:N9))</f>
        <v>0.47712125471966244</v>
      </c>
      <c r="O6" s="2">
        <f t="shared" si="5"/>
        <v>0.47712125471966244</v>
      </c>
      <c r="P6" s="2">
        <f t="shared" si="5"/>
        <v>0</v>
      </c>
      <c r="Q6" s="2">
        <f t="shared" ref="Q6" si="6">LOG(3/COUNT(Q7:Q9))</f>
        <v>0.17609125905568124</v>
      </c>
      <c r="R6" s="2">
        <f t="shared" ref="R6" si="7">LOG(3/COUNT(R7:R9))</f>
        <v>0.47712125471966244</v>
      </c>
      <c r="S6" s="3" t="s">
        <v>23</v>
      </c>
    </row>
    <row r="7" spans="1:19" x14ac:dyDescent="0.45">
      <c r="A7" s="12" t="s">
        <v>0</v>
      </c>
      <c r="B7" s="12"/>
      <c r="C7" s="13"/>
      <c r="D7" s="14"/>
      <c r="E7" s="14"/>
      <c r="F7" s="15">
        <v>1</v>
      </c>
      <c r="G7" s="15">
        <v>2</v>
      </c>
      <c r="H7" s="15"/>
      <c r="I7" s="14"/>
      <c r="J7" s="14"/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6">
        <v>1</v>
      </c>
      <c r="Q7" s="15">
        <v>1</v>
      </c>
      <c r="R7" s="14"/>
      <c r="S7" s="4">
        <f>SUM(D7:R7)</f>
        <v>10</v>
      </c>
    </row>
    <row r="8" spans="1:19" x14ac:dyDescent="0.45">
      <c r="A8" s="12" t="s">
        <v>1</v>
      </c>
      <c r="B8" s="13"/>
      <c r="C8" s="13"/>
      <c r="D8" s="15">
        <v>1</v>
      </c>
      <c r="E8" s="15">
        <v>1</v>
      </c>
      <c r="F8" s="14"/>
      <c r="G8" s="15">
        <v>1</v>
      </c>
      <c r="H8" s="16">
        <v>3</v>
      </c>
      <c r="I8" s="15"/>
      <c r="J8" s="15">
        <v>1</v>
      </c>
      <c r="K8" s="14"/>
      <c r="L8" s="14"/>
      <c r="M8" s="14"/>
      <c r="N8" s="14"/>
      <c r="O8" s="14"/>
      <c r="P8" s="15">
        <v>1</v>
      </c>
      <c r="Q8" s="15"/>
      <c r="R8" s="14">
        <v>1</v>
      </c>
      <c r="S8" s="4">
        <f>SUM(D8:R8)</f>
        <v>9</v>
      </c>
    </row>
    <row r="9" spans="1:19" x14ac:dyDescent="0.45">
      <c r="A9" s="12" t="s">
        <v>2</v>
      </c>
      <c r="B9" s="13"/>
      <c r="C9" s="12"/>
      <c r="D9" s="14"/>
      <c r="E9" s="14"/>
      <c r="F9" s="14"/>
      <c r="G9" s="15">
        <v>2</v>
      </c>
      <c r="H9" s="15"/>
      <c r="I9" s="15">
        <v>1</v>
      </c>
      <c r="J9" s="14"/>
      <c r="K9" s="14"/>
      <c r="L9" s="15"/>
      <c r="M9" s="15"/>
      <c r="N9" s="14"/>
      <c r="O9" s="14"/>
      <c r="P9" s="15">
        <v>1</v>
      </c>
      <c r="Q9" s="15">
        <v>1</v>
      </c>
      <c r="R9" s="14"/>
      <c r="S9" s="4">
        <f>SUM(D9:R9)</f>
        <v>5</v>
      </c>
    </row>
    <row r="10" spans="1:19" x14ac:dyDescent="0.4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9" x14ac:dyDescent="0.45">
      <c r="A11" s="5" t="s">
        <v>24</v>
      </c>
      <c r="B11" s="6"/>
      <c r="C11" s="6"/>
      <c r="D11" s="6"/>
      <c r="E11" s="1"/>
      <c r="F11" s="1"/>
      <c r="G11" s="1"/>
      <c r="H11" s="1"/>
      <c r="I11" s="1"/>
      <c r="J11" s="1"/>
      <c r="K11" s="1"/>
      <c r="L11" s="1"/>
      <c r="M11" s="1"/>
    </row>
    <row r="12" spans="1:19" x14ac:dyDescent="0.45">
      <c r="A12" s="8" t="s">
        <v>0</v>
      </c>
      <c r="B12" s="8"/>
      <c r="C12" s="8"/>
      <c r="D12" s="8">
        <f>D7/$S7</f>
        <v>0</v>
      </c>
      <c r="E12" s="8">
        <f t="shared" ref="E12:F12" si="8">E7/$S7</f>
        <v>0</v>
      </c>
      <c r="F12" s="8">
        <f t="shared" si="8"/>
        <v>0.1</v>
      </c>
      <c r="G12" s="8">
        <f t="shared" ref="G12:H12" si="9">G7/$S7</f>
        <v>0.2</v>
      </c>
      <c r="H12" s="8">
        <f t="shared" si="9"/>
        <v>0</v>
      </c>
      <c r="I12" s="8">
        <f t="shared" ref="I12:R12" si="10">I7/$S7</f>
        <v>0</v>
      </c>
      <c r="J12" s="8">
        <f t="shared" si="10"/>
        <v>0</v>
      </c>
      <c r="K12" s="8">
        <f t="shared" si="10"/>
        <v>0.1</v>
      </c>
      <c r="L12" s="8">
        <f t="shared" si="10"/>
        <v>0.1</v>
      </c>
      <c r="M12" s="8">
        <f t="shared" si="10"/>
        <v>0.1</v>
      </c>
      <c r="N12" s="8">
        <f t="shared" si="10"/>
        <v>0.1</v>
      </c>
      <c r="O12" s="8">
        <f t="shared" si="10"/>
        <v>0.1</v>
      </c>
      <c r="P12" s="8">
        <f t="shared" si="10"/>
        <v>0.1</v>
      </c>
      <c r="Q12" s="8">
        <f t="shared" si="10"/>
        <v>0.1</v>
      </c>
      <c r="R12" s="8">
        <f t="shared" si="10"/>
        <v>0</v>
      </c>
    </row>
    <row r="13" spans="1:19" x14ac:dyDescent="0.45">
      <c r="A13" s="8" t="s">
        <v>1</v>
      </c>
      <c r="B13" s="9"/>
      <c r="C13" s="8"/>
      <c r="D13" s="8">
        <f>D8/$S8</f>
        <v>0.1111111111111111</v>
      </c>
      <c r="E13" s="8">
        <f t="shared" ref="E13:F13" si="11">E8/$S8</f>
        <v>0.1111111111111111</v>
      </c>
      <c r="F13" s="8">
        <f t="shared" si="11"/>
        <v>0</v>
      </c>
      <c r="G13" s="8">
        <f t="shared" ref="G13:H13" si="12">G8/$S8</f>
        <v>0.1111111111111111</v>
      </c>
      <c r="H13" s="8">
        <f t="shared" si="12"/>
        <v>0.33333333333333331</v>
      </c>
      <c r="I13" s="8">
        <f t="shared" ref="I13:R13" si="13">I8/$S8</f>
        <v>0</v>
      </c>
      <c r="J13" s="8">
        <f t="shared" si="13"/>
        <v>0.1111111111111111</v>
      </c>
      <c r="K13" s="8">
        <f t="shared" si="13"/>
        <v>0</v>
      </c>
      <c r="L13" s="8">
        <f t="shared" si="13"/>
        <v>0</v>
      </c>
      <c r="M13" s="8">
        <f t="shared" si="13"/>
        <v>0</v>
      </c>
      <c r="N13" s="8">
        <f t="shared" si="13"/>
        <v>0</v>
      </c>
      <c r="O13" s="8">
        <f t="shared" si="13"/>
        <v>0</v>
      </c>
      <c r="P13" s="8">
        <f t="shared" si="13"/>
        <v>0.1111111111111111</v>
      </c>
      <c r="Q13" s="8">
        <f t="shared" si="13"/>
        <v>0</v>
      </c>
      <c r="R13" s="8">
        <f t="shared" si="13"/>
        <v>0.1111111111111111</v>
      </c>
    </row>
    <row r="14" spans="1:19" x14ac:dyDescent="0.45">
      <c r="A14" s="8" t="s">
        <v>2</v>
      </c>
      <c r="B14" s="9"/>
      <c r="C14" s="8"/>
      <c r="D14" s="8">
        <f t="shared" ref="D14:F14" si="14">D9/$S9</f>
        <v>0</v>
      </c>
      <c r="E14" s="8">
        <f t="shared" si="14"/>
        <v>0</v>
      </c>
      <c r="F14" s="8">
        <f t="shared" si="14"/>
        <v>0</v>
      </c>
      <c r="G14" s="8">
        <f t="shared" ref="G14:H14" si="15">G9/$S9</f>
        <v>0.4</v>
      </c>
      <c r="H14" s="8">
        <f t="shared" si="15"/>
        <v>0</v>
      </c>
      <c r="I14" s="8">
        <f t="shared" ref="I14:R14" si="16">I9/$S9</f>
        <v>0.2</v>
      </c>
      <c r="J14" s="8">
        <f t="shared" si="16"/>
        <v>0</v>
      </c>
      <c r="K14" s="8">
        <f t="shared" si="16"/>
        <v>0</v>
      </c>
      <c r="L14" s="8">
        <f t="shared" si="16"/>
        <v>0</v>
      </c>
      <c r="M14" s="8">
        <f t="shared" si="16"/>
        <v>0</v>
      </c>
      <c r="N14" s="8">
        <f t="shared" si="16"/>
        <v>0</v>
      </c>
      <c r="O14" s="8">
        <f t="shared" si="16"/>
        <v>0</v>
      </c>
      <c r="P14" s="8">
        <f t="shared" si="16"/>
        <v>0.2</v>
      </c>
      <c r="Q14" s="8">
        <f t="shared" si="16"/>
        <v>0.2</v>
      </c>
      <c r="R14" s="8">
        <f t="shared" si="16"/>
        <v>0</v>
      </c>
    </row>
    <row r="15" spans="1:19" x14ac:dyDescent="0.45">
      <c r="B15" s="1"/>
    </row>
    <row r="16" spans="1:19" x14ac:dyDescent="0.45">
      <c r="A16" s="7" t="s">
        <v>22</v>
      </c>
      <c r="B16" s="6"/>
      <c r="C16" s="4"/>
      <c r="D16" s="4"/>
    </row>
    <row r="17" spans="1:18" x14ac:dyDescent="0.45">
      <c r="A17" s="10" t="s">
        <v>0</v>
      </c>
      <c r="B17" s="11"/>
      <c r="C17" s="10"/>
      <c r="D17" s="19">
        <f>D12*D$6</f>
        <v>0</v>
      </c>
      <c r="E17" s="19">
        <f t="shared" ref="E17:R17" si="17">E12*E$6</f>
        <v>0</v>
      </c>
      <c r="F17" s="19">
        <f t="shared" si="17"/>
        <v>4.7712125471966245E-2</v>
      </c>
      <c r="G17" s="19">
        <f t="shared" si="17"/>
        <v>0</v>
      </c>
      <c r="H17" s="19">
        <f t="shared" si="17"/>
        <v>0</v>
      </c>
      <c r="I17" s="19">
        <f t="shared" si="17"/>
        <v>0</v>
      </c>
      <c r="J17" s="19">
        <f t="shared" si="17"/>
        <v>0</v>
      </c>
      <c r="K17" s="19">
        <f t="shared" si="17"/>
        <v>4.7712125471966245E-2</v>
      </c>
      <c r="L17" s="19">
        <f t="shared" si="17"/>
        <v>4.7712125471966245E-2</v>
      </c>
      <c r="M17" s="19">
        <f t="shared" si="17"/>
        <v>4.7712125471966245E-2</v>
      </c>
      <c r="N17" s="19">
        <f t="shared" si="17"/>
        <v>4.7712125471966245E-2</v>
      </c>
      <c r="O17" s="19">
        <f t="shared" si="17"/>
        <v>4.7712125471966245E-2</v>
      </c>
      <c r="P17" s="19">
        <f t="shared" si="17"/>
        <v>0</v>
      </c>
      <c r="Q17" s="19">
        <f t="shared" si="17"/>
        <v>1.7609125905568124E-2</v>
      </c>
      <c r="R17" s="19">
        <f t="shared" si="17"/>
        <v>0</v>
      </c>
    </row>
    <row r="18" spans="1:18" x14ac:dyDescent="0.45">
      <c r="A18" s="10" t="s">
        <v>1</v>
      </c>
      <c r="B18" s="11"/>
      <c r="C18" s="10"/>
      <c r="D18" s="19">
        <f t="shared" ref="D18:R19" si="18">D13*D$6</f>
        <v>5.3013472746629153E-2</v>
      </c>
      <c r="E18" s="19">
        <f t="shared" si="18"/>
        <v>5.3013472746629153E-2</v>
      </c>
      <c r="F18" s="19">
        <f t="shared" si="18"/>
        <v>0</v>
      </c>
      <c r="G18" s="19">
        <f t="shared" si="18"/>
        <v>0</v>
      </c>
      <c r="H18" s="19">
        <f t="shared" si="18"/>
        <v>0.15904041823988746</v>
      </c>
      <c r="I18" s="19">
        <f t="shared" si="18"/>
        <v>0</v>
      </c>
      <c r="J18" s="19">
        <f t="shared" si="18"/>
        <v>5.3013472746629153E-2</v>
      </c>
      <c r="K18" s="19">
        <f t="shared" si="18"/>
        <v>0</v>
      </c>
      <c r="L18" s="19">
        <f t="shared" si="18"/>
        <v>0</v>
      </c>
      <c r="M18" s="19">
        <f t="shared" si="18"/>
        <v>0</v>
      </c>
      <c r="N18" s="19">
        <f t="shared" si="18"/>
        <v>0</v>
      </c>
      <c r="O18" s="19">
        <f t="shared" si="18"/>
        <v>0</v>
      </c>
      <c r="P18" s="19">
        <f t="shared" si="18"/>
        <v>0</v>
      </c>
      <c r="Q18" s="19">
        <f t="shared" si="18"/>
        <v>0</v>
      </c>
      <c r="R18" s="19">
        <f t="shared" si="18"/>
        <v>5.3013472746629153E-2</v>
      </c>
    </row>
    <row r="19" spans="1:18" x14ac:dyDescent="0.45">
      <c r="A19" s="10" t="s">
        <v>2</v>
      </c>
      <c r="B19" s="11"/>
      <c r="C19" s="10"/>
      <c r="D19" s="19">
        <f t="shared" si="18"/>
        <v>0</v>
      </c>
      <c r="E19" s="19">
        <f t="shared" si="18"/>
        <v>0</v>
      </c>
      <c r="F19" s="19">
        <f t="shared" si="18"/>
        <v>0</v>
      </c>
      <c r="G19" s="19">
        <f t="shared" si="18"/>
        <v>0</v>
      </c>
      <c r="H19" s="19">
        <f t="shared" si="18"/>
        <v>0</v>
      </c>
      <c r="I19" s="19">
        <f t="shared" si="18"/>
        <v>9.542425094393249E-2</v>
      </c>
      <c r="J19" s="19">
        <f t="shared" si="18"/>
        <v>0</v>
      </c>
      <c r="K19" s="19">
        <f t="shared" si="18"/>
        <v>0</v>
      </c>
      <c r="L19" s="19">
        <f t="shared" si="18"/>
        <v>0</v>
      </c>
      <c r="M19" s="19">
        <f t="shared" si="18"/>
        <v>0</v>
      </c>
      <c r="N19" s="19">
        <f t="shared" si="18"/>
        <v>0</v>
      </c>
      <c r="O19" s="19">
        <f t="shared" si="18"/>
        <v>0</v>
      </c>
      <c r="P19" s="19">
        <f t="shared" si="18"/>
        <v>0</v>
      </c>
      <c r="Q19" s="19">
        <f t="shared" si="18"/>
        <v>3.5218251811136247E-2</v>
      </c>
      <c r="R19" s="19">
        <f t="shared" si="18"/>
        <v>0</v>
      </c>
    </row>
    <row r="20" spans="1:18" x14ac:dyDescent="0.45">
      <c r="B20" s="1"/>
    </row>
    <row r="21" spans="1:18" x14ac:dyDescent="0.45">
      <c r="B21" s="1"/>
    </row>
    <row r="22" spans="1:18" x14ac:dyDescent="0.45">
      <c r="B22" s="1"/>
    </row>
    <row r="23" spans="1:18" x14ac:dyDescent="0.45">
      <c r="B23" s="1"/>
    </row>
    <row r="24" spans="1:18" x14ac:dyDescent="0.45">
      <c r="B24" s="1"/>
    </row>
    <row r="25" spans="1:18" x14ac:dyDescent="0.45">
      <c r="B25" s="1"/>
    </row>
    <row r="26" spans="1:18" x14ac:dyDescent="0.45">
      <c r="B26" s="1"/>
    </row>
    <row r="27" spans="1:18" x14ac:dyDescent="0.45">
      <c r="B27" s="1"/>
    </row>
    <row r="28" spans="1:18" x14ac:dyDescent="0.45">
      <c r="B28" s="1"/>
    </row>
    <row r="29" spans="1:18" x14ac:dyDescent="0.45">
      <c r="B29" s="1"/>
    </row>
  </sheetData>
  <sortState xmlns:xlrd2="http://schemas.microsoft.com/office/spreadsheetml/2017/richdata2" ref="B13:B20">
    <sortCondition ref="B13"/>
  </sortState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2020-04-09T17:26:02Z</dcterms:created>
  <dcterms:modified xsi:type="dcterms:W3CDTF">2020-04-09T18:45:52Z</dcterms:modified>
</cp:coreProperties>
</file>