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480" yWindow="1305" windowWidth="14355" windowHeight="6480" tabRatio="710"/>
  </bookViews>
  <sheets>
    <sheet name="Dashboard - IT" sheetId="19" r:id="rId1"/>
  </sheets>
  <calcPr calcId="145621"/>
</workbook>
</file>

<file path=xl/calcChain.xml><?xml version="1.0" encoding="utf-8"?>
<calcChain xmlns="http://schemas.openxmlformats.org/spreadsheetml/2006/main">
  <c r="F3" i="19" l="1"/>
  <c r="F2" i="19"/>
  <c r="G3" i="19" l="1"/>
  <c r="E5" i="19" l="1"/>
  <c r="D5" i="19" l="1"/>
  <c r="C5" i="19"/>
  <c r="B39" i="19" l="1"/>
  <c r="B38" i="19"/>
</calcChain>
</file>

<file path=xl/comments1.xml><?xml version="1.0" encoding="utf-8"?>
<comments xmlns="http://schemas.openxmlformats.org/spreadsheetml/2006/main">
  <authors>
    <author>Janaki Vallabha Dasa</author>
  </authors>
  <commentList>
    <comment ref="D7" authorId="0">
      <text>
        <r>
          <rPr>
            <sz val="9"/>
            <color indexed="81"/>
            <rFont val="Tahoma"/>
            <family val="2"/>
          </rPr>
          <t>Agrani: Call is not logged
VMSD: No acknowledgement (Sreedhar)
Annakuta Stores: Windows not activated</t>
        </r>
      </text>
    </comment>
    <comment ref="E7" authorId="0">
      <text>
        <r>
          <rPr>
            <sz val="9"/>
            <color indexed="81"/>
            <rFont val="Tahoma"/>
            <family val="2"/>
          </rPr>
          <t>RKP (System Formatting), NAND (Bluetooth)
Latha D C (Pagemaker issue - Pagemaker is an outdated software)</t>
        </r>
      </text>
    </comment>
    <comment ref="E12" authorId="0">
      <text>
        <r>
          <rPr>
            <sz val="9"/>
            <color indexed="81"/>
            <rFont val="Tahoma"/>
            <family val="2"/>
          </rPr>
          <t>IB (236) + IC (31) + IF (6) + SST (25) + TSF (21) + GST (2) + IHF (1) + Stock - 23 (4 in VK Hill)</t>
        </r>
      </text>
    </comment>
    <comment ref="E13" authorId="0">
      <text>
        <r>
          <rPr>
            <sz val="9"/>
            <color indexed="81"/>
            <rFont val="Tahoma"/>
            <family val="2"/>
          </rPr>
          <t xml:space="preserve">IB (36) + IC (3) + IF (0) + SST (5) + TSF (7) + GST (1) + IHF (0) + Stock - 17
</t>
        </r>
      </text>
    </comment>
    <comment ref="E14" authorId="0">
      <text>
        <r>
          <rPr>
            <sz val="9"/>
            <color indexed="81"/>
            <rFont val="Tahoma"/>
            <family val="2"/>
          </rPr>
          <t>IB (25) + IC (0) + IF (2) + SST (0) + TSF (0) + GST (0) + IHF (0) + Stock - 27</t>
        </r>
      </text>
    </comment>
    <comment ref="E15" authorId="0">
      <text>
        <r>
          <rPr>
            <sz val="9"/>
            <color indexed="81"/>
            <rFont val="Tahoma"/>
            <family val="2"/>
          </rPr>
          <t xml:space="preserve">IB (57) + IC (22) + IF (4) + SST (12) + TSF (3) + GST (0) + IHF (2) + Stock - 21
</t>
        </r>
      </text>
    </comment>
    <comment ref="E16" authorId="0">
      <text>
        <r>
          <rPr>
            <sz val="9"/>
            <color indexed="81"/>
            <rFont val="Tahoma"/>
            <family val="2"/>
          </rPr>
          <t xml:space="preserve">IB (7) + IC (0) + IF (0) + SST (2) + TSF (0) + GST (0) + IHF (0) + Stock - 3
</t>
        </r>
      </text>
    </comment>
    <comment ref="E17" authorId="0">
      <text>
        <r>
          <rPr>
            <sz val="9"/>
            <color indexed="81"/>
            <rFont val="Tahoma"/>
            <family val="2"/>
          </rPr>
          <t xml:space="preserve">IB (250) + IC (36) + IF (8) + SST (32) + TSF (6) + GST (1) + IHF (1) + Stock - 39
</t>
        </r>
      </text>
    </comment>
    <comment ref="C22" authorId="0">
      <text>
        <r>
          <rPr>
            <sz val="9"/>
            <color indexed="81"/>
            <rFont val="Tahoma"/>
            <family val="2"/>
          </rPr>
          <t>Chamari Mataji
Acharya Ratna Prabhu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Ananta Kirti Prabhu - 57Y
Naveena Nirada Prabhu - 2 (Color Cartridge)
Jyothi Aminagad - 12 A
Kulashekara Prabhu - 2 (Color Cartridge)</t>
        </r>
      </text>
    </comment>
    <comment ref="E22" authorId="0">
      <text>
        <r>
          <rPr>
            <sz val="9"/>
            <color indexed="81"/>
            <rFont val="Tahoma"/>
            <family val="2"/>
          </rPr>
          <t>Gunabhadra Prabhu - 2 nos
Facility Team - Brother Toner - Control Room</t>
        </r>
      </text>
    </comment>
    <comment ref="C25" authorId="0">
      <text>
        <r>
          <rPr>
            <sz val="9"/>
            <color indexed="81"/>
            <rFont val="Tahoma"/>
            <family val="2"/>
          </rPr>
          <t>Sripati Dasa - 1 no
Debendra Nath - 1 no
Facilities - 4 nos
Gowthami - 1 no (TSF)
TSF - 10 nos for Win 7 Migration</t>
        </r>
      </text>
    </comment>
    <comment ref="D25" authorId="0">
      <text>
        <r>
          <rPr>
            <sz val="9"/>
            <color indexed="81"/>
            <rFont val="Tahoma"/>
            <family val="2"/>
          </rPr>
          <t>Control Room (F&amp;U) - 1 no
Devendra Pradhan, Mahendra Rao (TSF-Prasadam) - 2 nos
2 computers procured for GST. But  we have not included GST systems in our asset list yet.
3 monitors purchased for Venkatesh (HR) and Gowri (Finance) from TSF-Prasadam &amp; Santosh V (TSF - Gifts)</t>
        </r>
      </text>
    </comment>
    <comment ref="E25" authorId="0">
      <text>
        <r>
          <rPr>
            <sz val="9"/>
            <color indexed="81"/>
            <rFont val="Tahoma"/>
            <family val="2"/>
          </rPr>
          <t>Abhay Tiwari (Values Plus) - with monitor
Prashanth (DCC) - with monitor
IT Stock - with monitor
1 monitor procured for Veerendra of Transport department (F&amp;U)</t>
        </r>
      </text>
    </comment>
    <comment ref="C26" authorId="0">
      <text>
        <r>
          <rPr>
            <sz val="9"/>
            <color indexed="81"/>
            <rFont val="Tahoma"/>
            <family val="2"/>
          </rPr>
          <t>Finance: Harisha Rao, Umesh PR
PR: Navina Nirada Dasa, Bharatarshabha Dasa
HR: Nandanandana Dasa
TSF: Gayathri, Janaka Prabhu, Ravi K R</t>
        </r>
      </text>
    </comment>
    <comment ref="E26" authorId="0">
      <text>
        <r>
          <rPr>
            <sz val="9"/>
            <color indexed="81"/>
            <rFont val="Tahoma"/>
            <family val="2"/>
          </rPr>
          <t>For HR Department (Netbook) allocated to Venkatesh V</t>
        </r>
      </text>
    </comment>
    <comment ref="E27" authorId="0">
      <text>
        <r>
          <rPr>
            <sz val="9"/>
            <color indexed="81"/>
            <rFont val="Tahoma"/>
            <family val="2"/>
          </rPr>
          <t>Gundappa Pujari (DCC)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Gunabhadra Dasa</t>
        </r>
      </text>
    </comment>
    <comment ref="D28" authorId="0">
      <text>
        <r>
          <rPr>
            <sz val="9"/>
            <color indexed="81"/>
            <rFont val="Tahoma"/>
            <family val="2"/>
          </rPr>
          <t>Printer for Control Room (F&amp;U); Scanner for Jyothi (PR)
Printer for Mandanna (TSF-Prasadam)</t>
        </r>
      </text>
    </comment>
    <comment ref="E42" authorId="0">
      <text>
        <r>
          <rPr>
            <sz val="9"/>
            <color indexed="81"/>
            <rFont val="Tahoma"/>
            <family val="2"/>
          </rPr>
          <t>KIOSK monitor (116050) is not budgeted.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Janaki Vallabha Dasa
Ayyappa Dasika
Vijaya Banu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Janaki Vallabha Dasa
Ayyappa Dasika
Vijaya Banu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Janaki Vallabha Dasa
Ayyappa Dasika
Vijaya Banu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Janaki Vallabha Dasa
Ayyappa Dasika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Tabraiz Pasha
Pramod Kumar
Karthik Anand
Ravindra Patil
Rajesh Kumar B
Vishnu Pratap
Vivekanandhan
Kumaraswamy M M
Santoshi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Tabraiz Pasha
Pramod Kumar
Karthik Anand
Ravindra Patil
Rajesh Kumar B
Vishnu Pratap
Vivekanandhan
Kumaraswamy M M
Santoshi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Pramod Kumar
Karthik Anand
Ravindra Patil
Rajesh Kumar B
Vishnu Pratap
Vivekanandhan
Kumaraswamy M M
Santoshi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Pramod Kumar
Karthik Anand
Ravindra Patil
Rajesh Kumar B
Vishnu Pratap
Santoshi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Bheemasena Rao
Nipun C Rao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Bheemasena Rao
Nipun C Rao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Bheemasena Rao
Nipun C Rao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Bheemasena Rao
Nipun C Rao
Vijaya Banu
Vivekanandhan
Kumaraswamy M M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Sreedhar Sasala
Pradeep S
Pavan Kumar G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Sreedhar Sasala
Pradeep S
Pavan Kumar G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Sreedhar Sasala
Pradeep S
Pavan Kumar G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Sreedhar Sasala
Pradeep S
Pavan Kumar G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Jahnavi Devi Dasi
Information Security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Jahnavi Devi Dasi
Information Security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Jahnavi Devi Dasi
Information Security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Information Security</t>
        </r>
      </text>
    </comment>
  </commentList>
</comments>
</file>

<file path=xl/sharedStrings.xml><?xml version="1.0" encoding="utf-8"?>
<sst xmlns="http://schemas.openxmlformats.org/spreadsheetml/2006/main" count="154" uniqueCount="87">
  <si>
    <t>Incident Management</t>
  </si>
  <si>
    <t>Desktop</t>
  </si>
  <si>
    <t>Asset Management</t>
  </si>
  <si>
    <t>Printer / Scanner</t>
  </si>
  <si>
    <t>Thin Client</t>
  </si>
  <si>
    <t>Laptop</t>
  </si>
  <si>
    <t>Procurements</t>
  </si>
  <si>
    <t>Financial Management</t>
  </si>
  <si>
    <t>Pending Payment - Age &gt; 15 and &lt;= 30</t>
  </si>
  <si>
    <t>Human Resource Management</t>
  </si>
  <si>
    <t>Internship Candidates</t>
  </si>
  <si>
    <t>Salary and Wages</t>
  </si>
  <si>
    <t>Service Contract</t>
  </si>
  <si>
    <t>AMC for Equipments</t>
  </si>
  <si>
    <t>Other Expenses</t>
  </si>
  <si>
    <t>Number of Calls Received</t>
  </si>
  <si>
    <t>Number of Calls Resolved as per SLA</t>
  </si>
  <si>
    <t>Number of Calls that violated SLA</t>
  </si>
  <si>
    <t>Number of Escalations / Complaints from user</t>
  </si>
  <si>
    <t>Number of Calls pending as on month end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</si>
  <si>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</si>
  <si>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</si>
  <si>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</si>
  <si>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</si>
  <si>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</si>
  <si>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</si>
  <si>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</si>
  <si>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</si>
  <si>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</si>
  <si>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</si>
  <si>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</si>
  <si>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</si>
  <si>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Number of Calls Received from SC / EC / PU</t>
  </si>
  <si>
    <t>In the Pipeline</t>
  </si>
  <si>
    <t>Information Technology (IT000000)</t>
  </si>
  <si>
    <t>IT Support Services (IT010000)</t>
  </si>
  <si>
    <t>IT Infrastructure (IT020000)</t>
  </si>
  <si>
    <t>Application Management (IT030000)</t>
  </si>
  <si>
    <t>Information Security (IT040000)</t>
  </si>
  <si>
    <t>Income (Value of Scrap Sold)</t>
  </si>
  <si>
    <t>Bills Paid within Schedule &lt;= 15 days</t>
  </si>
  <si>
    <t>Printers</t>
  </si>
  <si>
    <t>Scanners</t>
  </si>
  <si>
    <t>Monitors</t>
  </si>
  <si>
    <t>Biometric Machines</t>
  </si>
  <si>
    <t>Thin Clients</t>
  </si>
  <si>
    <t>Target</t>
  </si>
  <si>
    <t>&lt;= 10%</t>
  </si>
  <si>
    <t>&lt; 5 in a month</t>
  </si>
  <si>
    <t>&lt;= 10</t>
  </si>
  <si>
    <t>&lt;= 8 hours</t>
  </si>
  <si>
    <t>Budget</t>
  </si>
  <si>
    <t>Purchases exempted from Purchase Process</t>
  </si>
  <si>
    <t>&lt; 5</t>
  </si>
  <si>
    <t>Training &amp; Development</t>
  </si>
  <si>
    <t>Training Man Hours (Participation)</t>
  </si>
  <si>
    <t>Training Man Hours (Facilitation)</t>
  </si>
  <si>
    <t>Training Cost (External Trainings Only)</t>
  </si>
  <si>
    <t>DVD</t>
  </si>
  <si>
    <t>CD</t>
  </si>
  <si>
    <t>New</t>
  </si>
  <si>
    <t>Refilled</t>
  </si>
  <si>
    <t>Refurbished</t>
  </si>
  <si>
    <t>Stores Management (Procurments Only)</t>
  </si>
  <si>
    <t>Purchase of Assets</t>
  </si>
  <si>
    <t>15 hours</t>
  </si>
  <si>
    <t>10 hours</t>
  </si>
  <si>
    <t> -</t>
  </si>
  <si>
    <t> 20</t>
  </si>
  <si>
    <t> 6</t>
  </si>
  <si>
    <t> 4</t>
  </si>
  <si>
    <t> 9</t>
  </si>
  <si>
    <t> 50000.00</t>
  </si>
  <si>
    <t>Number of Purchase Requests Raised</t>
  </si>
  <si>
    <t>Value of the PR Raised</t>
  </si>
  <si>
    <t>Pending Payment - Age &gt; 30</t>
  </si>
  <si>
    <t>% of calls that violated SLA</t>
  </si>
  <si>
    <t>Dashboard - IT Support &amp; Pivot Analysis Made</t>
  </si>
  <si>
    <t>Yes</t>
  </si>
  <si>
    <t>Average age of the calls violating SLA</t>
  </si>
  <si>
    <t>CD / DVD (ONLY ISKCON)</t>
  </si>
  <si>
    <t>Cartridge (ONLY ISKCON)</t>
  </si>
  <si>
    <t>Computer Consumables (170107)</t>
  </si>
  <si>
    <t>Computer Maintenance (170102)</t>
  </si>
  <si>
    <t>Internet Charges (170401)</t>
  </si>
  <si>
    <t>Software Maintenance (170120)</t>
  </si>
  <si>
    <t>IT Assets (All Trusts)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</si>
</sst>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7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68" fontId="3" fillId="0" borderId="1" xfId="4" applyNumberFormat="1" applyFont="1" applyBorder="1" applyAlignment="1">
      <alignment vertical="center"/>
    </xf>
    <xf numFmtId="168" fontId="3" fillId="0" borderId="1" xfId="4" applyNumberFormat="1" applyFont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</cellXfs>
  <cellStyles count="5">
    <cellStyle name="Comma" xfId="4" builtinId="3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tabSelected="1" zoomScaleNormal="100" workbookViewId="0">
      <selection activeCell="F10" sqref="F10"/>
    </sheetView>
  </sheetViews>
  <sheetFormatPr defaultRowHeight="24.95" customHeight="1" x14ac:dyDescent="0.25"/>
  <cols>
    <col min="1" max="1" width="40.7109375" style="5" customWidth="1"/>
    <col min="2" max="2" width="15.7109375" style="5" customWidth="1"/>
    <col min="3" max="5" width="10.7109375" style="5" customWidth="1"/>
    <col min="6" max="6" width="10.7109375" style="6" customWidth="1"/>
    <col min="7" max="10" width="10.7109375" style="5" customWidth="1"/>
    <col min="11" max="11" width="10.7109375" style="6" customWidth="1"/>
    <col min="12" max="14" width="10.7109375" style="5" customWidth="1"/>
    <col min="15" max="16384" width="9.140625" style="5"/>
  </cols>
  <sheetData>
    <row r="1" spans="1:14" ht="24.95" customHeight="1" x14ac:dyDescent="0.25">
      <c r="A1" s="7" t="s">
        <v>0</v>
      </c>
      <c r="B1" s="8" t="s">
        <v>46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</row>
    <row r="2" spans="1:14" ht="24.95" customHeight="1" x14ac:dyDescent="0.25">
      <c r="A2" s="4" t="s">
        <v>15</v>
      </c>
      <c r="B2" s="1"/>
      <c r="C2" s="3">
        <v>600</v>
      </c>
      <c r="D2" s="3">
        <v>600</v>
      </c>
      <c r="E2" s="3">
        <v>600</v>
      </c>
      <c r="F2" s="21">
        <f>AVERAGE(C2:E2)</f>
        <v>600</v>
      </c>
      <c r="G2" s="1"/>
      <c r="H2" s="1"/>
      <c r="I2" s="1"/>
      <c r="J2" s="1"/>
      <c r="K2" s="3"/>
      <c r="L2" s="1"/>
      <c r="M2" s="1"/>
      <c r="N2" s="1"/>
    </row>
    <row r="3" spans="1:14" ht="24.95" customHeight="1" x14ac:dyDescent="0.25">
      <c r="A3" s="4" t="s">
        <v>16</v>
      </c>
      <c r="B3" s="9">
        <v>0.9</v>
      </c>
      <c r="C3" s="3">
        <v>500</v>
      </c>
      <c r="D3" s="3">
        <v>500</v>
      </c>
      <c r="E3" s="3">
        <v>500</v>
      </c>
      <c r="F3" s="21">
        <f>AVERAGE(C3:E3)</f>
        <v>500</v>
      </c>
      <c r="G3" s="1">
        <f>F3/F2</f>
        <v>0.83333333333333337</v>
      </c>
      <c r="H3" s="1"/>
      <c r="I3" s="1"/>
      <c r="J3" s="1"/>
      <c r="K3" s="3"/>
      <c r="L3" s="1"/>
      <c r="M3" s="1"/>
      <c r="N3" s="1"/>
    </row>
    <row r="4" spans="1:14" ht="24.95" customHeight="1" x14ac:dyDescent="0.25">
      <c r="A4" s="4" t="s">
        <v>17</v>
      </c>
      <c r="B4" s="3" t="s">
        <v>47</v>
      </c>
      <c r="C4" s="3">
        <v>137</v>
      </c>
      <c r="D4" s="3">
        <v>63</v>
      </c>
      <c r="E4" s="3">
        <v>23</v>
      </c>
      <c r="F4" s="3"/>
      <c r="G4" s="1"/>
      <c r="H4" s="1"/>
      <c r="I4" s="1"/>
      <c r="J4" s="1"/>
      <c r="K4" s="3"/>
      <c r="L4" s="1"/>
      <c r="M4" s="1"/>
      <c r="N4" s="1"/>
    </row>
    <row r="5" spans="1:14" ht="24.95" customHeight="1" x14ac:dyDescent="0.25">
      <c r="A5" s="4" t="s">
        <v>76</v>
      </c>
      <c r="B5" s="3"/>
      <c r="C5" s="9">
        <f>C4/C2</f>
        <v>0.22833333333333333</v>
      </c>
      <c r="D5" s="9">
        <f>D4/D2</f>
        <v>0.105</v>
      </c>
      <c r="E5" s="9">
        <f>E4/E2</f>
        <v>3.833333333333333E-2</v>
      </c>
      <c r="F5" s="3"/>
      <c r="G5" s="1"/>
      <c r="H5" s="1"/>
      <c r="I5" s="1"/>
      <c r="J5" s="1"/>
      <c r="K5" s="3"/>
      <c r="L5" s="1"/>
      <c r="M5" s="1"/>
      <c r="N5" s="1"/>
    </row>
    <row r="6" spans="1:14" ht="24.95" customHeight="1" x14ac:dyDescent="0.25">
      <c r="A6" s="4" t="s">
        <v>32</v>
      </c>
      <c r="B6" s="1"/>
      <c r="C6" s="3">
        <v>15</v>
      </c>
      <c r="D6" s="3">
        <v>68</v>
      </c>
      <c r="E6" s="3">
        <v>56</v>
      </c>
      <c r="F6" s="3"/>
      <c r="G6" s="1"/>
      <c r="H6" s="1"/>
      <c r="I6" s="1"/>
      <c r="J6" s="1"/>
      <c r="K6" s="3"/>
      <c r="L6" s="1"/>
      <c r="M6" s="1"/>
      <c r="N6" s="1"/>
    </row>
    <row r="7" spans="1:14" ht="24.95" customHeight="1" x14ac:dyDescent="0.25">
      <c r="A7" s="4" t="s">
        <v>18</v>
      </c>
      <c r="B7" s="3" t="s">
        <v>48</v>
      </c>
      <c r="C7" s="3">
        <v>0</v>
      </c>
      <c r="D7" s="3">
        <v>3</v>
      </c>
      <c r="E7" s="3">
        <v>3</v>
      </c>
      <c r="F7" s="3"/>
      <c r="G7" s="1"/>
      <c r="H7" s="1"/>
      <c r="I7" s="1"/>
      <c r="J7" s="1"/>
      <c r="K7" s="3"/>
      <c r="L7" s="1"/>
      <c r="M7" s="1"/>
      <c r="N7" s="1"/>
    </row>
    <row r="8" spans="1:14" ht="24.95" customHeight="1" x14ac:dyDescent="0.25">
      <c r="A8" s="4" t="s">
        <v>19</v>
      </c>
      <c r="B8" s="3" t="s">
        <v>49</v>
      </c>
      <c r="C8" s="3">
        <v>11</v>
      </c>
      <c r="D8" s="3">
        <v>13</v>
      </c>
      <c r="E8" s="3">
        <v>8</v>
      </c>
      <c r="F8" s="3"/>
      <c r="G8" s="1"/>
      <c r="H8" s="1"/>
      <c r="I8" s="1"/>
      <c r="J8" s="1"/>
      <c r="K8" s="3"/>
      <c r="L8" s="1"/>
      <c r="M8" s="1"/>
      <c r="N8" s="1"/>
    </row>
    <row r="9" spans="1:14" ht="24.95" customHeight="1" x14ac:dyDescent="0.25">
      <c r="A9" s="4" t="s">
        <v>79</v>
      </c>
      <c r="B9" s="3" t="s">
        <v>50</v>
      </c>
      <c r="C9" s="3" t="s">
        <v>65</v>
      </c>
      <c r="D9" s="3" t="s">
        <v>66</v>
      </c>
      <c r="E9" s="3" t="s">
        <v>66</v>
      </c>
      <c r="F9" s="3"/>
      <c r="G9" s="1"/>
      <c r="H9" s="1"/>
      <c r="I9" s="1"/>
      <c r="J9" s="1"/>
      <c r="K9" s="3"/>
      <c r="L9" s="1"/>
      <c r="M9" s="1"/>
      <c r="N9" s="1"/>
    </row>
    <row r="10" spans="1:14" ht="24.95" customHeight="1" x14ac:dyDescent="0.25">
      <c r="A10" s="4" t="s">
        <v>77</v>
      </c>
      <c r="B10" s="3"/>
      <c r="C10" s="3" t="s">
        <v>78</v>
      </c>
      <c r="D10" s="3" t="s">
        <v>78</v>
      </c>
      <c r="E10" s="3" t="s">
        <v>78</v>
      </c>
      <c r="F10" s="3"/>
      <c r="G10" s="1"/>
      <c r="H10" s="1"/>
      <c r="I10" s="1"/>
      <c r="J10" s="1"/>
      <c r="K10" s="3"/>
      <c r="L10" s="1"/>
      <c r="M10" s="1"/>
      <c r="N10" s="1"/>
    </row>
    <row r="11" spans="1:14" ht="24.95" customHeight="1" x14ac:dyDescent="0.25">
      <c r="A11" s="7" t="s">
        <v>2</v>
      </c>
      <c r="B11" s="10"/>
      <c r="C11" s="8" t="s">
        <v>20</v>
      </c>
      <c r="D11" s="8" t="s">
        <v>21</v>
      </c>
      <c r="E11" s="8" t="s">
        <v>22</v>
      </c>
      <c r="F11" s="8" t="s">
        <v>23</v>
      </c>
      <c r="G11" s="8" t="s">
        <v>24</v>
      </c>
      <c r="H11" s="8" t="s">
        <v>25</v>
      </c>
      <c r="I11" s="8" t="s">
        <v>26</v>
      </c>
      <c r="J11" s="8" t="s">
        <v>27</v>
      </c>
      <c r="K11" s="8" t="s">
        <v>28</v>
      </c>
      <c r="L11" s="8" t="s">
        <v>29</v>
      </c>
      <c r="M11" s="8" t="s">
        <v>30</v>
      </c>
      <c r="N11" s="8" t="s">
        <v>31</v>
      </c>
    </row>
    <row r="12" spans="1:14" ht="24.95" customHeight="1" x14ac:dyDescent="0.25">
      <c r="A12" s="2" t="s">
        <v>1</v>
      </c>
      <c r="B12" s="11"/>
      <c r="C12" s="17"/>
      <c r="D12" s="17"/>
      <c r="E12" s="3">
        <v>200</v>
      </c>
      <c r="F12" s="17"/>
      <c r="G12" s="17"/>
      <c r="H12" s="1"/>
      <c r="I12" s="17"/>
      <c r="J12" s="17"/>
      <c r="K12" s="1"/>
      <c r="L12" s="17"/>
      <c r="M12" s="17"/>
      <c r="N12" s="1"/>
    </row>
    <row r="13" spans="1:14" ht="24.95" customHeight="1" x14ac:dyDescent="0.25">
      <c r="A13" s="2" t="s">
        <v>5</v>
      </c>
      <c r="B13" s="11"/>
      <c r="C13" s="17"/>
      <c r="D13" s="17"/>
      <c r="E13" s="3">
        <v>60</v>
      </c>
      <c r="F13" s="17"/>
      <c r="G13" s="17"/>
      <c r="H13" s="1"/>
      <c r="I13" s="17"/>
      <c r="J13" s="17"/>
      <c r="K13" s="1"/>
      <c r="L13" s="17"/>
      <c r="M13" s="17"/>
      <c r="N13" s="1"/>
    </row>
    <row r="14" spans="1:14" ht="24.95" customHeight="1" x14ac:dyDescent="0.25">
      <c r="A14" s="2" t="s">
        <v>45</v>
      </c>
      <c r="B14" s="11"/>
      <c r="C14" s="17"/>
      <c r="D14" s="17"/>
      <c r="E14" s="3">
        <v>50</v>
      </c>
      <c r="F14" s="17"/>
      <c r="G14" s="17"/>
      <c r="H14" s="1"/>
      <c r="I14" s="17"/>
      <c r="J14" s="17"/>
      <c r="K14" s="1"/>
      <c r="L14" s="17"/>
      <c r="M14" s="17"/>
      <c r="N14" s="1"/>
    </row>
    <row r="15" spans="1:14" ht="24.95" customHeight="1" x14ac:dyDescent="0.25">
      <c r="A15" s="2" t="s">
        <v>41</v>
      </c>
      <c r="B15" s="11"/>
      <c r="C15" s="17"/>
      <c r="D15" s="17"/>
      <c r="E15" s="3">
        <v>120</v>
      </c>
      <c r="F15" s="17"/>
      <c r="G15" s="17"/>
      <c r="H15" s="1"/>
      <c r="I15" s="17"/>
      <c r="J15" s="17"/>
      <c r="K15" s="1"/>
      <c r="L15" s="17"/>
      <c r="M15" s="17"/>
      <c r="N15" s="1"/>
    </row>
    <row r="16" spans="1:14" ht="24.95" customHeight="1" x14ac:dyDescent="0.25">
      <c r="A16" s="2" t="s">
        <v>42</v>
      </c>
      <c r="B16" s="11"/>
      <c r="C16" s="17"/>
      <c r="D16" s="17"/>
      <c r="E16" s="3">
        <v>5</v>
      </c>
      <c r="F16" s="17"/>
      <c r="G16" s="17"/>
      <c r="H16" s="1"/>
      <c r="I16" s="17"/>
      <c r="J16" s="17"/>
      <c r="K16" s="1"/>
      <c r="L16" s="17"/>
      <c r="M16" s="17"/>
      <c r="N16" s="1"/>
    </row>
    <row r="17" spans="1:14" ht="24.95" customHeight="1" x14ac:dyDescent="0.25">
      <c r="A17" s="2" t="s">
        <v>43</v>
      </c>
      <c r="B17" s="11"/>
      <c r="C17" s="17"/>
      <c r="D17" s="17"/>
      <c r="E17" s="3">
        <v>5</v>
      </c>
      <c r="F17" s="17"/>
      <c r="G17" s="17"/>
      <c r="H17" s="1"/>
      <c r="I17" s="17"/>
      <c r="J17" s="17"/>
      <c r="K17" s="1"/>
      <c r="L17" s="17"/>
      <c r="M17" s="17"/>
      <c r="N17" s="1"/>
    </row>
    <row r="18" spans="1:14" ht="24.95" customHeight="1" x14ac:dyDescent="0.25">
      <c r="A18" s="2" t="s">
        <v>44</v>
      </c>
      <c r="B18" s="11"/>
      <c r="C18" s="17"/>
      <c r="D18" s="17"/>
      <c r="E18" s="3">
        <v>18</v>
      </c>
      <c r="F18" s="17"/>
      <c r="G18" s="17"/>
      <c r="H18" s="1"/>
      <c r="I18" s="17"/>
      <c r="J18" s="17"/>
      <c r="K18" s="1"/>
      <c r="L18" s="17"/>
      <c r="M18" s="17"/>
      <c r="N18" s="1"/>
    </row>
    <row r="19" spans="1:14" ht="24.95" customHeight="1" x14ac:dyDescent="0.25">
      <c r="A19" s="7" t="s">
        <v>63</v>
      </c>
      <c r="B19" s="10"/>
      <c r="C19" s="8" t="s">
        <v>20</v>
      </c>
      <c r="D19" s="8" t="s">
        <v>21</v>
      </c>
      <c r="E19" s="8" t="s">
        <v>22</v>
      </c>
      <c r="F19" s="8" t="s">
        <v>23</v>
      </c>
      <c r="G19" s="8" t="s">
        <v>24</v>
      </c>
      <c r="H19" s="8" t="s">
        <v>25</v>
      </c>
      <c r="I19" s="8" t="s">
        <v>26</v>
      </c>
      <c r="J19" s="8" t="s">
        <v>27</v>
      </c>
      <c r="K19" s="8" t="s">
        <v>28</v>
      </c>
      <c r="L19" s="8" t="s">
        <v>29</v>
      </c>
      <c r="M19" s="8" t="s">
        <v>30</v>
      </c>
      <c r="N19" s="8" t="s">
        <v>31</v>
      </c>
    </row>
    <row r="20" spans="1:14" ht="24.95" customHeight="1" x14ac:dyDescent="0.25">
      <c r="A20" s="22" t="s">
        <v>80</v>
      </c>
      <c r="B20" s="12" t="s">
        <v>59</v>
      </c>
      <c r="C20" s="3">
        <v>300</v>
      </c>
      <c r="D20" s="3" t="s">
        <v>67</v>
      </c>
      <c r="E20" s="3">
        <v>100</v>
      </c>
      <c r="G20" s="1"/>
      <c r="H20" s="1"/>
      <c r="I20" s="1"/>
      <c r="J20" s="1"/>
      <c r="K20" s="1"/>
      <c r="L20" s="1"/>
      <c r="M20" s="1"/>
      <c r="N20" s="1"/>
    </row>
    <row r="21" spans="1:14" ht="24.95" customHeight="1" x14ac:dyDescent="0.25">
      <c r="A21" s="22"/>
      <c r="B21" s="12" t="s">
        <v>58</v>
      </c>
      <c r="C21" s="3">
        <v>540</v>
      </c>
      <c r="D21" s="3" t="s">
        <v>68</v>
      </c>
      <c r="E21" s="3">
        <v>0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ht="24.95" customHeight="1" x14ac:dyDescent="0.25">
      <c r="A22" s="22" t="s">
        <v>81</v>
      </c>
      <c r="B22" s="12" t="s">
        <v>60</v>
      </c>
      <c r="C22" s="3">
        <v>2</v>
      </c>
      <c r="D22" s="3" t="s">
        <v>69</v>
      </c>
      <c r="E22" s="3">
        <v>3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ht="24.95" customHeight="1" x14ac:dyDescent="0.25">
      <c r="A23" s="22"/>
      <c r="B23" s="12" t="s">
        <v>61</v>
      </c>
      <c r="C23" s="3">
        <v>2</v>
      </c>
      <c r="D23" s="3" t="s">
        <v>70</v>
      </c>
      <c r="E23" s="3">
        <v>3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ht="24.95" customHeight="1" x14ac:dyDescent="0.25">
      <c r="A24" s="22"/>
      <c r="B24" s="12" t="s">
        <v>62</v>
      </c>
      <c r="C24" s="3">
        <v>7</v>
      </c>
      <c r="D24" s="3" t="s">
        <v>71</v>
      </c>
      <c r="E24" s="3">
        <v>10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ht="24.95" customHeight="1" x14ac:dyDescent="0.25">
      <c r="A25" s="22" t="s">
        <v>86</v>
      </c>
      <c r="B25" s="12" t="s">
        <v>1</v>
      </c>
      <c r="C25" s="3">
        <v>17</v>
      </c>
      <c r="D25" s="3">
        <v>5</v>
      </c>
      <c r="E25" s="3">
        <v>3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ht="24.95" customHeight="1" x14ac:dyDescent="0.25">
      <c r="A26" s="22"/>
      <c r="B26" s="12" t="s">
        <v>5</v>
      </c>
      <c r="C26" s="3">
        <v>8</v>
      </c>
      <c r="D26" s="3" t="s">
        <v>67</v>
      </c>
      <c r="E26" s="3">
        <v>1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ht="24.95" customHeight="1" x14ac:dyDescent="0.25">
      <c r="A27" s="22"/>
      <c r="B27" s="12" t="s">
        <v>4</v>
      </c>
      <c r="C27" s="3">
        <v>0</v>
      </c>
      <c r="D27" s="3" t="s">
        <v>67</v>
      </c>
      <c r="E27" s="3">
        <v>1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ht="24.95" customHeight="1" x14ac:dyDescent="0.25">
      <c r="A28" s="22"/>
      <c r="B28" s="12" t="s">
        <v>3</v>
      </c>
      <c r="C28" s="3">
        <v>1</v>
      </c>
      <c r="D28" s="3">
        <v>3</v>
      </c>
      <c r="E28" s="3">
        <v>0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24.95" customHeight="1" x14ac:dyDescent="0.25">
      <c r="A29" s="7" t="s">
        <v>7</v>
      </c>
      <c r="B29" s="8" t="s">
        <v>51</v>
      </c>
      <c r="C29" s="8" t="s">
        <v>20</v>
      </c>
      <c r="D29" s="8" t="s">
        <v>21</v>
      </c>
      <c r="E29" s="8" t="s">
        <v>22</v>
      </c>
      <c r="F29" s="8" t="s">
        <v>23</v>
      </c>
      <c r="G29" s="8" t="s">
        <v>24</v>
      </c>
      <c r="H29" s="8" t="s">
        <v>25</v>
      </c>
      <c r="I29" s="8" t="s">
        <v>26</v>
      </c>
      <c r="J29" s="8" t="s">
        <v>27</v>
      </c>
      <c r="K29" s="8" t="s">
        <v>28</v>
      </c>
      <c r="L29" s="8" t="s">
        <v>29</v>
      </c>
      <c r="M29" s="8" t="s">
        <v>30</v>
      </c>
      <c r="N29" s="8" t="s">
        <v>31</v>
      </c>
    </row>
    <row r="30" spans="1:14" ht="24.95" customHeight="1" x14ac:dyDescent="0.25">
      <c r="A30" s="2" t="s">
        <v>82</v>
      </c>
      <c r="B30" s="13">
        <v>250000</v>
      </c>
      <c r="C30" s="19">
        <v>15000</v>
      </c>
      <c r="D30" s="20">
        <v>12613</v>
      </c>
      <c r="E30" s="19">
        <v>6699</v>
      </c>
      <c r="F30" s="18"/>
      <c r="G30" s="13"/>
      <c r="H30" s="13"/>
      <c r="I30" s="13"/>
      <c r="J30" s="13"/>
      <c r="K30" s="13"/>
      <c r="L30" s="13"/>
      <c r="M30" s="13"/>
      <c r="N30" s="13"/>
    </row>
    <row r="31" spans="1:14" ht="24.95" customHeight="1" x14ac:dyDescent="0.25">
      <c r="A31" s="2" t="s">
        <v>83</v>
      </c>
      <c r="B31" s="13">
        <v>250000</v>
      </c>
      <c r="C31" s="19">
        <v>10000</v>
      </c>
      <c r="D31" s="20">
        <v>10157</v>
      </c>
      <c r="E31" s="19">
        <v>10988</v>
      </c>
      <c r="F31" s="18"/>
      <c r="G31" s="13"/>
      <c r="H31" s="13"/>
      <c r="I31" s="13"/>
      <c r="J31" s="13"/>
      <c r="K31" s="13"/>
      <c r="L31" s="13"/>
      <c r="M31" s="13"/>
      <c r="N31" s="13"/>
    </row>
    <row r="32" spans="1:14" ht="24.95" customHeight="1" x14ac:dyDescent="0.25">
      <c r="A32" s="2" t="s">
        <v>84</v>
      </c>
      <c r="B32" s="13">
        <v>770000</v>
      </c>
      <c r="C32" s="19">
        <v>10000</v>
      </c>
      <c r="D32" s="20">
        <v>154068</v>
      </c>
      <c r="E32" s="19">
        <v>112866</v>
      </c>
      <c r="F32" s="18"/>
      <c r="G32" s="13"/>
      <c r="H32" s="13"/>
      <c r="I32" s="13"/>
      <c r="J32" s="13"/>
      <c r="K32" s="13"/>
      <c r="L32" s="13"/>
      <c r="M32" s="13"/>
      <c r="N32" s="13"/>
    </row>
    <row r="33" spans="1:14" ht="24.95" customHeight="1" x14ac:dyDescent="0.25">
      <c r="A33" s="2" t="s">
        <v>85</v>
      </c>
      <c r="B33" s="13">
        <v>588600</v>
      </c>
      <c r="C33" s="19">
        <v>5000</v>
      </c>
      <c r="D33" s="20">
        <v>4600</v>
      </c>
      <c r="E33" s="19">
        <v>180298</v>
      </c>
      <c r="F33" s="18"/>
      <c r="G33" s="13"/>
      <c r="H33" s="13"/>
      <c r="I33" s="13"/>
      <c r="J33" s="13"/>
      <c r="K33" s="13"/>
      <c r="L33" s="13"/>
      <c r="M33" s="13"/>
      <c r="N33" s="13"/>
    </row>
    <row r="34" spans="1:14" ht="24.95" customHeight="1" x14ac:dyDescent="0.25">
      <c r="A34" s="2" t="s">
        <v>11</v>
      </c>
      <c r="B34" s="13">
        <v>6428376</v>
      </c>
      <c r="C34" s="19">
        <v>5000</v>
      </c>
      <c r="D34" s="20">
        <v>434682</v>
      </c>
      <c r="E34" s="19">
        <v>402127</v>
      </c>
      <c r="F34" s="18"/>
      <c r="G34" s="13"/>
      <c r="H34" s="13"/>
      <c r="I34" s="13"/>
      <c r="J34" s="13"/>
      <c r="K34" s="13"/>
      <c r="L34" s="13"/>
      <c r="M34" s="13"/>
      <c r="N34" s="13"/>
    </row>
    <row r="35" spans="1:14" ht="24.95" customHeight="1" x14ac:dyDescent="0.25">
      <c r="A35" s="2" t="s">
        <v>12</v>
      </c>
      <c r="B35" s="13">
        <v>1000000</v>
      </c>
      <c r="C35" s="19">
        <v>0</v>
      </c>
      <c r="D35" s="20">
        <v>0</v>
      </c>
      <c r="E35" s="19">
        <v>0</v>
      </c>
      <c r="F35" s="18"/>
      <c r="G35" s="13"/>
      <c r="H35" s="13"/>
      <c r="I35" s="13"/>
      <c r="J35" s="13"/>
      <c r="K35" s="13"/>
      <c r="L35" s="13"/>
      <c r="M35" s="13"/>
      <c r="N35" s="13"/>
    </row>
    <row r="36" spans="1:14" ht="24.95" customHeight="1" x14ac:dyDescent="0.25">
      <c r="A36" s="2" t="s">
        <v>13</v>
      </c>
      <c r="B36" s="13">
        <v>350000</v>
      </c>
      <c r="C36" s="19">
        <v>0</v>
      </c>
      <c r="D36" s="20">
        <v>0</v>
      </c>
      <c r="E36" s="19">
        <v>0</v>
      </c>
      <c r="F36" s="18"/>
      <c r="G36" s="13"/>
      <c r="H36" s="13"/>
      <c r="I36" s="13"/>
      <c r="J36" s="13"/>
      <c r="K36" s="13"/>
      <c r="L36" s="13"/>
      <c r="M36" s="13"/>
      <c r="N36" s="13"/>
    </row>
    <row r="37" spans="1:14" ht="24.95" customHeight="1" x14ac:dyDescent="0.25">
      <c r="A37" s="2" t="s">
        <v>14</v>
      </c>
      <c r="B37" s="13">
        <v>102000</v>
      </c>
      <c r="C37" s="19">
        <v>590</v>
      </c>
      <c r="D37" s="20">
        <v>0</v>
      </c>
      <c r="E37" s="19">
        <v>0</v>
      </c>
      <c r="F37" s="18"/>
      <c r="G37" s="13"/>
      <c r="H37" s="13"/>
      <c r="I37" s="13"/>
      <c r="J37" s="13"/>
      <c r="K37" s="13"/>
      <c r="L37" s="13"/>
      <c r="M37" s="13"/>
      <c r="N37" s="13"/>
    </row>
    <row r="38" spans="1:14" ht="24.95" customHeight="1" x14ac:dyDescent="0.25">
      <c r="A38" s="2" t="s">
        <v>64</v>
      </c>
      <c r="B38" s="11">
        <f>SUM(C38:N38)</f>
        <v>15000</v>
      </c>
      <c r="C38" s="19">
        <v>5000</v>
      </c>
      <c r="D38" s="20">
        <v>5000</v>
      </c>
      <c r="E38" s="19">
        <v>5000</v>
      </c>
      <c r="F38" s="18"/>
      <c r="G38" s="13"/>
      <c r="H38" s="13"/>
      <c r="I38" s="13"/>
      <c r="J38" s="13"/>
      <c r="K38" s="13"/>
      <c r="L38" s="13"/>
      <c r="M38" s="13"/>
      <c r="N38" s="13"/>
    </row>
    <row r="39" spans="1:14" ht="24.95" customHeight="1" x14ac:dyDescent="0.25">
      <c r="A39" s="2" t="s">
        <v>39</v>
      </c>
      <c r="B39" s="11">
        <f>SUM(C39:N39)</f>
        <v>0</v>
      </c>
      <c r="C39" s="19">
        <v>0</v>
      </c>
      <c r="D39" s="20" t="s">
        <v>72</v>
      </c>
      <c r="E39" s="19">
        <v>0</v>
      </c>
      <c r="F39" s="18"/>
      <c r="G39" s="13"/>
      <c r="H39" s="13"/>
      <c r="I39" s="13"/>
      <c r="J39" s="13"/>
      <c r="K39" s="13"/>
      <c r="L39" s="13"/>
      <c r="M39" s="13"/>
      <c r="N39" s="13"/>
    </row>
    <row r="40" spans="1:14" ht="24.95" customHeight="1" x14ac:dyDescent="0.25">
      <c r="A40" s="7" t="s">
        <v>6</v>
      </c>
      <c r="B40" s="10"/>
      <c r="C40" s="8" t="s">
        <v>20</v>
      </c>
      <c r="D40" s="8" t="s">
        <v>21</v>
      </c>
      <c r="E40" s="8" t="s">
        <v>22</v>
      </c>
      <c r="F40" s="8" t="s">
        <v>23</v>
      </c>
      <c r="G40" s="8" t="s">
        <v>24</v>
      </c>
      <c r="H40" s="8" t="s">
        <v>25</v>
      </c>
      <c r="I40" s="8" t="s">
        <v>26</v>
      </c>
      <c r="J40" s="8" t="s">
        <v>27</v>
      </c>
      <c r="K40" s="8" t="s">
        <v>28</v>
      </c>
      <c r="L40" s="8" t="s">
        <v>29</v>
      </c>
      <c r="M40" s="8" t="s">
        <v>30</v>
      </c>
      <c r="N40" s="8" t="s">
        <v>31</v>
      </c>
    </row>
    <row r="41" spans="1:14" ht="24.95" customHeight="1" x14ac:dyDescent="0.25">
      <c r="A41" s="2" t="s">
        <v>73</v>
      </c>
      <c r="B41" s="11"/>
      <c r="C41" s="1">
        <v>29</v>
      </c>
      <c r="D41" s="1">
        <v>25</v>
      </c>
      <c r="E41" s="1">
        <v>27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s="16" customFormat="1" ht="24.95" customHeight="1" x14ac:dyDescent="0.25">
      <c r="A42" s="15" t="s">
        <v>74</v>
      </c>
      <c r="B42" s="11"/>
      <c r="C42" s="13">
        <v>5000</v>
      </c>
      <c r="D42" s="13">
        <v>5000</v>
      </c>
      <c r="E42" s="13">
        <v>5000</v>
      </c>
      <c r="F42" s="13"/>
      <c r="G42" s="13"/>
      <c r="H42" s="13"/>
      <c r="I42" s="13"/>
      <c r="J42" s="13"/>
      <c r="K42" s="13"/>
      <c r="L42" s="13"/>
      <c r="M42" s="13"/>
      <c r="N42" s="13"/>
    </row>
    <row r="43" spans="1:14" ht="24.95" customHeight="1" x14ac:dyDescent="0.25">
      <c r="A43" s="2" t="s">
        <v>40</v>
      </c>
      <c r="B43" s="11"/>
      <c r="C43" s="1">
        <v>22</v>
      </c>
      <c r="D43" s="1">
        <v>21</v>
      </c>
      <c r="E43" s="1">
        <v>20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ht="24.95" customHeight="1" x14ac:dyDescent="0.25">
      <c r="A44" s="2" t="s">
        <v>8</v>
      </c>
      <c r="B44" s="14" t="s">
        <v>53</v>
      </c>
      <c r="C44" s="1">
        <v>7</v>
      </c>
      <c r="D44" s="1">
        <v>4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24.95" customHeight="1" x14ac:dyDescent="0.25">
      <c r="A45" s="2" t="s">
        <v>75</v>
      </c>
      <c r="B45" s="3">
        <v>0</v>
      </c>
      <c r="C45" s="1">
        <v>0</v>
      </c>
      <c r="D45" s="1">
        <v>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24.95" customHeight="1" x14ac:dyDescent="0.25">
      <c r="A46" s="2" t="s">
        <v>52</v>
      </c>
      <c r="B46" s="11"/>
      <c r="C46" s="1">
        <v>0</v>
      </c>
      <c r="D46" s="1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24.95" customHeight="1" x14ac:dyDescent="0.25">
      <c r="A47" s="7" t="s">
        <v>9</v>
      </c>
      <c r="B47" s="10"/>
      <c r="C47" s="8" t="s">
        <v>20</v>
      </c>
      <c r="D47" s="8" t="s">
        <v>21</v>
      </c>
      <c r="E47" s="8" t="s">
        <v>22</v>
      </c>
      <c r="F47" s="8" t="s">
        <v>23</v>
      </c>
      <c r="G47" s="8" t="s">
        <v>24</v>
      </c>
      <c r="H47" s="8" t="s">
        <v>25</v>
      </c>
      <c r="I47" s="8" t="s">
        <v>26</v>
      </c>
      <c r="J47" s="8" t="s">
        <v>27</v>
      </c>
      <c r="K47" s="8" t="s">
        <v>28</v>
      </c>
      <c r="L47" s="8" t="s">
        <v>29</v>
      </c>
      <c r="M47" s="8" t="s">
        <v>30</v>
      </c>
      <c r="N47" s="8" t="s">
        <v>31</v>
      </c>
    </row>
    <row r="48" spans="1:14" ht="24.95" customHeight="1" x14ac:dyDescent="0.25">
      <c r="A48" s="1" t="s">
        <v>34</v>
      </c>
      <c r="B48" s="1"/>
      <c r="C48" s="3">
        <v>3</v>
      </c>
      <c r="D48" s="3">
        <v>3</v>
      </c>
      <c r="E48" s="3">
        <v>3</v>
      </c>
      <c r="F48" s="3">
        <v>2</v>
      </c>
      <c r="G48" s="3"/>
      <c r="H48" s="1"/>
      <c r="I48" s="1"/>
      <c r="J48" s="1"/>
      <c r="K48" s="3"/>
      <c r="L48" s="1"/>
      <c r="M48" s="1"/>
      <c r="N48" s="1"/>
    </row>
    <row r="49" spans="1:14" ht="24.95" customHeight="1" x14ac:dyDescent="0.25">
      <c r="A49" s="1" t="s">
        <v>35</v>
      </c>
      <c r="B49" s="1"/>
      <c r="C49" s="3">
        <v>9</v>
      </c>
      <c r="D49" s="3">
        <v>9</v>
      </c>
      <c r="E49" s="3">
        <v>8</v>
      </c>
      <c r="F49" s="3">
        <v>6</v>
      </c>
      <c r="G49" s="3"/>
      <c r="H49" s="1"/>
      <c r="I49" s="1"/>
      <c r="J49" s="1"/>
      <c r="K49" s="3"/>
      <c r="L49" s="1"/>
      <c r="M49" s="1"/>
      <c r="N49" s="1"/>
    </row>
    <row r="50" spans="1:14" ht="24.95" customHeight="1" x14ac:dyDescent="0.25">
      <c r="A50" s="1" t="s">
        <v>36</v>
      </c>
      <c r="B50" s="1"/>
      <c r="C50" s="3">
        <v>2</v>
      </c>
      <c r="D50" s="3">
        <v>2</v>
      </c>
      <c r="E50" s="3">
        <v>2</v>
      </c>
      <c r="F50" s="3">
        <v>5</v>
      </c>
      <c r="G50" s="3"/>
      <c r="H50" s="1"/>
      <c r="I50" s="1"/>
      <c r="J50" s="1"/>
      <c r="K50" s="3"/>
      <c r="L50" s="1"/>
      <c r="M50" s="1"/>
      <c r="N50" s="1"/>
    </row>
    <row r="51" spans="1:14" ht="24.95" customHeight="1" x14ac:dyDescent="0.25">
      <c r="A51" s="1" t="s">
        <v>37</v>
      </c>
      <c r="B51" s="1"/>
      <c r="C51" s="3">
        <v>3</v>
      </c>
      <c r="D51" s="3">
        <v>3</v>
      </c>
      <c r="E51" s="3">
        <v>3</v>
      </c>
      <c r="F51" s="3">
        <v>3</v>
      </c>
      <c r="G51" s="1"/>
      <c r="H51" s="1"/>
      <c r="I51" s="1"/>
      <c r="J51" s="1"/>
      <c r="K51" s="3"/>
      <c r="L51" s="1"/>
      <c r="M51" s="1"/>
      <c r="N51" s="1"/>
    </row>
    <row r="52" spans="1:14" ht="24.95" customHeight="1" x14ac:dyDescent="0.25">
      <c r="A52" s="1" t="s">
        <v>38</v>
      </c>
      <c r="B52" s="1"/>
      <c r="C52" s="3">
        <v>0</v>
      </c>
      <c r="D52" s="3">
        <v>0</v>
      </c>
      <c r="E52" s="3">
        <v>0</v>
      </c>
      <c r="F52" s="3">
        <v>0</v>
      </c>
      <c r="G52" s="1"/>
      <c r="H52" s="1"/>
      <c r="I52" s="1"/>
      <c r="J52" s="1"/>
      <c r="K52" s="3"/>
      <c r="L52" s="1"/>
      <c r="M52" s="1"/>
      <c r="N52" s="1"/>
    </row>
    <row r="53" spans="1:14" ht="24.95" customHeight="1" x14ac:dyDescent="0.25">
      <c r="A53" s="1" t="s">
        <v>10</v>
      </c>
      <c r="B53" s="1"/>
      <c r="C53" s="3">
        <v>0</v>
      </c>
      <c r="D53" s="3">
        <v>0</v>
      </c>
      <c r="E53" s="3">
        <v>0</v>
      </c>
      <c r="F53" s="3">
        <v>0</v>
      </c>
      <c r="G53" s="1"/>
      <c r="H53" s="1"/>
      <c r="I53" s="1"/>
      <c r="J53" s="1"/>
      <c r="K53" s="3"/>
      <c r="L53" s="1"/>
      <c r="M53" s="1"/>
      <c r="N53" s="1"/>
    </row>
    <row r="54" spans="1:14" ht="24.95" customHeight="1" x14ac:dyDescent="0.25">
      <c r="A54" s="1" t="s">
        <v>33</v>
      </c>
      <c r="B54" s="1"/>
      <c r="C54" s="3">
        <v>2</v>
      </c>
      <c r="D54" s="3">
        <v>2</v>
      </c>
      <c r="E54" s="3">
        <v>2</v>
      </c>
      <c r="F54" s="3">
        <v>2</v>
      </c>
      <c r="G54" s="1"/>
      <c r="H54" s="1"/>
      <c r="I54" s="1"/>
      <c r="J54" s="1"/>
      <c r="K54" s="3"/>
      <c r="L54" s="1"/>
      <c r="M54" s="1"/>
      <c r="N54" s="1"/>
    </row>
    <row r="55" spans="1:14" ht="24.95" customHeight="1" x14ac:dyDescent="0.25">
      <c r="A55" s="7" t="s">
        <v>54</v>
      </c>
      <c r="B55" s="10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24.95" customHeight="1" x14ac:dyDescent="0.25">
      <c r="A56" s="1" t="s">
        <v>55</v>
      </c>
      <c r="B56" s="1"/>
      <c r="C56" s="3">
        <v>0</v>
      </c>
      <c r="D56" s="3">
        <v>0</v>
      </c>
      <c r="E56" s="3">
        <v>0</v>
      </c>
      <c r="F56" s="3"/>
      <c r="G56" s="1"/>
      <c r="H56" s="1"/>
      <c r="I56" s="1"/>
      <c r="J56" s="1"/>
      <c r="K56" s="3"/>
      <c r="L56" s="1"/>
      <c r="M56" s="1"/>
      <c r="N56" s="1"/>
    </row>
    <row r="57" spans="1:14" ht="24.95" customHeight="1" x14ac:dyDescent="0.25">
      <c r="A57" s="1" t="s">
        <v>56</v>
      </c>
      <c r="B57" s="1"/>
      <c r="C57" s="3">
        <v>0</v>
      </c>
      <c r="D57" s="3">
        <v>0</v>
      </c>
      <c r="E57" s="3">
        <v>0</v>
      </c>
      <c r="F57" s="3"/>
      <c r="G57" s="1"/>
      <c r="H57" s="1"/>
      <c r="I57" s="1"/>
      <c r="J57" s="1"/>
      <c r="K57" s="3"/>
      <c r="L57" s="1"/>
      <c r="M57" s="1"/>
      <c r="N57" s="1"/>
    </row>
    <row r="58" spans="1:14" ht="24.95" customHeight="1" x14ac:dyDescent="0.25">
      <c r="A58" s="1" t="s">
        <v>57</v>
      </c>
      <c r="B58" s="13">
        <v>500000</v>
      </c>
      <c r="C58" s="3">
        <v>0</v>
      </c>
      <c r="D58" s="3">
        <v>0</v>
      </c>
      <c r="E58" s="3">
        <v>0</v>
      </c>
      <c r="F58" s="3"/>
      <c r="G58" s="1"/>
      <c r="H58" s="1"/>
      <c r="I58" s="1"/>
      <c r="J58" s="1"/>
      <c r="K58" s="3"/>
      <c r="L58" s="1"/>
      <c r="M58" s="1"/>
      <c r="N58" s="1"/>
    </row>
  </sheetData>
  <mergeCells count="3">
    <mergeCell ref="A22:A24"/>
    <mergeCell ref="A20:A21"/>
    <mergeCell ref="A25:A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- 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Gowri R</cp:lastModifiedBy>
  <cp:lastPrinted>2014-06-04T05:02:10Z</cp:lastPrinted>
  <dcterms:created xsi:type="dcterms:W3CDTF">2014-03-03T04:07:20Z</dcterms:created>
  <dcterms:modified xsi:type="dcterms:W3CDTF">2015-01-05T12:43:48Z</dcterms:modified>
</cp:coreProperties>
</file>