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1-Tagros-PMO\"/>
    </mc:Choice>
  </mc:AlternateContent>
  <bookViews>
    <workbookView xWindow="0" yWindow="0" windowWidth="15090" windowHeight="7635" tabRatio="948" activeTab="1"/>
  </bookViews>
  <sheets>
    <sheet name="Lists" sheetId="18" r:id="rId1"/>
    <sheet name="Master" sheetId="14" r:id="rId2"/>
    <sheet name="1" sheetId="2" r:id="rId3"/>
    <sheet name="2" sheetId="6" r:id="rId4"/>
    <sheet name="3" sheetId="4" r:id="rId5"/>
    <sheet name="4" sheetId="5" r:id="rId6"/>
    <sheet name="5" sheetId="3" r:id="rId7"/>
    <sheet name="6" sheetId="15" r:id="rId8"/>
    <sheet name="7" sheetId="11" r:id="rId9"/>
    <sheet name="8" sheetId="12" r:id="rId10"/>
    <sheet name="9" sheetId="9" r:id="rId11"/>
    <sheet name="10" sheetId="13" r:id="rId12"/>
    <sheet name="11" sheetId="16" r:id="rId13"/>
    <sheet name="12" sheetId="17" r:id="rId14"/>
    <sheet name="13" sheetId="19" r:id="rId15"/>
    <sheet name="14" sheetId="20" r:id="rId16"/>
    <sheet name="25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6" l="1"/>
  <c r="H3" i="16"/>
  <c r="C5" i="9"/>
  <c r="C4" i="9"/>
  <c r="C3" i="9"/>
  <c r="A3" i="15"/>
  <c r="B3" i="15"/>
  <c r="A4" i="15"/>
  <c r="B4" i="15"/>
  <c r="A5" i="15"/>
  <c r="B5" i="15"/>
  <c r="A6" i="15"/>
  <c r="B6" i="15"/>
  <c r="A7" i="15"/>
  <c r="B7" i="15"/>
  <c r="A8" i="15"/>
  <c r="B8" i="15"/>
  <c r="A9" i="15"/>
  <c r="B9" i="15"/>
  <c r="A10" i="15"/>
  <c r="B10" i="15"/>
  <c r="A11" i="15"/>
  <c r="B11" i="15"/>
  <c r="A12" i="15"/>
  <c r="B12" i="15"/>
  <c r="A13" i="15"/>
  <c r="B13" i="15"/>
  <c r="A14" i="15"/>
  <c r="B14" i="15"/>
  <c r="A15" i="15"/>
  <c r="B15" i="15"/>
  <c r="A16" i="15"/>
  <c r="B16" i="15"/>
  <c r="A17" i="15"/>
  <c r="B17" i="15"/>
  <c r="A18" i="15"/>
  <c r="B18" i="15"/>
  <c r="A19" i="15"/>
  <c r="B19" i="15"/>
  <c r="A20" i="15"/>
  <c r="B20" i="15"/>
  <c r="A21" i="15"/>
  <c r="B21" i="15"/>
  <c r="A22" i="15"/>
  <c r="B22" i="15"/>
  <c r="A23" i="15"/>
  <c r="B23" i="15"/>
  <c r="B2" i="15"/>
  <c r="A2" i="15"/>
</calcChain>
</file>

<file path=xl/comments1.xml><?xml version="1.0" encoding="utf-8"?>
<comments xmlns="http://schemas.openxmlformats.org/spreadsheetml/2006/main">
  <authors>
    <author>Hari Thapliyal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 (Start, Phase1, Phase2, Phase3, Throughout)</t>
        </r>
      </text>
    </comment>
  </commentList>
</comments>
</file>

<file path=xl/comments2.xml><?xml version="1.0" encoding="utf-8"?>
<comments xmlns="http://schemas.openxmlformats.org/spreadsheetml/2006/main">
  <authors>
    <author>Hari Thapliyal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Hari Thapliyal:</t>
        </r>
        <r>
          <rPr>
            <sz val="9"/>
            <color indexed="81"/>
            <rFont val="Tahoma"/>
            <family val="2"/>
          </rPr>
          <t xml:space="preserve">
Break WBS Item if duration is more than 80 hours</t>
        </r>
      </text>
    </comment>
  </commentList>
</comments>
</file>

<file path=xl/sharedStrings.xml><?xml version="1.0" encoding="utf-8"?>
<sst xmlns="http://schemas.openxmlformats.org/spreadsheetml/2006/main" count="557" uniqueCount="345">
  <si>
    <t>Erection of equpment</t>
  </si>
  <si>
    <t>Objective</t>
  </si>
  <si>
    <t>High level requirments</t>
  </si>
  <si>
    <t>High level risk</t>
  </si>
  <si>
    <t>High level milestones</t>
  </si>
  <si>
    <t>Initial assumptions</t>
  </si>
  <si>
    <t>High level budget</t>
  </si>
  <si>
    <t>High level timeline</t>
  </si>
  <si>
    <t>Approval required</t>
  </si>
  <si>
    <t>Project Manager</t>
  </si>
  <si>
    <t>Project Sponsor</t>
  </si>
  <si>
    <t>To produce 40 ton / sulfo. To launch a new molecule for which currently there are limited manufacturer and wide market.</t>
  </si>
  <si>
    <t>100 sq meter plant.
Storage facility for 15 days inventory
20 equipment
Utility faciltiy
Misc Facility</t>
  </si>
  <si>
    <t>Govt may restrict project progress
Monsoon may affect contrstruction
Fund may not be available
Culture may affect productivy
Surplus material may not be avaiable
Manpower/skills may not be available
Comptetion can come up in the market before us</t>
  </si>
  <si>
    <t>Drawing approval (1 months)
Statutory approval (2 months)
Civil work / P&amp;ID completion / equpmnt layout  (10 months)
Material procurment &amp; receipt (11 months)
Erection commissioning (12 months)</t>
  </si>
  <si>
    <t xml:space="preserve">Satutotry approvla will happen on time
Receiving all metrials of time
Surplus fund flow is available
</t>
  </si>
  <si>
    <t>50 cr +/- 5%</t>
  </si>
  <si>
    <t>1 year +/-2 weeks</t>
  </si>
  <si>
    <t>Environment clearnce - MOEF / GPCB
EB Sanction - SEGEB
Bioloer Approla  - IB</t>
  </si>
  <si>
    <t>E Kannapran</t>
  </si>
  <si>
    <t>AJ</t>
  </si>
  <si>
    <t>Take Approvals</t>
  </si>
  <si>
    <t>Basic Engineering</t>
  </si>
  <si>
    <t>Detail Engineering</t>
  </si>
  <si>
    <t>Execution Civil</t>
  </si>
  <si>
    <t>Procure</t>
  </si>
  <si>
    <t>Intatallation</t>
  </si>
  <si>
    <t>Commissiong</t>
  </si>
  <si>
    <t>Capacity working</t>
  </si>
  <si>
    <t>Equipment Sizing</t>
  </si>
  <si>
    <t>P&amp;ID</t>
  </si>
  <si>
    <t>Civil drawing</t>
  </si>
  <si>
    <t>Equipment layout</t>
  </si>
  <si>
    <t>Macro sizing</t>
  </si>
  <si>
    <t>Environment clearnce</t>
  </si>
  <si>
    <t>EB Sanction</t>
  </si>
  <si>
    <t>Boiler Approval</t>
  </si>
  <si>
    <t>Drawing release</t>
  </si>
  <si>
    <t>Construction</t>
  </si>
  <si>
    <t>Specs of equipments</t>
  </si>
  <si>
    <t>Enqiry floating</t>
  </si>
  <si>
    <t>Receiving quoation &amp; comparision &amp; finalization</t>
  </si>
  <si>
    <t>Archi vendor finaization</t>
  </si>
  <si>
    <t>Apprval of drawing</t>
  </si>
  <si>
    <t>inspection &amp; receipt of material</t>
  </si>
  <si>
    <t>trial run</t>
  </si>
  <si>
    <t>piping</t>
  </si>
  <si>
    <t xml:space="preserve">electrical </t>
  </si>
  <si>
    <t>insturctmentation</t>
  </si>
  <si>
    <t>insullation and painting</t>
  </si>
  <si>
    <t>pressure test</t>
  </si>
  <si>
    <t>load test</t>
  </si>
  <si>
    <t>water trial</t>
  </si>
  <si>
    <t>procrement of cement and steel</t>
  </si>
  <si>
    <t>Monsoon</t>
  </si>
  <si>
    <t>Skilled manpower</t>
  </si>
  <si>
    <t>local politics</t>
  </si>
  <si>
    <t>road and building avialablity</t>
  </si>
  <si>
    <t>local festivals</t>
  </si>
  <si>
    <t>power supplies</t>
  </si>
  <si>
    <t>govt evironmental policies</t>
  </si>
  <si>
    <t>market demant change</t>
  </si>
  <si>
    <t>Historical Data</t>
  </si>
  <si>
    <t>Lessons Learned</t>
  </si>
  <si>
    <t>Standards</t>
  </si>
  <si>
    <t>Standard darwing of equipment</t>
  </si>
  <si>
    <t>Project Name</t>
  </si>
  <si>
    <t>Specificaiton sheets</t>
  </si>
  <si>
    <t>BOM</t>
  </si>
  <si>
    <t>Vendor List</t>
  </si>
  <si>
    <t>PO</t>
  </si>
  <si>
    <t>Civil data</t>
  </si>
  <si>
    <t>Comparision of offers</t>
  </si>
  <si>
    <t>Delivery Chart</t>
  </si>
  <si>
    <t xml:space="preserve">Drawing vs physical condition mismatch equpment. </t>
  </si>
  <si>
    <t>Due to extended monsson civil work delayed.</t>
  </si>
  <si>
    <t>Non available of civil drawing on time</t>
  </si>
  <si>
    <t>Delay in timely supervision of equpments</t>
  </si>
  <si>
    <t>Comparision format</t>
  </si>
  <si>
    <t>Order formats</t>
  </si>
  <si>
    <t>Budget vs acutal report</t>
  </si>
  <si>
    <t>Status report</t>
  </si>
  <si>
    <t>P&amp;ID tempatate</t>
  </si>
  <si>
    <t>Specs tempalte</t>
  </si>
  <si>
    <t>project charter</t>
  </si>
  <si>
    <t>process log sheets</t>
  </si>
  <si>
    <t>Name</t>
  </si>
  <si>
    <t>Department</t>
  </si>
  <si>
    <t>I/E</t>
  </si>
  <si>
    <t>Interest</t>
  </si>
  <si>
    <t>MOEF</t>
  </si>
  <si>
    <t>Director</t>
  </si>
  <si>
    <t>E</t>
  </si>
  <si>
    <t>Tough IAS officor, Biding all rules</t>
  </si>
  <si>
    <t>Parties, Gifts, MS</t>
  </si>
  <si>
    <t>Management</t>
  </si>
  <si>
    <t>I</t>
  </si>
  <si>
    <t>Provide minimum document and interested information.</t>
  </si>
  <si>
    <t>Quick decision maker,</t>
  </si>
  <si>
    <t>Level 2 WBS</t>
  </si>
  <si>
    <t>Level 1 WBS</t>
  </si>
  <si>
    <t>Project Charter</t>
  </si>
  <si>
    <t>WBS</t>
  </si>
  <si>
    <t>Project Schedule</t>
  </si>
  <si>
    <t>Duration</t>
  </si>
  <si>
    <t>Resources</t>
  </si>
  <si>
    <t>Stakeholder Register</t>
  </si>
  <si>
    <t>Enterprise Environmental Factors</t>
  </si>
  <si>
    <t>Organization Process Assets</t>
  </si>
  <si>
    <t>Estimation (Duration, Resources)</t>
  </si>
  <si>
    <t>Funding Requirement</t>
  </si>
  <si>
    <t>Quality Checklists</t>
  </si>
  <si>
    <t>Risk Register</t>
  </si>
  <si>
    <t>#</t>
  </si>
  <si>
    <t>Document Name</t>
  </si>
  <si>
    <t>Requirement Tracebility Matrix</t>
  </si>
  <si>
    <t>Milestones</t>
  </si>
  <si>
    <t>Organizational Process Assets</t>
  </si>
  <si>
    <t>Work Breakdown Structure</t>
  </si>
  <si>
    <t>Estimation Sheet</t>
  </si>
  <si>
    <t>Milestone List</t>
  </si>
  <si>
    <t>Date</t>
  </si>
  <si>
    <t>Prepare in MSP</t>
  </si>
  <si>
    <t>Funding Requirements</t>
  </si>
  <si>
    <t>Fund Reqirment</t>
  </si>
  <si>
    <t>Quality Checklists Required</t>
  </si>
  <si>
    <t>Name of Checklist</t>
  </si>
  <si>
    <t>Purpose</t>
  </si>
  <si>
    <t>Responsibility to Use</t>
  </si>
  <si>
    <t>Checklist File Name</t>
  </si>
  <si>
    <t>Risk Id</t>
  </si>
  <si>
    <t>Risk Name</t>
  </si>
  <si>
    <t>Risk Description</t>
  </si>
  <si>
    <t>Probability</t>
  </si>
  <si>
    <t>Impact</t>
  </si>
  <si>
    <t>Impact Description</t>
  </si>
  <si>
    <t>Exposure</t>
  </si>
  <si>
    <t>Identifier</t>
  </si>
  <si>
    <t>Owner</t>
  </si>
  <si>
    <t>Assignee</t>
  </si>
  <si>
    <t>Updation Date</t>
  </si>
  <si>
    <t>Identification Date</t>
  </si>
  <si>
    <t>Latest Status</t>
  </si>
  <si>
    <t>Political</t>
  </si>
  <si>
    <t>Technology</t>
  </si>
  <si>
    <t>Government</t>
  </si>
  <si>
    <t>Org Business Process</t>
  </si>
  <si>
    <t>Project Management Practics</t>
  </si>
  <si>
    <t>Environmental</t>
  </si>
  <si>
    <t>Legal</t>
  </si>
  <si>
    <t>Social</t>
  </si>
  <si>
    <t>EEF Sources</t>
  </si>
  <si>
    <t>Requirement Tracablity Matrix</t>
  </si>
  <si>
    <t>Basic Eng Completion</t>
  </si>
  <si>
    <t>Detail Eng completion</t>
  </si>
  <si>
    <t>Month</t>
  </si>
  <si>
    <t>Mar'15</t>
  </si>
  <si>
    <t>Apr'15</t>
  </si>
  <si>
    <t>May'15</t>
  </si>
  <si>
    <t>Accumulative</t>
  </si>
  <si>
    <t>Safety Checklist</t>
  </si>
  <si>
    <t>Zero Accident</t>
  </si>
  <si>
    <t>Safety Officer</t>
  </si>
  <si>
    <t>safety-checklist.xls</t>
  </si>
  <si>
    <t>QAP Checklist</t>
  </si>
  <si>
    <t>To maintain product standard &amp; scheduled manufactoring stages</t>
  </si>
  <si>
    <t>Third party inspector
Project Manager</t>
  </si>
  <si>
    <t>qap-checklist.xls</t>
  </si>
  <si>
    <t>Mitigation Plan</t>
  </si>
  <si>
    <t>Contingency Plan</t>
  </si>
  <si>
    <t>RK-01</t>
  </si>
  <si>
    <t>Risk Source</t>
  </si>
  <si>
    <t>MOEF Approval requirment may change</t>
  </si>
  <si>
    <t>Govt</t>
  </si>
  <si>
    <t>MOEF Approval</t>
  </si>
  <si>
    <t>Project will get delayed by 3 month</t>
  </si>
  <si>
    <t>Raja</t>
  </si>
  <si>
    <t>EK</t>
  </si>
  <si>
    <t>TRP</t>
  </si>
  <si>
    <t>Project RACI Chart</t>
  </si>
  <si>
    <t>Basic design</t>
  </si>
  <si>
    <t>Detail design</t>
  </si>
  <si>
    <t>Partiban</t>
  </si>
  <si>
    <t>Linda</t>
  </si>
  <si>
    <t>KPS</t>
  </si>
  <si>
    <t>R</t>
  </si>
  <si>
    <t>A</t>
  </si>
  <si>
    <t>C</t>
  </si>
  <si>
    <t>Procurment</t>
  </si>
  <si>
    <t>Ashish</t>
  </si>
  <si>
    <t>Marda</t>
  </si>
  <si>
    <t>Capcity calculation</t>
  </si>
  <si>
    <t>Open</t>
  </si>
  <si>
    <t xml:space="preserve">Preconsulting to govt official
</t>
  </si>
  <si>
    <t>Meeting similar MOEF applied people</t>
  </si>
  <si>
    <t>Revisit project plan &amp; nego baselines</t>
  </si>
  <si>
    <t>Req Id</t>
  </si>
  <si>
    <t>HLR</t>
  </si>
  <si>
    <t>Detail Desing</t>
  </si>
  <si>
    <t>Implementation</t>
  </si>
  <si>
    <t>Requirment Provider</t>
  </si>
  <si>
    <t>Acceptance Criteria</t>
  </si>
  <si>
    <t>Priority</t>
  </si>
  <si>
    <t>Status</t>
  </si>
  <si>
    <t>Utility Facility</t>
  </si>
  <si>
    <t>Basic Design</t>
  </si>
  <si>
    <t>Phase</t>
  </si>
  <si>
    <t>Date of LL Exercise</t>
  </si>
  <si>
    <t>LL</t>
  </si>
  <si>
    <t>RK-02</t>
  </si>
  <si>
    <t>Reporting Need</t>
  </si>
  <si>
    <t>Template Name1</t>
  </si>
  <si>
    <t>S.No</t>
  </si>
  <si>
    <t>Repository Owner</t>
  </si>
  <si>
    <t>Dept</t>
  </si>
  <si>
    <t>Temp-ID</t>
  </si>
  <si>
    <t>Doc Group</t>
  </si>
  <si>
    <t>Doc Name</t>
  </si>
  <si>
    <t>Lifecycle Phase</t>
  </si>
  <si>
    <t>Responsibility</t>
  </si>
  <si>
    <t>Tech</t>
  </si>
  <si>
    <t>CAPEX</t>
  </si>
  <si>
    <t>Intiation</t>
  </si>
  <si>
    <t>TECH-CAP</t>
  </si>
  <si>
    <t>Process Eng</t>
  </si>
  <si>
    <t>TECH-BUD</t>
  </si>
  <si>
    <t>Budget</t>
  </si>
  <si>
    <t>TECH-SCH</t>
  </si>
  <si>
    <t>Schedule</t>
  </si>
  <si>
    <t>TECH-FF</t>
  </si>
  <si>
    <t>Fund flow</t>
  </si>
  <si>
    <t>PM</t>
  </si>
  <si>
    <t>Specification Sheets</t>
  </si>
  <si>
    <t>Planning</t>
  </si>
  <si>
    <t>TECH-IES</t>
  </si>
  <si>
    <t>Individual Equip Specs</t>
  </si>
  <si>
    <t>PE</t>
  </si>
  <si>
    <t>Govt Approval Req</t>
  </si>
  <si>
    <t>TECH-AS</t>
  </si>
  <si>
    <t>Assessments</t>
  </si>
  <si>
    <t>TECH-NFP</t>
  </si>
  <si>
    <t>Necessary Format Prep</t>
  </si>
  <si>
    <t>Drawings</t>
  </si>
  <si>
    <t>P&amp;I Diagram</t>
  </si>
  <si>
    <t>Equipment Layout</t>
  </si>
  <si>
    <t>Piping Layout</t>
  </si>
  <si>
    <t>Project Eng</t>
  </si>
  <si>
    <t>E&amp;I Layout</t>
  </si>
  <si>
    <t>Equipment Drawing Review</t>
  </si>
  <si>
    <t>Execution</t>
  </si>
  <si>
    <t>Equipment Drawing Approval</t>
  </si>
  <si>
    <t>Civil Drawing</t>
  </si>
  <si>
    <t>Project &amp; Activity Diagram</t>
  </si>
  <si>
    <t>Macro Scheduling</t>
  </si>
  <si>
    <t>Critical Items Micro Schedule</t>
  </si>
  <si>
    <t>Project Report</t>
  </si>
  <si>
    <t>Progress Report</t>
  </si>
  <si>
    <t>Budget vs Actual Report</t>
  </si>
  <si>
    <t>Daily Project Reviews</t>
  </si>
  <si>
    <t>Commissioning Report</t>
  </si>
  <si>
    <t>Test Certificate from Vendor</t>
  </si>
  <si>
    <t>End</t>
  </si>
  <si>
    <t>Vendor Eng</t>
  </si>
  <si>
    <t>Trial Run Report</t>
  </si>
  <si>
    <t>Misc Docs</t>
  </si>
  <si>
    <t>Completion Report</t>
  </si>
  <si>
    <t>Purc</t>
  </si>
  <si>
    <t>Purchase Order Register</t>
  </si>
  <si>
    <t>Weekly</t>
  </si>
  <si>
    <t>Purchase Officer</t>
  </si>
  <si>
    <t>Purchase Order</t>
  </si>
  <si>
    <t>Order Ack</t>
  </si>
  <si>
    <t>Despatch Shipment Detail Format</t>
  </si>
  <si>
    <t>Third Party Inspection Call/Report</t>
  </si>
  <si>
    <t>Pending Order Report</t>
  </si>
  <si>
    <t>Pending Indent Report</t>
  </si>
  <si>
    <t>Pending GRN/Billing YTB accounted report</t>
  </si>
  <si>
    <t>Overall Project Report Budget vs Actual and Status</t>
  </si>
  <si>
    <t>Monthly</t>
  </si>
  <si>
    <t>Purchase Manager</t>
  </si>
  <si>
    <t>Fund Requirments</t>
  </si>
  <si>
    <t>Payment Request</t>
  </si>
  <si>
    <t>Weekly/As Required</t>
  </si>
  <si>
    <t>Comparion Chart</t>
  </si>
  <si>
    <t>Enquiry Document</t>
  </si>
  <si>
    <t>PMO</t>
  </si>
  <si>
    <t>Project Management</t>
  </si>
  <si>
    <t>Issue Register</t>
  </si>
  <si>
    <t>Risk Database</t>
  </si>
  <si>
    <t>Resource Utilization Reports</t>
  </si>
  <si>
    <t>Quality Report</t>
  </si>
  <si>
    <t>Communication Management Plan</t>
  </si>
  <si>
    <t>Communciation Related Metrics</t>
  </si>
  <si>
    <t>Stakeholder Register &amp; Mgmt Plan</t>
  </si>
  <si>
    <t>Project Life Cycle &amp; Tailoring</t>
  </si>
  <si>
    <t>Integrated Project Schedule</t>
  </si>
  <si>
    <t>Project Critical Path/ Schedule</t>
  </si>
  <si>
    <t>Configuration Management Plan</t>
  </si>
  <si>
    <t>Procurement Management Plan</t>
  </si>
  <si>
    <t>??</t>
  </si>
  <si>
    <t>Store</t>
  </si>
  <si>
    <t>Inventory Status</t>
  </si>
  <si>
    <t>Quality Policy Enforcement</t>
  </si>
  <si>
    <t>Resource Assignment</t>
  </si>
  <si>
    <t>Project Earned Value Report</t>
  </si>
  <si>
    <t>Staffing Plan</t>
  </si>
  <si>
    <t>Project Estimates</t>
  </si>
  <si>
    <t>Type</t>
  </si>
  <si>
    <t>Red</t>
  </si>
  <si>
    <t>Amber</t>
  </si>
  <si>
    <t>John</t>
  </si>
  <si>
    <t>Krishna</t>
  </si>
  <si>
    <t>ABS</t>
  </si>
  <si>
    <t>Green</t>
  </si>
  <si>
    <t>Shiva</t>
  </si>
  <si>
    <t>STU</t>
  </si>
  <si>
    <t>Hari</t>
  </si>
  <si>
    <t>PQR</t>
  </si>
  <si>
    <t>Mohan</t>
  </si>
  <si>
    <t>XYZ</t>
  </si>
  <si>
    <t>Ram</t>
  </si>
  <si>
    <t>ABC</t>
  </si>
  <si>
    <t>Scope</t>
  </si>
  <si>
    <t>Quality</t>
  </si>
  <si>
    <t>Cost</t>
  </si>
  <si>
    <t>Sponsor</t>
  </si>
  <si>
    <t>Project-Code</t>
  </si>
  <si>
    <t>General</t>
  </si>
  <si>
    <t>Contact</t>
  </si>
  <si>
    <t>ID</t>
  </si>
  <si>
    <t>Role/Title</t>
  </si>
  <si>
    <t>Organization</t>
  </si>
  <si>
    <t>When</t>
  </si>
  <si>
    <t>Internal/External</t>
  </si>
  <si>
    <t>Manager</t>
  </si>
  <si>
    <t>Phone</t>
  </si>
  <si>
    <t>Email-id</t>
  </si>
  <si>
    <t>City</t>
  </si>
  <si>
    <t>Expectations</t>
  </si>
  <si>
    <t>Influence</t>
  </si>
  <si>
    <t>Current Position</t>
  </si>
  <si>
    <t>Needed Position</t>
  </si>
  <si>
    <t>Personal Attributes</t>
  </si>
  <si>
    <t>Engagement Plan</t>
  </si>
  <si>
    <t>Overall Project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</si>
</sst>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readingOrder="1"/>
    </xf>
    <xf numFmtId="0" fontId="9" fillId="3" borderId="1" xfId="0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'9'!$C$2</c:f>
              <c:strCache>
                <c:ptCount val="1"/>
                <c:pt idx="0">
                  <c:v>Accumulative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'9'!$A$3:$A$5</c:f>
              <c:strCache>
                <c:ptCount val="3"/>
                <c:pt idx="0">
                  <c:v>Mar'15</c:v>
                </c:pt>
                <c:pt idx="1">
                  <c:v>Apr'15</c:v>
                </c:pt>
                <c:pt idx="2">
                  <c:v>May'15</c:v>
                </c:pt>
              </c:strCache>
            </c:strRef>
          </c:cat>
          <c:val>
            <c:numRef>
              <c:f>'9'!$C$3:$C$5</c:f>
              <c:numCache>
                <c:formatCode>#,##0</c:formatCode>
                <c:ptCount val="3"/>
                <c:pt idx="0">
                  <c:v>10000000</c:v>
                </c:pt>
                <c:pt idx="1">
                  <c:v>20000000</c:v>
                </c:pt>
                <c:pt idx="2">
                  <c:v>40000000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643536"/>
        <c:axId val="417643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'9'!$B$2</c15:sqref>
                        </c15:formulaRef>
                      </c:ext>
                    </c:extLst>
                    <c:strCache>
                      <c:ptCount val="1"/>
                      <c:pt idx="0">
                        <c:v>Fund Reqirment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'9'!$A$3:$A$5</c15:sqref>
                        </c15:formulaRef>
                      </c:ext>
                    </c:extLst>
                    <c:strCache>
                      <c:ptCount val="3"/>
                      <c:pt idx="0">
                        <c:v>Mar'15</c:v>
                      </c:pt>
                      <c:pt idx="1">
                        <c:v>Apr'15</c:v>
                      </c:pt>
                      <c:pt idx="2">
                        <c:v>May'15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'9'!$B$3:$B$5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10000000</c:v>
                      </c:pt>
                      <c:pt idx="1">
                        <c:v>10000000</c:v>
                      </c:pt>
                      <c:pt idx="2">
                        <c:v>20000000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1764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43928"/>
        <c:crosses val="autoZero"/>
        <c:auto val="1"/>
        <c:lblAlgn val="ctr"/>
        <c:lblOffset val="100"/>
        <c:noMultiLvlLbl val="0"/>
      </c:catAx>
      <c:valAx>
        <c:axId val="41764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6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0</xdr:row>
      <xdr:rowOff>6</xdr:rowOff>
    </xdr:from>
    <xdr:to>
      <xdr:col>8</xdr:col>
      <xdr:colOff>152400</xdr:colOff>
      <xdr:row>13</xdr:row>
      <xdr:rowOff>161931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5" x14ac:dyDescent="0.25"/>
  <cols>
    <col min="1" max="1" width="27.140625" bestFit="1" customWidth="1"/>
  </cols>
  <sheetData>
    <row r="1" spans="1:1" x14ac:dyDescent="0.25">
      <c r="A1" s="9" t="s">
        <v>151</v>
      </c>
    </row>
    <row r="2" spans="1:1" x14ac:dyDescent="0.25">
      <c r="A2" t="s">
        <v>143</v>
      </c>
    </row>
    <row r="3" spans="1:1" x14ac:dyDescent="0.25">
      <c r="A3" t="s">
        <v>148</v>
      </c>
    </row>
    <row r="4" spans="1:1" x14ac:dyDescent="0.25">
      <c r="A4" t="s">
        <v>150</v>
      </c>
    </row>
    <row r="5" spans="1:1" x14ac:dyDescent="0.25">
      <c r="A5" t="s">
        <v>144</v>
      </c>
    </row>
    <row r="6" spans="1:1" x14ac:dyDescent="0.25">
      <c r="A6" t="s">
        <v>149</v>
      </c>
    </row>
    <row r="7" spans="1:1" x14ac:dyDescent="0.25">
      <c r="A7" t="s">
        <v>145</v>
      </c>
    </row>
    <row r="8" spans="1:1" x14ac:dyDescent="0.25">
      <c r="A8" t="s">
        <v>147</v>
      </c>
    </row>
    <row r="9" spans="1:1" x14ac:dyDescent="0.25">
      <c r="A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7" sqref="F17"/>
    </sheetView>
  </sheetViews>
  <sheetFormatPr defaultRowHeight="15" x14ac:dyDescent="0.25"/>
  <cols>
    <col min="2" max="2" width="35.42578125" customWidth="1"/>
  </cols>
  <sheetData>
    <row r="1" spans="1:2" x14ac:dyDescent="0.25">
      <c r="A1" s="4" t="s">
        <v>113</v>
      </c>
      <c r="B1" s="3" t="s">
        <v>114</v>
      </c>
    </row>
    <row r="2" spans="1:2" x14ac:dyDescent="0.25">
      <c r="A2" s="5">
        <v>1</v>
      </c>
      <c r="B2" s="6" t="s">
        <v>101</v>
      </c>
    </row>
    <row r="3" spans="1:2" x14ac:dyDescent="0.25">
      <c r="A3" s="5">
        <v>2</v>
      </c>
      <c r="B3" s="6" t="s">
        <v>106</v>
      </c>
    </row>
    <row r="4" spans="1:2" x14ac:dyDescent="0.25">
      <c r="A4" s="5">
        <v>3</v>
      </c>
      <c r="B4" s="6" t="s">
        <v>107</v>
      </c>
    </row>
    <row r="5" spans="1:2" x14ac:dyDescent="0.25">
      <c r="A5" s="5">
        <v>4</v>
      </c>
      <c r="B5" s="6" t="s">
        <v>108</v>
      </c>
    </row>
    <row r="6" spans="1:2" x14ac:dyDescent="0.25">
      <c r="A6" s="5">
        <v>5</v>
      </c>
      <c r="B6" s="6" t="s">
        <v>102</v>
      </c>
    </row>
    <row r="7" spans="1:2" x14ac:dyDescent="0.25">
      <c r="A7" s="5">
        <v>6</v>
      </c>
      <c r="B7" s="6" t="s">
        <v>109</v>
      </c>
    </row>
    <row r="8" spans="1:2" x14ac:dyDescent="0.25">
      <c r="A8" s="5">
        <v>7</v>
      </c>
      <c r="B8" s="6" t="s">
        <v>116</v>
      </c>
    </row>
    <row r="9" spans="1:2" x14ac:dyDescent="0.25">
      <c r="A9" s="5">
        <v>8</v>
      </c>
      <c r="B9" s="6" t="s">
        <v>103</v>
      </c>
    </row>
    <row r="10" spans="1:2" x14ac:dyDescent="0.25">
      <c r="A10" s="5">
        <v>9</v>
      </c>
      <c r="B10" s="6" t="s">
        <v>110</v>
      </c>
    </row>
    <row r="11" spans="1:2" x14ac:dyDescent="0.25">
      <c r="A11" s="5">
        <v>10</v>
      </c>
      <c r="B11" s="6" t="s">
        <v>111</v>
      </c>
    </row>
    <row r="12" spans="1:2" x14ac:dyDescent="0.25">
      <c r="A12" s="5">
        <v>11</v>
      </c>
      <c r="B12" s="6" t="s">
        <v>112</v>
      </c>
    </row>
    <row r="13" spans="1:2" x14ac:dyDescent="0.25">
      <c r="A13" s="5">
        <v>12</v>
      </c>
      <c r="B13" s="6" t="s">
        <v>115</v>
      </c>
    </row>
    <row r="14" spans="1:2" x14ac:dyDescent="0.25">
      <c r="A14" s="5">
        <v>13</v>
      </c>
      <c r="B14" s="6" t="s">
        <v>179</v>
      </c>
    </row>
    <row r="15" spans="1:2" x14ac:dyDescent="0.25">
      <c r="A15" s="5">
        <v>14</v>
      </c>
      <c r="B15" s="6" t="s">
        <v>344</v>
      </c>
    </row>
    <row r="16" spans="1:2" x14ac:dyDescent="0.25">
      <c r="A16" s="5"/>
      <c r="B16" s="2"/>
    </row>
    <row r="17" spans="1:2" x14ac:dyDescent="0.25">
      <c r="A17" s="5"/>
      <c r="B17" s="2"/>
    </row>
    <row r="18" spans="1:2" x14ac:dyDescent="0.25">
      <c r="A18" s="5">
        <v>25</v>
      </c>
      <c r="B18" s="6" t="s">
        <v>63</v>
      </c>
    </row>
    <row r="19" spans="1:2" x14ac:dyDescent="0.25">
      <c r="A19" s="5"/>
      <c r="B19" s="2"/>
    </row>
  </sheetData>
  <hyperlinks>
    <hyperlink ref="B2" location="'1'!A1" display="Project Charter"/>
    <hyperlink ref="B3" location="'2'!A1" display="Stakeholder Register"/>
    <hyperlink ref="B4" location="'3'!A1" display="Enterprise Environmental Factors"/>
    <hyperlink ref="B5" location="'4'!A1" display="Organization Process Assets"/>
    <hyperlink ref="B6" location="'5'!A1" display="WBS"/>
    <hyperlink ref="B7" location="'6'!A1" display="Estimation (Duration, Resources)"/>
    <hyperlink ref="B8" location="'7'!A1" display="Milestones"/>
    <hyperlink ref="B9" location="'8'!A1" display="Project Schedule"/>
    <hyperlink ref="B10" location="'9'!A1" display="Funding Requirement"/>
    <hyperlink ref="B18" location="'25'!A1" display="Lessons Learned"/>
    <hyperlink ref="B11" location="'10'!A1" display="Quality Checklists"/>
    <hyperlink ref="B12" location="'11'!A1" display="Risk Register"/>
    <hyperlink ref="B13" location="'12'!A1" display="Requirement Tracebility Matrix"/>
    <hyperlink ref="B14" location="'13'!A1" display="Project RACI Chart"/>
    <hyperlink ref="B15" location="'14'!A1" display="Overall Project 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22.85546875" customWidth="1"/>
    <col min="2" max="2" width="78.140625" customWidth="1"/>
  </cols>
  <sheetData>
    <row r="1" spans="1:2" ht="26.25" x14ac:dyDescent="0.4">
      <c r="A1" s="13" t="s">
        <v>101</v>
      </c>
      <c r="B1" s="13"/>
    </row>
    <row r="2" spans="1:2" x14ac:dyDescent="0.25">
      <c r="A2" t="s">
        <v>1</v>
      </c>
      <c r="B2" t="s">
        <v>11</v>
      </c>
    </row>
    <row r="3" spans="1:2" ht="75" x14ac:dyDescent="0.25">
      <c r="A3" t="s">
        <v>2</v>
      </c>
      <c r="B3" s="1" t="s">
        <v>12</v>
      </c>
    </row>
    <row r="4" spans="1:2" ht="105" x14ac:dyDescent="0.25">
      <c r="A4" t="s">
        <v>3</v>
      </c>
      <c r="B4" s="1" t="s">
        <v>13</v>
      </c>
    </row>
    <row r="5" spans="1:2" ht="75" x14ac:dyDescent="0.25">
      <c r="A5" t="s">
        <v>4</v>
      </c>
      <c r="B5" s="1" t="s">
        <v>14</v>
      </c>
    </row>
    <row r="6" spans="1:2" ht="60" x14ac:dyDescent="0.25">
      <c r="A6" t="s">
        <v>5</v>
      </c>
      <c r="B6" s="1" t="s">
        <v>15</v>
      </c>
    </row>
    <row r="7" spans="1:2" x14ac:dyDescent="0.25">
      <c r="A7" t="s">
        <v>6</v>
      </c>
      <c r="B7" s="1" t="s">
        <v>16</v>
      </c>
    </row>
    <row r="8" spans="1:2" x14ac:dyDescent="0.25">
      <c r="A8" t="s">
        <v>7</v>
      </c>
      <c r="B8" s="1" t="s">
        <v>17</v>
      </c>
    </row>
    <row r="9" spans="1:2" ht="45" x14ac:dyDescent="0.25">
      <c r="A9" t="s">
        <v>8</v>
      </c>
      <c r="B9" s="1" t="s">
        <v>18</v>
      </c>
    </row>
    <row r="10" spans="1:2" x14ac:dyDescent="0.25">
      <c r="A10" t="s">
        <v>9</v>
      </c>
      <c r="B10" s="1" t="s">
        <v>19</v>
      </c>
    </row>
    <row r="11" spans="1:2" x14ac:dyDescent="0.25">
      <c r="A11" t="s">
        <v>10</v>
      </c>
      <c r="B11" s="1" t="s">
        <v>20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14.140625" bestFit="1" customWidth="1"/>
    <col min="2" max="3" width="20" customWidth="1"/>
    <col min="4" max="4" width="20.85546875" customWidth="1"/>
    <col min="5" max="5" width="3.42578125" bestFit="1" customWidth="1"/>
    <col min="6" max="6" width="13.5703125" bestFit="1" customWidth="1"/>
    <col min="7" max="7" width="11.5703125" bestFit="1" customWidth="1"/>
    <col min="8" max="8" width="6.7109375" bestFit="1" customWidth="1"/>
    <col min="9" max="9" width="8" bestFit="1" customWidth="1"/>
    <col min="10" max="10" width="14.140625" bestFit="1" customWidth="1"/>
    <col min="11" max="11" width="19.28515625" customWidth="1"/>
    <col min="12" max="12" width="15.140625" bestFit="1" customWidth="1"/>
    <col min="16" max="16" width="15.5703125" customWidth="1"/>
    <col min="17" max="17" width="19.42578125" customWidth="1"/>
    <col min="18" max="18" width="24" customWidth="1"/>
    <col min="19" max="19" width="25.5703125" customWidth="1"/>
    <col min="20" max="20" width="16.28515625" bestFit="1" customWidth="1"/>
  </cols>
  <sheetData>
    <row r="1" spans="1:20" ht="28.5" x14ac:dyDescent="0.45">
      <c r="A1" s="14" t="s">
        <v>106</v>
      </c>
      <c r="B1" s="14"/>
      <c r="C1" s="14"/>
      <c r="D1" s="14"/>
    </row>
    <row r="2" spans="1:20" ht="15.75" x14ac:dyDescent="0.25">
      <c r="A2" s="17" t="s">
        <v>327</v>
      </c>
      <c r="B2" s="17"/>
      <c r="C2" s="17"/>
      <c r="D2" s="17"/>
      <c r="E2" s="17"/>
      <c r="F2" s="17"/>
      <c r="G2" s="17"/>
      <c r="H2" s="17"/>
      <c r="I2" s="17"/>
      <c r="J2" s="17" t="s">
        <v>328</v>
      </c>
      <c r="K2" s="17"/>
      <c r="L2" s="17"/>
      <c r="M2" s="17" t="s">
        <v>95</v>
      </c>
      <c r="N2" s="17"/>
      <c r="O2" s="17"/>
      <c r="P2" s="17"/>
      <c r="Q2" s="17"/>
      <c r="R2" s="17"/>
      <c r="S2" s="17"/>
      <c r="T2" s="2"/>
    </row>
    <row r="3" spans="1:20" ht="15.75" x14ac:dyDescent="0.25">
      <c r="A3" s="18" t="s">
        <v>329</v>
      </c>
      <c r="B3" s="18" t="s">
        <v>86</v>
      </c>
      <c r="C3" s="18" t="s">
        <v>88</v>
      </c>
      <c r="D3" s="18" t="s">
        <v>330</v>
      </c>
      <c r="E3" s="18" t="s">
        <v>331</v>
      </c>
      <c r="F3" s="18" t="s">
        <v>87</v>
      </c>
      <c r="G3" s="18" t="s">
        <v>332</v>
      </c>
      <c r="H3" s="18" t="s">
        <v>333</v>
      </c>
      <c r="I3" s="18" t="s">
        <v>334</v>
      </c>
      <c r="J3" s="18" t="s">
        <v>335</v>
      </c>
      <c r="K3" s="18" t="s">
        <v>336</v>
      </c>
      <c r="L3" s="18" t="s">
        <v>337</v>
      </c>
      <c r="M3" s="18" t="s">
        <v>338</v>
      </c>
      <c r="N3" s="18" t="s">
        <v>339</v>
      </c>
      <c r="O3" s="18" t="s">
        <v>89</v>
      </c>
      <c r="P3" s="18" t="s">
        <v>340</v>
      </c>
      <c r="Q3" s="18" t="s">
        <v>341</v>
      </c>
      <c r="R3" s="18" t="s">
        <v>342</v>
      </c>
      <c r="S3" s="18" t="s">
        <v>343</v>
      </c>
      <c r="T3" s="2" t="s">
        <v>210</v>
      </c>
    </row>
    <row r="4" spans="1:20" x14ac:dyDescent="0.25">
      <c r="A4" s="2"/>
      <c r="B4" s="2" t="s">
        <v>91</v>
      </c>
      <c r="C4" s="2" t="s">
        <v>92</v>
      </c>
      <c r="D4" s="2" t="s">
        <v>91</v>
      </c>
      <c r="E4" s="2"/>
      <c r="F4" s="2" t="s">
        <v>90</v>
      </c>
      <c r="G4" s="2"/>
      <c r="H4" s="2"/>
      <c r="I4" s="2"/>
      <c r="J4" s="2"/>
      <c r="K4" s="2"/>
      <c r="L4" s="2"/>
      <c r="M4" s="2"/>
      <c r="N4" s="2">
        <v>10</v>
      </c>
      <c r="O4" s="2">
        <v>1</v>
      </c>
      <c r="P4" s="2"/>
      <c r="Q4" s="2"/>
      <c r="R4" s="2" t="s">
        <v>93</v>
      </c>
      <c r="S4" s="2" t="s">
        <v>94</v>
      </c>
      <c r="T4" s="2" t="s">
        <v>211</v>
      </c>
    </row>
    <row r="5" spans="1:20" x14ac:dyDescent="0.25">
      <c r="A5" s="2"/>
      <c r="B5" s="2" t="s">
        <v>20</v>
      </c>
      <c r="C5" s="2" t="s">
        <v>96</v>
      </c>
      <c r="D5" s="2" t="s">
        <v>91</v>
      </c>
      <c r="E5" s="2"/>
      <c r="F5" s="2" t="s">
        <v>95</v>
      </c>
      <c r="G5" s="2"/>
      <c r="H5" s="2"/>
      <c r="I5" s="2"/>
      <c r="J5" s="2"/>
      <c r="K5" s="2"/>
      <c r="L5" s="2"/>
      <c r="M5" s="2"/>
      <c r="N5" s="2">
        <v>10</v>
      </c>
      <c r="O5" s="2">
        <v>10</v>
      </c>
      <c r="P5" s="2"/>
      <c r="Q5" s="2"/>
      <c r="R5" s="2" t="s">
        <v>98</v>
      </c>
      <c r="S5" s="2" t="s">
        <v>97</v>
      </c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mergeCells count="4">
    <mergeCell ref="A1:D1"/>
    <mergeCell ref="A2:I2"/>
    <mergeCell ref="J2:L2"/>
    <mergeCell ref="M2:S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22" customWidth="1"/>
    <col min="2" max="2" width="59.42578125" customWidth="1"/>
  </cols>
  <sheetData>
    <row r="1" spans="1:2" ht="23.25" x14ac:dyDescent="0.35">
      <c r="A1" s="15" t="s">
        <v>107</v>
      </c>
      <c r="B1" s="15"/>
    </row>
    <row r="2" spans="1:2" x14ac:dyDescent="0.25">
      <c r="A2" t="s">
        <v>143</v>
      </c>
      <c r="B2" t="s">
        <v>86</v>
      </c>
    </row>
    <row r="3" spans="1:2" x14ac:dyDescent="0.25">
      <c r="A3" t="s">
        <v>148</v>
      </c>
      <c r="B3" t="s">
        <v>54</v>
      </c>
    </row>
    <row r="4" spans="1:2" x14ac:dyDescent="0.25">
      <c r="A4" t="s">
        <v>148</v>
      </c>
      <c r="B4" t="s">
        <v>55</v>
      </c>
    </row>
    <row r="5" spans="1:2" x14ac:dyDescent="0.25">
      <c r="A5" t="s">
        <v>143</v>
      </c>
      <c r="B5" t="s">
        <v>56</v>
      </c>
    </row>
    <row r="6" spans="1:2" x14ac:dyDescent="0.25">
      <c r="A6" t="s">
        <v>148</v>
      </c>
      <c r="B6" t="s">
        <v>57</v>
      </c>
    </row>
    <row r="7" spans="1:2" x14ac:dyDescent="0.25">
      <c r="A7" t="s">
        <v>150</v>
      </c>
      <c r="B7" t="s">
        <v>58</v>
      </c>
    </row>
    <row r="8" spans="1:2" x14ac:dyDescent="0.25">
      <c r="A8" t="s">
        <v>145</v>
      </c>
      <c r="B8" t="s">
        <v>60</v>
      </c>
    </row>
    <row r="9" spans="1:2" x14ac:dyDescent="0.25">
      <c r="A9" t="s">
        <v>148</v>
      </c>
      <c r="B9" t="s">
        <v>59</v>
      </c>
    </row>
    <row r="10" spans="1:2" x14ac:dyDescent="0.25">
      <c r="A10" t="s">
        <v>148</v>
      </c>
      <c r="B10" t="s">
        <v>61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Lists!$A$2:$A$9</xm:f>
          </x14:formula1>
          <xm:sqref>A2:A15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1" width="5.42578125" customWidth="1"/>
    <col min="2" max="2" width="17.28515625" bestFit="1" customWidth="1"/>
    <col min="3" max="3" width="5.7109375" bestFit="1" customWidth="1"/>
    <col min="4" max="4" width="15.85546875" customWidth="1"/>
    <col min="5" max="5" width="24.42578125" bestFit="1" customWidth="1"/>
    <col min="6" max="6" width="46.42578125" bestFit="1" customWidth="1"/>
    <col min="7" max="7" width="9.85546875" bestFit="1" customWidth="1"/>
    <col min="8" max="8" width="19.5703125" bestFit="1" customWidth="1"/>
    <col min="9" max="9" width="17.42578125" bestFit="1" customWidth="1"/>
    <col min="10" max="10" width="14.140625" bestFit="1" customWidth="1"/>
  </cols>
  <sheetData>
    <row r="1" spans="1:10" ht="23.25" x14ac:dyDescent="0.35">
      <c r="A1" s="15" t="s">
        <v>117</v>
      </c>
      <c r="B1" s="15"/>
      <c r="C1" s="15"/>
      <c r="D1" s="15"/>
      <c r="E1" s="15"/>
      <c r="F1" s="15"/>
      <c r="G1" s="15"/>
    </row>
    <row r="2" spans="1:10" x14ac:dyDescent="0.25">
      <c r="A2" s="8" t="s">
        <v>212</v>
      </c>
      <c r="B2" s="8" t="s">
        <v>213</v>
      </c>
      <c r="C2" s="8" t="s">
        <v>214</v>
      </c>
      <c r="D2" s="8" t="s">
        <v>307</v>
      </c>
      <c r="E2" s="8" t="s">
        <v>216</v>
      </c>
      <c r="F2" s="8" t="s">
        <v>217</v>
      </c>
      <c r="G2" s="8" t="s">
        <v>215</v>
      </c>
      <c r="H2" s="8" t="s">
        <v>218</v>
      </c>
      <c r="I2" s="8" t="s">
        <v>219</v>
      </c>
      <c r="J2" s="8" t="s">
        <v>66</v>
      </c>
    </row>
    <row r="3" spans="1:10" x14ac:dyDescent="0.25">
      <c r="A3">
        <v>1</v>
      </c>
      <c r="C3" t="s">
        <v>220</v>
      </c>
      <c r="E3" t="s">
        <v>221</v>
      </c>
      <c r="H3" t="s">
        <v>222</v>
      </c>
    </row>
    <row r="4" spans="1:10" x14ac:dyDescent="0.25">
      <c r="A4">
        <v>2</v>
      </c>
      <c r="C4" t="s">
        <v>220</v>
      </c>
      <c r="F4" t="s">
        <v>28</v>
      </c>
      <c r="G4" t="s">
        <v>223</v>
      </c>
      <c r="H4" t="s">
        <v>222</v>
      </c>
      <c r="I4" t="s">
        <v>224</v>
      </c>
    </row>
    <row r="5" spans="1:10" x14ac:dyDescent="0.25">
      <c r="A5">
        <v>3</v>
      </c>
      <c r="C5" t="s">
        <v>220</v>
      </c>
      <c r="F5" t="s">
        <v>226</v>
      </c>
      <c r="G5" t="s">
        <v>225</v>
      </c>
      <c r="H5" t="s">
        <v>222</v>
      </c>
      <c r="I5" t="s">
        <v>224</v>
      </c>
    </row>
    <row r="6" spans="1:10" x14ac:dyDescent="0.25">
      <c r="A6">
        <v>4</v>
      </c>
      <c r="C6" t="s">
        <v>220</v>
      </c>
      <c r="F6" t="s">
        <v>228</v>
      </c>
      <c r="G6" t="s">
        <v>227</v>
      </c>
      <c r="H6" t="s">
        <v>222</v>
      </c>
      <c r="I6" t="s">
        <v>224</v>
      </c>
    </row>
    <row r="7" spans="1:10" x14ac:dyDescent="0.25">
      <c r="A7">
        <v>5</v>
      </c>
      <c r="C7" t="s">
        <v>220</v>
      </c>
      <c r="F7" t="s">
        <v>230</v>
      </c>
      <c r="G7" t="s">
        <v>229</v>
      </c>
      <c r="H7" t="s">
        <v>222</v>
      </c>
      <c r="I7" t="s">
        <v>231</v>
      </c>
    </row>
    <row r="8" spans="1:10" x14ac:dyDescent="0.25">
      <c r="A8">
        <v>6</v>
      </c>
      <c r="C8" t="s">
        <v>220</v>
      </c>
      <c r="E8" t="s">
        <v>232</v>
      </c>
      <c r="H8" t="s">
        <v>233</v>
      </c>
    </row>
    <row r="9" spans="1:10" x14ac:dyDescent="0.25">
      <c r="A9">
        <v>7</v>
      </c>
      <c r="C9" t="s">
        <v>220</v>
      </c>
      <c r="F9" t="s">
        <v>235</v>
      </c>
      <c r="G9" t="s">
        <v>234</v>
      </c>
      <c r="H9" t="s">
        <v>233</v>
      </c>
      <c r="I9" t="s">
        <v>236</v>
      </c>
    </row>
    <row r="10" spans="1:10" x14ac:dyDescent="0.25">
      <c r="A10">
        <v>8</v>
      </c>
      <c r="C10" t="s">
        <v>220</v>
      </c>
      <c r="E10" t="s">
        <v>237</v>
      </c>
      <c r="H10" t="s">
        <v>233</v>
      </c>
    </row>
    <row r="11" spans="1:10" x14ac:dyDescent="0.25">
      <c r="A11">
        <v>9</v>
      </c>
      <c r="C11" t="s">
        <v>220</v>
      </c>
      <c r="F11" t="s">
        <v>239</v>
      </c>
      <c r="G11" t="s">
        <v>238</v>
      </c>
      <c r="H11" t="s">
        <v>233</v>
      </c>
      <c r="I11" t="s">
        <v>231</v>
      </c>
    </row>
    <row r="12" spans="1:10" x14ac:dyDescent="0.25">
      <c r="A12">
        <v>10</v>
      </c>
      <c r="C12" t="s">
        <v>220</v>
      </c>
      <c r="F12" t="s">
        <v>241</v>
      </c>
      <c r="G12" t="s">
        <v>240</v>
      </c>
      <c r="H12" t="s">
        <v>233</v>
      </c>
      <c r="I12" t="s">
        <v>236</v>
      </c>
    </row>
    <row r="13" spans="1:10" x14ac:dyDescent="0.25">
      <c r="A13">
        <v>11</v>
      </c>
      <c r="C13" t="s">
        <v>220</v>
      </c>
      <c r="E13" t="s">
        <v>242</v>
      </c>
      <c r="H13" t="s">
        <v>233</v>
      </c>
    </row>
    <row r="14" spans="1:10" x14ac:dyDescent="0.25">
      <c r="A14">
        <v>12</v>
      </c>
      <c r="C14" t="s">
        <v>220</v>
      </c>
      <c r="F14" t="s">
        <v>243</v>
      </c>
      <c r="H14" t="s">
        <v>233</v>
      </c>
      <c r="I14" t="s">
        <v>224</v>
      </c>
    </row>
    <row r="15" spans="1:10" x14ac:dyDescent="0.25">
      <c r="A15">
        <v>13</v>
      </c>
      <c r="C15" t="s">
        <v>220</v>
      </c>
      <c r="F15" t="s">
        <v>244</v>
      </c>
      <c r="H15" t="s">
        <v>233</v>
      </c>
      <c r="I15" t="s">
        <v>231</v>
      </c>
    </row>
    <row r="16" spans="1:10" x14ac:dyDescent="0.25">
      <c r="A16">
        <v>14</v>
      </c>
      <c r="C16" t="s">
        <v>220</v>
      </c>
      <c r="F16" t="s">
        <v>245</v>
      </c>
      <c r="H16" t="s">
        <v>233</v>
      </c>
      <c r="I16" t="s">
        <v>246</v>
      </c>
    </row>
    <row r="17" spans="1:9" x14ac:dyDescent="0.25">
      <c r="A17">
        <v>15</v>
      </c>
      <c r="C17" t="s">
        <v>220</v>
      </c>
      <c r="F17" t="s">
        <v>247</v>
      </c>
      <c r="H17" t="s">
        <v>233</v>
      </c>
      <c r="I17" t="s">
        <v>246</v>
      </c>
    </row>
    <row r="18" spans="1:9" x14ac:dyDescent="0.25">
      <c r="A18">
        <v>16</v>
      </c>
      <c r="C18" t="s">
        <v>220</v>
      </c>
      <c r="F18" t="s">
        <v>248</v>
      </c>
      <c r="H18" t="s">
        <v>249</v>
      </c>
      <c r="I18" t="s">
        <v>246</v>
      </c>
    </row>
    <row r="19" spans="1:9" x14ac:dyDescent="0.25">
      <c r="A19">
        <v>17</v>
      </c>
      <c r="C19" t="s">
        <v>220</v>
      </c>
      <c r="F19" t="s">
        <v>250</v>
      </c>
      <c r="H19" t="s">
        <v>249</v>
      </c>
      <c r="I19" t="s">
        <v>231</v>
      </c>
    </row>
    <row r="20" spans="1:9" x14ac:dyDescent="0.25">
      <c r="A20">
        <v>18</v>
      </c>
      <c r="C20" t="s">
        <v>220</v>
      </c>
      <c r="F20" t="s">
        <v>251</v>
      </c>
      <c r="H20" t="s">
        <v>249</v>
      </c>
      <c r="I20" t="s">
        <v>231</v>
      </c>
    </row>
    <row r="21" spans="1:9" x14ac:dyDescent="0.25">
      <c r="A21">
        <v>19</v>
      </c>
      <c r="C21" t="s">
        <v>220</v>
      </c>
    </row>
    <row r="22" spans="1:9" x14ac:dyDescent="0.25">
      <c r="A22">
        <v>20</v>
      </c>
      <c r="C22" t="s">
        <v>220</v>
      </c>
      <c r="E22" t="s">
        <v>252</v>
      </c>
      <c r="H22" t="s">
        <v>233</v>
      </c>
    </row>
    <row r="23" spans="1:9" x14ac:dyDescent="0.25">
      <c r="A23">
        <v>21</v>
      </c>
      <c r="C23" t="s">
        <v>220</v>
      </c>
      <c r="F23" t="s">
        <v>253</v>
      </c>
      <c r="H23" t="s">
        <v>233</v>
      </c>
      <c r="I23" t="s">
        <v>231</v>
      </c>
    </row>
    <row r="24" spans="1:9" x14ac:dyDescent="0.25">
      <c r="A24">
        <v>22</v>
      </c>
      <c r="C24" t="s">
        <v>220</v>
      </c>
      <c r="F24" t="s">
        <v>254</v>
      </c>
      <c r="H24" t="s">
        <v>249</v>
      </c>
      <c r="I24" t="s">
        <v>231</v>
      </c>
    </row>
    <row r="25" spans="1:9" x14ac:dyDescent="0.25">
      <c r="A25">
        <v>23</v>
      </c>
      <c r="C25" t="s">
        <v>220</v>
      </c>
    </row>
    <row r="26" spans="1:9" x14ac:dyDescent="0.25">
      <c r="A26">
        <v>24</v>
      </c>
      <c r="C26" t="s">
        <v>220</v>
      </c>
      <c r="E26" t="s">
        <v>255</v>
      </c>
      <c r="H26" t="s">
        <v>249</v>
      </c>
    </row>
    <row r="27" spans="1:9" x14ac:dyDescent="0.25">
      <c r="A27">
        <v>25</v>
      </c>
      <c r="C27" t="s">
        <v>220</v>
      </c>
      <c r="F27" t="s">
        <v>256</v>
      </c>
      <c r="H27" t="s">
        <v>249</v>
      </c>
      <c r="I27" t="s">
        <v>246</v>
      </c>
    </row>
    <row r="28" spans="1:9" x14ac:dyDescent="0.25">
      <c r="A28">
        <v>26</v>
      </c>
      <c r="C28" t="s">
        <v>220</v>
      </c>
      <c r="F28" t="s">
        <v>257</v>
      </c>
      <c r="H28" t="s">
        <v>249</v>
      </c>
      <c r="I28" t="s">
        <v>246</v>
      </c>
    </row>
    <row r="29" spans="1:9" x14ac:dyDescent="0.25">
      <c r="A29">
        <v>27</v>
      </c>
      <c r="C29" t="s">
        <v>220</v>
      </c>
      <c r="F29" t="s">
        <v>258</v>
      </c>
      <c r="H29" t="s">
        <v>249</v>
      </c>
      <c r="I29" t="s">
        <v>246</v>
      </c>
    </row>
    <row r="30" spans="1:9" x14ac:dyDescent="0.25">
      <c r="A30">
        <v>28</v>
      </c>
      <c r="C30" t="s">
        <v>220</v>
      </c>
    </row>
    <row r="31" spans="1:9" x14ac:dyDescent="0.25">
      <c r="A31">
        <v>29</v>
      </c>
      <c r="C31" t="s">
        <v>220</v>
      </c>
      <c r="E31" t="s">
        <v>259</v>
      </c>
    </row>
    <row r="32" spans="1:9" x14ac:dyDescent="0.25">
      <c r="A32">
        <v>30</v>
      </c>
      <c r="C32" t="s">
        <v>220</v>
      </c>
      <c r="F32" t="s">
        <v>260</v>
      </c>
      <c r="H32" t="s">
        <v>261</v>
      </c>
      <c r="I32" t="s">
        <v>262</v>
      </c>
    </row>
    <row r="33" spans="1:9" x14ac:dyDescent="0.25">
      <c r="A33">
        <v>31</v>
      </c>
      <c r="C33" t="s">
        <v>220</v>
      </c>
      <c r="F33" t="s">
        <v>263</v>
      </c>
      <c r="H33" t="s">
        <v>261</v>
      </c>
      <c r="I33" t="s">
        <v>246</v>
      </c>
    </row>
    <row r="34" spans="1:9" x14ac:dyDescent="0.25">
      <c r="A34">
        <v>32</v>
      </c>
      <c r="C34" t="s">
        <v>220</v>
      </c>
      <c r="E34" t="s">
        <v>264</v>
      </c>
    </row>
    <row r="35" spans="1:9" x14ac:dyDescent="0.25">
      <c r="A35">
        <v>33</v>
      </c>
      <c r="C35" t="s">
        <v>220</v>
      </c>
      <c r="F35" t="s">
        <v>265</v>
      </c>
      <c r="H35" t="s">
        <v>261</v>
      </c>
      <c r="I35" t="s">
        <v>246</v>
      </c>
    </row>
    <row r="36" spans="1:9" x14ac:dyDescent="0.25">
      <c r="A36">
        <v>34</v>
      </c>
      <c r="C36" t="s">
        <v>266</v>
      </c>
      <c r="F36" t="s">
        <v>267</v>
      </c>
      <c r="H36" t="s">
        <v>268</v>
      </c>
      <c r="I36" t="s">
        <v>269</v>
      </c>
    </row>
    <row r="37" spans="1:9" x14ac:dyDescent="0.25">
      <c r="A37">
        <v>35</v>
      </c>
      <c r="C37" t="s">
        <v>266</v>
      </c>
      <c r="F37" t="s">
        <v>270</v>
      </c>
      <c r="H37" t="s">
        <v>268</v>
      </c>
      <c r="I37" t="s">
        <v>269</v>
      </c>
    </row>
    <row r="38" spans="1:9" x14ac:dyDescent="0.25">
      <c r="A38">
        <v>36</v>
      </c>
      <c r="C38" t="s">
        <v>266</v>
      </c>
      <c r="F38" t="s">
        <v>271</v>
      </c>
      <c r="H38" t="s">
        <v>268</v>
      </c>
      <c r="I38" t="s">
        <v>269</v>
      </c>
    </row>
    <row r="39" spans="1:9" x14ac:dyDescent="0.25">
      <c r="A39">
        <v>37</v>
      </c>
      <c r="C39" t="s">
        <v>266</v>
      </c>
      <c r="F39" t="s">
        <v>272</v>
      </c>
      <c r="H39" t="s">
        <v>268</v>
      </c>
      <c r="I39" t="s">
        <v>269</v>
      </c>
    </row>
    <row r="40" spans="1:9" x14ac:dyDescent="0.25">
      <c r="A40">
        <v>38</v>
      </c>
      <c r="C40" t="s">
        <v>266</v>
      </c>
      <c r="F40" t="s">
        <v>273</v>
      </c>
      <c r="H40" t="s">
        <v>268</v>
      </c>
      <c r="I40" t="s">
        <v>269</v>
      </c>
    </row>
    <row r="41" spans="1:9" x14ac:dyDescent="0.25">
      <c r="A41">
        <v>39</v>
      </c>
      <c r="C41" t="s">
        <v>266</v>
      </c>
      <c r="F41" t="s">
        <v>274</v>
      </c>
      <c r="H41" t="s">
        <v>268</v>
      </c>
      <c r="I41" t="s">
        <v>269</v>
      </c>
    </row>
    <row r="42" spans="1:9" x14ac:dyDescent="0.25">
      <c r="A42">
        <v>40</v>
      </c>
      <c r="C42" t="s">
        <v>266</v>
      </c>
      <c r="F42" t="s">
        <v>275</v>
      </c>
      <c r="H42" t="s">
        <v>268</v>
      </c>
      <c r="I42" t="s">
        <v>269</v>
      </c>
    </row>
    <row r="43" spans="1:9" x14ac:dyDescent="0.25">
      <c r="A43">
        <v>41</v>
      </c>
      <c r="C43" t="s">
        <v>266</v>
      </c>
      <c r="F43" t="s">
        <v>276</v>
      </c>
      <c r="H43" t="s">
        <v>268</v>
      </c>
      <c r="I43" t="s">
        <v>269</v>
      </c>
    </row>
    <row r="44" spans="1:9" x14ac:dyDescent="0.25">
      <c r="A44">
        <v>42</v>
      </c>
      <c r="C44" t="s">
        <v>266</v>
      </c>
      <c r="F44" t="s">
        <v>277</v>
      </c>
      <c r="H44" t="s">
        <v>278</v>
      </c>
      <c r="I44" t="s">
        <v>279</v>
      </c>
    </row>
    <row r="45" spans="1:9" x14ac:dyDescent="0.25">
      <c r="A45">
        <v>43</v>
      </c>
      <c r="C45" t="s">
        <v>266</v>
      </c>
      <c r="F45" t="s">
        <v>280</v>
      </c>
      <c r="H45" t="s">
        <v>268</v>
      </c>
      <c r="I45" t="s">
        <v>279</v>
      </c>
    </row>
    <row r="46" spans="1:9" x14ac:dyDescent="0.25">
      <c r="A46">
        <v>44</v>
      </c>
      <c r="C46" t="s">
        <v>266</v>
      </c>
      <c r="F46" t="s">
        <v>281</v>
      </c>
      <c r="H46" t="s">
        <v>282</v>
      </c>
      <c r="I46" t="s">
        <v>269</v>
      </c>
    </row>
    <row r="47" spans="1:9" x14ac:dyDescent="0.25">
      <c r="A47">
        <v>45</v>
      </c>
      <c r="C47" t="s">
        <v>266</v>
      </c>
      <c r="F47" t="s">
        <v>283</v>
      </c>
      <c r="H47" t="s">
        <v>222</v>
      </c>
      <c r="I47" t="s">
        <v>269</v>
      </c>
    </row>
    <row r="48" spans="1:9" x14ac:dyDescent="0.25">
      <c r="A48">
        <v>46</v>
      </c>
      <c r="C48" t="s">
        <v>266</v>
      </c>
      <c r="F48" t="s">
        <v>284</v>
      </c>
      <c r="H48" t="s">
        <v>222</v>
      </c>
      <c r="I48" t="s">
        <v>269</v>
      </c>
    </row>
    <row r="49" spans="1:6" x14ac:dyDescent="0.25">
      <c r="A49">
        <v>47</v>
      </c>
      <c r="B49" t="s">
        <v>285</v>
      </c>
      <c r="C49" t="s">
        <v>231</v>
      </c>
      <c r="E49" t="s">
        <v>286</v>
      </c>
    </row>
    <row r="50" spans="1:6" x14ac:dyDescent="0.25">
      <c r="A50">
        <v>48</v>
      </c>
      <c r="B50" t="s">
        <v>285</v>
      </c>
      <c r="C50" t="s">
        <v>231</v>
      </c>
      <c r="F50" t="s">
        <v>112</v>
      </c>
    </row>
    <row r="51" spans="1:6" x14ac:dyDescent="0.25">
      <c r="A51">
        <v>49</v>
      </c>
      <c r="B51" t="s">
        <v>285</v>
      </c>
      <c r="C51" t="s">
        <v>231</v>
      </c>
      <c r="F51" t="s">
        <v>287</v>
      </c>
    </row>
    <row r="52" spans="1:6" x14ac:dyDescent="0.25">
      <c r="A52">
        <v>50</v>
      </c>
      <c r="B52" t="s">
        <v>285</v>
      </c>
      <c r="C52" t="s">
        <v>231</v>
      </c>
      <c r="F52" t="s">
        <v>63</v>
      </c>
    </row>
    <row r="53" spans="1:6" x14ac:dyDescent="0.25">
      <c r="A53">
        <v>51</v>
      </c>
      <c r="B53" t="s">
        <v>285</v>
      </c>
      <c r="C53" t="s">
        <v>231</v>
      </c>
      <c r="F53" t="s">
        <v>288</v>
      </c>
    </row>
    <row r="54" spans="1:6" x14ac:dyDescent="0.25">
      <c r="A54">
        <v>52</v>
      </c>
      <c r="B54" t="s">
        <v>285</v>
      </c>
      <c r="C54" t="s">
        <v>231</v>
      </c>
      <c r="F54" t="s">
        <v>289</v>
      </c>
    </row>
    <row r="55" spans="1:6" x14ac:dyDescent="0.25">
      <c r="A55">
        <v>53</v>
      </c>
      <c r="B55" t="s">
        <v>285</v>
      </c>
      <c r="C55" t="s">
        <v>231</v>
      </c>
      <c r="F55" t="s">
        <v>290</v>
      </c>
    </row>
    <row r="56" spans="1:6" x14ac:dyDescent="0.25">
      <c r="A56">
        <v>54</v>
      </c>
      <c r="B56" t="s">
        <v>285</v>
      </c>
      <c r="C56" t="s">
        <v>231</v>
      </c>
      <c r="F56" t="s">
        <v>291</v>
      </c>
    </row>
    <row r="57" spans="1:6" x14ac:dyDescent="0.25">
      <c r="A57">
        <v>55</v>
      </c>
      <c r="B57" t="s">
        <v>285</v>
      </c>
      <c r="C57" t="s">
        <v>231</v>
      </c>
      <c r="F57" t="s">
        <v>292</v>
      </c>
    </row>
    <row r="58" spans="1:6" x14ac:dyDescent="0.25">
      <c r="A58">
        <v>56</v>
      </c>
      <c r="B58" t="s">
        <v>285</v>
      </c>
      <c r="C58" t="s">
        <v>231</v>
      </c>
      <c r="F58" t="s">
        <v>293</v>
      </c>
    </row>
    <row r="59" spans="1:6" x14ac:dyDescent="0.25">
      <c r="A59">
        <v>57</v>
      </c>
      <c r="B59" t="s">
        <v>285</v>
      </c>
      <c r="C59" t="s">
        <v>231</v>
      </c>
      <c r="F59" t="s">
        <v>294</v>
      </c>
    </row>
    <row r="60" spans="1:6" x14ac:dyDescent="0.25">
      <c r="A60">
        <v>58</v>
      </c>
      <c r="B60" t="s">
        <v>285</v>
      </c>
      <c r="C60" t="s">
        <v>231</v>
      </c>
      <c r="F60" t="s">
        <v>111</v>
      </c>
    </row>
    <row r="61" spans="1:6" x14ac:dyDescent="0.25">
      <c r="A61">
        <v>59</v>
      </c>
      <c r="B61" t="s">
        <v>285</v>
      </c>
      <c r="C61" t="s">
        <v>231</v>
      </c>
      <c r="F61" t="s">
        <v>295</v>
      </c>
    </row>
    <row r="62" spans="1:6" x14ac:dyDescent="0.25">
      <c r="A62">
        <v>60</v>
      </c>
      <c r="B62" t="s">
        <v>285</v>
      </c>
      <c r="C62" t="s">
        <v>231</v>
      </c>
      <c r="F62" t="s">
        <v>296</v>
      </c>
    </row>
    <row r="63" spans="1:6" x14ac:dyDescent="0.25">
      <c r="A63">
        <v>61</v>
      </c>
      <c r="B63" t="s">
        <v>285</v>
      </c>
      <c r="C63" t="s">
        <v>231</v>
      </c>
      <c r="F63" t="s">
        <v>101</v>
      </c>
    </row>
    <row r="64" spans="1:6" x14ac:dyDescent="0.25">
      <c r="A64">
        <v>62</v>
      </c>
      <c r="B64" t="s">
        <v>285</v>
      </c>
      <c r="C64" t="s">
        <v>231</v>
      </c>
      <c r="F64" t="s">
        <v>297</v>
      </c>
    </row>
    <row r="65" spans="1:6" x14ac:dyDescent="0.25">
      <c r="A65">
        <v>63</v>
      </c>
      <c r="B65" t="s">
        <v>285</v>
      </c>
      <c r="C65" t="s">
        <v>231</v>
      </c>
      <c r="F65" t="s">
        <v>298</v>
      </c>
    </row>
    <row r="66" spans="1:6" x14ac:dyDescent="0.25">
      <c r="A66">
        <v>64</v>
      </c>
      <c r="B66" t="s">
        <v>299</v>
      </c>
      <c r="C66" t="s">
        <v>300</v>
      </c>
      <c r="F66" t="s">
        <v>301</v>
      </c>
    </row>
    <row r="67" spans="1:6" x14ac:dyDescent="0.25">
      <c r="A67">
        <v>65</v>
      </c>
      <c r="B67" t="s">
        <v>285</v>
      </c>
      <c r="C67" t="s">
        <v>231</v>
      </c>
      <c r="F67" t="s">
        <v>302</v>
      </c>
    </row>
    <row r="68" spans="1:6" x14ac:dyDescent="0.25">
      <c r="A68">
        <v>66</v>
      </c>
      <c r="B68" t="s">
        <v>285</v>
      </c>
      <c r="C68" t="s">
        <v>231</v>
      </c>
      <c r="F68" t="s">
        <v>303</v>
      </c>
    </row>
    <row r="69" spans="1:6" x14ac:dyDescent="0.25">
      <c r="A69">
        <v>67</v>
      </c>
      <c r="B69" t="s">
        <v>285</v>
      </c>
      <c r="C69" t="s">
        <v>231</v>
      </c>
      <c r="F69" t="s">
        <v>304</v>
      </c>
    </row>
    <row r="70" spans="1:6" x14ac:dyDescent="0.25">
      <c r="A70">
        <v>68</v>
      </c>
      <c r="B70" t="s">
        <v>285</v>
      </c>
      <c r="C70" t="s">
        <v>231</v>
      </c>
      <c r="F70" t="s">
        <v>305</v>
      </c>
    </row>
    <row r="71" spans="1:6" x14ac:dyDescent="0.25">
      <c r="A71">
        <v>69</v>
      </c>
      <c r="B71" t="s">
        <v>285</v>
      </c>
      <c r="C71" t="s">
        <v>231</v>
      </c>
      <c r="F71" t="s">
        <v>306</v>
      </c>
    </row>
    <row r="72" spans="1:6" x14ac:dyDescent="0.25">
      <c r="D72" t="s">
        <v>62</v>
      </c>
    </row>
    <row r="73" spans="1:6" x14ac:dyDescent="0.25">
      <c r="F73" t="s">
        <v>65</v>
      </c>
    </row>
    <row r="74" spans="1:6" x14ac:dyDescent="0.25">
      <c r="F74" t="s">
        <v>67</v>
      </c>
    </row>
    <row r="75" spans="1:6" x14ac:dyDescent="0.25">
      <c r="F75" t="s">
        <v>68</v>
      </c>
    </row>
    <row r="76" spans="1:6" x14ac:dyDescent="0.25">
      <c r="F76" t="s">
        <v>71</v>
      </c>
    </row>
    <row r="77" spans="1:6" x14ac:dyDescent="0.25">
      <c r="F77" t="s">
        <v>69</v>
      </c>
    </row>
    <row r="78" spans="1:6" x14ac:dyDescent="0.25">
      <c r="F78" t="s">
        <v>70</v>
      </c>
    </row>
    <row r="79" spans="1:6" x14ac:dyDescent="0.25">
      <c r="F79" t="s">
        <v>72</v>
      </c>
    </row>
    <row r="80" spans="1:6" x14ac:dyDescent="0.25">
      <c r="F80" t="s">
        <v>73</v>
      </c>
    </row>
    <row r="81" spans="4:6" x14ac:dyDescent="0.25">
      <c r="D81" t="s">
        <v>63</v>
      </c>
    </row>
    <row r="82" spans="4:6" x14ac:dyDescent="0.25">
      <c r="F82" t="s">
        <v>74</v>
      </c>
    </row>
    <row r="83" spans="4:6" x14ac:dyDescent="0.25">
      <c r="F83" t="s">
        <v>75</v>
      </c>
    </row>
    <row r="84" spans="4:6" x14ac:dyDescent="0.25">
      <c r="F84" t="s">
        <v>76</v>
      </c>
    </row>
    <row r="85" spans="4:6" x14ac:dyDescent="0.25">
      <c r="F85" t="s">
        <v>77</v>
      </c>
    </row>
    <row r="86" spans="4:6" x14ac:dyDescent="0.25">
      <c r="D86" t="s">
        <v>64</v>
      </c>
    </row>
    <row r="87" spans="4:6" x14ac:dyDescent="0.25">
      <c r="F87" t="s">
        <v>78</v>
      </c>
    </row>
    <row r="88" spans="4:6" x14ac:dyDescent="0.25">
      <c r="F88" t="s">
        <v>79</v>
      </c>
    </row>
    <row r="89" spans="4:6" x14ac:dyDescent="0.25">
      <c r="F89" t="s">
        <v>80</v>
      </c>
    </row>
    <row r="90" spans="4:6" x14ac:dyDescent="0.25">
      <c r="F90" t="s">
        <v>81</v>
      </c>
    </row>
    <row r="91" spans="4:6" x14ac:dyDescent="0.25">
      <c r="F91" t="s">
        <v>82</v>
      </c>
    </row>
    <row r="92" spans="4:6" x14ac:dyDescent="0.25">
      <c r="F92" t="s">
        <v>83</v>
      </c>
    </row>
    <row r="93" spans="4:6" x14ac:dyDescent="0.25">
      <c r="F93" t="s">
        <v>84</v>
      </c>
    </row>
    <row r="94" spans="4:6" x14ac:dyDescent="0.25">
      <c r="F94" t="s">
        <v>85</v>
      </c>
    </row>
    <row r="95" spans="4:6" x14ac:dyDescent="0.25">
      <c r="F95" t="s">
        <v>68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7.5703125" bestFit="1" customWidth="1"/>
    <col min="2" max="2" width="44.5703125" bestFit="1" customWidth="1"/>
    <col min="3" max="3" width="7.5703125" customWidth="1"/>
    <col min="4" max="4" width="3.85546875" customWidth="1"/>
  </cols>
  <sheetData>
    <row r="1" spans="1:3" ht="31.5" x14ac:dyDescent="0.5">
      <c r="A1" s="16" t="s">
        <v>118</v>
      </c>
      <c r="B1" s="16"/>
    </row>
    <row r="2" spans="1:3" x14ac:dyDescent="0.25">
      <c r="A2" s="2" t="s">
        <v>100</v>
      </c>
      <c r="B2" s="2" t="s">
        <v>99</v>
      </c>
      <c r="C2" s="2"/>
    </row>
    <row r="3" spans="1:3" x14ac:dyDescent="0.25">
      <c r="A3" s="2" t="s">
        <v>22</v>
      </c>
      <c r="B3" s="2"/>
      <c r="C3" s="2"/>
    </row>
    <row r="4" spans="1:3" x14ac:dyDescent="0.25">
      <c r="A4" s="2"/>
      <c r="B4" s="2" t="s">
        <v>28</v>
      </c>
      <c r="C4" s="2"/>
    </row>
    <row r="5" spans="1:3" x14ac:dyDescent="0.25">
      <c r="A5" s="2"/>
      <c r="B5" s="2" t="s">
        <v>29</v>
      </c>
      <c r="C5" s="2"/>
    </row>
    <row r="6" spans="1:3" x14ac:dyDescent="0.25">
      <c r="A6" s="2"/>
      <c r="B6" s="2" t="s">
        <v>33</v>
      </c>
      <c r="C6" s="2"/>
    </row>
    <row r="7" spans="1:3" x14ac:dyDescent="0.25">
      <c r="A7" s="2" t="s">
        <v>23</v>
      </c>
      <c r="B7" s="2"/>
      <c r="C7" s="2"/>
    </row>
    <row r="8" spans="1:3" x14ac:dyDescent="0.25">
      <c r="A8" s="2"/>
      <c r="B8" s="2" t="s">
        <v>30</v>
      </c>
      <c r="C8" s="2"/>
    </row>
    <row r="9" spans="1:3" x14ac:dyDescent="0.25">
      <c r="A9" s="2"/>
      <c r="B9" s="2" t="s">
        <v>31</v>
      </c>
      <c r="C9" s="2"/>
    </row>
    <row r="10" spans="1:3" x14ac:dyDescent="0.25">
      <c r="A10" s="2"/>
      <c r="B10" s="2" t="s">
        <v>32</v>
      </c>
      <c r="C10" s="2"/>
    </row>
    <row r="11" spans="1:3" x14ac:dyDescent="0.25">
      <c r="A11" s="2"/>
      <c r="B11" s="2" t="s">
        <v>39</v>
      </c>
      <c r="C11" s="2"/>
    </row>
    <row r="12" spans="1:3" x14ac:dyDescent="0.25">
      <c r="A12" s="2" t="s">
        <v>21</v>
      </c>
      <c r="B12" s="2"/>
      <c r="C12" s="2"/>
    </row>
    <row r="13" spans="1:3" x14ac:dyDescent="0.25">
      <c r="A13" s="2"/>
      <c r="B13" s="2" t="s">
        <v>34</v>
      </c>
      <c r="C13" s="2"/>
    </row>
    <row r="14" spans="1:3" x14ac:dyDescent="0.25">
      <c r="A14" s="2"/>
      <c r="B14" s="2" t="s">
        <v>35</v>
      </c>
      <c r="C14" s="2"/>
    </row>
    <row r="15" spans="1:3" x14ac:dyDescent="0.25">
      <c r="A15" s="2"/>
      <c r="B15" s="2" t="s">
        <v>36</v>
      </c>
      <c r="C15" s="2"/>
    </row>
    <row r="16" spans="1:3" x14ac:dyDescent="0.25">
      <c r="A16" s="2"/>
      <c r="B16" s="2"/>
      <c r="C16" s="2"/>
    </row>
    <row r="17" spans="1:3" x14ac:dyDescent="0.25">
      <c r="A17" s="2" t="s">
        <v>24</v>
      </c>
      <c r="B17" s="2"/>
      <c r="C17" s="2"/>
    </row>
    <row r="18" spans="1:3" x14ac:dyDescent="0.25">
      <c r="A18" s="2"/>
      <c r="B18" s="2" t="s">
        <v>42</v>
      </c>
      <c r="C18" s="2"/>
    </row>
    <row r="19" spans="1:3" x14ac:dyDescent="0.25">
      <c r="A19" s="2"/>
      <c r="B19" s="2" t="s">
        <v>37</v>
      </c>
      <c r="C19" s="2"/>
    </row>
    <row r="20" spans="1:3" x14ac:dyDescent="0.25">
      <c r="A20" s="2"/>
      <c r="B20" s="2" t="s">
        <v>53</v>
      </c>
      <c r="C20" s="2"/>
    </row>
    <row r="21" spans="1:3" x14ac:dyDescent="0.25">
      <c r="A21" s="2"/>
      <c r="B21" s="2" t="s">
        <v>38</v>
      </c>
      <c r="C21" s="2"/>
    </row>
    <row r="22" spans="1:3" x14ac:dyDescent="0.25">
      <c r="A22" s="2" t="s">
        <v>25</v>
      </c>
      <c r="B22" s="2"/>
      <c r="C22" s="2"/>
    </row>
    <row r="23" spans="1:3" x14ac:dyDescent="0.25">
      <c r="A23" s="2"/>
      <c r="B23" s="2" t="s">
        <v>40</v>
      </c>
      <c r="C23" s="2"/>
    </row>
    <row r="24" spans="1:3" x14ac:dyDescent="0.25">
      <c r="A24" s="2"/>
      <c r="B24" s="2" t="s">
        <v>41</v>
      </c>
      <c r="C24" s="2"/>
    </row>
    <row r="25" spans="1:3" x14ac:dyDescent="0.25">
      <c r="A25" s="2"/>
      <c r="B25" s="2" t="s">
        <v>43</v>
      </c>
      <c r="C25" s="2"/>
    </row>
    <row r="26" spans="1:3" x14ac:dyDescent="0.25">
      <c r="A26" s="2"/>
      <c r="B26" s="2" t="s">
        <v>44</v>
      </c>
      <c r="C26" s="2"/>
    </row>
    <row r="27" spans="1:3" x14ac:dyDescent="0.25">
      <c r="A27" s="2"/>
      <c r="B27" s="2"/>
      <c r="C27" s="2"/>
    </row>
    <row r="28" spans="1:3" x14ac:dyDescent="0.25">
      <c r="A28" s="2" t="s">
        <v>26</v>
      </c>
      <c r="B28" s="2"/>
      <c r="C28" s="2"/>
    </row>
    <row r="29" spans="1:3" x14ac:dyDescent="0.25">
      <c r="A29" s="2"/>
      <c r="B29" s="2" t="s">
        <v>0</v>
      </c>
      <c r="C29" s="2"/>
    </row>
    <row r="30" spans="1:3" x14ac:dyDescent="0.25">
      <c r="A30" s="2"/>
      <c r="B30" s="2" t="s">
        <v>46</v>
      </c>
      <c r="C30" s="2"/>
    </row>
    <row r="31" spans="1:3" x14ac:dyDescent="0.25">
      <c r="A31" s="2"/>
      <c r="B31" s="2" t="s">
        <v>47</v>
      </c>
      <c r="C31" s="2"/>
    </row>
    <row r="32" spans="1:3" x14ac:dyDescent="0.25">
      <c r="A32" s="2"/>
      <c r="B32" s="2" t="s">
        <v>48</v>
      </c>
      <c r="C32" s="2"/>
    </row>
    <row r="33" spans="1:3" x14ac:dyDescent="0.25">
      <c r="A33" s="2"/>
      <c r="B33" s="2" t="s">
        <v>49</v>
      </c>
      <c r="C33" s="2"/>
    </row>
    <row r="34" spans="1:3" x14ac:dyDescent="0.25">
      <c r="A34" s="2"/>
      <c r="B34" s="2"/>
      <c r="C34" s="2"/>
    </row>
    <row r="35" spans="1:3" x14ac:dyDescent="0.25">
      <c r="A35" s="2" t="s">
        <v>27</v>
      </c>
      <c r="B35" s="2"/>
      <c r="C35" s="2"/>
    </row>
    <row r="36" spans="1:3" x14ac:dyDescent="0.25">
      <c r="A36" s="2"/>
      <c r="B36" s="2" t="s">
        <v>50</v>
      </c>
      <c r="C36" s="2"/>
    </row>
    <row r="37" spans="1:3" x14ac:dyDescent="0.25">
      <c r="A37" s="2"/>
      <c r="B37" s="2" t="s">
        <v>45</v>
      </c>
      <c r="C37" s="2"/>
    </row>
    <row r="38" spans="1:3" x14ac:dyDescent="0.25">
      <c r="A38" s="2"/>
      <c r="B38" s="2" t="s">
        <v>51</v>
      </c>
      <c r="C38" s="2"/>
    </row>
    <row r="39" spans="1:3" x14ac:dyDescent="0.25">
      <c r="A39" s="2"/>
      <c r="B39" s="2" t="s">
        <v>52</v>
      </c>
      <c r="C39" s="2"/>
    </row>
    <row r="40" spans="1:3" x14ac:dyDescent="0.25">
      <c r="A40" s="2"/>
      <c r="B40" s="2"/>
      <c r="C40" s="2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workbookViewId="0">
      <pane ySplit="2" topLeftCell="A3" activePane="bottomLeft" state="frozen"/>
      <selection pane="bottomLeft" sqref="A1:B1"/>
    </sheetView>
  </sheetViews>
  <sheetFormatPr defaultRowHeight="15" x14ac:dyDescent="0.25"/>
  <cols>
    <col min="1" max="1" width="17.5703125" bestFit="1" customWidth="1"/>
    <col min="2" max="2" width="30.140625" bestFit="1" customWidth="1"/>
    <col min="3" max="3" width="12.140625" customWidth="1"/>
    <col min="4" max="4" width="11.7109375" customWidth="1"/>
  </cols>
  <sheetData>
    <row r="1" spans="1:4" ht="28.5" x14ac:dyDescent="0.45">
      <c r="A1" s="14" t="s">
        <v>119</v>
      </c>
      <c r="B1" s="14"/>
    </row>
    <row r="2" spans="1:4" x14ac:dyDescent="0.25">
      <c r="A2" t="str">
        <f>IF('5'!A2&lt;&gt;"",'5'!A2,"")</f>
        <v>Level 1 WBS</v>
      </c>
      <c r="B2" t="str">
        <f>IF('5'!B2&lt;&gt;"",'5'!B2,"")</f>
        <v>Level 2 WBS</v>
      </c>
      <c r="C2" t="s">
        <v>104</v>
      </c>
      <c r="D2" t="s">
        <v>105</v>
      </c>
    </row>
    <row r="3" spans="1:4" x14ac:dyDescent="0.25">
      <c r="A3" t="str">
        <f>IF('5'!A3&lt;&gt;"",'5'!A3,"")</f>
        <v>Basic Engineering</v>
      </c>
      <c r="B3" t="str">
        <f>IF('5'!B3&lt;&gt;"",'5'!B3,"")</f>
        <v/>
      </c>
    </row>
    <row r="4" spans="1:4" x14ac:dyDescent="0.25">
      <c r="A4" t="str">
        <f>IF('5'!A4&lt;&gt;"",'5'!A4,"")</f>
        <v/>
      </c>
      <c r="B4" t="str">
        <f>IF('5'!B4&lt;&gt;"",'5'!B4,"")</f>
        <v>Capacity working</v>
      </c>
    </row>
    <row r="5" spans="1:4" x14ac:dyDescent="0.25">
      <c r="A5" t="str">
        <f>IF('5'!A5&lt;&gt;"",'5'!A5,"")</f>
        <v/>
      </c>
      <c r="B5" t="str">
        <f>IF('5'!B5&lt;&gt;"",'5'!B5,"")</f>
        <v>Equipment Sizing</v>
      </c>
    </row>
    <row r="6" spans="1:4" x14ac:dyDescent="0.25">
      <c r="A6" t="str">
        <f>IF('5'!A6&lt;&gt;"",'5'!A6,"")</f>
        <v/>
      </c>
      <c r="B6" t="str">
        <f>IF('5'!B6&lt;&gt;"",'5'!B6,"")</f>
        <v>Macro sizing</v>
      </c>
    </row>
    <row r="7" spans="1:4" x14ac:dyDescent="0.25">
      <c r="A7" t="str">
        <f>IF('5'!A7&lt;&gt;"",'5'!A7,"")</f>
        <v>Detail Engineering</v>
      </c>
      <c r="B7" t="str">
        <f>IF('5'!B7&lt;&gt;"",'5'!B7,"")</f>
        <v/>
      </c>
    </row>
    <row r="8" spans="1:4" x14ac:dyDescent="0.25">
      <c r="A8" t="str">
        <f>IF('5'!A8&lt;&gt;"",'5'!A8,"")</f>
        <v/>
      </c>
      <c r="B8" t="str">
        <f>IF('5'!B8&lt;&gt;"",'5'!B8,"")</f>
        <v>P&amp;ID</v>
      </c>
    </row>
    <row r="9" spans="1:4" x14ac:dyDescent="0.25">
      <c r="A9" t="str">
        <f>IF('5'!A9&lt;&gt;"",'5'!A9,"")</f>
        <v/>
      </c>
      <c r="B9" t="str">
        <f>IF('5'!B9&lt;&gt;"",'5'!B9,"")</f>
        <v>Civil drawing</v>
      </c>
    </row>
    <row r="10" spans="1:4" x14ac:dyDescent="0.25">
      <c r="A10" t="str">
        <f>IF('5'!A10&lt;&gt;"",'5'!A10,"")</f>
        <v/>
      </c>
      <c r="B10" t="str">
        <f>IF('5'!B10&lt;&gt;"",'5'!B10,"")</f>
        <v>Equipment layout</v>
      </c>
    </row>
    <row r="11" spans="1:4" x14ac:dyDescent="0.25">
      <c r="A11" t="str">
        <f>IF('5'!A11&lt;&gt;"",'5'!A11,"")</f>
        <v/>
      </c>
      <c r="B11" t="str">
        <f>IF('5'!B11&lt;&gt;"",'5'!B11,"")</f>
        <v>Specs of equipments</v>
      </c>
    </row>
    <row r="12" spans="1:4" x14ac:dyDescent="0.25">
      <c r="A12" t="str">
        <f>IF('5'!A12&lt;&gt;"",'5'!A12,"")</f>
        <v>Take Approvals</v>
      </c>
      <c r="B12" t="str">
        <f>IF('5'!B12&lt;&gt;"",'5'!B12,"")</f>
        <v/>
      </c>
    </row>
    <row r="13" spans="1:4" x14ac:dyDescent="0.25">
      <c r="A13" t="str">
        <f>IF('5'!A13&lt;&gt;"",'5'!A13,"")</f>
        <v/>
      </c>
      <c r="B13" t="str">
        <f>IF('5'!B13&lt;&gt;"",'5'!B13,"")</f>
        <v>Environment clearnce</v>
      </c>
    </row>
    <row r="14" spans="1:4" x14ac:dyDescent="0.25">
      <c r="A14" t="str">
        <f>IF('5'!A14&lt;&gt;"",'5'!A14,"")</f>
        <v/>
      </c>
      <c r="B14" t="str">
        <f>IF('5'!B14&lt;&gt;"",'5'!B14,"")</f>
        <v>EB Sanction</v>
      </c>
    </row>
    <row r="15" spans="1:4" x14ac:dyDescent="0.25">
      <c r="A15" t="str">
        <f>IF('5'!A15&lt;&gt;"",'5'!A15,"")</f>
        <v/>
      </c>
      <c r="B15" t="str">
        <f>IF('5'!B15&lt;&gt;"",'5'!B15,"")</f>
        <v>Boiler Approval</v>
      </c>
    </row>
    <row r="16" spans="1:4" x14ac:dyDescent="0.25">
      <c r="A16" t="str">
        <f>IF('5'!A16&lt;&gt;"",'5'!A16,"")</f>
        <v/>
      </c>
      <c r="B16" t="str">
        <f>IF('5'!B16&lt;&gt;"",'5'!B16,"")</f>
        <v/>
      </c>
    </row>
    <row r="17" spans="1:2" x14ac:dyDescent="0.25">
      <c r="A17" t="str">
        <f>IF('5'!A17&lt;&gt;"",'5'!A17,"")</f>
        <v>Execution Civil</v>
      </c>
      <c r="B17" t="str">
        <f>IF('5'!B17&lt;&gt;"",'5'!B17,"")</f>
        <v/>
      </c>
    </row>
    <row r="18" spans="1:2" x14ac:dyDescent="0.25">
      <c r="A18" t="str">
        <f>IF('5'!A18&lt;&gt;"",'5'!A18,"")</f>
        <v/>
      </c>
      <c r="B18" t="str">
        <f>IF('5'!B18&lt;&gt;"",'5'!B18,"")</f>
        <v>Archi vendor finaization</v>
      </c>
    </row>
    <row r="19" spans="1:2" x14ac:dyDescent="0.25">
      <c r="A19" t="str">
        <f>IF('5'!A19&lt;&gt;"",'5'!A19,"")</f>
        <v/>
      </c>
      <c r="B19" t="str">
        <f>IF('5'!B19&lt;&gt;"",'5'!B19,"")</f>
        <v>Drawing release</v>
      </c>
    </row>
    <row r="20" spans="1:2" x14ac:dyDescent="0.25">
      <c r="A20" t="str">
        <f>IF('5'!A20&lt;&gt;"",'5'!A20,"")</f>
        <v/>
      </c>
      <c r="B20" t="str">
        <f>IF('5'!B20&lt;&gt;"",'5'!B20,"")</f>
        <v>procrement of cement and steel</v>
      </c>
    </row>
    <row r="21" spans="1:2" x14ac:dyDescent="0.25">
      <c r="A21" t="str">
        <f>IF('5'!A21&lt;&gt;"",'5'!A21,"")</f>
        <v/>
      </c>
      <c r="B21" t="str">
        <f>IF('5'!B21&lt;&gt;"",'5'!B21,"")</f>
        <v>Construction</v>
      </c>
    </row>
    <row r="22" spans="1:2" x14ac:dyDescent="0.25">
      <c r="A22" t="str">
        <f>IF('5'!A22&lt;&gt;"",'5'!A22,"")</f>
        <v>Procure</v>
      </c>
      <c r="B22" t="str">
        <f>IF('5'!B22&lt;&gt;"",'5'!B22,"")</f>
        <v/>
      </c>
    </row>
    <row r="23" spans="1:2" x14ac:dyDescent="0.25">
      <c r="A23" t="str">
        <f>IF('5'!A23&lt;&gt;"",'5'!A23,"")</f>
        <v/>
      </c>
      <c r="B23" t="str">
        <f>IF('5'!B23&lt;&gt;"",'5'!B23,"")</f>
        <v>Enqiry floating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1" max="1" width="15.28515625" customWidth="1"/>
    <col min="2" max="2" width="31.42578125" customWidth="1"/>
    <col min="3" max="3" width="19.42578125" customWidth="1"/>
  </cols>
  <sheetData>
    <row r="1" spans="1:3" ht="26.25" x14ac:dyDescent="0.4">
      <c r="A1" s="13" t="s">
        <v>120</v>
      </c>
      <c r="B1" s="13"/>
      <c r="C1" s="13"/>
    </row>
    <row r="2" spans="1:3" x14ac:dyDescent="0.25">
      <c r="A2" t="s">
        <v>113</v>
      </c>
      <c r="B2" t="s">
        <v>86</v>
      </c>
      <c r="C2" t="s">
        <v>121</v>
      </c>
    </row>
    <row r="3" spans="1:3" x14ac:dyDescent="0.25">
      <c r="A3">
        <v>1</v>
      </c>
      <c r="B3" t="s">
        <v>153</v>
      </c>
      <c r="C3" s="10">
        <v>42098</v>
      </c>
    </row>
    <row r="4" spans="1:3" x14ac:dyDescent="0.25">
      <c r="A4">
        <v>2</v>
      </c>
      <c r="B4" t="s">
        <v>154</v>
      </c>
      <c r="C4" s="10">
        <v>42156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2" topLeftCell="A3" activePane="bottomLeft" state="frozen"/>
      <selection pane="bottomLeft" activeCell="A2" sqref="A2:C5"/>
    </sheetView>
  </sheetViews>
  <sheetFormatPr defaultRowHeight="15" x14ac:dyDescent="0.25"/>
  <cols>
    <col min="1" max="1" width="21.5703125" bestFit="1" customWidth="1"/>
    <col min="2" max="2" width="20.140625" customWidth="1"/>
    <col min="3" max="3" width="14.85546875" customWidth="1"/>
  </cols>
  <sheetData>
    <row r="1" spans="1:4" ht="23.25" x14ac:dyDescent="0.35">
      <c r="A1" s="15" t="s">
        <v>123</v>
      </c>
      <c r="B1" s="15"/>
      <c r="C1" s="15"/>
    </row>
    <row r="2" spans="1:4" x14ac:dyDescent="0.25">
      <c r="A2" t="s">
        <v>155</v>
      </c>
      <c r="B2" t="s">
        <v>124</v>
      </c>
      <c r="C2" t="s">
        <v>159</v>
      </c>
      <c r="D2" t="s">
        <v>121</v>
      </c>
    </row>
    <row r="3" spans="1:4" x14ac:dyDescent="0.25">
      <c r="A3" t="s">
        <v>156</v>
      </c>
      <c r="B3" s="11">
        <v>10000000</v>
      </c>
      <c r="C3" s="11">
        <f>B3</f>
        <v>10000000</v>
      </c>
    </row>
    <row r="4" spans="1:4" x14ac:dyDescent="0.25">
      <c r="A4" t="s">
        <v>157</v>
      </c>
      <c r="B4" s="11">
        <v>10000000</v>
      </c>
      <c r="C4" s="11">
        <f>B4+C3</f>
        <v>20000000</v>
      </c>
    </row>
    <row r="5" spans="1:4" x14ac:dyDescent="0.25">
      <c r="A5" t="s">
        <v>158</v>
      </c>
      <c r="B5" s="11">
        <v>20000000</v>
      </c>
      <c r="C5" s="11">
        <f>B5+C4</f>
        <v>40000000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2" topLeftCell="A3" activePane="bottomLeft" state="frozen"/>
      <selection pane="bottomLeft" activeCell="A5" sqref="A5"/>
    </sheetView>
  </sheetViews>
  <sheetFormatPr defaultRowHeight="15" x14ac:dyDescent="0.25"/>
  <cols>
    <col min="1" max="1" width="5" customWidth="1"/>
    <col min="2" max="2" width="34.42578125" customWidth="1"/>
    <col min="3" max="3" width="24.140625" customWidth="1"/>
    <col min="4" max="4" width="19.85546875" bestFit="1" customWidth="1"/>
    <col min="5" max="5" width="26.85546875" customWidth="1"/>
  </cols>
  <sheetData>
    <row r="1" spans="1:5" ht="26.25" x14ac:dyDescent="0.4">
      <c r="A1" s="13" t="s">
        <v>125</v>
      </c>
      <c r="B1" s="13"/>
      <c r="C1" s="13"/>
    </row>
    <row r="2" spans="1:5" x14ac:dyDescent="0.25">
      <c r="A2" t="s">
        <v>113</v>
      </c>
      <c r="B2" t="s">
        <v>126</v>
      </c>
      <c r="C2" t="s">
        <v>127</v>
      </c>
      <c r="D2" t="s">
        <v>128</v>
      </c>
      <c r="E2" t="s">
        <v>129</v>
      </c>
    </row>
    <row r="3" spans="1:5" x14ac:dyDescent="0.25">
      <c r="A3">
        <v>1</v>
      </c>
      <c r="B3" t="s">
        <v>160</v>
      </c>
      <c r="C3" t="s">
        <v>161</v>
      </c>
      <c r="D3" t="s">
        <v>162</v>
      </c>
      <c r="E3" t="s">
        <v>163</v>
      </c>
    </row>
    <row r="4" spans="1:5" ht="30" x14ac:dyDescent="0.25">
      <c r="A4">
        <v>2</v>
      </c>
      <c r="B4" t="s">
        <v>164</v>
      </c>
      <c r="C4" t="s">
        <v>165</v>
      </c>
      <c r="D4" s="1" t="s">
        <v>166</v>
      </c>
      <c r="E4" t="s">
        <v>167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ySplit="2" topLeftCell="A3" activePane="bottomLeft" state="frozen"/>
      <selection pane="bottomLeft" activeCell="H3" sqref="H3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0.28515625" customWidth="1"/>
    <col min="4" max="4" width="15.28515625" bestFit="1" customWidth="1"/>
    <col min="5" max="5" width="10.7109375" bestFit="1" customWidth="1"/>
    <col min="6" max="6" width="7" bestFit="1" customWidth="1"/>
    <col min="7" max="7" width="17.85546875" bestFit="1" customWidth="1"/>
    <col min="9" max="9" width="9.42578125" bestFit="1" customWidth="1"/>
    <col min="10" max="10" width="7" bestFit="1" customWidth="1"/>
    <col min="11" max="11" width="9" bestFit="1" customWidth="1"/>
    <col min="12" max="12" width="17.85546875" bestFit="1" customWidth="1"/>
    <col min="13" max="13" width="13.85546875" bestFit="1" customWidth="1"/>
    <col min="14" max="14" width="12.140625" bestFit="1" customWidth="1"/>
    <col min="15" max="15" width="14.5703125" bestFit="1" customWidth="1"/>
    <col min="16" max="16" width="16.42578125" bestFit="1" customWidth="1"/>
  </cols>
  <sheetData>
    <row r="1" spans="1:16" ht="23.25" x14ac:dyDescent="0.35">
      <c r="A1" s="15" t="s">
        <v>112</v>
      </c>
      <c r="B1" s="15"/>
      <c r="C1" s="15"/>
      <c r="D1" s="15"/>
      <c r="E1" s="15"/>
    </row>
    <row r="2" spans="1:16" x14ac:dyDescent="0.25">
      <c r="A2" s="8" t="s">
        <v>130</v>
      </c>
      <c r="B2" s="8" t="s">
        <v>131</v>
      </c>
      <c r="C2" s="8" t="s">
        <v>171</v>
      </c>
      <c r="D2" s="8" t="s">
        <v>132</v>
      </c>
      <c r="E2" s="8" t="s">
        <v>133</v>
      </c>
      <c r="F2" s="8" t="s">
        <v>134</v>
      </c>
      <c r="G2" s="8" t="s">
        <v>135</v>
      </c>
      <c r="H2" s="8" t="s">
        <v>136</v>
      </c>
      <c r="I2" s="8" t="s">
        <v>137</v>
      </c>
      <c r="J2" s="8" t="s">
        <v>138</v>
      </c>
      <c r="K2" s="8" t="s">
        <v>139</v>
      </c>
      <c r="L2" s="8" t="s">
        <v>141</v>
      </c>
      <c r="M2" s="8" t="s">
        <v>140</v>
      </c>
      <c r="N2" s="8" t="s">
        <v>142</v>
      </c>
      <c r="O2" s="8" t="s">
        <v>168</v>
      </c>
      <c r="P2" s="8" t="s">
        <v>169</v>
      </c>
    </row>
    <row r="3" spans="1:16" ht="45" x14ac:dyDescent="0.25">
      <c r="A3" t="s">
        <v>170</v>
      </c>
      <c r="B3" t="s">
        <v>174</v>
      </c>
      <c r="C3" t="s">
        <v>173</v>
      </c>
      <c r="D3" t="s">
        <v>172</v>
      </c>
      <c r="E3">
        <v>0.3</v>
      </c>
      <c r="F3">
        <v>0.8</v>
      </c>
      <c r="G3" t="s">
        <v>175</v>
      </c>
      <c r="H3">
        <f>F3*E3</f>
        <v>0.24</v>
      </c>
      <c r="I3" t="s">
        <v>176</v>
      </c>
      <c r="J3" t="s">
        <v>178</v>
      </c>
      <c r="K3" t="s">
        <v>177</v>
      </c>
      <c r="L3" s="10">
        <v>42073</v>
      </c>
      <c r="M3" s="10">
        <v>42083</v>
      </c>
      <c r="N3" t="s">
        <v>192</v>
      </c>
      <c r="O3" s="1" t="s">
        <v>193</v>
      </c>
      <c r="P3" t="s">
        <v>195</v>
      </c>
    </row>
    <row r="4" spans="1:16" x14ac:dyDescent="0.25">
      <c r="A4" t="s">
        <v>209</v>
      </c>
      <c r="E4">
        <v>0.1</v>
      </c>
      <c r="F4">
        <v>0.9</v>
      </c>
      <c r="H4">
        <f>F4*E4</f>
        <v>9.0000000000000011E-2</v>
      </c>
      <c r="O4" t="s">
        <v>194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 activeCell="G3" sqref="G3:G12"/>
    </sheetView>
  </sheetViews>
  <sheetFormatPr defaultRowHeight="15" x14ac:dyDescent="0.25"/>
  <cols>
    <col min="1" max="1" width="6.5703125" bestFit="1" customWidth="1"/>
    <col min="2" max="2" width="19.7109375" customWidth="1"/>
    <col min="3" max="3" width="11.85546875" bestFit="1" customWidth="1"/>
    <col min="4" max="4" width="12.7109375" bestFit="1" customWidth="1"/>
    <col min="5" max="5" width="15.5703125" bestFit="1" customWidth="1"/>
    <col min="6" max="6" width="19.85546875" bestFit="1" customWidth="1"/>
    <col min="7" max="7" width="18.42578125" bestFit="1" customWidth="1"/>
    <col min="8" max="8" width="7.5703125" bestFit="1" customWidth="1"/>
    <col min="9" max="9" width="6.42578125" bestFit="1" customWidth="1"/>
  </cols>
  <sheetData>
    <row r="1" spans="1:9" ht="23.25" x14ac:dyDescent="0.35">
      <c r="A1" s="15" t="s">
        <v>152</v>
      </c>
      <c r="B1" s="15"/>
      <c r="C1" s="15"/>
      <c r="D1" s="15"/>
      <c r="E1" s="15"/>
    </row>
    <row r="2" spans="1:9" x14ac:dyDescent="0.25">
      <c r="A2" t="s">
        <v>196</v>
      </c>
      <c r="B2" t="s">
        <v>197</v>
      </c>
      <c r="C2" t="s">
        <v>205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 x14ac:dyDescent="0.25">
      <c r="A3">
        <v>1</v>
      </c>
      <c r="B3" t="s">
        <v>204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17.7109375" bestFit="1" customWidth="1"/>
    <col min="2" max="2" width="12.28515625" customWidth="1"/>
    <col min="3" max="3" width="14.28515625" customWidth="1"/>
    <col min="4" max="4" width="11.7109375" customWidth="1"/>
    <col min="5" max="5" width="16.85546875" customWidth="1"/>
  </cols>
  <sheetData>
    <row r="1" spans="1:7" x14ac:dyDescent="0.25">
      <c r="A1" s="12"/>
      <c r="B1" s="7" t="s">
        <v>182</v>
      </c>
      <c r="C1" s="7" t="s">
        <v>183</v>
      </c>
      <c r="D1" s="7" t="s">
        <v>177</v>
      </c>
      <c r="E1" s="7" t="s">
        <v>184</v>
      </c>
      <c r="F1" s="7" t="s">
        <v>189</v>
      </c>
      <c r="G1" s="7" t="s">
        <v>190</v>
      </c>
    </row>
    <row r="2" spans="1:7" x14ac:dyDescent="0.25">
      <c r="A2" s="12" t="s">
        <v>180</v>
      </c>
      <c r="B2" s="7" t="s">
        <v>186</v>
      </c>
      <c r="C2" s="7" t="s">
        <v>185</v>
      </c>
      <c r="D2" s="7" t="s">
        <v>187</v>
      </c>
      <c r="E2" s="7" t="s">
        <v>187</v>
      </c>
      <c r="F2" s="7"/>
      <c r="G2" s="7"/>
    </row>
    <row r="3" spans="1:7" x14ac:dyDescent="0.25">
      <c r="A3" s="12" t="s">
        <v>181</v>
      </c>
      <c r="B3" s="7" t="s">
        <v>185</v>
      </c>
      <c r="C3" s="7" t="s">
        <v>186</v>
      </c>
      <c r="D3" s="7" t="s">
        <v>187</v>
      </c>
      <c r="E3" s="7" t="s">
        <v>96</v>
      </c>
      <c r="F3" s="7"/>
      <c r="G3" s="7"/>
    </row>
    <row r="4" spans="1:7" x14ac:dyDescent="0.25">
      <c r="A4" s="12" t="s">
        <v>188</v>
      </c>
      <c r="B4" s="7"/>
      <c r="C4" s="7"/>
      <c r="D4" s="7"/>
      <c r="E4" s="7"/>
      <c r="F4" s="7" t="s">
        <v>186</v>
      </c>
      <c r="G4" s="7" t="s">
        <v>185</v>
      </c>
    </row>
    <row r="5" spans="1:7" x14ac:dyDescent="0.25">
      <c r="A5" s="12" t="s">
        <v>191</v>
      </c>
      <c r="B5" s="7" t="s">
        <v>185</v>
      </c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2.5703125" bestFit="1" customWidth="1"/>
    <col min="2" max="2" width="13.140625" bestFit="1" customWidth="1"/>
    <col min="3" max="3" width="15.42578125" customWidth="1"/>
    <col min="4" max="4" width="20.42578125" customWidth="1"/>
  </cols>
  <sheetData>
    <row r="1" spans="1:8" x14ac:dyDescent="0.25">
      <c r="A1" s="3" t="s">
        <v>326</v>
      </c>
      <c r="B1" s="3" t="s">
        <v>66</v>
      </c>
      <c r="C1" s="3" t="s">
        <v>325</v>
      </c>
      <c r="D1" s="3" t="s">
        <v>9</v>
      </c>
      <c r="E1" s="3" t="s">
        <v>228</v>
      </c>
      <c r="F1" s="3" t="s">
        <v>324</v>
      </c>
      <c r="G1" s="3" t="s">
        <v>323</v>
      </c>
      <c r="H1" s="3" t="s">
        <v>322</v>
      </c>
    </row>
    <row r="2" spans="1:8" x14ac:dyDescent="0.25">
      <c r="A2" s="2"/>
      <c r="B2" s="2" t="s">
        <v>321</v>
      </c>
      <c r="C2" s="2" t="s">
        <v>311</v>
      </c>
      <c r="D2" s="2" t="s">
        <v>320</v>
      </c>
      <c r="E2" s="2" t="s">
        <v>308</v>
      </c>
      <c r="F2" s="2" t="s">
        <v>308</v>
      </c>
      <c r="G2" s="2" t="s">
        <v>308</v>
      </c>
      <c r="H2" s="2" t="s">
        <v>308</v>
      </c>
    </row>
    <row r="3" spans="1:8" x14ac:dyDescent="0.25">
      <c r="A3" s="2"/>
      <c r="B3" s="2" t="s">
        <v>319</v>
      </c>
      <c r="C3" s="2" t="s">
        <v>311</v>
      </c>
      <c r="D3" s="2" t="s">
        <v>318</v>
      </c>
      <c r="E3" s="2" t="s">
        <v>313</v>
      </c>
      <c r="F3" s="2" t="s">
        <v>308</v>
      </c>
      <c r="G3" s="2" t="s">
        <v>308</v>
      </c>
      <c r="H3" s="2" t="s">
        <v>308</v>
      </c>
    </row>
    <row r="4" spans="1:8" x14ac:dyDescent="0.25">
      <c r="A4" s="2"/>
      <c r="B4" s="2" t="s">
        <v>317</v>
      </c>
      <c r="C4" s="2" t="s">
        <v>311</v>
      </c>
      <c r="D4" s="2" t="s">
        <v>316</v>
      </c>
      <c r="E4" s="2" t="s">
        <v>308</v>
      </c>
      <c r="F4" s="2" t="s">
        <v>308</v>
      </c>
      <c r="G4" s="2" t="s">
        <v>308</v>
      </c>
      <c r="H4" s="2" t="s">
        <v>308</v>
      </c>
    </row>
    <row r="5" spans="1:8" x14ac:dyDescent="0.25">
      <c r="A5" s="2"/>
      <c r="B5" s="2" t="s">
        <v>315</v>
      </c>
      <c r="C5" s="2" t="s">
        <v>311</v>
      </c>
      <c r="D5" s="2" t="s">
        <v>314</v>
      </c>
      <c r="E5" s="2" t="s">
        <v>308</v>
      </c>
      <c r="F5" s="2" t="s">
        <v>313</v>
      </c>
      <c r="G5" s="2" t="s">
        <v>308</v>
      </c>
      <c r="H5" s="2" t="s">
        <v>308</v>
      </c>
    </row>
    <row r="6" spans="1:8" x14ac:dyDescent="0.25">
      <c r="A6" s="2"/>
      <c r="B6" s="2" t="s">
        <v>312</v>
      </c>
      <c r="C6" s="2" t="s">
        <v>311</v>
      </c>
      <c r="D6" s="2" t="s">
        <v>310</v>
      </c>
      <c r="E6" s="2" t="s">
        <v>308</v>
      </c>
      <c r="F6" s="2" t="s">
        <v>308</v>
      </c>
      <c r="G6" s="2" t="s">
        <v>309</v>
      </c>
      <c r="H6" s="2" t="s">
        <v>308</v>
      </c>
    </row>
  </sheetData>
  <conditionalFormatting sqref="E2:H6">
    <cfRule type="expression" dxfId="2" priority="1">
      <formula>E2="Amber"</formula>
    </cfRule>
    <cfRule type="expression" dxfId="1" priority="2">
      <formula>E2="Green"</formula>
    </cfRule>
    <cfRule type="expression" dxfId="0" priority="3">
      <formula>E2="RED"</formula>
    </cfRule>
  </conditionalFormatting>
  <dataValidations count="1">
    <dataValidation type="list" allowBlank="1" showInputMessage="1" showErrorMessage="1" sqref="E2:H6">
      <formula1>"Green, Amber, Red"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2" max="2" width="17.5703125" bestFit="1" customWidth="1"/>
    <col min="3" max="3" width="55.7109375" customWidth="1"/>
  </cols>
  <sheetData>
    <row r="1" spans="1:4" ht="26.25" x14ac:dyDescent="0.4">
      <c r="A1" s="13" t="s">
        <v>63</v>
      </c>
      <c r="B1" s="13"/>
      <c r="C1" s="13"/>
      <c r="D1" s="13"/>
    </row>
    <row r="2" spans="1:4" x14ac:dyDescent="0.25">
      <c r="A2" t="s">
        <v>206</v>
      </c>
      <c r="B2" t="s">
        <v>207</v>
      </c>
      <c r="C2" t="s">
        <v>208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Lists</vt:lpstr>
      <vt:lpstr>Master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2015-02-18T05:16:37Z</dcterms:created>
  <dcterms:modified xsi:type="dcterms:W3CDTF">2015-02-21T11:35:49Z</dcterms:modified>
</cp:coreProperties>
</file>