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15360" windowHeight="7755" tabRatio="647" activeTab="8"/>
  </bookViews>
  <sheets>
    <sheet name="Version-Hist" sheetId="17" r:id="rId1"/>
    <sheet name="Master-Sheet" sheetId="21" r:id="rId2"/>
    <sheet name="01" sheetId="5" r:id="rId3"/>
    <sheet name="02" sheetId="4" r:id="rId4"/>
    <sheet name="03" sheetId="9" r:id="rId5"/>
    <sheet name="04" sheetId="19" r:id="rId6"/>
    <sheet name="05" sheetId="8" r:id="rId7"/>
    <sheet name="06" sheetId="20" r:id="rId8"/>
    <sheet name="08" sheetId="18" r:id="rId9"/>
    <sheet name="07" sheetId="1" r:id="rId10"/>
    <sheet name="09" sheetId="13" r:id="rId11"/>
    <sheet name="10" sheetId="16" r:id="rId12"/>
    <sheet name="11" sheetId="22" r:id="rId13"/>
    <sheet name="12" sheetId="23" r:id="rId14"/>
  </sheets>
  <definedNames>
    <definedName name="_xlnm._FilterDatabase" localSheetId="6" hidden="1">'05'!$A$2:$D$11</definedName>
    <definedName name="_xlnm._FilterDatabase" localSheetId="9" hidden="1">'07'!$A$2:$C$115</definedName>
    <definedName name="_xlnm._FilterDatabase" localSheetId="8" hidden="1">'08'!$A$9:$L$65</definedName>
    <definedName name="_xlnm.Print_Area" localSheetId="6">'05'!$A$2:$F$21</definedName>
  </definedNames>
  <calcPr calcId="152511"/>
  <pivotCaches>
    <pivotCache cacheId="1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H3" i="18" l="1"/>
  <c r="J3" i="18"/>
  <c r="I3" i="18"/>
  <c r="K5" i="18"/>
  <c r="K4" i="18"/>
  <c r="K3" i="18"/>
  <c r="H5" i="18"/>
  <c r="J5" i="18"/>
  <c r="I5" i="18"/>
  <c r="I4" i="18"/>
  <c r="H4" i="18"/>
  <c r="J4" i="18"/>
  <c r="I2" i="18"/>
  <c r="K2" i="18"/>
  <c r="H2" i="18"/>
  <c r="J2" i="18"/>
  <c r="G3" i="5"/>
  <c r="G4" i="5"/>
  <c r="F3" i="5"/>
  <c r="F4" i="5"/>
  <c r="H6" i="18" l="1"/>
  <c r="K6" i="18"/>
  <c r="J6" i="18"/>
  <c r="I6" i="18"/>
</calcChain>
</file>

<file path=xl/sharedStrings.xml><?xml version="1.0" encoding="utf-8"?>
<sst xmlns="http://schemas.openxmlformats.org/spreadsheetml/2006/main" count="5086" uniqueCount="1451">
  <si>
    <t>Course Objectives</t>
  </si>
  <si>
    <t>Module</t>
  </si>
  <si>
    <t>S. No.</t>
  </si>
  <si>
    <t>Topics Covered</t>
  </si>
  <si>
    <t>Duration</t>
  </si>
  <si>
    <t>Navigate through the MS Dynamics NAV user interface</t>
  </si>
  <si>
    <t>Understand the basic functionalities of MS Dynamics NAV</t>
  </si>
  <si>
    <t>Personalizing the Screen for the User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</si>
  <si>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</si>
  <si>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</si>
  <si>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</si>
  <si>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</si>
  <si>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</si>
  <si>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</si>
  <si>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</si>
  <si>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</si>
  <si>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</si>
  <si>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</si>
  <si>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</si>
  <si>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Hari Prasad</t>
  </si>
  <si>
    <t>Janaki Vallabha Dasa</t>
  </si>
  <si>
    <t>Shyama Vallabha Dasa</t>
  </si>
  <si>
    <t>Ganesh M S</t>
  </si>
  <si>
    <t>Ayyappa Dasika</t>
  </si>
  <si>
    <t>Shrihari C Vaidyakar</t>
  </si>
  <si>
    <t>Yuvaraj A</t>
  </si>
  <si>
    <t>Basavaraj Basappa Doddamani</t>
  </si>
  <si>
    <t>Department</t>
  </si>
  <si>
    <t>Information Technology</t>
  </si>
  <si>
    <t>Date</t>
  </si>
  <si>
    <t>Start Time</t>
  </si>
  <si>
    <t>End Time</t>
  </si>
  <si>
    <t>Overview of MS Dynamics NAV</t>
  </si>
  <si>
    <t>Topic</t>
  </si>
  <si>
    <t>Venugopal</t>
  </si>
  <si>
    <t>Rashmi N</t>
  </si>
  <si>
    <t>Raghavendra Rao Y</t>
  </si>
  <si>
    <t>ISKCON to work on the Action Items and any pending decisions to be taken</t>
  </si>
  <si>
    <t>ISKCON users to pass entries and record scenarios which need to be addressed</t>
  </si>
  <si>
    <t>Start Date</t>
  </si>
  <si>
    <t>End Date</t>
  </si>
  <si>
    <t>Finalizing the Training Methodology</t>
  </si>
  <si>
    <t>Who</t>
  </si>
  <si>
    <t>JNVD</t>
  </si>
  <si>
    <t>Discuss the plan for next 3 days (feature mapping)</t>
  </si>
  <si>
    <t>Finance Advance</t>
  </si>
  <si>
    <t>Fixed Assets</t>
  </si>
  <si>
    <t>Trade</t>
  </si>
  <si>
    <t>Finance Management Setup</t>
  </si>
  <si>
    <t>Chart of Accounts</t>
  </si>
  <si>
    <t>G/L Account Card</t>
  </si>
  <si>
    <t>General Journals</t>
  </si>
  <si>
    <t>Cash Management - Receivables and Payables</t>
  </si>
  <si>
    <t>Cash Management - Reconciliation</t>
  </si>
  <si>
    <t>Receivables and Paybales Management</t>
  </si>
  <si>
    <t>VAT</t>
  </si>
  <si>
    <t>Prepayments</t>
  </si>
  <si>
    <t>Year End Procedures</t>
  </si>
  <si>
    <t>Intrastat</t>
  </si>
  <si>
    <t>VAT Rate Change</t>
  </si>
  <si>
    <t>Multicurrency</t>
  </si>
  <si>
    <t>Budgets</t>
  </si>
  <si>
    <t>Cost Accounting</t>
  </si>
  <si>
    <t>Cost Entries</t>
  </si>
  <si>
    <t>Cost Budgets</t>
  </si>
  <si>
    <t>Cost Allocation</t>
  </si>
  <si>
    <t>Cash Flow Forecast</t>
  </si>
  <si>
    <t>Financial Reporting and Analysis</t>
  </si>
  <si>
    <t>XBRL</t>
  </si>
  <si>
    <t>Fixed Assets Setup</t>
  </si>
  <si>
    <t>Fixed Asset Transactions</t>
  </si>
  <si>
    <t>Fixed Asset Reclassification</t>
  </si>
  <si>
    <t>Fixed Assets Maintenance</t>
  </si>
  <si>
    <t>Fixed Asset Insurance</t>
  </si>
  <si>
    <t>General Ledger Setup</t>
  </si>
  <si>
    <t>Accounting Periods</t>
  </si>
  <si>
    <t>Chart of Accounts Overview</t>
  </si>
  <si>
    <t>G/L Account Card Ribbon</t>
  </si>
  <si>
    <t>Creating and Posting Journal Entries</t>
  </si>
  <si>
    <t>Standard Journals</t>
  </si>
  <si>
    <t>Recurring Journals</t>
  </si>
  <si>
    <t>Processing Recurring Journals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</si>
  <si>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</si>
  <si>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</si>
  <si>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</si>
  <si>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</si>
  <si>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</si>
  <si>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</si>
  <si>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</si>
  <si>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</si>
  <si>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</si>
  <si>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</si>
  <si>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Bank Reconciliation</t>
  </si>
  <si>
    <t>Complete a Bank Reconciliation</t>
  </si>
  <si>
    <t>Set Up Payment Discounts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</si>
  <si>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</si>
  <si>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</si>
  <si>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</si>
  <si>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</si>
  <si>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</si>
  <si>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</si>
  <si>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</si>
  <si>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 Calculation Types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</si>
  <si>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</si>
  <si>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</si>
  <si>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</si>
  <si>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</si>
  <si>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</si>
  <si>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Set up Intrastat</t>
  </si>
  <si>
    <t>Report Intrastat</t>
  </si>
  <si>
    <t>Prepare for VAT Rate Change Tool</t>
  </si>
  <si>
    <t>Set Up Using VAT Rate Change Tool</t>
  </si>
  <si>
    <t>Perform VAT Rate Conversions</t>
  </si>
  <si>
    <t>Currency Card and Exchange Rates</t>
  </si>
  <si>
    <t>Set Up Multicurrency for Customers, Vendors, and Bank Accounts</t>
  </si>
  <si>
    <t>Adjust Exchange Rates Batch Job for Customers, Vendors, and Bank Accounts</t>
  </si>
  <si>
    <t>View the Exchange Rate Adjustment Register</t>
  </si>
  <si>
    <t>Summary of Currency Exchange Rates</t>
  </si>
  <si>
    <t>Copying Budgets</t>
  </si>
  <si>
    <t>Exporting and Importing Budgets</t>
  </si>
  <si>
    <t>Workflow in Cost Accounting</t>
  </si>
  <si>
    <t>Setting Up Cost Accounting</t>
  </si>
  <si>
    <t>Cost Accounting History</t>
  </si>
  <si>
    <t>Cost Accounting Reporting</t>
  </si>
  <si>
    <t>Tips and Tricks</t>
  </si>
  <si>
    <t>Functions of the Cash Flow Forecast</t>
  </si>
  <si>
    <t>Setting Up Cash Flow Forecasts</t>
  </si>
  <si>
    <t>Creating Cash Flow Forecasts</t>
  </si>
  <si>
    <t>Cash Flow Forecast Reporting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</si>
  <si>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</si>
  <si>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</si>
  <si>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</si>
  <si>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</si>
  <si>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</si>
  <si>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</si>
  <si>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</si>
  <si>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 Terminology</t>
  </si>
  <si>
    <t>XBRL Specifications and Taxonomies</t>
  </si>
  <si>
    <t>Work with Linkbases</t>
  </si>
  <si>
    <t>Enter XBRL Line Definitions</t>
  </si>
  <si>
    <t>Export the XBRL Lines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</si>
  <si>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</si>
  <si>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</si>
  <si>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</si>
  <si>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</si>
  <si>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</si>
  <si>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</si>
  <si>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</si>
  <si>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</si>
  <si>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</si>
  <si>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</si>
  <si>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</si>
  <si>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</si>
  <si>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</si>
  <si>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</si>
  <si>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</si>
  <si>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</si>
  <si>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</si>
  <si>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</si>
  <si>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</si>
  <si>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</si>
  <si>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</si>
  <si>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Asset Transfers</t>
  </si>
  <si>
    <t>Combining Assets</t>
  </si>
  <si>
    <t>Setting Up Maintenance Information</t>
  </si>
  <si>
    <t>Maintenance Registration and Costs</t>
  </si>
  <si>
    <t>Maintenance Cost Reporting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</si>
  <si>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</si>
  <si>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</si>
  <si>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</si>
  <si>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</si>
  <si>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</si>
  <si>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Explains how to set the working date</t>
  </si>
  <si>
    <t>Shows how to change the default profile to Production Planner</t>
  </si>
  <si>
    <t>Describes license information</t>
  </si>
  <si>
    <t>Describes the production BOM structure and its basic features</t>
  </si>
  <si>
    <t>Explains and demonstrates production BOM advanced features</t>
  </si>
  <si>
    <t>Shows production BOM reports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</si>
  <si>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</si>
  <si>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</si>
  <si>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</si>
  <si>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</si>
  <si>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Describes the different production order statuses</t>
  </si>
  <si>
    <t>Explains how to create and schedule a production order</t>
  </si>
  <si>
    <t>Shows how to use the Production Order batch job</t>
  </si>
  <si>
    <t>Reviews the production order listings and reports</t>
  </si>
  <si>
    <t>Reviews the flow of events as production orders move from release until they are finished</t>
  </si>
  <si>
    <t>Shows how to pick components and put away finished goods in the warehouse</t>
  </si>
  <si>
    <t>Explains the uses of the consumption journal, output journal, and production journal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</si>
  <si>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</si>
  <si>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</si>
  <si>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</si>
  <si>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Describes and demonstrates all aspects of sales order planning</t>
  </si>
  <si>
    <t>Explains and demonstrates all aspects of order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</si>
  <si>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</si>
  <si>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</si>
  <si>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</si>
  <si>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</si>
  <si>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</si>
  <si>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</si>
  <si>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</si>
  <si>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</si>
  <si>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</si>
  <si>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</si>
  <si>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</si>
  <si>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</si>
  <si>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</si>
  <si>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</si>
  <si>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</si>
  <si>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</si>
  <si>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</si>
  <si>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</si>
  <si>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</si>
  <si>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</si>
  <si>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</si>
  <si>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</si>
  <si>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</si>
  <si>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</si>
  <si>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</si>
  <si>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</si>
  <si>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</si>
  <si>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</si>
  <si>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</si>
  <si>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</si>
  <si>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</si>
  <si>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</si>
  <si>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</si>
  <si>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</si>
  <si>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</si>
  <si>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</si>
  <si>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</si>
  <si>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</si>
  <si>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</si>
  <si>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Defines production families and shows how to use them in a production order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</si>
  <si>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</si>
  <si>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</si>
  <si>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</si>
  <si>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</si>
  <si>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</si>
  <si>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</si>
  <si>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</t>
  </si>
  <si>
    <t>Maintain Sales Prices</t>
  </si>
  <si>
    <t>Sales Line Discounts</t>
  </si>
  <si>
    <t>Invoice Discounts</t>
  </si>
  <si>
    <t>Item Substitutions</t>
  </si>
  <si>
    <t>Item Cross References</t>
  </si>
  <si>
    <t>Set Up and Create Nonstock Items</t>
  </si>
  <si>
    <t>Sell Nonstock Items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</si>
  <si>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</si>
  <si>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</si>
  <si>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</si>
  <si>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</si>
  <si>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</si>
  <si>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</si>
  <si>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 Setup</t>
  </si>
  <si>
    <t>Requisition Worksheet</t>
  </si>
  <si>
    <t>Additional Worksheet Features</t>
  </si>
  <si>
    <t>Purchase Item Charges</t>
  </si>
  <si>
    <t>Sales Item Charges</t>
  </si>
  <si>
    <t>Purchase and Sales Allowances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</si>
  <si>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</si>
  <si>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</si>
  <si>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</si>
  <si>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</si>
  <si>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</si>
  <si>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</si>
  <si>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</si>
  <si>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</si>
  <si>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 Setup</t>
  </si>
  <si>
    <t>Manage Customer Returns</t>
  </si>
  <si>
    <t>Manage Returns to Vendors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</si>
  <si>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</si>
  <si>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</si>
  <si>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</si>
  <si>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</si>
  <si>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</si>
  <si>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Views and Reports</t>
  </si>
  <si>
    <t>Sales and Purchase Budgets</t>
  </si>
  <si>
    <t>Sample Company Structure</t>
  </si>
  <si>
    <t>Production Bill of Materials</t>
  </si>
  <si>
    <t>Basic Capacities and Routings</t>
  </si>
  <si>
    <t>Production Orders</t>
  </si>
  <si>
    <t>Production Order Processing</t>
  </si>
  <si>
    <t>System Setup</t>
  </si>
  <si>
    <t>Sales Order Interface and Order Planning</t>
  </si>
  <si>
    <t>Forecasting and Planning</t>
  </si>
  <si>
    <t>Planning</t>
  </si>
  <si>
    <t>Planning - Additional Topics</t>
  </si>
  <si>
    <t>Subcontracting</t>
  </si>
  <si>
    <t>Advanced Capacity</t>
  </si>
  <si>
    <t>Shop Loading</t>
  </si>
  <si>
    <t>Manufacturing - Additional Topics</t>
  </si>
  <si>
    <t>Sales Order Management</t>
  </si>
  <si>
    <t>Sales Prices and Discounts</t>
  </si>
  <si>
    <t>Customer Service Features</t>
  </si>
  <si>
    <t>Purchase Order Management</t>
  </si>
  <si>
    <t>Requisition Management</t>
  </si>
  <si>
    <t>Item Charges</t>
  </si>
  <si>
    <t>Order Promising</t>
  </si>
  <si>
    <t>Returns Managements</t>
  </si>
  <si>
    <t>Assembly Management</t>
  </si>
  <si>
    <t>Analysis and Reporting</t>
  </si>
  <si>
    <t>Course</t>
  </si>
  <si>
    <t>Finance Essentials</t>
  </si>
  <si>
    <t>Manufacturing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</si>
  <si>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</si>
  <si>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</si>
  <si>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</si>
  <si>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</si>
  <si>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</si>
  <si>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</si>
  <si>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</si>
  <si>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</si>
  <si>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</si>
  <si>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</si>
  <si>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</si>
  <si>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</si>
  <si>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Closing a Fiscal Year</t>
  </si>
  <si>
    <t>Process Documents and Journals</t>
  </si>
  <si>
    <t>Reporting Currency</t>
  </si>
  <si>
    <t>Creating Budgets</t>
  </si>
  <si>
    <t>Day</t>
  </si>
  <si>
    <t>Set Up a Company by Using RapidStart Services</t>
  </si>
  <si>
    <t>Manage User Rights and Profiles</t>
  </si>
  <si>
    <t>Set Up Number Series</t>
  </si>
  <si>
    <t>Set Up Trail Codes</t>
  </si>
  <si>
    <t>Source Code and Reason Codes</t>
  </si>
  <si>
    <t>Set Up General Journals Templates and Batches</t>
  </si>
  <si>
    <t>Set Up Posting Groups</t>
  </si>
  <si>
    <t>Set Up Dimensions</t>
  </si>
  <si>
    <t>Set Up and Manage Document Approvals</t>
  </si>
  <si>
    <t>NA</t>
  </si>
  <si>
    <t>Status</t>
  </si>
  <si>
    <t>Srinivas</t>
  </si>
  <si>
    <t>Authentication</t>
  </si>
  <si>
    <t>Number Series</t>
  </si>
  <si>
    <t>Navigate the Audit Trail</t>
  </si>
  <si>
    <t>Journal Templates, Batches, and Lines</t>
  </si>
  <si>
    <t>Create Journal Templates and Batches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</si>
  <si>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</si>
  <si>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</si>
  <si>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</si>
  <si>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</si>
  <si>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</si>
  <si>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</si>
  <si>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Dimensions and Dimension Values</t>
  </si>
  <si>
    <t>Setting Up Dimensions in General Ledger Setup</t>
  </si>
  <si>
    <t>Dimension Combinations</t>
  </si>
  <si>
    <t>Default Dimension Priority</t>
  </si>
  <si>
    <t>Conflicting Default Dimensions</t>
  </si>
  <si>
    <t>Set Up Document Approvals</t>
  </si>
  <si>
    <t>Set Up the Notification System</t>
  </si>
  <si>
    <t>Set Up a Sales Document Approvals System</t>
  </si>
  <si>
    <t>Use the Document Approval System</t>
  </si>
  <si>
    <t>Default Dimensions and Account Type Default Dimensions</t>
  </si>
  <si>
    <t>Production Orders - Additional Topics</t>
  </si>
  <si>
    <t>Reservations, statistics, phantom BOMs, and manufacturing batch units of measure</t>
  </si>
  <si>
    <t>Describe all fields on the Manufacturing Setup page</t>
  </si>
  <si>
    <t>Completed</t>
  </si>
  <si>
    <t>Fixed Assets Overview</t>
  </si>
  <si>
    <t>Technical Setup</t>
  </si>
  <si>
    <t>Key User</t>
  </si>
  <si>
    <t>Sales</t>
  </si>
  <si>
    <t>TSF-FOOD</t>
  </si>
  <si>
    <t>Santosh P</t>
  </si>
  <si>
    <t>TSF-GIFT</t>
  </si>
  <si>
    <t>Krishna G</t>
  </si>
  <si>
    <t>ISKCON</t>
  </si>
  <si>
    <t>ayyappa.dasika@hkm-group.org</t>
  </si>
  <si>
    <t>Core Team</t>
  </si>
  <si>
    <t>smvd@hkm-group.org</t>
  </si>
  <si>
    <t>Accounts &amp; Finance</t>
  </si>
  <si>
    <t>jnvd@hkm-group.org</t>
  </si>
  <si>
    <t>raghavendra.rao@hkm-group.org</t>
  </si>
  <si>
    <t>nanjunda.swami@hkm-group.org</t>
  </si>
  <si>
    <t>Purchase</t>
  </si>
  <si>
    <t>Nanjunda Swamy</t>
  </si>
  <si>
    <t>rashmi.n@hkm-group.org</t>
  </si>
  <si>
    <t>Stores / Production</t>
  </si>
  <si>
    <t>Business Analyst</t>
  </si>
  <si>
    <t>yuvaraj.a@hkm-group.org</t>
  </si>
  <si>
    <t>basavaraj.d@hkm-group.org</t>
  </si>
  <si>
    <t>shrihari.cv@hkm-group.org</t>
  </si>
  <si>
    <t>e-Mail ID</t>
  </si>
  <si>
    <t>Mobile Number</t>
  </si>
  <si>
    <t>Functional Training - Finance Essentials &amp; Trade</t>
  </si>
  <si>
    <t>Set Up Prepayment % for Customer-Item &amp; Vendor-Item Combinations</t>
  </si>
  <si>
    <t>Different types of changes that you can make to a production order</t>
  </si>
  <si>
    <t>Manual Setup vs RapidStart Services</t>
  </si>
  <si>
    <t>Explain all fields on the item card that affect manufacturing</t>
  </si>
  <si>
    <t>Review all fields on the stock keeping unit card that affect manufacturing</t>
  </si>
  <si>
    <t>Consumption journal entries and output journal entries for multilevel production orders</t>
  </si>
  <si>
    <t>Options and procedures related to material consumption and production output</t>
  </si>
  <si>
    <t>Role</t>
  </si>
  <si>
    <t>Trainee</t>
  </si>
  <si>
    <t>ü</t>
  </si>
  <si>
    <t>û</t>
  </si>
  <si>
    <t>PM Consultant</t>
  </si>
  <si>
    <t>Trading and Manufacturing / Fixed Assets Overview</t>
  </si>
  <si>
    <t>S. No</t>
  </si>
  <si>
    <t>Overview of the demo company, CRONUS International</t>
  </si>
  <si>
    <t>Parked</t>
  </si>
  <si>
    <t>Activity</t>
  </si>
  <si>
    <t>Phase</t>
  </si>
  <si>
    <t>4 days</t>
  </si>
  <si>
    <t>6 days</t>
  </si>
  <si>
    <t>3 days</t>
  </si>
  <si>
    <t>12 days</t>
  </si>
  <si>
    <t>Deliverables</t>
  </si>
  <si>
    <t>Deliverable</t>
  </si>
  <si>
    <t>List of all features &amp; reports in NAV</t>
  </si>
  <si>
    <t>Training to the core team on the NAV features (essentials)</t>
  </si>
  <si>
    <t>Review the Bank Account Reconciliation window and the options for populating the bank reconciliation lined</t>
  </si>
  <si>
    <t>Explain and set up Accounting Periods</t>
  </si>
  <si>
    <t>Review the Bank Account Reconciliation window and the options for populating the bank reconciliation lines</t>
  </si>
  <si>
    <t>Complete the closing process by posting the general journal</t>
  </si>
  <si>
    <t>Describe steps and additional functionality for processing purchase and sales documents that use foreign currency</t>
  </si>
  <si>
    <t>Describe steps and additional functionality for recording and posting multicurrency transactions in the cash receipts journal</t>
  </si>
  <si>
    <t>Describe pages that are related to XBRL lines, and explain how to enter XBRL line definitions</t>
  </si>
  <si>
    <t>Describe steps and additional functionality for recording and posting multicurrency transactions in the cash receipts journal.</t>
  </si>
  <si>
    <t>Explain set up, viewing amounts, daily processing, and periodic processes when using an additional reporting currency.</t>
  </si>
  <si>
    <t>Explain how to create cost entries either through a transfer from G/L entries or through posting the cost journal</t>
  </si>
  <si>
    <t>Set up Fixed Assets</t>
  </si>
  <si>
    <t>Perform a variety of Fixed Asset transactions</t>
  </si>
  <si>
    <t>Reclassify Fixed Assets</t>
  </si>
  <si>
    <t>Handle maintenance of their Fixed Assets</t>
  </si>
  <si>
    <t>Handle insurance on their Fixed Assets</t>
  </si>
  <si>
    <t>Give a visual overview of a typical fixed asset life cycle.</t>
  </si>
  <si>
    <t>Describe the fields on the Fixed Assets setup page.</t>
  </si>
  <si>
    <t>Describe fixed asset posting groups.</t>
  </si>
  <si>
    <t>Explain depreciation books for fixed assets.</t>
  </si>
  <si>
    <t>Explain depreciation tables.</t>
  </si>
  <si>
    <t>Set up fixed assets journal templates.</t>
  </si>
  <si>
    <t>Set up a fixed asset card.</t>
  </si>
  <si>
    <t>Set up main assets with asset components.</t>
  </si>
  <si>
    <t>Explain how to record opening transactions.</t>
  </si>
  <si>
    <t>Explain how to duplicate entries to depreciation books.</t>
  </si>
  <si>
    <t>Explain how to copy fixed assets and FA ledger entries.</t>
  </si>
  <si>
    <t>Transfer a fixed asset.</t>
  </si>
  <si>
    <t>Split a fixed asset.</t>
  </si>
  <si>
    <t>Dispose of a part of a fixed asset.</t>
  </si>
  <si>
    <t>Combine assets.</t>
  </si>
  <si>
    <t>Set up maintenance information.</t>
  </si>
  <si>
    <t>Register maintenance costs.</t>
  </si>
  <si>
    <t>Review fixed asset maintenance by using the maintenance cost reports.</t>
  </si>
  <si>
    <t>Set up insurance information.</t>
  </si>
  <si>
    <t>Assign an asset to an insurance policy.</t>
  </si>
  <si>
    <t>Monitor insurance coverage.</t>
  </si>
  <si>
    <t>Update, correct, and delete insurance information.</t>
  </si>
  <si>
    <t>Set up insurance indexing.</t>
  </si>
  <si>
    <t>Review the setup of Sales Order Management. This includes customers, shipping options, reservation rules, customer posting groups, and salespeople.</t>
  </si>
  <si>
    <t>Explain and process sales quotes and blanket sales orders, and review sales order information.</t>
  </si>
  <si>
    <t>Describe how to reserve items on a sales order.</t>
  </si>
  <si>
    <t>Explain how to post a sales order shipment.</t>
  </si>
  <si>
    <t>Describe and show how to combine shipments into one invoice.</t>
  </si>
  <si>
    <t>Explain and demonstrate the drop shipment process.</t>
  </si>
  <si>
    <t>Show how to process prepayments on a sales order.</t>
  </si>
  <si>
    <t>Define sales prices and set up sales prices and customer price groups.</t>
  </si>
  <si>
    <t>Explain how to maintain sales prices by using the sales price worksheet.</t>
  </si>
  <si>
    <t>Describe and set up line discounts.</t>
  </si>
  <si>
    <t>Explain how invoice discounts are used.</t>
  </si>
  <si>
    <t>Describe how to set up and use item substitutions.</t>
  </si>
  <si>
    <t>Review the setup and use of item cross references.</t>
  </si>
  <si>
    <t>Explain how to set up nonstock items and create them manually.</t>
  </si>
  <si>
    <t>Describe how to sell nonstock items by using special orders.</t>
  </si>
  <si>
    <t>Review the setup of Purchase Order Management. This includes vendors, vendor posting groups, shipping and, or receiving options, and purchasers.</t>
  </si>
  <si>
    <t>Explain how to use purchase documents. This includes quotes, blanket orders, and purchase orders.</t>
  </si>
  <si>
    <t>Review purchase prices and discounts in relation to item costs.</t>
  </si>
  <si>
    <t>Explain purchase price setup and processing.</t>
  </si>
  <si>
    <t>Explain discount setup and processing.</t>
  </si>
  <si>
    <t>Describe how to process prepayments on a purchase order.</t>
  </si>
  <si>
    <t>Briefly describe requisition management setup and planning parameters.</t>
  </si>
  <si>
    <t>Explain the core functionality of the requisition worksheet and show how to calculate a plan and process proposed orders.</t>
  </si>
  <si>
    <t>Describe additional worksheet features including support for drop shipments and special orders, planning worksheet lines, and manually created lines.</t>
  </si>
  <si>
    <t>Describe the setup of item charges.</t>
  </si>
  <si>
    <t>Explain purchase item charges and show how to assign them to a posted purchase receipt.</t>
  </si>
  <si>
    <t>Describe sales item charges and show how to assign them to a posted sales shipment.</t>
  </si>
  <si>
    <t>Explain purchase and sales allowances and show how to record an item charge for a sales allowance on a credit memo.</t>
  </si>
  <si>
    <t>Describe the key concepts, field definitions, and date calculations for sales order promising.</t>
  </si>
  <si>
    <t>Explain the setup of time values and other parameters for sales order promising.</t>
  </si>
  <si>
    <t>Show order promising and date calculation functionality for sales order deliveries.</t>
  </si>
  <si>
    <t>Define the field definitions and date calculations for estimating purchase order receipts.</t>
  </si>
  <si>
    <t>Explain the setup of time value parameters for estimating purchase order receipts.</t>
  </si>
  <si>
    <t>Show how to estimate dates for purchase order receipts and the related calculations.</t>
  </si>
  <si>
    <t>Explain how transfer order receipts are estimated.</t>
  </si>
  <si>
    <t>Describe how to use the Calendars functionality to exclude nonworking days in date calculations.</t>
  </si>
  <si>
    <t>Describe the returns management setup for sales and purchases.</t>
  </si>
  <si>
    <t>Explain and show how to manage customer returns.</t>
  </si>
  <si>
    <t>Explain and show how to manage returns to vendors.</t>
  </si>
  <si>
    <t>Review assembly management setup, assembly items, and assembly bill of materials.</t>
  </si>
  <si>
    <t>Describe and show assemble-to-order functionality. This includes a full description of sales interface functionality, underlying links to assembly orders, and assembly quotes and blanket orders.</t>
  </si>
  <si>
    <t>Explain how to set up and use sales and purchase analysis reports.</t>
  </si>
  <si>
    <t>Show how to perform analysis by dimensions.</t>
  </si>
  <si>
    <t>Explain how to create and export budgets and use them in analysis reports</t>
  </si>
  <si>
    <t>S.No.</t>
  </si>
  <si>
    <t>Trust / Org</t>
  </si>
  <si>
    <t>VEDAVIT</t>
  </si>
  <si>
    <t>Trainer</t>
  </si>
  <si>
    <t>VARNAAZ</t>
  </si>
  <si>
    <t>Technical Training</t>
  </si>
  <si>
    <t>Functional Training</t>
  </si>
  <si>
    <t>Pavan</t>
  </si>
  <si>
    <t>Overview</t>
  </si>
  <si>
    <t>Explain the dependencies between RapidStart Services and manual setup work</t>
  </si>
  <si>
    <t>Describe the different components and processes of RapidStart Services</t>
  </si>
  <si>
    <t>Explain and demonstrate all tasks in a RapidStart Services process</t>
  </si>
  <si>
    <t>Create a configuration worksheet</t>
  </si>
  <si>
    <t>Create a configuration package</t>
  </si>
  <si>
    <t>Create a configuration questionnaire</t>
  </si>
  <si>
    <t>Create a configuration template</t>
  </si>
  <si>
    <t>Initialize a new company with a configuration package</t>
  </si>
  <si>
    <t>Migrate customer data</t>
  </si>
  <si>
    <t>Transfer opening balances</t>
  </si>
  <si>
    <t>Explain how authentication works in Microsoft Dynamics NAV</t>
  </si>
  <si>
    <t>Manage security for Windows client users</t>
  </si>
  <si>
    <t>Set up a new user</t>
  </si>
  <si>
    <t>Explain the concepts of permission sets and permissions</t>
  </si>
  <si>
    <t>Create a new permission set, and assign permissions to it</t>
  </si>
  <si>
    <t>Apply security filters in Microsoft Dynamics NAV</t>
  </si>
  <si>
    <t>Perform user-specific setup</t>
  </si>
  <si>
    <t>Create, assign, and work with user profiles</t>
  </si>
  <si>
    <t>Explain the purpose of company-wide number series</t>
  </si>
  <si>
    <t>Set up number series</t>
  </si>
  <si>
    <t>Create number series relations</t>
  </si>
  <si>
    <t>Explain and set up trail codes, source codes, and reason codes</t>
  </si>
  <si>
    <t>Explain the purpose and organization of journal templates and journal batches</t>
  </si>
  <si>
    <t>Create general journal templates and general journal batches</t>
  </si>
  <si>
    <t>Explain and set up specific posting groups</t>
  </si>
  <si>
    <t>Explain and set up general posting groups</t>
  </si>
  <si>
    <t>Create a General posting setup</t>
  </si>
  <si>
    <t>Create an Inventory posting setup</t>
  </si>
  <si>
    <t>Explain and set up VAT posting groups</t>
  </si>
  <si>
    <t>Create a VAT posting setup</t>
  </si>
  <si>
    <t>Describe posting setups based on the chart of accounts</t>
  </si>
  <si>
    <t>Demonstrate how posting groups direct a sales transaction</t>
  </si>
  <si>
    <t>Explain and set up dimensions and dimension values</t>
  </si>
  <si>
    <t>Explain and set up global and shortcut dimensions</t>
  </si>
  <si>
    <t>Explain and show how dimension combinations are set up</t>
  </si>
  <si>
    <t>Explain and show how single and multiple default dimensions are set up</t>
  </si>
  <si>
    <t>Explain and show how account type default dimensions are set up</t>
  </si>
  <si>
    <t>Explain and show how default dimension priorities are set up</t>
  </si>
  <si>
    <t>Explain the possibility and resolution of conflicting default dimensions</t>
  </si>
  <si>
    <t>Use dimension and dimension values in journals &amp; documents under different dimension setup scenarios</t>
  </si>
  <si>
    <t>Set up the general features of the document approval system</t>
  </si>
  <si>
    <t>Set up approval templates</t>
  </si>
  <si>
    <t>Set up user logons for use with document approvals</t>
  </si>
  <si>
    <t>Set up approval users in a hierarchy</t>
  </si>
  <si>
    <t>Set up the notification system for approvals</t>
  </si>
  <si>
    <t>Send an approval request</t>
  </si>
  <si>
    <t>Approve a sales or purchase document</t>
  </si>
  <si>
    <t>Maintain substitute approvers</t>
  </si>
  <si>
    <t>Manage overdue notifications</t>
  </si>
  <si>
    <t>Explain and set up the fields on the General Ledger Setup window</t>
  </si>
  <si>
    <t>Explain how to use the Chart of Accounts</t>
  </si>
  <si>
    <t>Explain the elements of the G/L Account Card</t>
  </si>
  <si>
    <t>Explain the elements of the G/L Account Card ribbon</t>
  </si>
  <si>
    <t>Explain the elements of the Chart of Account ribbon</t>
  </si>
  <si>
    <t>Explain the general journal entry and posting system</t>
  </si>
  <si>
    <t>Create and post general journal entries</t>
  </si>
  <si>
    <t>Describe standard general journals</t>
  </si>
  <si>
    <t>Describe recurring general journals and include the fields and allocations</t>
  </si>
  <si>
    <t>Show how to use recurring journals with allocations and how to record accruals</t>
  </si>
  <si>
    <t>Explain how to reverse and correct journal entries</t>
  </si>
  <si>
    <t>Describe the Bank Account Card</t>
  </si>
  <si>
    <t>Explain the Payments FastTab on the customer card</t>
  </si>
  <si>
    <t>Explain the Payments FastTab on the vendor card</t>
  </si>
  <si>
    <t>Show how to enter and post payments received from customers, by using cash receipt journals</t>
  </si>
  <si>
    <t>Show how to enter and post payments to vendors by using the payment journal</t>
  </si>
  <si>
    <t>Explain the Suggest Vendor Payments batch job</t>
  </si>
  <si>
    <t>Explain how to print and post payables checks</t>
  </si>
  <si>
    <t>Explain and show how to financially void a check</t>
  </si>
  <si>
    <t>Explain how to void and reprint computer checks</t>
  </si>
  <si>
    <t>Explain how to apply entries to customer and vendor ledger entries</t>
  </si>
  <si>
    <t>Explain how to unapply entries to customer and vendor ledger entries</t>
  </si>
  <si>
    <t>Explain how to reverse customer ledger entries posted by using journals</t>
  </si>
  <si>
    <t>Show how to process a bank reconciliation</t>
  </si>
  <si>
    <t>Set up Microsoft Dynamics NAV 2013 to use payment discounts</t>
  </si>
  <si>
    <t>Process transactions for various situations that benefit from payment discounts</t>
  </si>
  <si>
    <t>Set up Microsoft Dynamics NAV 2013 to use a payment discount tolerance</t>
  </si>
  <si>
    <t>Process transactions for various situations that benefit from using a payment discount tolerance</t>
  </si>
  <si>
    <t>Set up Microsoft Dynamics NAV 2013 to use a payment tolerance</t>
  </si>
  <si>
    <t>Process transactions for various situations that benefit from using a payment tolerance</t>
  </si>
  <si>
    <t>Review how a payment discount tolerance and a payment tolerance are reflected in the detailed customer and vendor ledger entries</t>
  </si>
  <si>
    <t>Explain why and when Reminders and Finance Charge Memos are used</t>
  </si>
  <si>
    <t>Set up Microsoft Dynamics NAV 2013 to use reminders</t>
  </si>
  <si>
    <t>Explain how to create and issue reminders</t>
  </si>
  <si>
    <t>Set up Microsoft Dynamics NAV 2013 to use finance charge memos</t>
  </si>
  <si>
    <t>Explain how to create and issue finance charge memos</t>
  </si>
  <si>
    <t>Explain the different VAT calculation types</t>
  </si>
  <si>
    <t>Show how to reverse a VAT charge</t>
  </si>
  <si>
    <t>Describe how to correct a posted VAT entry</t>
  </si>
  <si>
    <t>Show how to record Import VAT</t>
  </si>
  <si>
    <t>Explain the Prices Including VAT fields on sales and purchase documents</t>
  </si>
  <si>
    <t>Explain how to adjust calculated VAT amounts in sales and purchase documents and journals</t>
  </si>
  <si>
    <t>Describe unrealized VAT</t>
  </si>
  <si>
    <t>Explain, create, and print a VAT Statement</t>
  </si>
  <si>
    <t>Explain and run the Calc and Post VAT Settlement batch job</t>
  </si>
  <si>
    <t>Explain the requirements for setting up prepayments</t>
  </si>
  <si>
    <t>Set up and assign prepayment General Ledger accounts</t>
  </si>
  <si>
    <t>Set up prepayment numbering for sales and purchases</t>
  </si>
  <si>
    <t>Set up default prepayment percentages on customers and vendors</t>
  </si>
  <si>
    <t>Set up default prepayment percentages for Customer-Item and Vendor-Item combinations</t>
  </si>
  <si>
    <t>Set up prepayment posting verification for sales and purchases</t>
  </si>
  <si>
    <t>Explain the prepayment processing flows for sales and purchase orders</t>
  </si>
  <si>
    <t>Describe the prepayment-specific fields on sales and purchase orders</t>
  </si>
  <si>
    <t>Create sales and purchase orders with prepayment percentages and amounts</t>
  </si>
  <si>
    <t>Create prepayment invoices that are from sales and purchase orders</t>
  </si>
  <si>
    <t>Explain the processes available to correct posted prepayment invoices</t>
  </si>
  <si>
    <t>Close the accounting periods for the fiscal year</t>
  </si>
  <si>
    <t>Explain and run the Close Income Statement batch job process</t>
  </si>
  <si>
    <t>Set up Intrastat for use in Microsoft Dynamics NAV 2013</t>
  </si>
  <si>
    <t>Explain how to run and submit Intrastat reports</t>
  </si>
  <si>
    <t>Explain and demonstrate the preparation of the VAT rate change process</t>
  </si>
  <si>
    <t>Explain and set up the VAT rate change tool</t>
  </si>
  <si>
    <t>Explain and demonstrate how to perform a VAT rate change</t>
  </si>
  <si>
    <t>Explain setup requirements for currencies and exchange rates when using multiple currencies</t>
  </si>
  <si>
    <t>Explain setup requirements using multiple currencies with customers, vendors, and bank accounts</t>
  </si>
  <si>
    <t>Describe how to process multicurrency payments using the payments journal</t>
  </si>
  <si>
    <t>Describe how to run the Adjust Exchange Rates batch job for customers, vendors, and bank accounts</t>
  </si>
  <si>
    <t>Explain set up, viewing amounts, daily processing, and periodic processes when using an additionalreporting currency</t>
  </si>
  <si>
    <t>Describe how to run the Adjust Exchange Rates batch job for G/L accounts</t>
  </si>
  <si>
    <t>Describe how to view the Exchange Rate Adjustment Register</t>
  </si>
  <si>
    <t>Explain the Budgets feature in Microsoft Dynamics NAV 2013</t>
  </si>
  <si>
    <t>Explain the G/L Budgets page elements</t>
  </si>
  <si>
    <t>Show how to set up budgets manually</t>
  </si>
  <si>
    <t>Explain how to delete budget entries</t>
  </si>
  <si>
    <t>Explain how to create budgets by using the Copy Budget function</t>
  </si>
  <si>
    <t>Explain how to create budgets by using the Export Budget and Import Budget functions</t>
  </si>
  <si>
    <t>Explain the workflow in Cost Accounting</t>
  </si>
  <si>
    <t>Explain and set up Chart of Cost Types, Chart of Cost Centers, Chart of Cost Objects, and Cost Accounting setup</t>
  </si>
  <si>
    <t>Explain the relationship between the cost accounting and general ledger application areas</t>
  </si>
  <si>
    <t>Set up cost journals</t>
  </si>
  <si>
    <t>Explain and set up cost budgets by using different copy functions</t>
  </si>
  <si>
    <t>Explain the transfer from budget to actual</t>
  </si>
  <si>
    <t>Explain and set up cost allocations</t>
  </si>
  <si>
    <t>Explain static and dynamic allocations</t>
  </si>
  <si>
    <t>Explain how to allocate costs and cost budgets</t>
  </si>
  <si>
    <t>Explain the cost registers and cost budget registers</t>
  </si>
  <si>
    <t>Explain the deletion of cost entries and cost budget entries</t>
  </si>
  <si>
    <t>Explain different cost accounting reports</t>
  </si>
  <si>
    <t>Provide tips and tricks</t>
  </si>
  <si>
    <t>Explain the functions of the cash flow forecast</t>
  </si>
  <si>
    <t>Explain the setup of the Chart of Cash Flow Account, Cash Flow Setup and Cash Flow Payment Terms</t>
  </si>
  <si>
    <t>Explain how to create cash flow forecasts by using Cash Flow Forecast Cards and Cash Flow Manual Revenues and Expenses</t>
  </si>
  <si>
    <t>Explain how the Cash Flow Worksheet is used</t>
  </si>
  <si>
    <t>Review the registration of the cash flow through Cash Flow Forecast Entries</t>
  </si>
  <si>
    <t>Explain the different Cash Flow Forecast Reporting possibilities</t>
  </si>
  <si>
    <t>Describe filtering and analysis pages related to the chart of accounts</t>
  </si>
  <si>
    <t>Explain how to set up an account schedule and explain other processes that relate to account schedules</t>
  </si>
  <si>
    <t>Demonstrate cost account schedules</t>
  </si>
  <si>
    <t>Demonstrate cash flow account schedules</t>
  </si>
  <si>
    <t>Describe types of dimensions</t>
  </si>
  <si>
    <t>Explain how to set up analysis views</t>
  </si>
  <si>
    <t>Explain the process of exporting analysis views to Microsoft Office Excel 2007, and describe the elements of the exported file</t>
  </si>
  <si>
    <t>Show how to generate analysis by dimensions and other dimension analysis reports</t>
  </si>
  <si>
    <t>Show how to set up a Finance Performance chart</t>
  </si>
  <si>
    <t>Explain the terminology associated with XBRL</t>
  </si>
  <si>
    <t>Explain how to import and update taxonomies</t>
  </si>
  <si>
    <t>Explain how to attach, update, and apply linkbases to taxonomies</t>
  </si>
  <si>
    <t>Demonstrate how to export an instance document</t>
  </si>
  <si>
    <t>Consolidated list of user stories for all trusts (GST, SST, TSG, TSF, ISK)</t>
  </si>
  <si>
    <t>Master Data required for the administrative setup activities</t>
  </si>
  <si>
    <t>List of Customization Required for Mandatory Features Expected</t>
  </si>
  <si>
    <t>List of Scenarios Discussed and the Solutions Proposed</t>
  </si>
  <si>
    <t>ganesh.mavathur@hkm-group.org</t>
  </si>
  <si>
    <t>Cost Accounting Overview</t>
  </si>
  <si>
    <t>Cash Flow Forecast Overview</t>
  </si>
  <si>
    <t>Create a Fiscal Year</t>
  </si>
  <si>
    <t>Change the Starting Date</t>
  </si>
  <si>
    <t>Cash Management</t>
  </si>
  <si>
    <t>Enter, Apply, and Post the Cash Receipt Journal</t>
  </si>
  <si>
    <t>Enter, Apply and Post the Payment Journal Using Manual Checks</t>
  </si>
  <si>
    <t>Receivables and Payables Management</t>
  </si>
  <si>
    <t>Receivables Management</t>
  </si>
  <si>
    <t>Create the Prepayment Sales Order and Process and Review the Prepayment Sales Invoice</t>
  </si>
  <si>
    <t>Adjust the Prepayment Sales Order and Process the Prepayment Sales Invoice</t>
  </si>
  <si>
    <t>Process Customer Prepayment</t>
  </si>
  <si>
    <t>Process and Review Final Invoice</t>
  </si>
  <si>
    <t>Verify Unrealized VAT Setup</t>
  </si>
  <si>
    <t>Process and Review the Final Invoice</t>
  </si>
  <si>
    <t>Year End Closing Procedures</t>
  </si>
  <si>
    <t>Fixed Assets Transactions</t>
  </si>
  <si>
    <t>Post the Acquisition Cost through Purchase Invoice</t>
  </si>
  <si>
    <t>Post Additional Acquisition Cost</t>
  </si>
  <si>
    <t>Post a Write-down</t>
  </si>
  <si>
    <t>Dispose of a Whole Fixed Asset</t>
  </si>
  <si>
    <t>Cancel and Recalculate Depreciation</t>
  </si>
  <si>
    <t>Cancel an Entry</t>
  </si>
  <si>
    <t>Budget a Fixed Asset</t>
  </si>
  <si>
    <t>Disposing of a Part of an Asset</t>
  </si>
  <si>
    <t>BOM</t>
  </si>
  <si>
    <t>Order Prominsing</t>
  </si>
  <si>
    <t>Returns Management</t>
  </si>
  <si>
    <t>Lab Exercise</t>
  </si>
  <si>
    <t>Splitting a Fixed Asset &amp; Partial disposal of an Asset</t>
  </si>
  <si>
    <t>Set Up General Journals</t>
  </si>
  <si>
    <t>Set Up New Users</t>
  </si>
  <si>
    <t>Create a Number Series</t>
  </si>
  <si>
    <t>Create a Journal Batch</t>
  </si>
  <si>
    <t>Set Up and Assign a Vendor Posting Group</t>
  </si>
  <si>
    <t>Set Up and Assign a Product Posting Group</t>
  </si>
  <si>
    <t>Copy a General Posting Setup Line</t>
  </si>
  <si>
    <t>Create and Assign a VAT Product Posting Group</t>
  </si>
  <si>
    <t>Copy a VAT Posting Setup</t>
  </si>
  <si>
    <t>Post and Review a Purchase Transaction</t>
  </si>
  <si>
    <t>Set Up a Dimension with Dimension Values</t>
  </si>
  <si>
    <t>Assign Default Dimensions to a Single Account</t>
  </si>
  <si>
    <t>Set Up a Dimension Combination</t>
  </si>
  <si>
    <t>Assign Default Dimensions to Multiple Accounts</t>
  </si>
  <si>
    <t>Assign Vendor Account Type Default Dimensions</t>
  </si>
  <si>
    <t>Set Up a Purchase Document Approvals System</t>
  </si>
  <si>
    <t>Create a Revenue Account</t>
  </si>
  <si>
    <t>Assign a Dimension to Multiple Accounts</t>
  </si>
  <si>
    <t>Create a Journal Entry</t>
  </si>
  <si>
    <t>Create and Post a Recurring Journal</t>
  </si>
  <si>
    <t>Create a Bank Account</t>
  </si>
  <si>
    <t>Apply and Post Cash Receipts</t>
  </si>
  <si>
    <t>Enter and Post Manual Checks</t>
  </si>
  <si>
    <t>Suggest Vendor Payments for a Single Vendor</t>
  </si>
  <si>
    <t>Financially Void a Check</t>
  </si>
  <si>
    <t>Void a Check</t>
  </si>
  <si>
    <t>Unapply Posted Ledger Entries</t>
  </si>
  <si>
    <t>Post a Customer Payment with a Discount</t>
  </si>
  <si>
    <t>Apply Posted Partial Customer Payments with Discounts</t>
  </si>
  <si>
    <t>Set Up a Payment Tolerance</t>
  </si>
  <si>
    <t>Process a Customer Payment Tolerance</t>
  </si>
  <si>
    <t>Adjust the Vendor Payment Discount Amount</t>
  </si>
  <si>
    <t>Set Up and Assign a Reminder Term</t>
  </si>
  <si>
    <t>Set Up and Assign a Finance Charge Term</t>
  </si>
  <si>
    <t>Set Up Prepayments for Sales</t>
  </si>
  <si>
    <t>Prepayment Sales Order Process with Payment Discount</t>
  </si>
  <si>
    <t>Prepayment Sales Order Process with Unrealized VAT</t>
  </si>
  <si>
    <t>Post an Entry into a Closed Fiscal Year</t>
  </si>
  <si>
    <t>Process a Sales Invoice</t>
  </si>
  <si>
    <t>Post Expenses in Foreign Currency</t>
  </si>
  <si>
    <t>Update the USD:GBP Exchange Rate</t>
  </si>
  <si>
    <t>Create a budge
Copy a budget</t>
  </si>
  <si>
    <t>Using Cost Journals</t>
  </si>
  <si>
    <t>Set Up a Cost Budget</t>
  </si>
  <si>
    <t>Set Up Cost Allocation</t>
  </si>
  <si>
    <t>Creating a Cash Flow Forecast</t>
  </si>
  <si>
    <t>Entering Manual Revenues and Expenses</t>
  </si>
  <si>
    <t>Using the Cash Flow Worksheet</t>
  </si>
  <si>
    <t>Printing the Cash Flow Date List</t>
  </si>
  <si>
    <t>Create a Detailed Account Schedule</t>
  </si>
  <si>
    <t>Create a Cost Account Schedule</t>
  </si>
  <si>
    <t>Create a Cash Flow Account Schedule</t>
  </si>
  <si>
    <t>Create an Analysis View</t>
  </si>
  <si>
    <t>Create a Cash Flow Analysis View</t>
  </si>
  <si>
    <t>Export an Analysis View to Microsoft Excel</t>
  </si>
  <si>
    <t>Combine an Analysis View with an Account Schedule</t>
  </si>
  <si>
    <t>Create a Fixed Asset Card</t>
  </si>
  <si>
    <t>Purchase a Fixed Asset Using the Purchase Invoice</t>
  </si>
  <si>
    <t>Increase the Cost of the Fixed Asset</t>
  </si>
  <si>
    <t>Manage a Minor Asset</t>
  </si>
  <si>
    <t>Posting Allocation Transactions</t>
  </si>
  <si>
    <t>Posting Maintenance Transactions</t>
  </si>
  <si>
    <t>Create a New Production BOM and BOM Version</t>
  </si>
  <si>
    <t>Create a Firm Planned Production Order and Change It</t>
  </si>
  <si>
    <t>Combine Automatic and Manual Flushing</t>
  </si>
  <si>
    <t>Use Order Planning to Create and Reserve Supply</t>
  </si>
  <si>
    <t>Create Production Forecast</t>
  </si>
  <si>
    <t>Plan for an Item Variant and Location SKU</t>
  </si>
  <si>
    <t>Set up and Process a Subcontracting Operation</t>
  </si>
  <si>
    <t>Create and Convert a Blanket Sales Order</t>
  </si>
  <si>
    <t>Reserve an Item on a Sales Order</t>
  </si>
  <si>
    <t>Ship and Invoice a Sales Order</t>
  </si>
  <si>
    <t>Manage Sales PricesUpdate Sales Prices</t>
  </si>
  <si>
    <t>Offer the Best Available Price to a Customer</t>
  </si>
  <si>
    <t>Process a Sales Order with Item Substitutions</t>
  </si>
  <si>
    <t>Process a Sales Order with Item Cross References</t>
  </si>
  <si>
    <t>Process a Purchase Quote to an Order</t>
  </si>
  <si>
    <t>Manage Alternative Purchase Prices</t>
  </si>
  <si>
    <t>Manage Purchase Line Discounts</t>
  </si>
  <si>
    <t>Assign Freight Charges to an Open Purchase Order</t>
  </si>
  <si>
    <t>Create an Item Charge Purchase Credit Memo</t>
  </si>
  <si>
    <t>Promise Sales Order Delivery to a Customer</t>
  </si>
  <si>
    <t>Purchase Order Promising</t>
  </si>
  <si>
    <t>Process a Customer Return</t>
  </si>
  <si>
    <t>Process a Vendor Return</t>
  </si>
  <si>
    <t>Create Assemble-to-Order Sales Order and Change Assembly Lines</t>
  </si>
  <si>
    <t>Create Partial Shipments on Sales Lines That Contain Both ATO Items and Inventory Items</t>
  </si>
  <si>
    <t>Create an Analysis Report</t>
  </si>
  <si>
    <t>Analyze Item Sales by Area</t>
  </si>
  <si>
    <t>Ref. No.</t>
  </si>
  <si>
    <t>Trading</t>
  </si>
  <si>
    <t>Road map, methodology and team structure</t>
  </si>
  <si>
    <t>Check with Microsoft for getting 3 developer licenses (free of cost?)</t>
  </si>
  <si>
    <t>SMVD</t>
  </si>
  <si>
    <t>Identify reporting requirements &amp; map to the standard report features in NAV</t>
  </si>
  <si>
    <t>Explore all features in detail</t>
  </si>
  <si>
    <t>Complete the lab work connected to the different modules</t>
  </si>
  <si>
    <t>Setup a system for query resolution during lab exercises</t>
  </si>
  <si>
    <t>Setup the training environment with actual data</t>
  </si>
  <si>
    <t>Training to all key users on the respective modules</t>
  </si>
  <si>
    <t>Parking Lot for topics not addressed</t>
  </si>
  <si>
    <t>Recording could have happened for the sessions</t>
  </si>
  <si>
    <t>Topic Planning</t>
  </si>
  <si>
    <t>Setting the working agreement &amp; ground rules</t>
  </si>
  <si>
    <t>Break Management not done properly</t>
  </si>
  <si>
    <t>Lunch time should have been more</t>
  </si>
  <si>
    <t>Practice and examples given are good</t>
  </si>
  <si>
    <t>Schedule not prepared and shared with participants</t>
  </si>
  <si>
    <t>Topic Coverage was satisfactory</t>
  </si>
  <si>
    <t>Positive</t>
  </si>
  <si>
    <t>Indian Localization</t>
  </si>
  <si>
    <t>Structure</t>
  </si>
  <si>
    <t>Excise</t>
  </si>
  <si>
    <t>Service Tax</t>
  </si>
  <si>
    <t>VAT / Sales Tax</t>
  </si>
  <si>
    <t xml:space="preserve">Overview of structure  </t>
  </si>
  <si>
    <t xml:space="preserve">Basic Setup  </t>
  </si>
  <si>
    <t xml:space="preserve">Calculating Excise, VAT &amp; Charges in Purchase Order with Structure   </t>
  </si>
  <si>
    <t xml:space="preserve">Calculating Excise, VAT &amp; Charges in Sales Order with Structure   </t>
  </si>
  <si>
    <t xml:space="preserve">Calculating Excise, VAT &amp; Charges in Purchase Return Order with Structure   </t>
  </si>
  <si>
    <t>Calculating Excise, VAT &amp; Charges in Sales Return Order with Structure</t>
  </si>
  <si>
    <t>Overview of Excise</t>
  </si>
  <si>
    <t>Basic Setup</t>
  </si>
  <si>
    <t xml:space="preserve">Excise Calculation in Purchase order or Purchase Return order for CENVAT Items  </t>
  </si>
  <si>
    <t xml:space="preserve">Excise Calculation in case of Capital Goods  </t>
  </si>
  <si>
    <t xml:space="preserve">Excise calculation in case of Imported goods in Purchase Invoice and Return Order  </t>
  </si>
  <si>
    <t xml:space="preserve">Excise Refund and Excise loading on Inventory  </t>
  </si>
  <si>
    <t xml:space="preserve">Output entries for finished goods  </t>
  </si>
  <si>
    <t xml:space="preserve">Excise calculation in Sales order or Sales invoice  </t>
  </si>
  <si>
    <t xml:space="preserve">Excise Calculation in Case of Sale of Capital Goods  </t>
  </si>
  <si>
    <t xml:space="preserve">Excise Calculation in free sample given to Customer  </t>
  </si>
  <si>
    <t xml:space="preserve">Excise Calculation in case Goods removed as such  </t>
  </si>
  <si>
    <t xml:space="preserve">Excise Calculation in Sales Invoice as per MRP Provision of the Excise Act  </t>
  </si>
  <si>
    <t xml:space="preserve">Transfer of Intermediate Goods from one Location to another Location  </t>
  </si>
  <si>
    <t xml:space="preserve">Transfer of Raw material from one Location to another Location  </t>
  </si>
  <si>
    <t xml:space="preserve">Calculation of Excise duty in case of Captive Consumption  </t>
  </si>
  <si>
    <t xml:space="preserve">Purchase Invoice with Service Tax Credit taken on Input service  </t>
  </si>
  <si>
    <t xml:space="preserve">Service tax Credit utilized for Excise payment  </t>
  </si>
  <si>
    <t xml:space="preserve">Excise Payment  </t>
  </si>
  <si>
    <t xml:space="preserve">Update ER 1 PLA Payments Type  </t>
  </si>
  <si>
    <t xml:space="preserve">Transfer of Goods from Trading location to Manufacturing Location  </t>
  </si>
  <si>
    <t xml:space="preserve">Transfer of goods from manufacturing location to trading location  </t>
  </si>
  <si>
    <t xml:space="preserve">Identifying the Principal Item  </t>
  </si>
  <si>
    <t xml:space="preserve">Opening Entry </t>
  </si>
  <si>
    <t xml:space="preserve">Sale of Goods which are Returned </t>
  </si>
  <si>
    <t xml:space="preserve">Depositing of PLA amount and creating of excise charge liability using the Tax Journal  </t>
  </si>
  <si>
    <t xml:space="preserve">Direct debit to PLA/RG in Sales Invoice  </t>
  </si>
  <si>
    <t xml:space="preserve">Supplementary Invoice  </t>
  </si>
  <si>
    <t xml:space="preserve">Sales Cancellation  </t>
  </si>
  <si>
    <t xml:space="preserve">Excise calculation in Purchase order or Purchase Return order for CENVAT Items in case of Trading </t>
  </si>
  <si>
    <t xml:space="preserve">Excise calculation in Sales order or Sales Return order for CENVAT Items in case of Trading  </t>
  </si>
  <si>
    <t>Excise Reports</t>
  </si>
  <si>
    <t>Overview of Service Tax</t>
  </si>
  <si>
    <t>Calculating Service Tax and TDS using Journal Voucher</t>
  </si>
  <si>
    <t>Service Tax Implication while Making Payment to Vendor against Invoice</t>
  </si>
  <si>
    <t>Calculating Service Tax and TDS using Bank Payment Voucher for Advance Payments</t>
  </si>
  <si>
    <t>Service Tax Implication while creating Invoice against Advance Payment</t>
  </si>
  <si>
    <t>Service Tax Implication by Applying Advance Payment and Invoice from Vendor Ledger Entry</t>
  </si>
  <si>
    <t>Service Tax Implication by Applying Normal Payment and Invoice from Vendor Ledger Entry</t>
  </si>
  <si>
    <t>Reversal of Bank Payment Voucher which includes Service Tax</t>
  </si>
  <si>
    <t>Purchase Invoice with CENVAT taken on Inputs</t>
  </si>
  <si>
    <t>Purchase Invoice with CENVAT taken on Capital Goods</t>
  </si>
  <si>
    <t>Credit Received from Inter Unit Transfer by a LTU</t>
  </si>
  <si>
    <t>Purchase Invoice with Service Tax in case of Input Service Distributor</t>
  </si>
  <si>
    <t>Service Tax Distribution</t>
  </si>
  <si>
    <t>GTA Transaction in case of Service Receiver</t>
  </si>
  <si>
    <t>Refund of Advance Payment from Vendor with Service Tax</t>
  </si>
  <si>
    <t>Purchase Credit Memo with Service Tax</t>
  </si>
  <si>
    <t>Calculating Service Tax using Journal Voucher</t>
  </si>
  <si>
    <t>Service Tax Implication while Receiving Payment from Customer</t>
  </si>
  <si>
    <t>Calculating Service Tax on Advance Payment Received from Customer</t>
  </si>
  <si>
    <t>Service Tax Implication by Applying Advance Payment and Invoice from Customer Ledger Entry</t>
  </si>
  <si>
    <t>Service Tax Implication by Applying Normal Payment and Invoice from Customer Ledger Entry</t>
  </si>
  <si>
    <t>Reversal of Bank Receipt Voucher which includes Service Tax</t>
  </si>
  <si>
    <t>Export of Services using Sales Invoice</t>
  </si>
  <si>
    <t>Sale of Exempted Services</t>
  </si>
  <si>
    <t>ST Pure Agent</t>
  </si>
  <si>
    <t>Calculating Service Tax with Abatement Percentage</t>
  </si>
  <si>
    <t>Refund of Advance Payment to Customer with Service Tax</t>
  </si>
  <si>
    <t>Sales Credit Memo with Service Tax</t>
  </si>
  <si>
    <t>Calculation of Service Tax on Direct Payments/Receipts</t>
  </si>
  <si>
    <t>Service Tax Implication while applying Invoice and Payment with different Currency Exchange Rates</t>
  </si>
  <si>
    <t>Service Tax Opening</t>
  </si>
  <si>
    <t>Service Tax Adjustment</t>
  </si>
  <si>
    <t>Adjust Service Tax Credit</t>
  </si>
  <si>
    <t>Service Tax Payment</t>
  </si>
  <si>
    <t>ST3 Removed as such/LTU Dtls</t>
  </si>
  <si>
    <t>Service Tax Reports</t>
  </si>
  <si>
    <t xml:space="preserve">Overview of Value Added Tax (VAT) </t>
  </si>
  <si>
    <t xml:space="preserve">Basic Setup </t>
  </si>
  <si>
    <t xml:space="preserve">Calculating VAT on purchase of goods </t>
  </si>
  <si>
    <t xml:space="preserve">Calculating VAT if vendor has opted for Composition scheme </t>
  </si>
  <si>
    <t xml:space="preserve">Calculating VAT if Retention limit is defined in the Tax Jurisdiction setup with Non ITC claimable Usage% defined </t>
  </si>
  <si>
    <t xml:space="preserve">Calculating VAT able Purchase Tax on CST </t>
  </si>
  <si>
    <t xml:space="preserve">Calculating VAT if Purchases are meant for Export or Deemed Export </t>
  </si>
  <si>
    <t xml:space="preserve">Calculating VAT in case of capital item if deferment period is 1Y in the States setup with a checkmark in the Financial Year field </t>
  </si>
  <si>
    <t xml:space="preserve">Calculating VAT in Purchase Credit Memo in case of normal item </t>
  </si>
  <si>
    <t xml:space="preserve">Calculating VAT in case of Sales Order </t>
  </si>
  <si>
    <t xml:space="preserve">Calculating VAT if standard deduction% is defined in the Tax Detail setup </t>
  </si>
  <si>
    <t xml:space="preserve">Calculating VAT on sale of goods in case of VAT exempted or Export or Deemed Export </t>
  </si>
  <si>
    <t xml:space="preserve">Calculating CST on sale of goods using sales order </t>
  </si>
  <si>
    <t xml:space="preserve">Calculating VAT as per multiple tax jurisdictions in case of normal item </t>
  </si>
  <si>
    <t xml:space="preserve">Adjustment of VAT (Lot no. wise) in case of normal item when VAT Adjustment type is Lost/Destroy </t>
  </si>
  <si>
    <t xml:space="preserve">Adjustment of VAT (Serial No. Wise) in case of normal item When VAT Adjustment type is Consumed </t>
  </si>
  <si>
    <t xml:space="preserve">Adjustment of VAT in case of Partial Branch Transfers through VAT Adjustment Journal </t>
  </si>
  <si>
    <t xml:space="preserve">Adjustment of VAT in case of change in usage through VAT Adjustment Journal </t>
  </si>
  <si>
    <t xml:space="preserve">Entering VAT opening in case of normal item </t>
  </si>
  <si>
    <t xml:space="preserve">Entering VAT opening in case of capital goods containing VAT deferment with Settled Period </t>
  </si>
  <si>
    <t xml:space="preserve">Entering VAT opening in case of capital goods containing VAT deferment without Settled period </t>
  </si>
  <si>
    <t xml:space="preserve">Entering VAT opening on sale of goods </t>
  </si>
  <si>
    <t xml:space="preserve">Calculating VAT through Purchase Credit Memo in case of Fixed Asset </t>
  </si>
  <si>
    <t xml:space="preserve">Calculating VAT through Sales Credit Memo </t>
  </si>
  <si>
    <t xml:space="preserve">VAT Settlement </t>
  </si>
  <si>
    <t>VAT Reporting</t>
  </si>
  <si>
    <t xml:space="preserve">Lab 1.1– Setup Tax/Charge Group </t>
  </si>
  <si>
    <t xml:space="preserve">Lab 1.2– Setup Tax/Charge Group Details </t>
  </si>
  <si>
    <t xml:space="preserve">Lab 1.3– Setup Structure </t>
  </si>
  <si>
    <t xml:space="preserve">Lab 1.4– Calculating Excise, VAT &amp; Charges in Purchase Order with Structure </t>
  </si>
  <si>
    <t xml:space="preserve">Lab 1.5– Calculating Excise, VAT &amp; Charges in Sales Order with Structure </t>
  </si>
  <si>
    <t xml:space="preserve">Lab 1.6– Calculating Excise, VAT &amp; Charges in Purchase Return Order with Structure </t>
  </si>
  <si>
    <t xml:space="preserve">Lab 1.7– Calculating Excise, VAT &amp; Charges in Sales Return Order with Structure </t>
  </si>
  <si>
    <t xml:space="preserve">Lab 2.1– Create Excise Posting Setup for New rates of Excise </t>
  </si>
  <si>
    <t xml:space="preserve">Lab 2.2– Calculate Excise in the Purchase Invoice </t>
  </si>
  <si>
    <t xml:space="preserve">Lab 2.3– Calculate Excise in the purchase invoice in case of trading </t>
  </si>
  <si>
    <t xml:space="preserve">Lab 3.1– Create Service Tax Setup for new rates of Service Tax </t>
  </si>
  <si>
    <t xml:space="preserve">Lab 3.2– Calculate Service Tax and TDS using Journal Voucher </t>
  </si>
  <si>
    <t xml:space="preserve">Lab 3.3– Calculate Service Tax and TDS using Bank Payment Voucher </t>
  </si>
  <si>
    <t xml:space="preserve">Lab 3.4– Purchase Invoice with Service Tax in case of ISD </t>
  </si>
  <si>
    <t xml:space="preserve">Lab 3.5– Calculate Service Tax using Journal Voucher </t>
  </si>
  <si>
    <t xml:space="preserve">Lab 3.6– Service Tax on Advance Payment Received from Customer </t>
  </si>
  <si>
    <t xml:space="preserve">Lab 4.1– Create Deferment Period for the State </t>
  </si>
  <si>
    <t xml:space="preserve">Lab 4.2– Create Tax Area </t>
  </si>
  <si>
    <t xml:space="preserve">Lab 4.3– Create New Tax Area Location </t>
  </si>
  <si>
    <t xml:space="preserve">Lab 4.4– Calculate VAT using Purchase Invoice </t>
  </si>
  <si>
    <t xml:space="preserve">Lab 4.5– Calculate VAT with Retention limit defined in Tax Details level </t>
  </si>
  <si>
    <t xml:space="preserve">Lab 4.6– Calculate VAT in case of Fixed Asset when Deferment Period is 6M </t>
  </si>
  <si>
    <t xml:space="preserve">Lab 4.7– Calculate VAT in case of normal through Purchase Return Order </t>
  </si>
  <si>
    <t xml:space="preserve">Lab 4.8– Calculate VAT using Sales Invoice </t>
  </si>
  <si>
    <t xml:space="preserve">Lab 4.9– Calculate VAT using Sales Invoice with Standard Deduction </t>
  </si>
  <si>
    <t xml:space="preserve">Lab 4.10– Calculate VAT in case of VAT Exempted option on sale of goods </t>
  </si>
  <si>
    <t xml:space="preserve">Lab 4.11– Adjustment of VAT in case of capital item when VAT Adjustment Type is Lost or Destroy </t>
  </si>
  <si>
    <t xml:space="preserve">Lab 4.12– Entering VAT opening in case of G/L account </t>
  </si>
  <si>
    <t xml:space="preserve">Lab 4.13– Entering VAT opening in case of Fixed Asset </t>
  </si>
  <si>
    <t xml:space="preserve">Lab 4.14– Entering VAT opening in case of G/L Account </t>
  </si>
  <si>
    <t>Sales Tax / VAT</t>
  </si>
  <si>
    <t xml:space="preserve">Create Structure for calculation of taxes like Excise, Value Added Tax, Service tax and other charges on sales and purchase transactions. </t>
  </si>
  <si>
    <t xml:space="preserve">Calculate Excise on Purchase and Sale transactions. </t>
  </si>
  <si>
    <t xml:space="preserve">Calculate Excise in case of MRP. </t>
  </si>
  <si>
    <t xml:space="preserve">Payment of excise liability using the service tax credit. </t>
  </si>
  <si>
    <t xml:space="preserve">Update ER 1 PLA payments and claim deferred Excise. </t>
  </si>
  <si>
    <t xml:space="preserve">Enter the opening entry for RG23A/C part I and Part II. </t>
  </si>
  <si>
    <t xml:space="preserve">Generate various reports related to excise including ER-1. </t>
  </si>
  <si>
    <t xml:space="preserve">Calculate Service tax on Purchase and Sales transactions. </t>
  </si>
  <si>
    <t xml:space="preserve">Calculate Service tax on Input Service Distributor and GTA. </t>
  </si>
  <si>
    <t xml:space="preserve">Calculate Service tax in case of ST Pure Agent. </t>
  </si>
  <si>
    <t xml:space="preserve">Do offline and on-line Application and Un-Application of Service tax entries. </t>
  </si>
  <si>
    <t xml:space="preserve">Enter Service tax opening and make adjustments. </t>
  </si>
  <si>
    <t xml:space="preserve">Pay Service Tax liability by utilizing Input Service Tax Credit and CENVAT credit. </t>
  </si>
  <si>
    <t xml:space="preserve">Generate various reports related to Service tax including ST-3 return. </t>
  </si>
  <si>
    <t xml:space="preserve">Calculate CST on Purchase and Sale transactions. </t>
  </si>
  <si>
    <t xml:space="preserve">Enter VAT opening and make VAT Adjustments. </t>
  </si>
  <si>
    <t xml:space="preserve">Process VAT Settlement. </t>
  </si>
  <si>
    <t xml:space="preserve">Generate various reports related to VAT. </t>
  </si>
  <si>
    <r>
      <t>Calculate VAT on Purchase and Sale transactions</t>
    </r>
    <r>
      <rPr>
        <sz val="11.5"/>
        <color theme="1"/>
        <rFont val="Times New Roman"/>
        <family val="1"/>
      </rPr>
      <t xml:space="preserve">. </t>
    </r>
  </si>
  <si>
    <t>Config-Func</t>
  </si>
  <si>
    <t>Config-Tech</t>
  </si>
  <si>
    <t>Day-05</t>
  </si>
  <si>
    <t>Day-06</t>
  </si>
  <si>
    <t>Day-07</t>
  </si>
  <si>
    <t>Done</t>
  </si>
  <si>
    <t>Remarks</t>
  </si>
  <si>
    <t>Act Start Date</t>
  </si>
  <si>
    <t>Actual Finish Date</t>
  </si>
  <si>
    <t>WIP</t>
  </si>
  <si>
    <t>Actual Date</t>
  </si>
  <si>
    <t>Planned 
Finish Date</t>
  </si>
  <si>
    <t>Actual 
Finish Date</t>
  </si>
  <si>
    <t>Name</t>
  </si>
  <si>
    <t>Change Name</t>
  </si>
  <si>
    <t>Modifed By</t>
  </si>
  <si>
    <t>Hari</t>
  </si>
  <si>
    <t>Planned Date/Acutal Date Concept Created</t>
  </si>
  <si>
    <t>Day-01</t>
  </si>
  <si>
    <t>Day-02</t>
  </si>
  <si>
    <t>Day-03</t>
  </si>
  <si>
    <t>Day-04</t>
  </si>
  <si>
    <t>"Session" changed to "Day"</t>
  </si>
  <si>
    <t>(Re) Planned 
Date</t>
  </si>
  <si>
    <t>Not Applicable</t>
  </si>
  <si>
    <t>Dates &amp; Day Entry Col/Corrected. Status updated</t>
  </si>
  <si>
    <t>Vijay</t>
  </si>
  <si>
    <t>Table No</t>
  </si>
  <si>
    <t>Item Traking Code</t>
  </si>
  <si>
    <t>Put away Template Header</t>
  </si>
  <si>
    <t>Sample record</t>
  </si>
  <si>
    <t>Excise Product Posting Group</t>
  </si>
  <si>
    <t>Structure Header</t>
  </si>
  <si>
    <t>Routing Header</t>
  </si>
  <si>
    <t>Production BOM Header</t>
  </si>
  <si>
    <t>TariffNumber</t>
  </si>
  <si>
    <t>ServiceItemGroup</t>
  </si>
  <si>
    <t>ItemTrackingCode</t>
  </si>
  <si>
    <t>SpecialEquipment</t>
  </si>
  <si>
    <t>Location</t>
  </si>
  <si>
    <t>Not Required</t>
  </si>
  <si>
    <t>Employee</t>
  </si>
  <si>
    <t>FAPostingGroup</t>
  </si>
  <si>
    <t>FAClass</t>
  </si>
  <si>
    <t>FASubClass</t>
  </si>
  <si>
    <t>FALocation</t>
  </si>
  <si>
    <t>Dimention</t>
  </si>
  <si>
    <t>FA-Tables</t>
  </si>
  <si>
    <t>Dimension</t>
  </si>
  <si>
    <t>Payments</t>
  </si>
  <si>
    <t>Currency</t>
  </si>
  <si>
    <t>FinanceChargeTerms</t>
  </si>
  <si>
    <t>CustomerPriceGroup</t>
  </si>
  <si>
    <t>Language</t>
  </si>
  <si>
    <t>CountryRegion</t>
  </si>
  <si>
    <t>ShipmentMethod</t>
  </si>
  <si>
    <t>SalespersonPurchaser</t>
  </si>
  <si>
    <t>GLAccount</t>
  </si>
  <si>
    <t>Customer</t>
  </si>
  <si>
    <t>Vendor</t>
  </si>
  <si>
    <t>Item</t>
  </si>
  <si>
    <t>CustomerPostingGroup</t>
  </si>
  <si>
    <t>VendorPostingGroup</t>
  </si>
  <si>
    <t>InventoryPostingGroup</t>
  </si>
  <si>
    <t>UnitofMeasure</t>
  </si>
  <si>
    <t>GenBusinessPostingGroup</t>
  </si>
  <si>
    <t>GenProductPostingGroup</t>
  </si>
  <si>
    <t>BankAccount</t>
  </si>
  <si>
    <t>BankAccountPostingGroup</t>
  </si>
  <si>
    <t>Territory</t>
  </si>
  <si>
    <t>PaymentMetho</t>
  </si>
  <si>
    <t>ShippingAgent</t>
  </si>
  <si>
    <t>ReminderTerms</t>
  </si>
  <si>
    <t>NoSeries</t>
  </si>
  <si>
    <t>CustomerDiscountGroup</t>
  </si>
  <si>
    <t>ItemDiscountGroup</t>
  </si>
  <si>
    <t>ICPartner</t>
  </si>
  <si>
    <t>Contact</t>
  </si>
  <si>
    <t>Manufacturer</t>
  </si>
  <si>
    <t>ItemCategory</t>
  </si>
  <si>
    <t>PhyInvtCountingPeriod</t>
  </si>
  <si>
    <t>ISKCON-Tables</t>
  </si>
  <si>
    <t>Table By Varnaaz</t>
  </si>
  <si>
    <t>#</t>
  </si>
  <si>
    <t>TFS-Gift</t>
  </si>
  <si>
    <t>TFS-Food</t>
  </si>
  <si>
    <t>GST</t>
  </si>
  <si>
    <t>Yes</t>
  </si>
  <si>
    <t>TaxGroupCode</t>
  </si>
  <si>
    <t>VATBusinessPostingGroup</t>
  </si>
  <si>
    <t>VATProductPostingGroup</t>
  </si>
  <si>
    <t>NR</t>
  </si>
  <si>
    <t>PaymentTerms</t>
  </si>
  <si>
    <t>Total</t>
  </si>
  <si>
    <t>Provided</t>
  </si>
  <si>
    <t>Status %</t>
  </si>
  <si>
    <t>Not Available</t>
  </si>
  <si>
    <t>MasterTable</t>
  </si>
  <si>
    <t>Remove this</t>
  </si>
  <si>
    <t>Topics Covered Status update</t>
  </si>
  <si>
    <t>Row Labels</t>
  </si>
  <si>
    <t>(blank)</t>
  </si>
  <si>
    <t>Grand Total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</si>
  <si>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Recurring Activities - AMC’s: The trust has got many AMC contracts and the trust wants to MANAGE the AMC’s through ERP.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</si>
  <si>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Pop-up message informing the due dates of the AMC as &amp; when the same is due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</si>
  <si>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Parallel posting of the monthly expenditure to the concerned accounts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</si>
  <si>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Maintain a dash-board with the user department’s regarding the due date for the service and payments thereof.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</si>
  <si>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Here both the VAT &amp; service tax will be applicable; So the prices may be inclusive/exclusive of taxes 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</si>
  <si>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AMC’s when a new asset is purchased which may extend beyond a financial year.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</si>
  <si>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View the ledger in which the posting is effected.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</si>
  <si>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Create &amp; view a monthly / yearly report.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</si>
  <si>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Recurring Activities – Statutory Payments: The Trust has to pay monthly statutory dues like ESI, PF, TDS …etc. and also yearly statutory payments like property tax, Asset Insurance…etc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</si>
  <si>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Pop-up message informing the due dates of the Statutory Payments as &amp; when the same is due.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</si>
  <si>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ledger in which the posting is effected.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</si>
  <si>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Create &amp; view a monthly / yearly report.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</si>
  <si>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In case of TDS generate an up-loadable document (xml file) for E-TDS returns.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</si>
  <si>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Posting  Accruals: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</si>
  <si>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Calculating the depreciation across the Trust’s assets on monthly basis as per Income Tax Act and as per the Comp. Act.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</si>
  <si>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Change the depreciation rates as per the requirements of the accounting policies of the Trust.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</si>
  <si>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Calculation of interest accrued on the Fixed Deposits and other investments.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</si>
  <si>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Pre-paid expenses; Wherein the Trust pays certain expenses in advance and wants to manage the same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</si>
  <si>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Posting the advance payments to the respective ledgers.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</si>
  <si>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Monthly posting from pre-paid expenses to the respective expenses account.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</si>
  <si>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situations beyond financial year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</si>
  <si>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Maintain a auditable trail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</si>
  <si>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Example; Insurance Payments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</si>
  <si>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Assets: Trust maintains huge fixed assets base and wants to tag these assets based on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</si>
  <si>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 no.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</si>
  <si>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Location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</si>
  <si>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Type of the Asset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</si>
  <si>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Entity codes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</si>
  <si>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Person/Dept. – in – charge of the asset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</si>
  <si>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Maintain an exhaustive Fixed Asset Register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</si>
  <si>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Insurance monitoring for these assets</t>
    </r>
  </si>
  <si>
    <r>
      <t>h.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AMC monitoring </t>
    </r>
  </si>
  <si>
    <r>
      <t>i.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View the assets report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</si>
  <si>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 Retirement/ Sale of Asset: the Trust periodically reviews and retires some of its assets from the active usage and sells them off (in exceptional cases – as scrap)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</si>
  <si>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Approval matrix tracking for approving the retirement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</si>
  <si>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de-tagging w.r.t. entity codes, asset no. …etc. is done in case of asset retirement;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</si>
  <si>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the exact profit/loss is calculated after considering the Acc. Dep &amp; Cost of the asset.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</si>
  <si>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affecting ledger line items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</si>
  <si>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Create a report.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</si>
  <si>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Scrap Sales: Scraps are generated thru production.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</si>
  <si>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Approval matrix for scrap disposal – how to incorporate within ERP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</si>
  <si>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Identifying which dept, which batch no, the scrap was generated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</si>
  <si>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monitor production wastages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</si>
  <si>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Monitor consumption wastages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</si>
  <si>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Specific purpose donations related reporting needs: to check if ERP can accomdate the same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</si>
  <si>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Specific purpose funds; the Trust receives funds to be utilized for the specific purpose say for Annadana or particular seva’s which may be restricted to one financial year or beyond one financial year;</t>
    </r>
  </si>
  <si>
    <r>
      <t xml:space="preserve">                                          </t>
    </r>
    <r>
      <rPr>
        <sz val="9"/>
        <color theme="1"/>
        <rFont val="Arial"/>
        <family val="2"/>
      </rPr>
      <t>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Posting the receipt to a separate ledger.</t>
    </r>
  </si>
  <si>
    <r>
      <t xml:space="preserve">                                         </t>
    </r>
    <r>
      <rPr>
        <sz val="9"/>
        <color theme="1"/>
        <rFont val="Arial"/>
        <family val="2"/>
      </rPr>
      <t>ii.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Monitoring the funds utilization w.r.t. the particular activity (purpose)</t>
    </r>
  </si>
  <si>
    <r>
      <t xml:space="preserve">                                        </t>
    </r>
    <r>
      <rPr>
        <sz val="9"/>
        <color theme="1"/>
        <rFont val="Arial"/>
        <family val="2"/>
      </rPr>
      <t>iii.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Tagging the single expense head to different purpose/seva’s</t>
    </r>
  </si>
  <si>
    <r>
      <t xml:space="preserve">                                        </t>
    </r>
    <r>
      <rPr>
        <sz val="9"/>
        <color theme="1"/>
        <rFont val="Arial"/>
        <family val="2"/>
      </rPr>
      <t>iv.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Maintain a auditable trail</t>
    </r>
  </si>
  <si>
    <r>
      <t xml:space="preserve">                                         </t>
    </r>
    <r>
      <rPr>
        <sz val="9"/>
        <color theme="1"/>
        <rFont val="Arial"/>
        <family val="2"/>
      </rPr>
      <t>v.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 xml:space="preserve">Generate a utilization report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</si>
  <si>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&amp; tracking the ear-marked funds: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</si>
  <si>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Dimensions (view the expense report dimension-wise); As per the COA, all the sub-ledgers entity codes, project codes..etc are being managed thru dimensions;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</si>
  <si>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make the dimension mandatory at posting level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</si>
  <si>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particular expense with different dimensions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</si>
  <si>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analyze/view the reports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</si>
  <si>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Handling Audit period postings: Upon the finalization of the accounts there will be corrections to the financial statements as per the audit requirements and will happen only after the financial year is closed;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</si>
  <si>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 How to post these entries in the previous financial year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</si>
  <si>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Managing Treasury;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</si>
  <si>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enable automatic BRS say receive a file from the bank and upon upload BRS is done automatically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</si>
  <si>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handle credit card receipts and payments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</si>
  <si>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maintain No. Series in case of Sodexo Coupons received by the Trust and Gift Vouchers issued by the Trust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</si>
  <si>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Approval Matrix to be incorporated: there is an exhaustive ALM in place for each &amp; every approval/actions to be performed;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</si>
  <si>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have a dual control for approval of expenditure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</si>
  <si>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escalate/recommend for the approvals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</si>
  <si>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Managing stock transfers; the Trust has got many branches within. There are food stock transfer and item stock transfer either on cost basis or cost+profit basis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</si>
  <si>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post the stock transfers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</si>
  <si>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identify &amp; eliminate the profit element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</si>
  <si>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map the ledgers to the production data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</si>
  <si>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Inter-trust transfers; Inter – Trust transfers are those transaction happens between two separate legal entities. This may include shared expense segregation, allocating global overheads, fund transfers, revenue sharing…etc</t>
    </r>
  </si>
  <si>
    <t>Customization 4-5 Days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</si>
  <si>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Map the shared expenses/incomes to the specific ledgers in the giving trust and receiving trust.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</si>
  <si>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Whether the effect of the transaction happens automatically?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</si>
  <si>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reconcile the ledgers.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</si>
  <si>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Intra-trust transfers: Intra – Trust transfers are those transactions happen between two separate departments within same legal entity.</t>
    </r>
  </si>
  <si>
    <t>Possible/Discussed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</si>
  <si>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Where one expense may be apportioned between the diff. depts. on a pre-determined percentages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</si>
  <si>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define the percentages – on monthly basis or yearly basis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</si>
  <si>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Since the departments are handled in dimension level(entity codes) how the posting is done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</si>
  <si>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Say Electricity Bill is accounted and shared. In the electricity ledger full expense to be accounted first and then re-shared to different departments (dimensions).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</si>
  <si>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How to create TAXES TYPE specific applicability to the Trust like Luxury Tax...etc. (Work around possible)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</si>
  <si>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Reminders to Debtors on their dues once the credit period limit exceeds.</t>
    </r>
  </si>
  <si>
    <t>3-4 Days Customization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</si>
  <si>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Vendor/Customer Database &amp; protecting the confidentiality</t>
    </r>
  </si>
  <si>
    <t>Easy Configuration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</si>
  <si>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User Profiles.</t>
    </r>
  </si>
  <si>
    <t>Part of Tech-Config Training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</si>
  <si>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Restrict the users from accessing the information and;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</si>
  <si>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To define the user hierarchy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</si>
  <si>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User defined screen layouts 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</si>
  <si>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Salaries: What are the basic features available in ERP as Salaries is a major component</t>
    </r>
  </si>
  <si>
    <t>Feature not available</t>
  </si>
  <si>
    <t>Appendix by GNVD</t>
  </si>
  <si>
    <t xml:space="preserve">Cost Entries </t>
  </si>
  <si>
    <t>Done on 9-Apr</t>
  </si>
  <si>
    <t xml:space="preserve">Cost Allocation </t>
  </si>
  <si>
    <t xml:space="preserve">Sales Order Promising Definitions and Calculations Orders </t>
  </si>
  <si>
    <t xml:space="preserve">Date Calculation Setup for Sales Orders </t>
  </si>
  <si>
    <t xml:space="preserve">Promising Sales Order Delivery Orders </t>
  </si>
  <si>
    <t xml:space="preserve">Purchase Order Promising Definitions and Calculations Orders </t>
  </si>
  <si>
    <t xml:space="preserve">Date Calculation Setup for Purchase Orders Orders </t>
  </si>
  <si>
    <t xml:space="preserve">Estimating Purchase Order Receipts  </t>
  </si>
  <si>
    <t xml:space="preserve">Analyze the Chart of Accounts </t>
  </si>
  <si>
    <t>Done on 13-Apr</t>
  </si>
  <si>
    <t xml:space="preserve">Account Schedules </t>
  </si>
  <si>
    <t xml:space="preserve">Analysis by Dimensions </t>
  </si>
  <si>
    <t xml:space="preserve">Export Analysis Views to Microsoft Excel </t>
  </si>
  <si>
    <t xml:space="preserve">Dimension-Based Reports </t>
  </si>
  <si>
    <t xml:space="preserve">Combine Analysis Views with Account Schedules </t>
  </si>
  <si>
    <t>Ganesh (Scenarios) All Done on 14-Apr-15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</si>
  <si>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How do we link Forecast to indent. Issues against indent?</t>
    </r>
  </si>
  <si>
    <t>Done on 14-Apr</t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</si>
  <si>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do we cancel the indents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</si>
  <si>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Forecast vs Indent - vs issues 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</si>
  <si>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issue production Order against Sales Orders 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</si>
  <si>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Against Production order  how to create production indent ( from  Kitchen to RM Stores)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</si>
  <si>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Need option  to give issues against BOM / Direct indent 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</si>
  <si>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Can we link Forecast  to planning 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</si>
  <si>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close purchase orders  PO /CO wise / Item wise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</si>
  <si>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setup separate document series  for  external / internal job work orders </t>
    </r>
  </si>
  <si>
    <r>
      <t>10.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Production indents and RM issues are issued to sub Kitchens.   </t>
    </r>
  </si>
  <si>
    <r>
      <t>11.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Need posting for respective cost centres in Finance </t>
    </r>
  </si>
  <si>
    <r>
      <t>12.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How do view pending Purchase orders  Item wise / Vendor wise      including partial delivery / order quantity</t>
    </r>
  </si>
  <si>
    <r>
      <t>13.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Brand tracking during  receipts and issues ( Can we use Variants )</t>
    </r>
  </si>
  <si>
    <r>
      <t>14.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BOM report required on actual BOM Cost and   current purchase Cost.</t>
    </r>
  </si>
  <si>
    <r>
      <t>15.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Auto release of production / Assembly orders.  Need to release the order manually</t>
    </r>
  </si>
  <si>
    <r>
      <t>16.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Ware house management.</t>
    </r>
  </si>
  <si>
    <r>
      <t>17.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Item Tracking </t>
    </r>
  </si>
  <si>
    <r>
      <t>18.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Item Conversion </t>
    </r>
  </si>
  <si>
    <r>
      <t>19.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Packing Slip during  DC </t>
    </r>
  </si>
  <si>
    <r>
      <t>20.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Confirmation on Posting Group setup  General /Business / Inventory</t>
    </r>
  </si>
  <si>
    <r>
      <t>21.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Sales Tax Setup - State  we can define only one tax.  How do define multiple taxes </t>
    </r>
  </si>
  <si>
    <r>
      <t>22.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Complimentary  Issues setup </t>
    </r>
  </si>
  <si>
    <r>
      <t>23.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How to disable rate edit. </t>
    </r>
  </si>
  <si>
    <r>
      <t>24.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Negetive stock issues  setup enable /Disable.</t>
    </r>
  </si>
  <si>
    <r>
      <t>25.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Overview Roll centre setup</t>
    </r>
  </si>
  <si>
    <r>
      <t>26.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Overview  of Advance seutp </t>
    </r>
  </si>
  <si>
    <t>Scenarios-Trng</t>
  </si>
  <si>
    <t>Scenarios-Trng Sheet Created and updated</t>
  </si>
  <si>
    <t>Pivot Sheet Created</t>
  </si>
  <si>
    <t>Pivot</t>
  </si>
  <si>
    <t>Training Plan</t>
  </si>
  <si>
    <t>01</t>
  </si>
  <si>
    <t>Training Sessions</t>
  </si>
  <si>
    <t>02</t>
  </si>
  <si>
    <t>Training Attendees</t>
  </si>
  <si>
    <t>03</t>
  </si>
  <si>
    <t>04</t>
  </si>
  <si>
    <t>05</t>
  </si>
  <si>
    <t>06</t>
  </si>
  <si>
    <t>Objectives</t>
  </si>
  <si>
    <t>07</t>
  </si>
  <si>
    <t>08</t>
  </si>
  <si>
    <t>Lab Work</t>
  </si>
  <si>
    <t>09</t>
  </si>
  <si>
    <t>Lessons Learned</t>
  </si>
  <si>
    <t>10</t>
  </si>
  <si>
    <t>Sheet #</t>
  </si>
  <si>
    <t>Sheet Name</t>
  </si>
  <si>
    <t>Master-Sheet Table created</t>
  </si>
  <si>
    <t>MasterTable Sheet Created</t>
  </si>
  <si>
    <t>Day-08</t>
  </si>
  <si>
    <t>Discussed</t>
  </si>
  <si>
    <t>Customization 3-4 Days</t>
  </si>
  <si>
    <t>Agenda</t>
  </si>
  <si>
    <r>
      <t xml:space="preserve">To cover the </t>
    </r>
    <r>
      <rPr>
        <sz val="11"/>
        <color theme="1"/>
        <rFont val="Calibri"/>
        <family val="2"/>
        <scheme val="minor"/>
      </rPr>
      <t>agreed topics</t>
    </r>
    <r>
      <rPr>
        <sz val="11"/>
        <color rgb="FF000000"/>
        <rFont val="Calibri"/>
        <family val="2"/>
        <scheme val="minor"/>
      </rPr>
      <t>.</t>
    </r>
  </si>
  <si>
    <t xml:space="preserve">To discuss the scenarios sent by finance and business team. Some of them may be a direct fit; or some of them may have some work around; </t>
  </si>
  <si>
    <t>Identify the customization if any and efforts</t>
  </si>
  <si>
    <t>To know what is required to complete the master data work</t>
  </si>
  <si>
    <t xml:space="preserve">To complete the master data upload. </t>
  </si>
  <si>
    <t>Setup the testing environment with our sample data.</t>
  </si>
  <si>
    <t>Determine which the scenarios need to be deferred to the technical setup training.</t>
  </si>
  <si>
    <t>Need Improvement</t>
  </si>
  <si>
    <t>Items</t>
  </si>
  <si>
    <t>Type</t>
  </si>
  <si>
    <t>Master Table Data</t>
  </si>
  <si>
    <t>Objective</t>
  </si>
  <si>
    <t>Customization 2-3 Days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</si>
  <si>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Setup the cheque measurements for the Cheque printing. Avoiding and devoiding cheques.</t>
    </r>
  </si>
  <si>
    <t>Topics</t>
  </si>
  <si>
    <t>Attendance Sheet</t>
  </si>
  <si>
    <t>Training Sessions sheet updated</t>
  </si>
  <si>
    <t>Customization 1-2 Days</t>
  </si>
  <si>
    <r>
      <t>f.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handle online transfers &amp; RTGS/NEFT payments.</t>
    </r>
  </si>
  <si>
    <t>e.   Missing receipt no printing</t>
  </si>
  <si>
    <t>Discussed (but need further discussion)</t>
  </si>
  <si>
    <t>d.  To have additional field for a particular dimensions</t>
  </si>
  <si>
    <t>Customization 2 days</t>
  </si>
  <si>
    <t>When taking time from a consultant/trainer schedule a call between sales, trainer. Set expectation. Set agenda, timing etc.</t>
  </si>
  <si>
    <t>No automation possible. Only through regular generls</t>
  </si>
  <si>
    <t>Use LOT to manage this. And get wastage % report.</t>
  </si>
  <si>
    <t>Pass negative entry with reason code to manage wastage.</t>
  </si>
  <si>
    <t>Discussed on 13-Apr</t>
  </si>
  <si>
    <t>Dicussed</t>
  </si>
  <si>
    <t>Not possible</t>
  </si>
  <si>
    <t>Feature not available. So do manually</t>
  </si>
  <si>
    <t>Discussed. Use recurring journals</t>
  </si>
  <si>
    <t>Possible</t>
  </si>
  <si>
    <t>Manual</t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</si>
  <si>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Closing stock valuation : - in case of manufactured goods and directly purchased goods – if there is any change in valuation or in book quantity is there any approval mechanism, any audit trail possible?</t>
    </r>
  </si>
  <si>
    <t>Customization Efforts</t>
  </si>
  <si>
    <t>11</t>
  </si>
  <si>
    <t>Work</t>
  </si>
  <si>
    <t>Customization 4 Days</t>
  </si>
  <si>
    <t>Customization 2 Days</t>
  </si>
  <si>
    <t>9.     Handling Dimensions (view the expense report dimension-wise); As per the COA, all the sub-ledgers entity codes, project codes..etc are being managed thru dimensions;</t>
  </si>
  <si>
    <t>a.     Setup the cheque measurements for the Cheque printing. Avoiding and devoiding cheques.</t>
  </si>
  <si>
    <t>b.     How to enable automatic BRS say receive a file from the bank and upon upload BRS is done automatically</t>
  </si>
  <si>
    <t>f.     How to handle online transfers &amp; RTGS/NEFT payments.</t>
  </si>
  <si>
    <t xml:space="preserve">a.     How to have a dual control for approval of expenditure </t>
  </si>
  <si>
    <t>b.     How to escalate/recommend for the approvals</t>
  </si>
  <si>
    <t>14.   Inter-trust transfers; Inter – Trust transfers are those transaction happens between two separate legal entities. This may include shared expense segregation, allocating global overheads, fund transfers, revenue sharing…etc</t>
  </si>
  <si>
    <t>17.   Reminders to Debtors on their dues once the credit period limit exceeds.</t>
  </si>
  <si>
    <r>
      <t>8.</t>
    </r>
    <r>
      <rPr>
        <sz val="10"/>
        <color rgb="FF000000"/>
        <rFont val="Arial"/>
        <family val="2"/>
      </rPr>
      <t xml:space="preserve">     How to close purchase orders  PO /CO wise / Item wise </t>
    </r>
  </si>
  <si>
    <r>
      <t>19.</t>
    </r>
    <r>
      <rPr>
        <sz val="10"/>
        <color rgb="FF000000"/>
        <rFont val="Arial"/>
        <family val="2"/>
      </rPr>
      <t xml:space="preserve">   Packing Slip during  DC </t>
    </r>
  </si>
  <si>
    <t>27. How to link gatepass entry to Good Received Notes (GRN)</t>
  </si>
  <si>
    <t>Pending</t>
  </si>
  <si>
    <t>Sheet Modified</t>
  </si>
  <si>
    <t>Customization Efforts sheet created</t>
  </si>
  <si>
    <t>Numbered and renamed all the sheets</t>
  </si>
  <si>
    <t>All</t>
  </si>
  <si>
    <t>Change #</t>
  </si>
  <si>
    <t>Column1</t>
  </si>
  <si>
    <t>GL entry locking in GL Setup</t>
  </si>
  <si>
    <t>Tax Info</t>
  </si>
  <si>
    <t>Check GL A/C Usage</t>
  </si>
  <si>
    <t>Tolerance A/C creation in GL Account</t>
  </si>
  <si>
    <t>Month on Month Closing and year end closing in A/Cing Period</t>
  </si>
  <si>
    <t>Global vs Short Cut Dimension in GL Setup</t>
  </si>
  <si>
    <t>Inventory Period Closed in A/C Period</t>
  </si>
  <si>
    <t>What is POT (Point of Taxation) in GL Setup</t>
  </si>
  <si>
    <t>Parking Lot</t>
  </si>
  <si>
    <t>Not able to recall</t>
  </si>
  <si>
    <t>Posting Tab Fields/GL Account Card</t>
  </si>
  <si>
    <t>Blanket Discount For Group of Items for All customer group of Customer</t>
  </si>
  <si>
    <t>POS/Retail free items</t>
  </si>
  <si>
    <t>Sales projection at the time of purchase</t>
  </si>
  <si>
    <t>Sales Forecast close Procurment</t>
  </si>
  <si>
    <t>How to Navigate through NaV</t>
  </si>
  <si>
    <t>Multiple cost sheets</t>
  </si>
  <si>
    <t>How to change assignment- amount wise</t>
  </si>
  <si>
    <t>Sales Tax- Period Field in states to be explained</t>
  </si>
  <si>
    <t>Closed</t>
  </si>
  <si>
    <t>Tax Posting for different Tax Rate</t>
  </si>
  <si>
    <t>Credit Memos of Privious Years</t>
  </si>
  <si>
    <t>Cost A/C History</t>
  </si>
  <si>
    <t>12</t>
  </si>
  <si>
    <t>Maintain checkin checkout time</t>
  </si>
  <si>
    <t>Do not promise anything which is not possible.</t>
  </si>
  <si>
    <t>Do not promise anything which you think is not required</t>
  </si>
  <si>
    <t>Customer classification, Barcode Printing</t>
  </si>
  <si>
    <t>1 Day Customization</t>
  </si>
  <si>
    <t>28. Barcode Printing for Labels</t>
  </si>
  <si>
    <t>Role Centre/Responsbility Centre and Service Zone Code</t>
  </si>
  <si>
    <t>Next Phase</t>
  </si>
  <si>
    <t>Change log in Fixed Assets</t>
  </si>
  <si>
    <t>Source Type in Cash flow mapping</t>
  </si>
  <si>
    <t>IB Purchase Examples-&gt; Inclusive and exclusive</t>
  </si>
  <si>
    <t>Excise Related-&gt; Inventory</t>
  </si>
  <si>
    <t>IC Series and IC company loan &amp; reciavable &amp; Payable A/C same block.</t>
  </si>
  <si>
    <t>Single ledger posting config with multiple taxes</t>
  </si>
  <si>
    <t>During transaction if we change VAT then how it affects ledger</t>
  </si>
  <si>
    <t>Point #14 of 14-Apr Training</t>
  </si>
  <si>
    <t>Familarization of all modules to core team</t>
  </si>
  <si>
    <t>List of customizations required</t>
  </si>
  <si>
    <t>List of Masters Templates</t>
  </si>
  <si>
    <t>Explore all the featuers in details Core Team</t>
  </si>
  <si>
    <t>Populate all masters</t>
  </si>
  <si>
    <t>Identify all reporting requirments by mapping to existing reports</t>
  </si>
  <si>
    <t>Estimate the efforts of cusomization</t>
  </si>
  <si>
    <t>Check with MS for Developer Licenses</t>
  </si>
  <si>
    <t>Check with MS for NAV 2015 Indian Version</t>
  </si>
  <si>
    <t>Consolidate all User Stories</t>
  </si>
  <si>
    <t>Consolidate all Master Data from Transaction</t>
  </si>
  <si>
    <t>Loading master data</t>
  </si>
  <si>
    <t>Learn configuration</t>
  </si>
  <si>
    <t>Functional Key User Training</t>
  </si>
  <si>
    <t>Delivered</t>
  </si>
  <si>
    <t>Internal-1</t>
  </si>
  <si>
    <t>Internal-2</t>
  </si>
  <si>
    <t>Agenda Item</t>
  </si>
  <si>
    <t>Get List of Reports</t>
  </si>
  <si>
    <t>Invoice Report - Tax Breakup</t>
  </si>
  <si>
    <t>Tech- C/Side</t>
  </si>
  <si>
    <t>Basic Objects in Microsoft Dynamics NAV 2013</t>
  </si>
  <si>
    <t>Object Designer Fundamentals</t>
  </si>
  <si>
    <t>Team Development Features</t>
  </si>
  <si>
    <t>The Physical and Logical Database</t>
  </si>
  <si>
    <t>Tables Fundamentals</t>
  </si>
  <si>
    <t>Primary and Secondary Keys</t>
  </si>
  <si>
    <t>Table Relationships</t>
  </si>
  <si>
    <t>Special Table Fields</t>
  </si>
  <si>
    <t>Page Fundamentals</t>
  </si>
  <si>
    <t>Page Designer</t>
  </si>
  <si>
    <t>Page Types and Characteristics</t>
  </si>
  <si>
    <t>C/AL Programming</t>
  </si>
  <si>
    <t>Intrinsic Data Types</t>
  </si>
  <si>
    <t>Identifiers, Variables and Syntax</t>
  </si>
  <si>
    <t>Variable Scope</t>
  </si>
  <si>
    <t>Assignment Statements</t>
  </si>
  <si>
    <t>The Syntax of Statements</t>
  </si>
  <si>
    <t>Automatic Type Conversions</t>
  </si>
  <si>
    <t>Use Assignment Statements and the Symbol Menu</t>
  </si>
  <si>
    <t>Expressions, Evaluations, Terms, and Operators</t>
  </si>
  <si>
    <t>The String Operator</t>
  </si>
  <si>
    <t>Function Calls in Expressions</t>
  </si>
  <si>
    <t>Numeric Expressions</t>
  </si>
  <si>
    <t>Arithmetic Operators</t>
  </si>
  <si>
    <t>Relational and Logical Expressions</t>
  </si>
  <si>
    <t>Relational Expressions for Comparison</t>
  </si>
  <si>
    <t>Relational Expressions for Set Inclusion</t>
  </si>
  <si>
    <t>Logical Expressions</t>
  </si>
  <si>
    <t>Conditional Statement and Boolean Expressions</t>
  </si>
  <si>
    <t>The IF Statement</t>
  </si>
  <si>
    <t>The EXIT Statement</t>
  </si>
  <si>
    <t>The CASE Statement</t>
  </si>
  <si>
    <t>Compound Statements and Comments</t>
  </si>
  <si>
    <t>The Syntax of Compound Statements</t>
  </si>
  <si>
    <t>Compound Statements by Using Nested IF Statements</t>
  </si>
  <si>
    <t>The Syntax of Comments</t>
  </si>
  <si>
    <t>Practice: Nested IF</t>
  </si>
  <si>
    <t>Arrays</t>
  </si>
  <si>
    <t>The Syntax of Arrays</t>
  </si>
  <si>
    <t>The Power of Arrays</t>
  </si>
  <si>
    <t>Strings as Arrays of Characters</t>
  </si>
  <si>
    <t>Repetitive Statements</t>
  </si>
  <si>
    <t>The WITH Statement</t>
  </si>
  <si>
    <t>Functions and Parameters</t>
  </si>
  <si>
    <t>Review Built-in Functions</t>
  </si>
  <si>
    <t>Data Access Functions</t>
  </si>
  <si>
    <t>Sorting and Filtering Functions</t>
  </si>
  <si>
    <t>Data Manipulation Functions</t>
  </si>
  <si>
    <t>Working with Fields</t>
  </si>
  <si>
    <t>Using Interaction Functions</t>
  </si>
  <si>
    <t>Other Common C/AL Functions</t>
  </si>
  <si>
    <t>Create Custom Functions</t>
  </si>
  <si>
    <t>Local Functions, Variables and the EXIT Statement</t>
  </si>
  <si>
    <t>Report Fundamentals</t>
  </si>
  <si>
    <t>Report Design Process</t>
  </si>
  <si>
    <t>Design the Data Model</t>
  </si>
  <si>
    <t>Create a Data Model</t>
  </si>
  <si>
    <t>Design the Layout</t>
  </si>
  <si>
    <t>The Request Page Designer</t>
  </si>
  <si>
    <t>Design the Request Options Page</t>
  </si>
  <si>
    <t>Grouping and Totaling</t>
  </si>
  <si>
    <t>Add Advanced Features</t>
  </si>
  <si>
    <t>XMLport Fundamentals</t>
  </si>
  <si>
    <t>Design XMLports</t>
  </si>
  <si>
    <t>Importing and Exporting Plain Text</t>
  </si>
  <si>
    <t>Using XMLports in C/AL Code</t>
  </si>
  <si>
    <t>Codeunit Fundamentals</t>
  </si>
  <si>
    <t>Design Codeunits</t>
  </si>
  <si>
    <t>Use Codeunits</t>
  </si>
  <si>
    <t>SMTP</t>
  </si>
  <si>
    <t>The DotNetDataType</t>
  </si>
  <si>
    <t>Datatype Mapping and Assignment</t>
  </si>
  <si>
    <t>.NET Framework Interoperability C/AL functions</t>
  </si>
  <si>
    <t>Streaming</t>
  </si>
  <si>
    <t>Query Design</t>
  </si>
  <si>
    <t>Accessing Queries from C/AL</t>
  </si>
  <si>
    <t>Advanced Query Concepts</t>
  </si>
  <si>
    <t>Technical</t>
  </si>
  <si>
    <t>Bifercation of export vs local entries of sales/purchase trans</t>
  </si>
  <si>
    <t>4 hrs</t>
  </si>
  <si>
    <t>1 Hrs</t>
  </si>
  <si>
    <t>Column Labels</t>
  </si>
  <si>
    <t>TBD</t>
  </si>
  <si>
    <t>Count of Topics</t>
  </si>
  <si>
    <t>Phase-1</t>
  </si>
  <si>
    <t>Phase-2</t>
  </si>
  <si>
    <t>Phase-3</t>
  </si>
  <si>
    <t>Analysis</t>
  </si>
  <si>
    <t>Pivot (04) Sheet Renamed as Analysis Sheet</t>
  </si>
  <si>
    <t>Training Topics</t>
  </si>
  <si>
    <t>Topics Covered Sheet Renamed "Training Topics"</t>
  </si>
  <si>
    <t>Tech- C/Side topics added &amp; Status updated in Training Topics</t>
  </si>
  <si>
    <t>Scenarios for Training</t>
  </si>
  <si>
    <t>Schenarios-Trng sheet renamed to "Scenarios for Training"</t>
  </si>
  <si>
    <t>Scenarios to be discussed in Training (14-15-Apr’15)</t>
  </si>
  <si>
    <t>Keep redefining ground rules for better facilation. E.g meaining of customization, parking lot etc.</t>
  </si>
  <si>
    <t xml:space="preserve">Trainers </t>
  </si>
  <si>
    <t>Import Status</t>
  </si>
  <si>
    <t>Data Provided Status</t>
  </si>
  <si>
    <t>GL Account</t>
  </si>
  <si>
    <t>Locations</t>
  </si>
  <si>
    <t>ITEM</t>
  </si>
  <si>
    <t>Financial</t>
  </si>
  <si>
    <t>Setup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</si>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</sst>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d\,\ dd/mmm/yy"/>
    <numFmt numFmtId="166" formatCode="ddd\,dd/mmm/yy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Wingdings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Tahoma"/>
      <family val="2"/>
    </font>
    <font>
      <sz val="11.5"/>
      <color theme="1"/>
      <name val="Times New Roman"/>
      <family val="1"/>
    </font>
    <font>
      <sz val="11"/>
      <color theme="1"/>
      <name val="Calibri Light"/>
      <scheme val="major"/>
    </font>
    <font>
      <b/>
      <sz val="11"/>
      <color theme="1"/>
      <name val="Calibri Light"/>
      <scheme val="major"/>
    </font>
    <font>
      <b/>
      <sz val="11"/>
      <name val="Calibri"/>
      <family val="2"/>
      <scheme val="minor"/>
    </font>
    <font>
      <sz val="11"/>
      <name val="Wingdings"/>
      <charset val="2"/>
    </font>
    <font>
      <b/>
      <sz val="12"/>
      <color theme="1"/>
      <name val="Calibri"/>
      <family val="2"/>
      <scheme val="minor"/>
    </font>
    <font>
      <sz val="16"/>
      <color rgb="FF365F91"/>
      <name val="Cambria"/>
      <family val="1"/>
    </font>
    <font>
      <sz val="9"/>
      <color theme="1"/>
      <name val="Arial"/>
      <family val="2"/>
    </font>
    <font>
      <sz val="7"/>
      <color theme="1"/>
      <name val="Times New Roman"/>
      <family val="1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0" fillId="0" borderId="1" xfId="0" applyBorder="1"/>
    <xf numFmtId="0" fontId="16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16" fillId="4" borderId="1" xfId="0" applyFont="1" applyFill="1" applyBorder="1"/>
    <xf numFmtId="14" fontId="0" fillId="4" borderId="1" xfId="0" applyNumberFormat="1" applyFill="1" applyBorder="1"/>
    <xf numFmtId="0" fontId="16" fillId="4" borderId="1" xfId="0" applyFont="1" applyFill="1" applyBorder="1" applyAlignment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18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/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165" fontId="12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7" fillId="0" borderId="0" xfId="0" applyFont="1" applyAlignment="1">
      <alignment horizontal="center" vertical="center"/>
    </xf>
    <xf numFmtId="15" fontId="0" fillId="0" borderId="1" xfId="0" applyNumberFormat="1" applyBorder="1"/>
    <xf numFmtId="0" fontId="23" fillId="0" borderId="1" xfId="2" applyBorder="1"/>
    <xf numFmtId="15" fontId="0" fillId="0" borderId="1" xfId="0" applyNumberFormat="1" applyFont="1" applyBorder="1" applyAlignment="1">
      <alignment vertical="center"/>
    </xf>
    <xf numFmtId="0" fontId="23" fillId="0" borderId="1" xfId="2" quotePrefix="1" applyBorder="1"/>
    <xf numFmtId="0" fontId="24" fillId="0" borderId="0" xfId="0" applyFont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8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 indent="8"/>
    </xf>
    <xf numFmtId="0" fontId="18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" fillId="8" borderId="0" xfId="0" applyFont="1" applyFill="1"/>
    <xf numFmtId="0" fontId="2" fillId="8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0" borderId="1" xfId="0" applyFont="1" applyFill="1" applyBorder="1"/>
    <xf numFmtId="0" fontId="25" fillId="0" borderId="1" xfId="0" applyFont="1" applyBorder="1"/>
    <xf numFmtId="0" fontId="18" fillId="0" borderId="7" xfId="0" applyFont="1" applyBorder="1" applyAlignment="1">
      <alignment horizontal="justify" vertical="center"/>
    </xf>
    <xf numFmtId="0" fontId="18" fillId="0" borderId="7" xfId="0" applyFont="1" applyBorder="1" applyAlignment="1">
      <alignment horizontal="left" vertical="center" wrapText="1" indent="2"/>
    </xf>
    <xf numFmtId="0" fontId="18" fillId="0" borderId="7" xfId="0" applyFont="1" applyBorder="1" applyAlignment="1">
      <alignment horizontal="justify" vertical="center" wrapText="1"/>
    </xf>
    <xf numFmtId="0" fontId="19" fillId="0" borderId="7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center" vertical="center"/>
    </xf>
    <xf numFmtId="0" fontId="20" fillId="7" borderId="7" xfId="0" applyFont="1" applyFill="1" applyBorder="1" applyAlignment="1">
      <alignment vertical="center"/>
    </xf>
    <xf numFmtId="0" fontId="20" fillId="0" borderId="7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justify" vertical="center" wrapText="1"/>
    </xf>
    <xf numFmtId="0" fontId="27" fillId="0" borderId="6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wrapText="1"/>
    </xf>
    <xf numFmtId="0" fontId="26" fillId="0" borderId="1" xfId="0" applyFont="1" applyBorder="1"/>
    <xf numFmtId="0" fontId="0" fillId="0" borderId="1" xfId="0" applyFill="1" applyBorder="1"/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10" borderId="1" xfId="0" applyFont="1" applyFill="1" applyBorder="1"/>
    <xf numFmtId="0" fontId="2" fillId="10" borderId="7" xfId="0" applyFont="1" applyFill="1" applyBorder="1"/>
    <xf numFmtId="0" fontId="0" fillId="0" borderId="7" xfId="0" applyBorder="1"/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/>
    <xf numFmtId="0" fontId="0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2" xfId="0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top"/>
    </xf>
    <xf numFmtId="0" fontId="2" fillId="8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27" fillId="0" borderId="1" xfId="0" applyFont="1" applyBorder="1" applyAlignment="1">
      <alignment horizontal="justify" vertical="center" wrapText="1"/>
    </xf>
    <xf numFmtId="0" fontId="26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horizontal="justify" vertical="center" wrapText="1"/>
    </xf>
    <xf numFmtId="165" fontId="3" fillId="0" borderId="0" xfId="0" applyNumberFormat="1" applyFont="1" applyFill="1" applyBorder="1" applyAlignment="1">
      <alignment horizontal="left" vertical="top"/>
    </xf>
    <xf numFmtId="14" fontId="0" fillId="0" borderId="0" xfId="0" applyNumberFormat="1" applyAlignment="1">
      <alignment horizontal="left" indent="1"/>
    </xf>
    <xf numFmtId="0" fontId="3" fillId="0" borderId="8" xfId="0" applyFont="1" applyBorder="1" applyAlignment="1">
      <alignment horizontal="left" vertical="top"/>
    </xf>
    <xf numFmtId="0" fontId="0" fillId="11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109.491206481478" createdVersion="5" refreshedVersion="5" minRefreshableVersion="3" recordCount="468">
  <cacheSource type="worksheet">
    <worksheetSource ref="B2:H470" sheet="05"/>
  </cacheSource>
  <cacheFields count="7">
    <cacheField name="Course" numFmtId="0">
      <sharedItems/>
    </cacheField>
    <cacheField name="Module" numFmtId="0">
      <sharedItems/>
    </cacheField>
    <cacheField name="Topics" numFmtId="0">
      <sharedItems/>
    </cacheField>
    <cacheField name="Phase" numFmtId="0">
      <sharedItems containsMixedTypes="1" containsNumber="1" containsInteger="1" minValue="1" maxValue="3" count="7">
        <s v="Phase-1"/>
        <s v="Phase-2"/>
        <s v="Phase-3"/>
        <s v="NA"/>
        <n v="2" u="1"/>
        <n v="1" u="1"/>
        <n v="3" u="1"/>
      </sharedItems>
    </cacheField>
    <cacheField name="Day" numFmtId="0">
      <sharedItems containsBlank="1"/>
    </cacheField>
    <cacheField name="Status" numFmtId="0">
      <sharedItems containsBlank="1" count="5">
        <s v="Completed"/>
        <s v="Parked"/>
        <m/>
        <s v="Not Applicable"/>
        <s v="Remove this"/>
      </sharedItems>
    </cacheField>
    <cacheField name="(Re) Planned _x000a_Date" numFmtId="0">
      <sharedItems containsDate="1" containsBlank="1" containsMixedTypes="1" minDate="2015-03-17T00:00:00" maxDate="2015-04-16T00:00:00" count="11">
        <d v="2015-03-17T00:00:00"/>
        <d v="2015-03-18T00:00:00"/>
        <d v="2015-03-19T00:00:00"/>
        <d v="2015-03-20T00:00:00"/>
        <d v="2015-04-09T00:00:00"/>
        <d v="2015-04-13T00:00:00"/>
        <d v="2015-04-14T00:00:00"/>
        <m/>
        <d v="2015-04-15T00:00:00"/>
        <s v="TBD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s v="Finance Essentials"/>
    <s v="Chart of Accounts"/>
    <s v="Chart of Accounts Overview"/>
    <x v="0"/>
    <s v="Day-01"/>
    <x v="0"/>
    <x v="0"/>
  </r>
  <r>
    <s v="Finance Essentials"/>
    <s v="Chart of Accounts"/>
    <s v="G/L Account Card"/>
    <x v="0"/>
    <s v="Day-01"/>
    <x v="0"/>
    <x v="0"/>
  </r>
  <r>
    <s v="Finance Essentials"/>
    <s v="Finance Management Setup"/>
    <s v="General Ledger Setup"/>
    <x v="0"/>
    <s v="Day-01"/>
    <x v="0"/>
    <x v="0"/>
  </r>
  <r>
    <s v="Finance Essentials"/>
    <s v="Finance Management Setup"/>
    <s v="Accounting Periods"/>
    <x v="0"/>
    <s v="Day-01"/>
    <x v="0"/>
    <x v="0"/>
  </r>
  <r>
    <s v="Fixed Assets"/>
    <s v="Fixed Assets Setup"/>
    <s v="Fixed Assets Overview"/>
    <x v="0"/>
    <s v="Day-02"/>
    <x v="0"/>
    <x v="1"/>
  </r>
  <r>
    <s v="Trade"/>
    <s v="Analysis and Reporting"/>
    <s v="Sales and Purchase Budgets"/>
    <x v="0"/>
    <s v="Day-02"/>
    <x v="0"/>
    <x v="1"/>
  </r>
  <r>
    <s v="Trade"/>
    <s v="Assembly Management"/>
    <s v="Reservations and Item Tracking"/>
    <x v="0"/>
    <s v="Day-02"/>
    <x v="0"/>
    <x v="1"/>
  </r>
  <r>
    <s v="Trade"/>
    <s v="Customer Service Features"/>
    <s v="Item Substitutions"/>
    <x v="0"/>
    <s v="Day-02"/>
    <x v="0"/>
    <x v="1"/>
  </r>
  <r>
    <s v="Trade"/>
    <s v="Customer Service Features"/>
    <s v="Item Cross References"/>
    <x v="0"/>
    <s v="Day-02"/>
    <x v="0"/>
    <x v="1"/>
  </r>
  <r>
    <s v="Trade"/>
    <s v="Item Charges"/>
    <s v="Sales Item Charges"/>
    <x v="0"/>
    <s v="Day-02"/>
    <x v="0"/>
    <x v="1"/>
  </r>
  <r>
    <s v="Trade"/>
    <s v="Purchase Order Management"/>
    <s v="Manage Purchase Transactions"/>
    <x v="0"/>
    <s v="Day-02"/>
    <x v="0"/>
    <x v="1"/>
  </r>
  <r>
    <s v="Trade"/>
    <s v="Purchase Order Management"/>
    <s v="Purchase Prices and Discounts"/>
    <x v="0"/>
    <s v="Day-02"/>
    <x v="0"/>
    <x v="1"/>
  </r>
  <r>
    <s v="Trade"/>
    <s v="Purchase Order Management"/>
    <s v="Purchase Prices"/>
    <x v="0"/>
    <s v="Day-02"/>
    <x v="0"/>
    <x v="1"/>
  </r>
  <r>
    <s v="Trade"/>
    <s v="Purchase Order Management"/>
    <s v="Invoice and Line Discounts"/>
    <x v="0"/>
    <s v="Day-02"/>
    <x v="0"/>
    <x v="1"/>
  </r>
  <r>
    <s v="Trade"/>
    <s v="Requisition Management"/>
    <s v="Requisition Management Setup"/>
    <x v="0"/>
    <s v="Day-02"/>
    <x v="0"/>
    <x v="1"/>
  </r>
  <r>
    <s v="Trade"/>
    <s v="Requisition Management"/>
    <s v="Requisition Worksheet"/>
    <x v="0"/>
    <s v="Day-02"/>
    <x v="0"/>
    <x v="1"/>
  </r>
  <r>
    <s v="Trade"/>
    <s v="Returns Managements"/>
    <s v="Manage Customer Returns"/>
    <x v="0"/>
    <s v="Day-02"/>
    <x v="0"/>
    <x v="1"/>
  </r>
  <r>
    <s v="Trade"/>
    <s v="Sales Order Management"/>
    <s v="Set Up Sales Order Management"/>
    <x v="0"/>
    <s v="Day-02"/>
    <x v="0"/>
    <x v="1"/>
  </r>
  <r>
    <s v="Trade"/>
    <s v="Sales Order Management"/>
    <s v="Manage Sales Transactions"/>
    <x v="0"/>
    <s v="Day-02"/>
    <x v="0"/>
    <x v="1"/>
  </r>
  <r>
    <s v="Trade"/>
    <s v="Sales Order Management"/>
    <s v="Item Reservation"/>
    <x v="0"/>
    <s v="Day-02"/>
    <x v="0"/>
    <x v="1"/>
  </r>
  <r>
    <s v="Trade"/>
    <s v="Sales Order Management"/>
    <s v="Posting Orders"/>
    <x v="0"/>
    <s v="Day-02"/>
    <x v="0"/>
    <x v="1"/>
  </r>
  <r>
    <s v="Trade"/>
    <s v="Sales Prices and Discounts"/>
    <s v="Sales Prices"/>
    <x v="0"/>
    <s v="Day-02"/>
    <x v="0"/>
    <x v="1"/>
  </r>
  <r>
    <s v="Trade"/>
    <s v="Sales Prices and Discounts"/>
    <s v="Maintain Sales Prices"/>
    <x v="0"/>
    <s v="Day-02"/>
    <x v="0"/>
    <x v="1"/>
  </r>
  <r>
    <s v="Trade"/>
    <s v="Sales Prices and Discounts"/>
    <s v="Sales Line Discounts"/>
    <x v="0"/>
    <s v="Day-02"/>
    <x v="0"/>
    <x v="1"/>
  </r>
  <r>
    <s v="Trade"/>
    <s v="Sales Prices and Discounts"/>
    <s v="Invoice Discounts"/>
    <x v="0"/>
    <s v="Day-02"/>
    <x v="0"/>
    <x v="1"/>
  </r>
  <r>
    <s v="Finance Advance"/>
    <s v="Budgets"/>
    <s v="Creating Budgets"/>
    <x v="0"/>
    <s v="Day-03"/>
    <x v="0"/>
    <x v="2"/>
  </r>
  <r>
    <s v="Finance Advance"/>
    <s v="Budgets"/>
    <s v="Copying Budgets"/>
    <x v="0"/>
    <s v="Day-03"/>
    <x v="0"/>
    <x v="2"/>
  </r>
  <r>
    <s v="Finance Advance"/>
    <s v="Budgets"/>
    <s v="Exporting and Importing Budgets"/>
    <x v="0"/>
    <s v="Day-03"/>
    <x v="0"/>
    <x v="2"/>
  </r>
  <r>
    <s v="Finance Advance"/>
    <s v="Multicurrency"/>
    <s v="Currency Card and Exchange Rates"/>
    <x v="0"/>
    <s v="Day-03"/>
    <x v="0"/>
    <x v="2"/>
  </r>
  <r>
    <s v="Finance Advance"/>
    <s v="Multicurrency"/>
    <s v="Set Up Multicurrency for Customers, Vendors, and Bank Accounts"/>
    <x v="0"/>
    <s v="Day-03"/>
    <x v="0"/>
    <x v="2"/>
  </r>
  <r>
    <s v="Finance Essentials"/>
    <s v="Cash Management - Receivables and Payables"/>
    <s v="Bank Account Overview"/>
    <x v="0"/>
    <s v="Day-03"/>
    <x v="0"/>
    <x v="2"/>
  </r>
  <r>
    <s v="Finance Essentials"/>
    <s v="Cash Management - Receivables and Payables"/>
    <s v="Customer Overview"/>
    <x v="0"/>
    <s v="Day-03"/>
    <x v="0"/>
    <x v="2"/>
  </r>
  <r>
    <s v="Finance Essentials"/>
    <s v="Cash Management - Receivables and Payables"/>
    <s v="Vendor Overview"/>
    <x v="0"/>
    <s v="Day-03"/>
    <x v="0"/>
    <x v="2"/>
  </r>
  <r>
    <s v="Finance Essentials"/>
    <s v="Cash Management - Receivables and Payables"/>
    <s v="Cash Receipt Journal and Payment Journal Overview"/>
    <x v="0"/>
    <s v="Day-03"/>
    <x v="0"/>
    <x v="2"/>
  </r>
  <r>
    <s v="Finance Essentials"/>
    <s v="Cash Management - Receivables and Payables"/>
    <s v="Suggest Vendor Payments"/>
    <x v="0"/>
    <s v="Day-03"/>
    <x v="0"/>
    <x v="2"/>
  </r>
  <r>
    <s v="Finance Essentials"/>
    <s v="Cash Management - Receivables and Payables"/>
    <s v="Print and Post Payables Checks"/>
    <x v="0"/>
    <s v="Day-03"/>
    <x v="0"/>
    <x v="2"/>
  </r>
  <r>
    <s v="Finance Essentials"/>
    <s v="Cash Management - Receivables and Payables"/>
    <s v="Voiding Checks"/>
    <x v="0"/>
    <s v="Day-03"/>
    <x v="0"/>
    <x v="2"/>
  </r>
  <r>
    <s v="Finance Essentials"/>
    <s v="Cash Management - Receivables and Payables"/>
    <s v="Applying Payments"/>
    <x v="0"/>
    <s v="Day-03"/>
    <x v="0"/>
    <x v="2"/>
  </r>
  <r>
    <s v="Finance Essentials"/>
    <s v="Cash Management - Receivables and Payables"/>
    <s v="Unapply Customer and Vendor Ledger Entries"/>
    <x v="0"/>
    <s v="Day-03"/>
    <x v="0"/>
    <x v="2"/>
  </r>
  <r>
    <s v="Finance Essentials"/>
    <s v="Cash Management - Receivables and Payables"/>
    <s v="Reversal of Posted Journals"/>
    <x v="0"/>
    <s v="Day-03"/>
    <x v="0"/>
    <x v="2"/>
  </r>
  <r>
    <s v="Finance Essentials"/>
    <s v="Cash Management - Reconciliation"/>
    <s v="Bank Reconciliation"/>
    <x v="0"/>
    <s v="Day-03"/>
    <x v="0"/>
    <x v="2"/>
  </r>
  <r>
    <s v="Finance Essentials"/>
    <s v="Cash Management - Reconciliation"/>
    <s v="Complete a Bank Reconciliation"/>
    <x v="0"/>
    <s v="Day-03"/>
    <x v="0"/>
    <x v="2"/>
  </r>
  <r>
    <s v="Finance Essentials"/>
    <s v="Chart of Accounts"/>
    <s v="G/L Account Card Ribbon"/>
    <x v="0"/>
    <s v="Day-03"/>
    <x v="0"/>
    <x v="2"/>
  </r>
  <r>
    <s v="Finance Essentials"/>
    <s v="General Journals"/>
    <s v="Creating and Posting Journal Entries"/>
    <x v="0"/>
    <s v="Day-03"/>
    <x v="0"/>
    <x v="2"/>
  </r>
  <r>
    <s v="Finance Essentials"/>
    <s v="General Journals"/>
    <s v="Standard Journals"/>
    <x v="0"/>
    <s v="Day-03"/>
    <x v="0"/>
    <x v="2"/>
  </r>
  <r>
    <s v="Finance Essentials"/>
    <s v="General Journals"/>
    <s v="Recurring Journals"/>
    <x v="0"/>
    <s v="Day-03"/>
    <x v="0"/>
    <x v="2"/>
  </r>
  <r>
    <s v="Finance Essentials"/>
    <s v="General Journals"/>
    <s v="Processing Recurring Journals"/>
    <x v="0"/>
    <s v="Day-03"/>
    <x v="0"/>
    <x v="2"/>
  </r>
  <r>
    <s v="Finance Essentials"/>
    <s v="Receivables and Paybales Management"/>
    <s v="Set Up Payment Discounts"/>
    <x v="0"/>
    <s v="Day-03"/>
    <x v="0"/>
    <x v="2"/>
  </r>
  <r>
    <s v="Finance Essentials"/>
    <s v="Receivables and Paybales Management"/>
    <s v="Process Payment Discounts"/>
    <x v="0"/>
    <s v="Day-03"/>
    <x v="0"/>
    <x v="2"/>
  </r>
  <r>
    <s v="Finance Essentials"/>
    <s v="Receivables and Paybales Management"/>
    <s v="Set Up and Process Payment Tolerances"/>
    <x v="0"/>
    <s v="Day-03"/>
    <x v="1"/>
    <x v="2"/>
  </r>
  <r>
    <s v="Finance Essentials"/>
    <s v="Receivables and Paybales Management"/>
    <s v="Review the Posted Payment Discount Tolerance and the Payment Tolerance Entries"/>
    <x v="0"/>
    <s v="Day-03"/>
    <x v="1"/>
    <x v="2"/>
  </r>
  <r>
    <s v="Finance Essentials"/>
    <s v="Receivables and Paybales Management"/>
    <s v="Review Customer and Vendor Statistics"/>
    <x v="0"/>
    <s v="Day-03"/>
    <x v="0"/>
    <x v="2"/>
  </r>
  <r>
    <s v="Finance Essentials"/>
    <s v="Year End Procedures"/>
    <s v="Closing a Fiscal Year"/>
    <x v="0"/>
    <s v="Day-03"/>
    <x v="0"/>
    <x v="2"/>
  </r>
  <r>
    <s v="Finance Advance"/>
    <s v="Cost Accounting"/>
    <s v="Cost Accounting Overview"/>
    <x v="0"/>
    <s v="Day-04"/>
    <x v="0"/>
    <x v="3"/>
  </r>
  <r>
    <s v="Finance Advance"/>
    <s v="Multicurrency"/>
    <s v="Process Documents and Journals"/>
    <x v="0"/>
    <s v="Day-04"/>
    <x v="0"/>
    <x v="3"/>
  </r>
  <r>
    <s v="Finance Advance"/>
    <s v="Multicurrency"/>
    <s v="Adjust Exchange Rates Batch Job for Customers, Vendors, and Bank Accounts"/>
    <x v="0"/>
    <s v="Day-04"/>
    <x v="0"/>
    <x v="3"/>
  </r>
  <r>
    <s v="Finance Advance"/>
    <s v="Multicurrency"/>
    <s v="Reporting Currency"/>
    <x v="0"/>
    <s v="Day-04"/>
    <x v="0"/>
    <x v="3"/>
  </r>
  <r>
    <s v="Finance Advance"/>
    <s v="Multicurrency"/>
    <s v="View the Exchange Rate Adjustment Register"/>
    <x v="0"/>
    <s v="Day-04"/>
    <x v="0"/>
    <x v="3"/>
  </r>
  <r>
    <s v="Finance Advance"/>
    <s v="Multicurrency"/>
    <s v="Summary of Currency Exchange Rates"/>
    <x v="0"/>
    <s v="Day-04"/>
    <x v="0"/>
    <x v="3"/>
  </r>
  <r>
    <s v="Finance Essentials"/>
    <s v="Prepayments"/>
    <s v="Setting Up Prepayments"/>
    <x v="0"/>
    <s v="Day-04"/>
    <x v="0"/>
    <x v="3"/>
  </r>
  <r>
    <s v="Finance Essentials"/>
    <s v="Prepayments"/>
    <s v="Set Up Prepayment Percentages for Customers and Vendors"/>
    <x v="0"/>
    <s v="Day-04"/>
    <x v="0"/>
    <x v="3"/>
  </r>
  <r>
    <s v="Finance Essentials"/>
    <s v="Prepayments"/>
    <s v="Set Up Prepayment % for Customer-Item &amp; Vendor-Item Combinations"/>
    <x v="0"/>
    <s v="Day-04"/>
    <x v="0"/>
    <x v="3"/>
  </r>
  <r>
    <s v="Finance Essentials"/>
    <s v="Prepayments"/>
    <s v="Set Up Prepayments Verification"/>
    <x v="0"/>
    <s v="Day-04"/>
    <x v="0"/>
    <x v="3"/>
  </r>
  <r>
    <s v="Finance Essentials"/>
    <s v="Prepayments"/>
    <s v="Prepayments Processing Flows"/>
    <x v="0"/>
    <s v="Day-04"/>
    <x v="0"/>
    <x v="3"/>
  </r>
  <r>
    <s v="Finance Essentials"/>
    <s v="Prepayments"/>
    <s v="Prepayment Sales and Purchase Orders Overview"/>
    <x v="0"/>
    <s v="Day-04"/>
    <x v="0"/>
    <x v="3"/>
  </r>
  <r>
    <s v="Finance Essentials"/>
    <s v="Prepayments"/>
    <s v="Process Prepayment Sales and Purchase Orders"/>
    <x v="0"/>
    <s v="Day-04"/>
    <x v="0"/>
    <x v="3"/>
  </r>
  <r>
    <s v="Finance Essentials"/>
    <s v="Prepayments"/>
    <s v="Prepayment Sales and Purchase Invoices"/>
    <x v="0"/>
    <s v="Day-04"/>
    <x v="0"/>
    <x v="3"/>
  </r>
  <r>
    <s v="Finance Essentials"/>
    <s v="Prepayments"/>
    <s v="Prepayment Purchase Order Process"/>
    <x v="0"/>
    <s v="Day-04"/>
    <x v="0"/>
    <x v="3"/>
  </r>
  <r>
    <s v="Finance Essentials"/>
    <s v="Receivables and Paybales Management"/>
    <s v="Set Up and Assign Reminder Terms"/>
    <x v="0"/>
    <s v="Day-04"/>
    <x v="0"/>
    <x v="3"/>
  </r>
  <r>
    <s v="Finance Essentials"/>
    <s v="Receivables and Paybales Management"/>
    <s v="Set Up and Assign Number Series for Reminders and Issue Reminders"/>
    <x v="0"/>
    <s v="Day-04"/>
    <x v="0"/>
    <x v="3"/>
  </r>
  <r>
    <s v="Finance Essentials"/>
    <s v="Receivables and Paybales Management"/>
    <s v="Create and Issue Reminders"/>
    <x v="0"/>
    <s v="Day-04"/>
    <x v="0"/>
    <x v="3"/>
  </r>
  <r>
    <s v="Finance Essentials"/>
    <s v="Receivables and Paybales Management"/>
    <s v="Set Up and Assign Finance Charge Terms"/>
    <x v="0"/>
    <s v="Day-04"/>
    <x v="0"/>
    <x v="3"/>
  </r>
  <r>
    <s v="Finance Essentials"/>
    <s v="Receivables and Paybales Management"/>
    <s v="Set Up and Assign Number Series for Finance Charge Terms"/>
    <x v="0"/>
    <s v="Day-04"/>
    <x v="0"/>
    <x v="3"/>
  </r>
  <r>
    <s v="Finance Essentials"/>
    <s v="Receivables and Paybales Management"/>
    <s v="Create and Issue Finance Charge Memos"/>
    <x v="0"/>
    <s v="Day-04"/>
    <x v="0"/>
    <x v="3"/>
  </r>
  <r>
    <s v="Finance Essentials"/>
    <s v="Receivables and Paybales Management"/>
    <s v="Calculate Interest on Reminders"/>
    <x v="0"/>
    <s v="Day-04"/>
    <x v="0"/>
    <x v="3"/>
  </r>
  <r>
    <s v="Trade"/>
    <s v="Analysis and Reporting"/>
    <s v="Analysis Views and Reports"/>
    <x v="0"/>
    <s v="Day-04"/>
    <x v="0"/>
    <x v="3"/>
  </r>
  <r>
    <s v="Trade"/>
    <s v="Analysis and Reporting"/>
    <s v="Analysis by Dimensions"/>
    <x v="0"/>
    <s v="Day-04"/>
    <x v="0"/>
    <x v="3"/>
  </r>
  <r>
    <s v="Trade"/>
    <s v="Assembly Management"/>
    <s v="Assembly Items and Assembly Bill of Materials"/>
    <x v="0"/>
    <s v="Day-04"/>
    <x v="0"/>
    <x v="3"/>
  </r>
  <r>
    <s v="Trade"/>
    <s v="Assembly Management"/>
    <s v="Assemble to Order"/>
    <x v="0"/>
    <s v="Day-04"/>
    <x v="0"/>
    <x v="3"/>
  </r>
  <r>
    <s v="Trade"/>
    <s v="Assembly Management"/>
    <s v="Selling ATO Items and Inventory Items Together"/>
    <x v="0"/>
    <s v="Day-04"/>
    <x v="0"/>
    <x v="3"/>
  </r>
  <r>
    <s v="Trade"/>
    <s v="Assembly Management"/>
    <s v="Assemble-to-Order Shipments"/>
    <x v="0"/>
    <s v="Day-04"/>
    <x v="0"/>
    <x v="3"/>
  </r>
  <r>
    <s v="Trade"/>
    <s v="Customer Service Features"/>
    <s v="Set Up and Create Nonstock Items"/>
    <x v="0"/>
    <s v="Day-04"/>
    <x v="0"/>
    <x v="3"/>
  </r>
  <r>
    <s v="Trade"/>
    <s v="Customer Service Features"/>
    <s v="Sell Nonstock Items"/>
    <x v="0"/>
    <s v="Day-04"/>
    <x v="0"/>
    <x v="3"/>
  </r>
  <r>
    <s v="Trade"/>
    <s v="Item Charges"/>
    <s v="Purchase Item Charges"/>
    <x v="0"/>
    <s v="Day-04"/>
    <x v="0"/>
    <x v="3"/>
  </r>
  <r>
    <s v="Trade"/>
    <s v="Item Charges"/>
    <s v="Purchase and Sales Allowances"/>
    <x v="0"/>
    <s v="Day-04"/>
    <x v="0"/>
    <x v="3"/>
  </r>
  <r>
    <s v="Trade"/>
    <s v="Purchase Order Management"/>
    <s v="Purchase Order Management Setup"/>
    <x v="0"/>
    <s v="Day-04"/>
    <x v="0"/>
    <x v="3"/>
  </r>
  <r>
    <s v="Trade"/>
    <s v="Purchase Order Management"/>
    <s v="Vendor Prepayments"/>
    <x v="0"/>
    <s v="Day-04"/>
    <x v="0"/>
    <x v="3"/>
  </r>
  <r>
    <s v="Trade"/>
    <s v="Requisition Management"/>
    <s v="Additional Worksheet Features"/>
    <x v="0"/>
    <s v="Day-04"/>
    <x v="0"/>
    <x v="3"/>
  </r>
  <r>
    <s v="Trade"/>
    <s v="Returns Managements"/>
    <s v="Returns Management Setup"/>
    <x v="0"/>
    <s v="Day-04"/>
    <x v="0"/>
    <x v="3"/>
  </r>
  <r>
    <s v="Trade"/>
    <s v="Returns Managements"/>
    <s v="Manage Returns to Vendors"/>
    <x v="0"/>
    <s v="Day-04"/>
    <x v="0"/>
    <x v="3"/>
  </r>
  <r>
    <s v="Trade"/>
    <s v="Sales Order Management"/>
    <s v="Drop Shipments"/>
    <x v="0"/>
    <s v="Day-04"/>
    <x v="0"/>
    <x v="3"/>
  </r>
  <r>
    <s v="Trade"/>
    <s v="Sales Order Management"/>
    <s v="Customer Prepayments"/>
    <x v="0"/>
    <s v="Day-04"/>
    <x v="0"/>
    <x v="3"/>
  </r>
  <r>
    <s v="Config-Func"/>
    <s v="Set Up Dimensions"/>
    <s v="Dimensions and Dimension Values"/>
    <x v="0"/>
    <s v="Day-03"/>
    <x v="0"/>
    <x v="2"/>
  </r>
  <r>
    <s v="Config-Func"/>
    <s v="Set Up Dimensions"/>
    <s v="Setting Up Dimensions in General Ledger Setup"/>
    <x v="0"/>
    <s v="Day-03"/>
    <x v="0"/>
    <x v="2"/>
  </r>
  <r>
    <s v="Config-Func"/>
    <s v="Set Up Dimensions"/>
    <s v="Dimension Combinations"/>
    <x v="0"/>
    <s v="Day-03"/>
    <x v="0"/>
    <x v="2"/>
  </r>
  <r>
    <s v="Config-Func"/>
    <s v="Set Up Dimensions"/>
    <s v="Default Dimensions and Account Type Default Dimensions"/>
    <x v="0"/>
    <s v="Day-03"/>
    <x v="0"/>
    <x v="2"/>
  </r>
  <r>
    <s v="Config-Func"/>
    <s v="Set Up Dimensions"/>
    <s v="Default Dimension Priority"/>
    <x v="0"/>
    <s v="Day-03"/>
    <x v="0"/>
    <x v="2"/>
  </r>
  <r>
    <s v="Config-Func"/>
    <s v="Set Up Dimensions"/>
    <s v="Conflicting Default Dimensions"/>
    <x v="0"/>
    <s v="Day-03"/>
    <x v="0"/>
    <x v="2"/>
  </r>
  <r>
    <s v="Finance Advance"/>
    <s v="Cash Flow Forecast"/>
    <s v="Cash Flow Forecast Overview"/>
    <x v="0"/>
    <s v="Day-03"/>
    <x v="0"/>
    <x v="2"/>
  </r>
  <r>
    <s v="Indian Localization"/>
    <s v="Structure"/>
    <s v="Overview of structure  "/>
    <x v="1"/>
    <s v="Day-05"/>
    <x v="0"/>
    <x v="4"/>
  </r>
  <r>
    <s v="Indian Localization"/>
    <s v="Structure"/>
    <s v="Basic Setup  "/>
    <x v="1"/>
    <s v="Day-05"/>
    <x v="0"/>
    <x v="4"/>
  </r>
  <r>
    <s v="Indian Localization"/>
    <s v="Structure"/>
    <s v="Calculating Excise, VAT &amp; Charges in Purchase Order with Structure   "/>
    <x v="1"/>
    <s v="Day-05"/>
    <x v="0"/>
    <x v="4"/>
  </r>
  <r>
    <s v="Indian Localization"/>
    <s v="Structure"/>
    <s v="Calculating Excise, VAT &amp; Charges in Sales Order with Structure   "/>
    <x v="1"/>
    <s v="Day-05"/>
    <x v="0"/>
    <x v="4"/>
  </r>
  <r>
    <s v="Indian Localization"/>
    <s v="Structure"/>
    <s v="Calculating Excise, VAT &amp; Charges in Purchase Return Order with Structure   "/>
    <x v="1"/>
    <s v="Day-05"/>
    <x v="0"/>
    <x v="4"/>
  </r>
  <r>
    <s v="Indian Localization"/>
    <s v="Structure"/>
    <s v="Calculating Excise, VAT &amp; Charges in Sales Return Order with Structure"/>
    <x v="1"/>
    <s v="Day-05"/>
    <x v="0"/>
    <x v="4"/>
  </r>
  <r>
    <s v="Indian Localization"/>
    <s v="VAT / Sales Tax"/>
    <s v="Overview of Value Added Tax (VAT) "/>
    <x v="1"/>
    <s v="Day-05"/>
    <x v="0"/>
    <x v="4"/>
  </r>
  <r>
    <s v="Indian Localization"/>
    <s v="VAT / Sales Tax"/>
    <s v="Basic Setup "/>
    <x v="1"/>
    <s v="Day-05"/>
    <x v="0"/>
    <x v="4"/>
  </r>
  <r>
    <s v="Indian Localization"/>
    <s v="VAT / Sales Tax"/>
    <s v="Calculating VAT on purchase of goods "/>
    <x v="1"/>
    <s v="Day-05"/>
    <x v="0"/>
    <x v="4"/>
  </r>
  <r>
    <s v="Indian Localization"/>
    <s v="VAT / Sales Tax"/>
    <s v="Calculating VAT able Purchase Tax on CST "/>
    <x v="1"/>
    <s v="Day-05"/>
    <x v="0"/>
    <x v="4"/>
  </r>
  <r>
    <s v="Indian Localization"/>
    <s v="VAT / Sales Tax"/>
    <s v="Calculating VAT if Purchases are meant for Export or Deemed Export "/>
    <x v="1"/>
    <s v="Day-05"/>
    <x v="0"/>
    <x v="4"/>
  </r>
  <r>
    <s v="Indian Localization"/>
    <s v="VAT / Sales Tax"/>
    <s v="Calculating VAT in case of Sales Order "/>
    <x v="1"/>
    <s v="Day-05"/>
    <x v="0"/>
    <x v="4"/>
  </r>
  <r>
    <s v="Finance Advance"/>
    <s v="Cost Accounting"/>
    <s v="Cost Entries"/>
    <x v="1"/>
    <s v="Day-05"/>
    <x v="0"/>
    <x v="4"/>
  </r>
  <r>
    <s v="Finance Advance"/>
    <s v="Cost Accounting"/>
    <s v="Cost Allocation"/>
    <x v="1"/>
    <s v="Day-05"/>
    <x v="0"/>
    <x v="4"/>
  </r>
  <r>
    <s v="Finance Advance"/>
    <s v="Financial Reporting and Analysis"/>
    <s v="Analyze the Chart of Accounts"/>
    <x v="1"/>
    <s v="Day-06"/>
    <x v="0"/>
    <x v="5"/>
  </r>
  <r>
    <s v="Finance Advance"/>
    <s v="Financial Reporting and Analysis"/>
    <s v="Account Schedules"/>
    <x v="1"/>
    <s v="Day-06"/>
    <x v="0"/>
    <x v="5"/>
  </r>
  <r>
    <s v="Finance Advance"/>
    <s v="Financial Reporting and Analysis"/>
    <s v="Analysis by Dimensions"/>
    <x v="1"/>
    <s v="Day-06"/>
    <x v="0"/>
    <x v="5"/>
  </r>
  <r>
    <s v="Finance Advance"/>
    <s v="Financial Reporting and Analysis"/>
    <s v="Export Analysis Views to Microsoft Excel"/>
    <x v="1"/>
    <s v="Day-06"/>
    <x v="0"/>
    <x v="5"/>
  </r>
  <r>
    <s v="Finance Advance"/>
    <s v="Financial Reporting and Analysis"/>
    <s v="Dimension-Based Reports"/>
    <x v="1"/>
    <s v="Day-06"/>
    <x v="0"/>
    <x v="5"/>
  </r>
  <r>
    <s v="Finance Advance"/>
    <s v="Financial Reporting and Analysis"/>
    <s v="Combine Analysis Views with Account Schedules"/>
    <x v="1"/>
    <s v="Day-06"/>
    <x v="0"/>
    <x v="5"/>
  </r>
  <r>
    <s v="Fixed Assets"/>
    <s v="Fixed Asset Insurance"/>
    <s v="Setting Up Insurance Information"/>
    <x v="1"/>
    <s v="Day-06"/>
    <x v="0"/>
    <x v="5"/>
  </r>
  <r>
    <s v="Fixed Assets"/>
    <s v="Fixed Asset Insurance"/>
    <s v="Attaching Assets to Insurance Policies"/>
    <x v="1"/>
    <s v="Day-06"/>
    <x v="0"/>
    <x v="5"/>
  </r>
  <r>
    <s v="Fixed Assets"/>
    <s v="Fixed Asset Insurance"/>
    <s v="Monitoring Insurance Coverage"/>
    <x v="1"/>
    <s v="Day-06"/>
    <x v="0"/>
    <x v="5"/>
  </r>
  <r>
    <s v="Fixed Assets"/>
    <s v="Fixed Asset Insurance"/>
    <s v="Updating Insurance Information"/>
    <x v="1"/>
    <s v="Day-06"/>
    <x v="0"/>
    <x v="5"/>
  </r>
  <r>
    <s v="Fixed Assets"/>
    <s v="Fixed Asset Reclassification"/>
    <s v="Asset Transfers"/>
    <x v="1"/>
    <s v="Day-06"/>
    <x v="0"/>
    <x v="5"/>
  </r>
  <r>
    <s v="Fixed Assets"/>
    <s v="Fixed Asset Reclassification"/>
    <s v="Combining Assets"/>
    <x v="1"/>
    <s v="Day-06"/>
    <x v="0"/>
    <x v="5"/>
  </r>
  <r>
    <s v="Fixed Assets"/>
    <s v="Fixed Asset Transactions"/>
    <s v="Journals for Fixed Assets"/>
    <x v="1"/>
    <s v="Day-06"/>
    <x v="0"/>
    <x v="5"/>
  </r>
  <r>
    <s v="Fixed Assets"/>
    <s v="Fixed Asset Transactions"/>
    <s v="Purchase Fixed Assets"/>
    <x v="1"/>
    <s v="Day-06"/>
    <x v="0"/>
    <x v="5"/>
  </r>
  <r>
    <s v="Fixed Assets"/>
    <s v="Fixed Asset Transactions"/>
    <s v="Calculate and Post Depreciation"/>
    <x v="1"/>
    <s v="Day-06"/>
    <x v="0"/>
    <x v="5"/>
  </r>
  <r>
    <s v="Fixed Assets"/>
    <s v="Fixed Asset Transactions"/>
    <s v="Write-down and Appreciation of Fixed Assets"/>
    <x v="1"/>
    <s v="Day-06"/>
    <x v="0"/>
    <x v="5"/>
  </r>
  <r>
    <s v="Fixed Assets"/>
    <s v="Fixed Asset Transactions"/>
    <s v="Fixed Asset Disposals"/>
    <x v="1"/>
    <s v="Day-06"/>
    <x v="0"/>
    <x v="5"/>
  </r>
  <r>
    <s v="Fixed Assets"/>
    <s v="Fixed Asset Transactions"/>
    <s v="Correct an Entry"/>
    <x v="1"/>
    <s v="Day-06"/>
    <x v="0"/>
    <x v="5"/>
  </r>
  <r>
    <s v="Fixed Assets"/>
    <s v="Fixed Asset Transactions"/>
    <s v="Document Fixed Asset Transactions"/>
    <x v="1"/>
    <s v="Day-06"/>
    <x v="0"/>
    <x v="5"/>
  </r>
  <r>
    <s v="Fixed Assets"/>
    <s v="Fixed Asset Transactions"/>
    <s v="Fixed Asset Reports"/>
    <x v="1"/>
    <s v="Day-06"/>
    <x v="0"/>
    <x v="5"/>
  </r>
  <r>
    <s v="Fixed Assets"/>
    <s v="Fixed Asset Transactions"/>
    <s v="Budget Fixed Asset Transactions"/>
    <x v="1"/>
    <s v="Day-06"/>
    <x v="0"/>
    <x v="5"/>
  </r>
  <r>
    <s v="Fixed Assets"/>
    <s v="Fixed Asset Transactions"/>
    <s v="Minor Assets"/>
    <x v="1"/>
    <s v="Day-06"/>
    <x v="0"/>
    <x v="5"/>
  </r>
  <r>
    <s v="Fixed Assets"/>
    <s v="Fixed Assets Maintenance"/>
    <s v="Setting Up Maintenance Information"/>
    <x v="1"/>
    <s v="Day-06"/>
    <x v="0"/>
    <x v="5"/>
  </r>
  <r>
    <s v="Fixed Assets"/>
    <s v="Fixed Assets Maintenance"/>
    <s v="Maintenance Registration and Costs"/>
    <x v="1"/>
    <s v="Day-06"/>
    <x v="0"/>
    <x v="5"/>
  </r>
  <r>
    <s v="Fixed Assets"/>
    <s v="Fixed Assets Maintenance"/>
    <s v="Maintenance Cost Reporting"/>
    <x v="1"/>
    <s v="Day-06"/>
    <x v="0"/>
    <x v="5"/>
  </r>
  <r>
    <s v="Fixed Assets"/>
    <s v="Fixed Assets Setup"/>
    <s v="Fixed Assets Process Flow"/>
    <x v="1"/>
    <s v="Day-06"/>
    <x v="0"/>
    <x v="5"/>
  </r>
  <r>
    <s v="Fixed Assets"/>
    <s v="Fixed Assets Setup"/>
    <s v="Fixed Assets Setup"/>
    <x v="1"/>
    <s v="Day-06"/>
    <x v="0"/>
    <x v="5"/>
  </r>
  <r>
    <s v="Fixed Assets"/>
    <s v="Fixed Assets Setup"/>
    <s v="Fixed Assets Posting Groups"/>
    <x v="1"/>
    <s v="Day-06"/>
    <x v="0"/>
    <x v="5"/>
  </r>
  <r>
    <s v="Fixed Assets"/>
    <s v="Fixed Assets Setup"/>
    <s v="Depreciation Books"/>
    <x v="1"/>
    <s v="Day-06"/>
    <x v="0"/>
    <x v="5"/>
  </r>
  <r>
    <s v="Fixed Assets"/>
    <s v="Fixed Assets Setup"/>
    <s v="Fixed Asset Card"/>
    <x v="1"/>
    <s v="Day-06"/>
    <x v="0"/>
    <x v="5"/>
  </r>
  <r>
    <s v="Fixed Assets"/>
    <s v="Fixed Assets Setup"/>
    <s v="Fixed Asset Allocation Keys"/>
    <x v="1"/>
    <s v="Day-06"/>
    <x v="0"/>
    <x v="5"/>
  </r>
  <r>
    <s v="Fixed Assets"/>
    <s v="Fixed Assets Setup"/>
    <s v="Main Assets and Asset Components"/>
    <x v="1"/>
    <s v="Day-06"/>
    <x v="0"/>
    <x v="5"/>
  </r>
  <r>
    <s v="Fixed Assets"/>
    <s v="Fixed Assets Setup"/>
    <s v="Make Duplicate Entries"/>
    <x v="1"/>
    <s v="Day-06"/>
    <x v="0"/>
    <x v="5"/>
  </r>
  <r>
    <s v="Fixed Assets"/>
    <s v="Fixed Assets Setup"/>
    <s v="Copy Fixed Assets and FA Ledger Entries"/>
    <x v="1"/>
    <s v="Day-06"/>
    <x v="0"/>
    <x v="5"/>
  </r>
  <r>
    <s v="Trade"/>
    <s v="Order Promising"/>
    <s v="Sales Order Promising Definitions and Calculations"/>
    <x v="1"/>
    <s v="Day-06"/>
    <x v="0"/>
    <x v="5"/>
  </r>
  <r>
    <s v="Trade"/>
    <s v="Order Promising"/>
    <s v="Date Calculation Setup for Sales Orders"/>
    <x v="1"/>
    <s v="Day-06"/>
    <x v="0"/>
    <x v="5"/>
  </r>
  <r>
    <s v="Trade"/>
    <s v="Order Promising"/>
    <s v="Promising Sales Order Delivery"/>
    <x v="1"/>
    <s v="Day-06"/>
    <x v="0"/>
    <x v="5"/>
  </r>
  <r>
    <s v="Trade"/>
    <s v="Order Promising"/>
    <s v="Purchase Order Promising Definitions and Calculations"/>
    <x v="1"/>
    <s v="Day-06"/>
    <x v="0"/>
    <x v="5"/>
  </r>
  <r>
    <s v="Trade"/>
    <s v="Order Promising"/>
    <s v="Date Calculation Setup for Purchase Orders"/>
    <x v="1"/>
    <s v="Day-06"/>
    <x v="0"/>
    <x v="5"/>
  </r>
  <r>
    <s v="Trade"/>
    <s v="Order Promising"/>
    <s v="Estimating Purchase Order Receipts"/>
    <x v="1"/>
    <s v="Day-06"/>
    <x v="0"/>
    <x v="5"/>
  </r>
  <r>
    <s v="Trade"/>
    <s v="Order Promising"/>
    <s v="Estimate a Transfer Order Receipt"/>
    <x v="1"/>
    <s v="Day-06"/>
    <x v="0"/>
    <x v="5"/>
  </r>
  <r>
    <s v="Trade"/>
    <s v="Order Promising"/>
    <s v="Calendars"/>
    <x v="1"/>
    <s v="Day-06"/>
    <x v="0"/>
    <x v="5"/>
  </r>
  <r>
    <s v="Finance Advance"/>
    <s v="Cash Flow Forecast"/>
    <s v="Functions of the Cash Flow Forecast"/>
    <x v="1"/>
    <s v="Day-07"/>
    <x v="0"/>
    <x v="6"/>
  </r>
  <r>
    <s v="Finance Advance"/>
    <s v="Cash Flow Forecast"/>
    <s v="Setting Up Cash Flow Forecasts"/>
    <x v="1"/>
    <s v="Day-07"/>
    <x v="0"/>
    <x v="6"/>
  </r>
  <r>
    <s v="Finance Advance"/>
    <s v="Cash Flow Forecast"/>
    <s v="Creating Cash Flow Forecasts"/>
    <x v="1"/>
    <s v="Day-07"/>
    <x v="0"/>
    <x v="6"/>
  </r>
  <r>
    <s v="Finance Advance"/>
    <s v="Cash Flow Forecast"/>
    <s v="Cash Flow Forecast Reporting"/>
    <x v="1"/>
    <s v="Day-07"/>
    <x v="0"/>
    <x v="6"/>
  </r>
  <r>
    <s v="Finance Advance"/>
    <s v="Cost Accounting"/>
    <s v="Setting Up Cost Accounting"/>
    <x v="1"/>
    <s v="Day-07"/>
    <x v="0"/>
    <x v="6"/>
  </r>
  <r>
    <s v="Finance Advance"/>
    <s v="Cost Accounting"/>
    <s v="Cost Budgets"/>
    <x v="1"/>
    <s v="Day-07"/>
    <x v="0"/>
    <x v="6"/>
  </r>
  <r>
    <s v="Finance Advance"/>
    <s v="Cost Accounting"/>
    <s v="Cost Accounting Reporting"/>
    <x v="1"/>
    <s v="Day-07"/>
    <x v="0"/>
    <x v="6"/>
  </r>
  <r>
    <s v="Indian Localization"/>
    <s v="VAT / Sales Tax"/>
    <s v="Entering VAT opening in case of capital goods containing VAT deferment with Settled Period "/>
    <x v="1"/>
    <m/>
    <x v="1"/>
    <x v="7"/>
  </r>
  <r>
    <s v="Indian Localization"/>
    <s v="VAT / Sales Tax"/>
    <s v="Entering VAT opening in case of capital goods containing VAT deferment without Settled period "/>
    <x v="1"/>
    <m/>
    <x v="1"/>
    <x v="7"/>
  </r>
  <r>
    <s v="Finance Advance"/>
    <s v="Cost Accounting"/>
    <s v="Cost Accounting History"/>
    <x v="1"/>
    <m/>
    <x v="1"/>
    <x v="7"/>
  </r>
  <r>
    <s v="Indian Localization"/>
    <s v="Service Tax"/>
    <s v="Overview of Service Tax"/>
    <x v="1"/>
    <s v="Day-08"/>
    <x v="2"/>
    <x v="8"/>
  </r>
  <r>
    <s v="Indian Localization"/>
    <s v="Service Tax"/>
    <s v="Basic Setup"/>
    <x v="1"/>
    <s v="Day-08"/>
    <x v="2"/>
    <x v="8"/>
  </r>
  <r>
    <s v="Indian Localization"/>
    <s v="Service Tax"/>
    <s v="Calculating Service Tax and TDS using Journal Voucher"/>
    <x v="1"/>
    <s v="Day-08"/>
    <x v="2"/>
    <x v="8"/>
  </r>
  <r>
    <s v="Indian Localization"/>
    <s v="Service Tax"/>
    <s v="Service Tax Implication while Making Payment to Vendor against Invoice"/>
    <x v="1"/>
    <s v="Day-08"/>
    <x v="2"/>
    <x v="8"/>
  </r>
  <r>
    <s v="Indian Localization"/>
    <s v="Service Tax"/>
    <s v="Calculating Service Tax and TDS using Bank Payment Voucher for Advance Payments"/>
    <x v="1"/>
    <s v="Day-08"/>
    <x v="2"/>
    <x v="8"/>
  </r>
  <r>
    <s v="Indian Localization"/>
    <s v="Service Tax"/>
    <s v="Service Tax Implication while creating Invoice against Advance Payment"/>
    <x v="1"/>
    <s v="Day-08"/>
    <x v="2"/>
    <x v="8"/>
  </r>
  <r>
    <s v="Indian Localization"/>
    <s v="Service Tax"/>
    <s v="Service Tax Implication by Applying Advance Payment and Invoice from Vendor Ledger Entry"/>
    <x v="1"/>
    <s v="Day-08"/>
    <x v="2"/>
    <x v="8"/>
  </r>
  <r>
    <s v="Indian Localization"/>
    <s v="Service Tax"/>
    <s v="Service Tax Implication by Applying Normal Payment and Invoice from Vendor Ledger Entry"/>
    <x v="1"/>
    <s v="Day-08"/>
    <x v="2"/>
    <x v="8"/>
  </r>
  <r>
    <s v="Indian Localization"/>
    <s v="Service Tax"/>
    <s v="Reversal of Bank Payment Voucher which includes Service Tax"/>
    <x v="1"/>
    <s v="Day-08"/>
    <x v="2"/>
    <x v="8"/>
  </r>
  <r>
    <s v="Indian Localization"/>
    <s v="Service Tax"/>
    <s v="Purchase Invoice with CENVAT taken on Inputs"/>
    <x v="1"/>
    <s v="Day-08"/>
    <x v="2"/>
    <x v="8"/>
  </r>
  <r>
    <s v="Indian Localization"/>
    <s v="Service Tax"/>
    <s v="Purchase Invoice with CENVAT taken on Capital Goods"/>
    <x v="1"/>
    <s v="Day-08"/>
    <x v="2"/>
    <x v="8"/>
  </r>
  <r>
    <s v="Indian Localization"/>
    <s v="Service Tax"/>
    <s v="Credit Received from Inter Unit Transfer by a LTU"/>
    <x v="1"/>
    <s v="Day-08"/>
    <x v="2"/>
    <x v="8"/>
  </r>
  <r>
    <s v="Indian Localization"/>
    <s v="Service Tax"/>
    <s v="Purchase Invoice with Service Tax in case of Input Service Distributor"/>
    <x v="1"/>
    <s v="Day-08"/>
    <x v="2"/>
    <x v="8"/>
  </r>
  <r>
    <s v="Indian Localization"/>
    <s v="Service Tax"/>
    <s v="Service Tax Distribution"/>
    <x v="1"/>
    <s v="Day-08"/>
    <x v="2"/>
    <x v="8"/>
  </r>
  <r>
    <s v="Indian Localization"/>
    <s v="Service Tax"/>
    <s v="GTA Transaction in case of Service Receiver"/>
    <x v="1"/>
    <s v="Day-08"/>
    <x v="2"/>
    <x v="8"/>
  </r>
  <r>
    <s v="Indian Localization"/>
    <s v="Service Tax"/>
    <s v="Refund of Advance Payment from Vendor with Service Tax"/>
    <x v="1"/>
    <s v="Day-08"/>
    <x v="2"/>
    <x v="8"/>
  </r>
  <r>
    <s v="Indian Localization"/>
    <s v="Service Tax"/>
    <s v="Purchase Credit Memo with Service Tax"/>
    <x v="1"/>
    <s v="Day-08"/>
    <x v="2"/>
    <x v="8"/>
  </r>
  <r>
    <s v="Indian Localization"/>
    <s v="Service Tax"/>
    <s v="Calculating Service Tax using Journal Voucher"/>
    <x v="1"/>
    <s v="Day-08"/>
    <x v="2"/>
    <x v="8"/>
  </r>
  <r>
    <s v="Indian Localization"/>
    <s v="Service Tax"/>
    <s v="Service Tax Implication while Receiving Payment from Customer"/>
    <x v="1"/>
    <s v="Day-08"/>
    <x v="2"/>
    <x v="8"/>
  </r>
  <r>
    <s v="Indian Localization"/>
    <s v="Service Tax"/>
    <s v="Calculating Service Tax on Advance Payment Received from Customer"/>
    <x v="1"/>
    <s v="Day-08"/>
    <x v="2"/>
    <x v="8"/>
  </r>
  <r>
    <s v="Indian Localization"/>
    <s v="Service Tax"/>
    <s v="Service Tax Implication while creating Invoice against Advance Payment"/>
    <x v="1"/>
    <s v="Day-08"/>
    <x v="2"/>
    <x v="8"/>
  </r>
  <r>
    <s v="Indian Localization"/>
    <s v="Service Tax"/>
    <s v="Service Tax Implication by Applying Advance Payment and Invoice from Customer Ledger Entry"/>
    <x v="1"/>
    <s v="Day-08"/>
    <x v="2"/>
    <x v="8"/>
  </r>
  <r>
    <s v="Indian Localization"/>
    <s v="Service Tax"/>
    <s v="Service Tax Implication by Applying Normal Payment and Invoice from Customer Ledger Entry"/>
    <x v="1"/>
    <s v="Day-08"/>
    <x v="2"/>
    <x v="8"/>
  </r>
  <r>
    <s v="Indian Localization"/>
    <s v="Service Tax"/>
    <s v="Reversal of Bank Receipt Voucher which includes Service Tax"/>
    <x v="1"/>
    <s v="Day-08"/>
    <x v="2"/>
    <x v="8"/>
  </r>
  <r>
    <s v="Indian Localization"/>
    <s v="Service Tax"/>
    <s v="Export of Services using Sales Invoice"/>
    <x v="1"/>
    <s v="Day-08"/>
    <x v="2"/>
    <x v="8"/>
  </r>
  <r>
    <s v="Indian Localization"/>
    <s v="Service Tax"/>
    <s v="Sale of Exempted Services"/>
    <x v="1"/>
    <s v="Day-08"/>
    <x v="2"/>
    <x v="8"/>
  </r>
  <r>
    <s v="Indian Localization"/>
    <s v="Service Tax"/>
    <s v="ST Pure Agent"/>
    <x v="1"/>
    <s v="Day-08"/>
    <x v="2"/>
    <x v="8"/>
  </r>
  <r>
    <s v="Indian Localization"/>
    <s v="Service Tax"/>
    <s v="Calculating Service Tax with Abatement Percentage"/>
    <x v="1"/>
    <s v="Day-08"/>
    <x v="2"/>
    <x v="8"/>
  </r>
  <r>
    <s v="Indian Localization"/>
    <s v="Service Tax"/>
    <s v="Refund of Advance Payment to Customer with Service Tax"/>
    <x v="1"/>
    <s v="Day-08"/>
    <x v="2"/>
    <x v="8"/>
  </r>
  <r>
    <s v="Indian Localization"/>
    <s v="Service Tax"/>
    <s v="Sales Credit Memo with Service Tax"/>
    <x v="1"/>
    <s v="Day-08"/>
    <x v="2"/>
    <x v="8"/>
  </r>
  <r>
    <s v="Indian Localization"/>
    <s v="Service Tax"/>
    <s v="Calculation of Service Tax on Direct Payments/Receipts"/>
    <x v="1"/>
    <s v="Day-08"/>
    <x v="2"/>
    <x v="8"/>
  </r>
  <r>
    <s v="Indian Localization"/>
    <s v="Service Tax"/>
    <s v="Service Tax Implication while applying Invoice and Payment with different Currency Exchange Rates"/>
    <x v="1"/>
    <s v="Day-08"/>
    <x v="2"/>
    <x v="8"/>
  </r>
  <r>
    <s v="Indian Localization"/>
    <s v="Service Tax"/>
    <s v="Service Tax Opening"/>
    <x v="1"/>
    <s v="Day-08"/>
    <x v="2"/>
    <x v="8"/>
  </r>
  <r>
    <s v="Indian Localization"/>
    <s v="Service Tax"/>
    <s v="Service Tax Adjustment"/>
    <x v="1"/>
    <s v="Day-08"/>
    <x v="2"/>
    <x v="8"/>
  </r>
  <r>
    <s v="Indian Localization"/>
    <s v="Service Tax"/>
    <s v="Adjust Service Tax Credit"/>
    <x v="1"/>
    <s v="Day-08"/>
    <x v="2"/>
    <x v="8"/>
  </r>
  <r>
    <s v="Indian Localization"/>
    <s v="Service Tax"/>
    <s v="Service Tax Payment"/>
    <x v="1"/>
    <s v="Day-08"/>
    <x v="2"/>
    <x v="8"/>
  </r>
  <r>
    <s v="Indian Localization"/>
    <s v="Service Tax"/>
    <s v="ST3 Removed as such/LTU Dtls"/>
    <x v="1"/>
    <s v="Day-08"/>
    <x v="2"/>
    <x v="8"/>
  </r>
  <r>
    <s v="Indian Localization"/>
    <s v="Service Tax"/>
    <s v="Service Tax Reports"/>
    <x v="1"/>
    <s v="Day-08"/>
    <x v="2"/>
    <x v="8"/>
  </r>
  <r>
    <s v="Indian Localization"/>
    <s v="VAT / Sales Tax"/>
    <s v="Calculating VAT if vendor has opted for Composition scheme "/>
    <x v="1"/>
    <s v="Day-08"/>
    <x v="2"/>
    <x v="8"/>
  </r>
  <r>
    <s v="Indian Localization"/>
    <s v="VAT / Sales Tax"/>
    <s v="Calculating VAT if Retention limit is defined in the Tax Jurisdiction setup with Non ITC claimable Usage% defined "/>
    <x v="1"/>
    <s v="Day-08"/>
    <x v="2"/>
    <x v="8"/>
  </r>
  <r>
    <s v="Indian Localization"/>
    <s v="VAT / Sales Tax"/>
    <s v="Calculating VAT in case of capital item if deferment period is 1Y in the States setup with a checkmark in the Financial Year field "/>
    <x v="1"/>
    <s v="Day-08"/>
    <x v="2"/>
    <x v="8"/>
  </r>
  <r>
    <s v="Indian Localization"/>
    <s v="VAT / Sales Tax"/>
    <s v="Calculating VAT in Purchase Credit Memo in case of normal item "/>
    <x v="1"/>
    <s v="Day-08"/>
    <x v="2"/>
    <x v="8"/>
  </r>
  <r>
    <s v="Indian Localization"/>
    <s v="VAT / Sales Tax"/>
    <s v="Calculating VAT if standard deduction% is defined in the Tax Detail setup "/>
    <x v="1"/>
    <s v="Day-08"/>
    <x v="2"/>
    <x v="8"/>
  </r>
  <r>
    <s v="Indian Localization"/>
    <s v="VAT / Sales Tax"/>
    <s v="Calculating VAT on sale of goods in case of VAT exempted or Export or Deemed Export "/>
    <x v="1"/>
    <s v="Day-08"/>
    <x v="2"/>
    <x v="8"/>
  </r>
  <r>
    <s v="Indian Localization"/>
    <s v="VAT / Sales Tax"/>
    <s v="Calculating CST on sale of goods using sales order "/>
    <x v="1"/>
    <s v="Day-08"/>
    <x v="2"/>
    <x v="8"/>
  </r>
  <r>
    <s v="Indian Localization"/>
    <s v="VAT / Sales Tax"/>
    <s v="Calculating VAT as per multiple tax jurisdictions in case of normal item "/>
    <x v="1"/>
    <s v="Day-08"/>
    <x v="2"/>
    <x v="8"/>
  </r>
  <r>
    <s v="Indian Localization"/>
    <s v="VAT / Sales Tax"/>
    <s v="Adjustment of VAT (Lot no. wise) in case of normal item when VAT Adjustment type is Lost/Destroy "/>
    <x v="1"/>
    <s v="Day-08"/>
    <x v="2"/>
    <x v="8"/>
  </r>
  <r>
    <s v="Indian Localization"/>
    <s v="VAT / Sales Tax"/>
    <s v="Adjustment of VAT (Serial No. Wise) in case of normal item When VAT Adjustment type is Consumed "/>
    <x v="1"/>
    <s v="Day-08"/>
    <x v="2"/>
    <x v="8"/>
  </r>
  <r>
    <s v="Indian Localization"/>
    <s v="VAT / Sales Tax"/>
    <s v="Adjustment of VAT in case of Partial Branch Transfers through VAT Adjustment Journal "/>
    <x v="1"/>
    <s v="Day-08"/>
    <x v="2"/>
    <x v="8"/>
  </r>
  <r>
    <s v="Indian Localization"/>
    <s v="VAT / Sales Tax"/>
    <s v="Adjustment of VAT in case of change in usage through VAT Adjustment Journal "/>
    <x v="1"/>
    <s v="Day-08"/>
    <x v="2"/>
    <x v="8"/>
  </r>
  <r>
    <s v="Indian Localization"/>
    <s v="VAT / Sales Tax"/>
    <s v="Calculating VAT through Purchase Credit Memo in case of Fixed Asset "/>
    <x v="1"/>
    <s v="Day-08"/>
    <x v="2"/>
    <x v="8"/>
  </r>
  <r>
    <s v="Indian Localization"/>
    <s v="VAT / Sales Tax"/>
    <s v="Calculating VAT through Sales Credit Memo "/>
    <x v="1"/>
    <s v="Day-08"/>
    <x v="2"/>
    <x v="8"/>
  </r>
  <r>
    <s v="Indian Localization"/>
    <s v="VAT / Sales Tax"/>
    <s v="VAT Settlement "/>
    <x v="1"/>
    <s v="Day-08"/>
    <x v="2"/>
    <x v="8"/>
  </r>
  <r>
    <s v="Indian Localization"/>
    <s v="VAT / Sales Tax"/>
    <s v="VAT Reporting"/>
    <x v="1"/>
    <s v="Day-08"/>
    <x v="2"/>
    <x v="8"/>
  </r>
  <r>
    <s v="Config-Tech"/>
    <s v="Manage User Rights and Profiles"/>
    <s v="Authentication"/>
    <x v="2"/>
    <m/>
    <x v="2"/>
    <x v="9"/>
  </r>
  <r>
    <s v="Config-Tech"/>
    <s v="Manage User Rights and Profiles"/>
    <s v="Set Up User Rights"/>
    <x v="2"/>
    <m/>
    <x v="2"/>
    <x v="9"/>
  </r>
  <r>
    <s v="Config-Tech"/>
    <s v="Manage User Rights and Profiles"/>
    <s v="Create a New Permission Set"/>
    <x v="2"/>
    <m/>
    <x v="2"/>
    <x v="9"/>
  </r>
  <r>
    <s v="Config-Tech"/>
    <s v="Manage User Rights and Profiles"/>
    <s v="Apply Security Filters"/>
    <x v="2"/>
    <m/>
    <x v="2"/>
    <x v="9"/>
  </r>
  <r>
    <s v="Config-Tech"/>
    <s v="Manage User Rights and Profiles"/>
    <s v="User-Specific Setup"/>
    <x v="2"/>
    <m/>
    <x v="2"/>
    <x v="9"/>
  </r>
  <r>
    <s v="Config-Tech"/>
    <s v="Manage User Rights and Profiles"/>
    <s v="User Profile Setup"/>
    <x v="2"/>
    <m/>
    <x v="2"/>
    <x v="9"/>
  </r>
  <r>
    <s v="Config-Tech"/>
    <s v="Manage User Rights and Profiles"/>
    <s v="Best Practices"/>
    <x v="2"/>
    <m/>
    <x v="2"/>
    <x v="9"/>
  </r>
  <r>
    <s v="Config-Tech"/>
    <s v="Set Up a Company by Using RapidStart Services"/>
    <s v="Manual Setup vs RapidStart Services"/>
    <x v="2"/>
    <m/>
    <x v="2"/>
    <x v="9"/>
  </r>
  <r>
    <s v="Config-Tech"/>
    <s v="Set Up a Company by Using RapidStart Services"/>
    <s v="Rapid Start Services Process Flow"/>
    <x v="2"/>
    <m/>
    <x v="2"/>
    <x v="9"/>
  </r>
  <r>
    <s v="Config-Tech"/>
    <s v="Set Up a Company by Using RapidStart Services"/>
    <s v="Create and Export a Configuration Package"/>
    <x v="2"/>
    <m/>
    <x v="2"/>
    <x v="9"/>
  </r>
  <r>
    <s v="Config-Tech"/>
    <s v="Set Up a Company by Using RapidStart Services"/>
    <s v="Configure a New Company by Using RapidStart Services"/>
    <x v="2"/>
    <m/>
    <x v="2"/>
    <x v="9"/>
  </r>
  <r>
    <s v="Config-Tech"/>
    <s v="Set Up a Company by Using RapidStart Services"/>
    <s v="Data Migration by Using Rapid Start Services"/>
    <x v="2"/>
    <m/>
    <x v="2"/>
    <x v="9"/>
  </r>
  <r>
    <s v="Config-Tech"/>
    <s v="Set Up a Company by Using RapidStart Services"/>
    <s v="Transfer Opening Balances by Using RapidStart Services"/>
    <x v="2"/>
    <m/>
    <x v="2"/>
    <x v="9"/>
  </r>
  <r>
    <s v="Config-Tech"/>
    <s v="Set Up and Manage Document Approvals"/>
    <s v="Set Up Document Approvals"/>
    <x v="2"/>
    <m/>
    <x v="2"/>
    <x v="9"/>
  </r>
  <r>
    <s v="Config-Tech"/>
    <s v="Set Up and Manage Document Approvals"/>
    <s v="Set Up the Notification System"/>
    <x v="2"/>
    <m/>
    <x v="2"/>
    <x v="9"/>
  </r>
  <r>
    <s v="Config-Tech"/>
    <s v="Set Up and Manage Document Approvals"/>
    <s v="Set Up a Sales Document Approvals System"/>
    <x v="2"/>
    <m/>
    <x v="2"/>
    <x v="9"/>
  </r>
  <r>
    <s v="Config-Tech"/>
    <s v="Set Up and Manage Document Approvals"/>
    <s v="Use the Document Approval System"/>
    <x v="2"/>
    <m/>
    <x v="2"/>
    <x v="9"/>
  </r>
  <r>
    <s v="Config-Tech"/>
    <s v="Set Up General Journals Templates and Batches"/>
    <s v="Journal Templates, Batches, and Lines"/>
    <x v="2"/>
    <m/>
    <x v="2"/>
    <x v="9"/>
  </r>
  <r>
    <s v="Config-Tech"/>
    <s v="Set Up General Journals Templates and Batches"/>
    <s v="Create Journal Templates and Batches"/>
    <x v="2"/>
    <m/>
    <x v="2"/>
    <x v="9"/>
  </r>
  <r>
    <s v="Config-Func"/>
    <s v="Set Up Number Series"/>
    <s v="Number Series"/>
    <x v="2"/>
    <m/>
    <x v="2"/>
    <x v="9"/>
  </r>
  <r>
    <s v="Config-Func"/>
    <s v="Set Up Posting Groups"/>
    <s v="Specific Posting Groups"/>
    <x v="2"/>
    <m/>
    <x v="2"/>
    <x v="9"/>
  </r>
  <r>
    <s v="Config-Func"/>
    <s v="Set Up Posting Groups"/>
    <s v="General Posting Groups"/>
    <x v="2"/>
    <m/>
    <x v="2"/>
    <x v="9"/>
  </r>
  <r>
    <s v="Config-Func"/>
    <s v="Set Up Posting Groups"/>
    <s v="General Posting Setup"/>
    <x v="2"/>
    <m/>
    <x v="2"/>
    <x v="9"/>
  </r>
  <r>
    <s v="Config-Func"/>
    <s v="Set Up Posting Groups"/>
    <s v="VAT Posting Groups"/>
    <x v="2"/>
    <m/>
    <x v="2"/>
    <x v="9"/>
  </r>
  <r>
    <s v="Config-Func"/>
    <s v="Set Up Posting Groups"/>
    <s v="VAT Posting Setup"/>
    <x v="2"/>
    <m/>
    <x v="2"/>
    <x v="9"/>
  </r>
  <r>
    <s v="Config-Func"/>
    <s v="Set Up Posting Groups"/>
    <s v="Best Practices"/>
    <x v="2"/>
    <m/>
    <x v="2"/>
    <x v="9"/>
  </r>
  <r>
    <s v="Config-Func"/>
    <s v="Set Up Posting Groups"/>
    <s v="Post and Review a Sales Transaction"/>
    <x v="2"/>
    <m/>
    <x v="2"/>
    <x v="9"/>
  </r>
  <r>
    <s v="Config-Func"/>
    <s v="Set Up Trail Codes"/>
    <s v="Source Code and Reason Codes"/>
    <x v="2"/>
    <m/>
    <x v="2"/>
    <x v="9"/>
  </r>
  <r>
    <s v="Config-Func"/>
    <s v="Set Up Trail Codes"/>
    <s v="Navigate the Audit Trail"/>
    <x v="2"/>
    <m/>
    <x v="2"/>
    <x v="9"/>
  </r>
  <r>
    <s v="Finance Advance"/>
    <s v="Financial Reporting and Analysis"/>
    <s v="Finance Performance Charts"/>
    <x v="3"/>
    <s v="NA"/>
    <x v="3"/>
    <x v="10"/>
  </r>
  <r>
    <s v="Fixed Assets"/>
    <s v="Fixed Asset Transactions"/>
    <s v="Cost Accounting Depreciation"/>
    <x v="3"/>
    <s v="NA"/>
    <x v="3"/>
    <x v="10"/>
  </r>
  <r>
    <s v="Finance Advance"/>
    <s v="Cost Accounting"/>
    <s v="Workflow in Cost Accounting"/>
    <x v="3"/>
    <s v="NA"/>
    <x v="3"/>
    <x v="10"/>
  </r>
  <r>
    <s v="Finance Advance"/>
    <s v="Cost Accounting"/>
    <s v="Tips and Tricks"/>
    <x v="3"/>
    <s v="NA"/>
    <x v="4"/>
    <x v="10"/>
  </r>
  <r>
    <s v="Fixed Assets"/>
    <s v="Fixed Asset Insurance"/>
    <s v="Indexing Insurance"/>
    <x v="3"/>
    <s v="NA"/>
    <x v="3"/>
    <x v="10"/>
  </r>
  <r>
    <s v="Fixed Assets"/>
    <s v="Fixed Asset Transactions"/>
    <s v="Indexation"/>
    <x v="3"/>
    <s v="NA"/>
    <x v="3"/>
    <x v="10"/>
  </r>
  <r>
    <s v="Fixed Assets"/>
    <s v="Fixed Assets Setup"/>
    <s v="Record Open Transactions"/>
    <x v="3"/>
    <s v="NA"/>
    <x v="4"/>
    <x v="10"/>
  </r>
  <r>
    <s v="Indian Localization"/>
    <s v="VAT / Sales Tax"/>
    <s v="Entering VAT opening in case of normal item "/>
    <x v="3"/>
    <s v="NA"/>
    <x v="3"/>
    <x v="10"/>
  </r>
  <r>
    <s v="Indian Localization"/>
    <s v="VAT / Sales Tax"/>
    <s v="Entering VAT opening on sale of goods "/>
    <x v="3"/>
    <s v="NA"/>
    <x v="3"/>
    <x v="10"/>
  </r>
  <r>
    <s v="Finance Advance"/>
    <s v="Intrastat"/>
    <s v="Set up Intrastat"/>
    <x v="3"/>
    <s v="NA"/>
    <x v="3"/>
    <x v="10"/>
  </r>
  <r>
    <s v="Finance Advance"/>
    <s v="Intrastat"/>
    <s v="Report Intrastat"/>
    <x v="3"/>
    <s v="NA"/>
    <x v="3"/>
    <x v="10"/>
  </r>
  <r>
    <s v="Finance Advance"/>
    <s v="VAT Rate Change"/>
    <s v="Prepare for VAT Rate Change Tool"/>
    <x v="3"/>
    <s v="NA"/>
    <x v="3"/>
    <x v="10"/>
  </r>
  <r>
    <s v="Finance Advance"/>
    <s v="VAT Rate Change"/>
    <s v="Set Up Using VAT Rate Change Tool"/>
    <x v="3"/>
    <s v="NA"/>
    <x v="3"/>
    <x v="10"/>
  </r>
  <r>
    <s v="Finance Advance"/>
    <s v="VAT Rate Change"/>
    <s v="Perform VAT Rate Conversions"/>
    <x v="3"/>
    <s v="NA"/>
    <x v="3"/>
    <x v="10"/>
  </r>
  <r>
    <s v="Finance Advance"/>
    <s v="XBRL"/>
    <s v="XBRL Terminology"/>
    <x v="3"/>
    <s v="NA"/>
    <x v="3"/>
    <x v="10"/>
  </r>
  <r>
    <s v="Finance Advance"/>
    <s v="XBRL"/>
    <s v="XBRL Specifications and Taxonomies"/>
    <x v="3"/>
    <s v="NA"/>
    <x v="3"/>
    <x v="10"/>
  </r>
  <r>
    <s v="Finance Advance"/>
    <s v="XBRL"/>
    <s v="Work with Linkbases"/>
    <x v="3"/>
    <s v="NA"/>
    <x v="3"/>
    <x v="10"/>
  </r>
  <r>
    <s v="Finance Advance"/>
    <s v="XBRL"/>
    <s v="Enter XBRL Line Definitions"/>
    <x v="3"/>
    <s v="NA"/>
    <x v="3"/>
    <x v="10"/>
  </r>
  <r>
    <s v="Finance Advance"/>
    <s v="XBRL"/>
    <s v="Export the XBRL Lines"/>
    <x v="3"/>
    <s v="NA"/>
    <x v="3"/>
    <x v="10"/>
  </r>
  <r>
    <s v="Finance Essentials"/>
    <s v="VAT"/>
    <s v="VAT Calculation Types"/>
    <x v="3"/>
    <s v="NA"/>
    <x v="3"/>
    <x v="10"/>
  </r>
  <r>
    <s v="Finance Essentials"/>
    <s v="VAT"/>
    <s v="Display VAT Amounts in Sales and Purchase Documents"/>
    <x v="3"/>
    <s v="NA"/>
    <x v="3"/>
    <x v="10"/>
  </r>
  <r>
    <s v="Finance Essentials"/>
    <s v="VAT"/>
    <s v="Manually Adjust VAT Amounts in Sales and Purchase Documents and Journals"/>
    <x v="3"/>
    <s v="NA"/>
    <x v="3"/>
    <x v="10"/>
  </r>
  <r>
    <s v="Finance Essentials"/>
    <s v="VAT"/>
    <s v="Unrealized VAT"/>
    <x v="3"/>
    <s v="NA"/>
    <x v="3"/>
    <x v="10"/>
  </r>
  <r>
    <s v="Finance Essentials"/>
    <s v="VAT"/>
    <s v="VAT Statements"/>
    <x v="3"/>
    <s v="NA"/>
    <x v="3"/>
    <x v="10"/>
  </r>
  <r>
    <s v="Finance Essentials"/>
    <s v="VAT"/>
    <s v="VAT Settlement"/>
    <x v="3"/>
    <s v="NA"/>
    <x v="3"/>
    <x v="10"/>
  </r>
  <r>
    <s v="Manufacturing"/>
    <s v="Advanced Capacity"/>
    <s v="Explains how to set up work centers and machine centers"/>
    <x v="3"/>
    <s v="NA"/>
    <x v="3"/>
    <x v="10"/>
  </r>
  <r>
    <s v="Manufacturing"/>
    <s v="Advanced Capacity"/>
    <s v="Shows how to set up shop calendars and capacity calendars"/>
    <x v="3"/>
    <s v="NA"/>
    <x v="3"/>
    <x v="10"/>
  </r>
  <r>
    <s v="Manufacturing"/>
    <s v="Advanced Capacity"/>
    <s v="Describes registered absences and how to use them"/>
    <x v="3"/>
    <s v="NA"/>
    <x v="3"/>
    <x v="10"/>
  </r>
  <r>
    <s v="Manufacturing"/>
    <s v="Advanced Capacity"/>
    <s v="Explains how to use capacity journals"/>
    <x v="3"/>
    <s v="NA"/>
    <x v="3"/>
    <x v="10"/>
  </r>
  <r>
    <s v="Manufacturing"/>
    <s v="Basic Capacities and Routings"/>
    <s v="Explains how to set up capacity"/>
    <x v="3"/>
    <s v="NA"/>
    <x v="3"/>
    <x v="10"/>
  </r>
  <r>
    <s v="Manufacturing"/>
    <s v="Basic Capacities and Routings"/>
    <s v="Shows how to create routings"/>
    <x v="3"/>
    <s v="NA"/>
    <x v="3"/>
    <x v="10"/>
  </r>
  <r>
    <s v="Manufacturing"/>
    <s v="Basic Capacities and Routings"/>
    <s v="Describes the advanced features for routings"/>
    <x v="3"/>
    <s v="NA"/>
    <x v="3"/>
    <x v="10"/>
  </r>
  <r>
    <s v="Manufacturing"/>
    <s v="Basic Capacities and Routings"/>
    <s v="Reviews the standard capacity and routing reports"/>
    <x v="3"/>
    <s v="NA"/>
    <x v="3"/>
    <x v="10"/>
  </r>
  <r>
    <s v="Manufacturing"/>
    <s v="Forecasting and Planning"/>
    <s v="Describe the production forecast functionality"/>
    <x v="3"/>
    <s v="NA"/>
    <x v="3"/>
    <x v="10"/>
  </r>
  <r>
    <s v="Manufacturing"/>
    <s v="Forecasting and Planning"/>
    <s v="Explain the integration between production forecasting and planning"/>
    <x v="3"/>
    <s v="NA"/>
    <x v="3"/>
    <x v="10"/>
  </r>
  <r>
    <s v="Manufacturing"/>
    <s v="Forecasting and Planning"/>
    <s v="Show how actual demand is netted against forecast demand"/>
    <x v="3"/>
    <s v="NA"/>
    <x v="3"/>
    <x v="10"/>
  </r>
  <r>
    <s v="Manufacturing"/>
    <s v="Forecasting and Planning"/>
    <s v="Describe forecasting by location, order tracking as it relates to forecasting, and forecasting setup"/>
    <x v="3"/>
    <s v="NA"/>
    <x v="3"/>
    <x v="10"/>
  </r>
  <r>
    <s v="Manufacturing"/>
    <s v="Forecasting and Planning"/>
    <s v="Review the forecast reports"/>
    <x v="3"/>
    <s v="NA"/>
    <x v="3"/>
    <x v="10"/>
  </r>
  <r>
    <s v="Manufacturing"/>
    <s v="Manufacturing - Additional Topics"/>
    <s v="Describes standard tasks and how to use them"/>
    <x v="3"/>
    <s v="NA"/>
    <x v="3"/>
    <x v="10"/>
  </r>
  <r>
    <s v="Manufacturing"/>
    <s v="Manufacturing - Additional Topics"/>
    <s v="Explains stop codes and how to use them"/>
    <x v="3"/>
    <s v="NA"/>
    <x v="3"/>
    <x v="10"/>
  </r>
  <r>
    <s v="Manufacturing"/>
    <s v="Manufacturing - Additional Topics"/>
    <s v="Reviews the various options for recording scrap and the relationships between the options"/>
    <x v="3"/>
    <s v="NA"/>
    <x v="3"/>
    <x v="10"/>
  </r>
  <r>
    <s v="Manufacturing"/>
    <s v="Manufacturing - Additional Topics"/>
    <s v="Defines non-productive time and shows how to use it in a production order"/>
    <x v="3"/>
    <s v="NA"/>
    <x v="3"/>
    <x v="10"/>
  </r>
  <r>
    <s v="Manufacturing"/>
    <s v="Manufacturing - Additional Topics"/>
    <s v="Shows how to reduce lead time"/>
    <x v="3"/>
    <s v="NA"/>
    <x v="3"/>
    <x v="10"/>
  </r>
  <r>
    <s v="Manufacturing"/>
    <s v="Manufacturing - Additional Topics"/>
    <s v="Consumption journal entries and output journal entries for multilevel production orders"/>
    <x v="3"/>
    <s v="NA"/>
    <x v="3"/>
    <x v="10"/>
  </r>
  <r>
    <s v="Manufacturing"/>
    <s v="Manufacturing - Additional Topics"/>
    <s v="Defines production families and shows how to use them in a production order"/>
    <x v="3"/>
    <s v="NA"/>
    <x v="3"/>
    <x v="10"/>
  </r>
  <r>
    <s v="Manufacturing"/>
    <s v="Manufacturing - Additional Topics"/>
    <s v="Describes standard tasks and how to use them"/>
    <x v="3"/>
    <s v="NA"/>
    <x v="3"/>
    <x v="10"/>
  </r>
  <r>
    <s v="Manufacturing"/>
    <s v="Manufacturing - Additional Topics"/>
    <s v="Explains stop codes and how to use them"/>
    <x v="3"/>
    <s v="NA"/>
    <x v="3"/>
    <x v="10"/>
  </r>
  <r>
    <s v="Manufacturing"/>
    <s v="Manufacturing - Additional Topics"/>
    <s v="Reviews the various options for recording scrap and the relationships between the options"/>
    <x v="3"/>
    <s v="NA"/>
    <x v="3"/>
    <x v="10"/>
  </r>
  <r>
    <s v="Manufacturing"/>
    <s v="Manufacturing - Additional Topics"/>
    <s v="Defines non-productive time and shows how to use it in a production order"/>
    <x v="3"/>
    <s v="NA"/>
    <x v="3"/>
    <x v="10"/>
  </r>
  <r>
    <s v="Manufacturing"/>
    <s v="Manufacturing - Additional Topics"/>
    <s v="Shows how to reduce lead time"/>
    <x v="3"/>
    <s v="NA"/>
    <x v="3"/>
    <x v="10"/>
  </r>
  <r>
    <s v="Manufacturing"/>
    <s v="Manufacturing - Additional Topics"/>
    <s v="Consumption journal entries and output journal entries for multilevel production orders"/>
    <x v="3"/>
    <s v="NA"/>
    <x v="3"/>
    <x v="10"/>
  </r>
  <r>
    <s v="Manufacturing"/>
    <s v="Manufacturing - Additional Topics"/>
    <s v="Defines production families and shows how to use them in a production order"/>
    <x v="3"/>
    <s v="NA"/>
    <x v="3"/>
    <x v="10"/>
  </r>
  <r>
    <s v="Manufacturing"/>
    <s v="Planning"/>
    <s v="Describes the general concepts of the planning system"/>
    <x v="3"/>
    <s v="NA"/>
    <x v="3"/>
    <x v="10"/>
  </r>
  <r>
    <s v="Manufacturing"/>
    <s v="Planning"/>
    <s v="Introduces the planning worksheet and related functions"/>
    <x v="3"/>
    <s v="NA"/>
    <x v="3"/>
    <x v="10"/>
  </r>
  <r>
    <s v="Manufacturing"/>
    <s v="Planning"/>
    <s v="Explains how to use regenerative planning"/>
    <x v="3"/>
    <s v="NA"/>
    <x v="3"/>
    <x v="10"/>
  </r>
  <r>
    <s v="Manufacturing"/>
    <s v="Planning"/>
    <s v="Shows how to use net change planning"/>
    <x v="3"/>
    <s v="NA"/>
    <x v="3"/>
    <x v="10"/>
  </r>
  <r>
    <s v="Manufacturing"/>
    <s v="Planning"/>
    <s v="Describes how parameters affect the planning process"/>
    <x v="3"/>
    <s v="NA"/>
    <x v="3"/>
    <x v="10"/>
  </r>
  <r>
    <s v="Manufacturing"/>
    <s v="Planning"/>
    <s v="Explains how to use order tracking and action messages"/>
    <x v="3"/>
    <s v="NA"/>
    <x v="3"/>
    <x v="10"/>
  </r>
  <r>
    <s v="Manufacturing"/>
    <s v="Planning"/>
    <s v="Describes the general concepts of the planning system"/>
    <x v="3"/>
    <s v="NA"/>
    <x v="3"/>
    <x v="10"/>
  </r>
  <r>
    <s v="Manufacturing"/>
    <s v="Planning"/>
    <s v="Introduces the planning worksheet and related functions"/>
    <x v="3"/>
    <s v="NA"/>
    <x v="3"/>
    <x v="10"/>
  </r>
  <r>
    <s v="Manufacturing"/>
    <s v="Planning"/>
    <s v="Explains how to use regenerative planning"/>
    <x v="3"/>
    <s v="NA"/>
    <x v="3"/>
    <x v="10"/>
  </r>
  <r>
    <s v="Manufacturing"/>
    <s v="Planning"/>
    <s v="Shows how to use net change planning"/>
    <x v="3"/>
    <s v="NA"/>
    <x v="3"/>
    <x v="10"/>
  </r>
  <r>
    <s v="Manufacturing"/>
    <s v="Planning"/>
    <s v="Describes how parameters affect the planning process"/>
    <x v="3"/>
    <s v="NA"/>
    <x v="3"/>
    <x v="10"/>
  </r>
  <r>
    <s v="Manufacturing"/>
    <s v="Planning"/>
    <s v="Explains how to use order tracking and action messages"/>
    <x v="3"/>
    <s v="NA"/>
    <x v="3"/>
    <x v="10"/>
  </r>
  <r>
    <s v="Manufacturing"/>
    <s v="Planning - Additional Topics"/>
    <s v="Defines item variants"/>
    <x v="3"/>
    <s v="NA"/>
    <x v="3"/>
    <x v="10"/>
  </r>
  <r>
    <s v="Manufacturing"/>
    <s v="Planning - Additional Topics"/>
    <s v="Explains how to use locations in planning"/>
    <x v="3"/>
    <s v="NA"/>
    <x v="3"/>
    <x v="10"/>
  </r>
  <r>
    <s v="Manufacturing"/>
    <s v="Planning - Additional Topics"/>
    <s v="Shows how to perform transfers between locations"/>
    <x v="3"/>
    <s v="NA"/>
    <x v="3"/>
    <x v="10"/>
  </r>
  <r>
    <s v="Manufacturing"/>
    <s v="Planning - Additional Topics"/>
    <s v="Describes how to use blanket sales orders in planning"/>
    <x v="3"/>
    <s v="NA"/>
    <x v="3"/>
    <x v="10"/>
  </r>
  <r>
    <s v="Manufacturing"/>
    <s v="Planning - Additional Topics"/>
    <s v="Explains how to use multilevel production orders"/>
    <x v="3"/>
    <s v="NA"/>
    <x v="3"/>
    <x v="10"/>
  </r>
  <r>
    <s v="Manufacturing"/>
    <s v="Planning - Additional Topics"/>
    <s v="Reviews how to filter the planning worksheet"/>
    <x v="3"/>
    <s v="NA"/>
    <x v="3"/>
    <x v="10"/>
  </r>
  <r>
    <s v="Manufacturing"/>
    <s v="Planning - Additional Topics"/>
    <s v="Shows how to change the replenishment system for a planning line"/>
    <x v="3"/>
    <s v="NA"/>
    <x v="3"/>
    <x v="10"/>
  </r>
  <r>
    <s v="Manufacturing"/>
    <s v="Planning - Additional Topics"/>
    <s v="Describes how to refresh planning lines"/>
    <x v="3"/>
    <s v="NA"/>
    <x v="3"/>
    <x v="10"/>
  </r>
  <r>
    <s v="Manufacturing"/>
    <s v="Planning - Additional Topics"/>
    <s v="Identifies the available planning reports"/>
    <x v="3"/>
    <s v="NA"/>
    <x v="3"/>
    <x v="10"/>
  </r>
  <r>
    <s v="Manufacturing"/>
    <s v="Production Bill of Materials"/>
    <s v="Describes the production BOM structure and its basic features"/>
    <x v="3"/>
    <s v="NA"/>
    <x v="3"/>
    <x v="10"/>
  </r>
  <r>
    <s v="Manufacturing"/>
    <s v="Production Bill of Materials"/>
    <s v="Explains and demonstrates production BOM advanced features"/>
    <x v="3"/>
    <s v="NA"/>
    <x v="3"/>
    <x v="10"/>
  </r>
  <r>
    <s v="Manufacturing"/>
    <s v="Production Bill of Materials"/>
    <s v="Shows production BOM reports"/>
    <x v="3"/>
    <s v="NA"/>
    <x v="3"/>
    <x v="10"/>
  </r>
  <r>
    <s v="Manufacturing"/>
    <s v="Production Order Processing"/>
    <s v="Reviews the flow of events as production orders move from release until they are finished"/>
    <x v="3"/>
    <s v="NA"/>
    <x v="3"/>
    <x v="10"/>
  </r>
  <r>
    <s v="Manufacturing"/>
    <s v="Production Order Processing"/>
    <s v="Options and procedures related to material consumption and production output"/>
    <x v="3"/>
    <s v="NA"/>
    <x v="3"/>
    <x v="10"/>
  </r>
  <r>
    <s v="Manufacturing"/>
    <s v="Production Order Processing"/>
    <s v="Shows how to pick components and put away finished goods in the warehouse"/>
    <x v="3"/>
    <s v="NA"/>
    <x v="3"/>
    <x v="10"/>
  </r>
  <r>
    <s v="Manufacturing"/>
    <s v="Production Order Processing"/>
    <s v="Explains the uses of the consumption journal, output journal, and production journal"/>
    <x v="3"/>
    <s v="NA"/>
    <x v="3"/>
    <x v="10"/>
  </r>
  <r>
    <s v="Manufacturing"/>
    <s v="Production Orders"/>
    <s v="Describes the different production order statuses"/>
    <x v="3"/>
    <s v="NA"/>
    <x v="3"/>
    <x v="10"/>
  </r>
  <r>
    <s v="Manufacturing"/>
    <s v="Production Orders"/>
    <s v="Explains how to create and schedule a production order"/>
    <x v="3"/>
    <s v="NA"/>
    <x v="3"/>
    <x v="10"/>
  </r>
  <r>
    <s v="Manufacturing"/>
    <s v="Production Orders"/>
    <s v="Different types of changes that you can make to a production order"/>
    <x v="3"/>
    <s v="NA"/>
    <x v="3"/>
    <x v="10"/>
  </r>
  <r>
    <s v="Manufacturing"/>
    <s v="Production Orders"/>
    <s v="Shows how to use the Production Order batch job"/>
    <x v="3"/>
    <s v="NA"/>
    <x v="3"/>
    <x v="10"/>
  </r>
  <r>
    <s v="Manufacturing"/>
    <s v="Production Orders"/>
    <s v="Reviews the production order listings and reports"/>
    <x v="3"/>
    <s v="NA"/>
    <x v="3"/>
    <x v="10"/>
  </r>
  <r>
    <s v="Manufacturing"/>
    <s v="Production Orders - Additional Topics"/>
    <s v="Reservations, statistics, phantom BOMs, and manufacturing batch units of measure"/>
    <x v="3"/>
    <s v="NA"/>
    <x v="3"/>
    <x v="10"/>
  </r>
  <r>
    <s v="Manufacturing"/>
    <s v="Sales Order Interface and Order Planning"/>
    <s v="Describes and demonstrates all aspects of sales order planning"/>
    <x v="3"/>
    <s v="NA"/>
    <x v="3"/>
    <x v="10"/>
  </r>
  <r>
    <s v="Manufacturing"/>
    <s v="Sales Order Interface and Order Planning"/>
    <s v="Explains and demonstrates all aspects of order planning"/>
    <x v="3"/>
    <s v="NA"/>
    <x v="3"/>
    <x v="10"/>
  </r>
  <r>
    <s v="Manufacturing"/>
    <s v="Sample Company Structure"/>
    <s v="Explains how to set the working date"/>
    <x v="3"/>
    <s v="NA"/>
    <x v="3"/>
    <x v="10"/>
  </r>
  <r>
    <s v="Manufacturing"/>
    <s v="Sample Company Structure"/>
    <s v="Shows how to change the default profile to Production Planner"/>
    <x v="3"/>
    <s v="NA"/>
    <x v="3"/>
    <x v="10"/>
  </r>
  <r>
    <s v="Manufacturing"/>
    <s v="Sample Company Structure"/>
    <s v="Describes license information"/>
    <x v="3"/>
    <s v="NA"/>
    <x v="3"/>
    <x v="10"/>
  </r>
  <r>
    <s v="Manufacturing"/>
    <s v="Shop Loading"/>
    <s v="Describes the basic tools that are used to manage shop loading"/>
    <x v="3"/>
    <s v="NA"/>
    <x v="3"/>
    <x v="10"/>
  </r>
  <r>
    <s v="Manufacturing"/>
    <s v="Shop Loading"/>
    <s v="Explains how to manage shop loading by assuming infinite capacity"/>
    <x v="3"/>
    <s v="NA"/>
    <x v="3"/>
    <x v="10"/>
  </r>
  <r>
    <s v="Manufacturing"/>
    <s v="Shop Loading"/>
    <s v="Shows how to manage shop loading by using finite capacity"/>
    <x v="3"/>
    <s v="NA"/>
    <x v="3"/>
    <x v="10"/>
  </r>
  <r>
    <s v="Manufacturing"/>
    <s v="Shop Loading"/>
    <s v="Reviews the reports that are related to shop loading"/>
    <x v="3"/>
    <s v="NA"/>
    <x v="3"/>
    <x v="10"/>
  </r>
  <r>
    <s v="Manufacturing"/>
    <s v="Shop Loading"/>
    <s v="Describes the basic tools that are used to manage shop loading"/>
    <x v="3"/>
    <s v="NA"/>
    <x v="3"/>
    <x v="10"/>
  </r>
  <r>
    <s v="Manufacturing"/>
    <s v="Shop Loading"/>
    <s v="Explains how to manage shop loading by assuming infinite capacity"/>
    <x v="3"/>
    <s v="NA"/>
    <x v="3"/>
    <x v="10"/>
  </r>
  <r>
    <s v="Manufacturing"/>
    <s v="Shop Loading"/>
    <s v="Shows how to manage shop loading by using finite capacity"/>
    <x v="3"/>
    <s v="NA"/>
    <x v="3"/>
    <x v="10"/>
  </r>
  <r>
    <s v="Manufacturing"/>
    <s v="Shop Loading"/>
    <s v="Reviews the reports that are related to shop loading"/>
    <x v="3"/>
    <s v="NA"/>
    <x v="3"/>
    <x v="10"/>
  </r>
  <r>
    <s v="Manufacturing"/>
    <s v="Subcontracting"/>
    <s v="Describes how to set up a subcontractor and define subcontractor costs"/>
    <x v="3"/>
    <s v="NA"/>
    <x v="3"/>
    <x v="10"/>
  </r>
  <r>
    <s v="Manufacturing"/>
    <s v="Subcontracting"/>
    <s v="Shows how to assign a subcontractor work center to a routing operation"/>
    <x v="3"/>
    <s v="NA"/>
    <x v="3"/>
    <x v="10"/>
  </r>
  <r>
    <s v="Manufacturing"/>
    <s v="Subcontracting"/>
    <s v="Explains how to use the subcontracting worksheet to issue purchase orders to subcontractors"/>
    <x v="3"/>
    <s v="NA"/>
    <x v="3"/>
    <x v="10"/>
  </r>
  <r>
    <s v="Manufacturing"/>
    <s v="Subcontracting"/>
    <s v="Describes how to post subcontracting purchase orders"/>
    <x v="3"/>
    <s v="NA"/>
    <x v="3"/>
    <x v="10"/>
  </r>
  <r>
    <s v="Manufacturing"/>
    <s v="Subcontracting"/>
    <s v="Shows how to review subcontracting ledger entries"/>
    <x v="3"/>
    <s v="NA"/>
    <x v="3"/>
    <x v="10"/>
  </r>
  <r>
    <s v="Manufacturing"/>
    <s v="Subcontracting"/>
    <s v="Reviews the Subcontractor – Dispatch List report"/>
    <x v="3"/>
    <s v="NA"/>
    <x v="3"/>
    <x v="10"/>
  </r>
  <r>
    <s v="Manufacturing"/>
    <s v="System Setup"/>
    <s v="Describes all fields on the Manufacturing Setup page"/>
    <x v="3"/>
    <s v="NA"/>
    <x v="3"/>
    <x v="10"/>
  </r>
  <r>
    <s v="Manufacturing"/>
    <s v="System Setup"/>
    <s v="Explains all fields on the item card that affect manufacturing"/>
    <x v="3"/>
    <s v="NA"/>
    <x v="3"/>
    <x v="10"/>
  </r>
  <r>
    <s v="Manufacturing"/>
    <s v="System Setup"/>
    <s v="Reviews all fields on the stock keeping unit card that affect manufacturing"/>
    <x v="3"/>
    <s v="NA"/>
    <x v="3"/>
    <x v="10"/>
  </r>
  <r>
    <s v="Manufacturing"/>
    <s v="System Setup"/>
    <s v="Describe all fields on the Manufacturing Setup page"/>
    <x v="3"/>
    <s v="NA"/>
    <x v="3"/>
    <x v="10"/>
  </r>
  <r>
    <s v="Manufacturing"/>
    <s v="System Setup"/>
    <s v="Explain all fields on the item card that affect manufacturing"/>
    <x v="3"/>
    <s v="NA"/>
    <x v="3"/>
    <x v="10"/>
  </r>
  <r>
    <s v="Manufacturing"/>
    <s v="System Setup"/>
    <s v="Review all fields on the stock keeping unit card that affect manufacturing"/>
    <x v="3"/>
    <s v="NA"/>
    <x v="3"/>
    <x v="10"/>
  </r>
  <r>
    <s v="Overview"/>
    <s v="Sample Company Structure"/>
    <s v="Overview of the demo company, CRONUS International"/>
    <x v="3"/>
    <s v="NA"/>
    <x v="3"/>
    <x v="10"/>
  </r>
  <r>
    <s v="Indian Localization"/>
    <s v="Excise"/>
    <s v="Overview of Excise"/>
    <x v="3"/>
    <s v="NA"/>
    <x v="3"/>
    <x v="10"/>
  </r>
  <r>
    <s v="Indian Localization"/>
    <s v="Excise"/>
    <s v="Basic Setup"/>
    <x v="3"/>
    <s v="NA"/>
    <x v="3"/>
    <x v="10"/>
  </r>
  <r>
    <s v="Indian Localization"/>
    <s v="Excise"/>
    <s v="Excise Calculation in Purchase order or Purchase Return order for CENVAT Items  "/>
    <x v="3"/>
    <s v="NA"/>
    <x v="3"/>
    <x v="10"/>
  </r>
  <r>
    <s v="Indian Localization"/>
    <s v="Excise"/>
    <s v="Excise Calculation in case of Capital Goods  "/>
    <x v="3"/>
    <s v="NA"/>
    <x v="3"/>
    <x v="10"/>
  </r>
  <r>
    <s v="Indian Localization"/>
    <s v="Excise"/>
    <s v="Excise calculation in case of Imported goods in Purchase Invoice and Return Order  "/>
    <x v="3"/>
    <s v="NA"/>
    <x v="3"/>
    <x v="10"/>
  </r>
  <r>
    <s v="Indian Localization"/>
    <s v="Excise"/>
    <s v="Excise Refund and Excise loading on Inventory  "/>
    <x v="3"/>
    <s v="NA"/>
    <x v="3"/>
    <x v="10"/>
  </r>
  <r>
    <s v="Indian Localization"/>
    <s v="Excise"/>
    <s v="Output entries for finished goods  "/>
    <x v="3"/>
    <s v="NA"/>
    <x v="3"/>
    <x v="10"/>
  </r>
  <r>
    <s v="Indian Localization"/>
    <s v="Excise"/>
    <s v="Excise calculation in Sales order or Sales invoice  "/>
    <x v="3"/>
    <s v="NA"/>
    <x v="3"/>
    <x v="10"/>
  </r>
  <r>
    <s v="Indian Localization"/>
    <s v="Excise"/>
    <s v="Supplementary Invoice  "/>
    <x v="3"/>
    <s v="NA"/>
    <x v="3"/>
    <x v="10"/>
  </r>
  <r>
    <s v="Indian Localization"/>
    <s v="Excise"/>
    <s v="Sales Cancellation  "/>
    <x v="3"/>
    <s v="NA"/>
    <x v="3"/>
    <x v="10"/>
  </r>
  <r>
    <s v="Indian Localization"/>
    <s v="Excise"/>
    <s v="Excise Calculation in Case of Sale of Capital Goods  "/>
    <x v="3"/>
    <s v="NA"/>
    <x v="3"/>
    <x v="10"/>
  </r>
  <r>
    <s v="Indian Localization"/>
    <s v="Excise"/>
    <s v="Excise Calculation in free sample given to Customer  "/>
    <x v="3"/>
    <s v="NA"/>
    <x v="3"/>
    <x v="10"/>
  </r>
  <r>
    <s v="Indian Localization"/>
    <s v="Excise"/>
    <s v="Sale of Goods which are Returned "/>
    <x v="3"/>
    <s v="NA"/>
    <x v="3"/>
    <x v="10"/>
  </r>
  <r>
    <s v="Indian Localization"/>
    <s v="Excise"/>
    <s v="Depositing of PLA amount and creating of excise charge liability using the Tax Journal  "/>
    <x v="3"/>
    <s v="NA"/>
    <x v="3"/>
    <x v="10"/>
  </r>
  <r>
    <s v="Indian Localization"/>
    <s v="Excise"/>
    <s v="Direct debit to PLA/RG in Sales Invoice  "/>
    <x v="3"/>
    <s v="NA"/>
    <x v="3"/>
    <x v="10"/>
  </r>
  <r>
    <s v="Indian Localization"/>
    <s v="Excise"/>
    <s v="Excise Calculation in case Goods removed as such  "/>
    <x v="3"/>
    <s v="NA"/>
    <x v="3"/>
    <x v="10"/>
  </r>
  <r>
    <s v="Indian Localization"/>
    <s v="Excise"/>
    <s v="Excise Calculation in Sales Invoice as per MRP Provision of the Excise Act  "/>
    <x v="3"/>
    <s v="NA"/>
    <x v="3"/>
    <x v="10"/>
  </r>
  <r>
    <s v="Indian Localization"/>
    <s v="Excise"/>
    <s v="Transfer of Intermediate Goods from one Location to another Location  "/>
    <x v="3"/>
    <s v="NA"/>
    <x v="3"/>
    <x v="10"/>
  </r>
  <r>
    <s v="Indian Localization"/>
    <s v="Excise"/>
    <s v="Transfer of Raw material from one Location to another Location  "/>
    <x v="3"/>
    <s v="NA"/>
    <x v="3"/>
    <x v="10"/>
  </r>
  <r>
    <s v="Indian Localization"/>
    <s v="Excise"/>
    <s v="Calculation of Excise duty in case of Captive Consumption  "/>
    <x v="3"/>
    <s v="NA"/>
    <x v="3"/>
    <x v="10"/>
  </r>
  <r>
    <s v="Indian Localization"/>
    <s v="Excise"/>
    <s v="Purchase Invoice with Service Tax Credit taken on Input service  "/>
    <x v="3"/>
    <s v="NA"/>
    <x v="3"/>
    <x v="10"/>
  </r>
  <r>
    <s v="Indian Localization"/>
    <s v="Excise"/>
    <s v="Service tax Credit utilized for Excise payment  "/>
    <x v="3"/>
    <s v="NA"/>
    <x v="3"/>
    <x v="10"/>
  </r>
  <r>
    <s v="Indian Localization"/>
    <s v="Excise"/>
    <s v="Excise Payment  "/>
    <x v="3"/>
    <s v="NA"/>
    <x v="3"/>
    <x v="10"/>
  </r>
  <r>
    <s v="Indian Localization"/>
    <s v="Excise"/>
    <s v="Update ER 1 PLA Payments Type  "/>
    <x v="3"/>
    <s v="NA"/>
    <x v="3"/>
    <x v="10"/>
  </r>
  <r>
    <s v="Indian Localization"/>
    <s v="Excise"/>
    <s v="Excise calculation in Purchase order or Purchase Return order for CENVAT Items in case of Trading "/>
    <x v="3"/>
    <s v="NA"/>
    <x v="3"/>
    <x v="10"/>
  </r>
  <r>
    <s v="Indian Localization"/>
    <s v="Excise"/>
    <s v="Excise calculation in Sales order or Sales Return order for CENVAT Items in case of Trading  "/>
    <x v="3"/>
    <s v="NA"/>
    <x v="3"/>
    <x v="10"/>
  </r>
  <r>
    <s v="Indian Localization"/>
    <s v="Excise"/>
    <s v="Transfer of Goods from Trading location to Manufacturing Location  "/>
    <x v="3"/>
    <s v="NA"/>
    <x v="3"/>
    <x v="10"/>
  </r>
  <r>
    <s v="Indian Localization"/>
    <s v="Excise"/>
    <s v="Transfer of goods from manufacturing location to trading location  "/>
    <x v="3"/>
    <s v="NA"/>
    <x v="3"/>
    <x v="10"/>
  </r>
  <r>
    <s v="Indian Localization"/>
    <s v="Excise"/>
    <s v="Identifying the Principal Item  "/>
    <x v="3"/>
    <s v="NA"/>
    <x v="3"/>
    <x v="10"/>
  </r>
  <r>
    <s v="Indian Localization"/>
    <s v="Excise"/>
    <s v="Opening Entry "/>
    <x v="3"/>
    <s v="NA"/>
    <x v="3"/>
    <x v="10"/>
  </r>
  <r>
    <s v="Indian Localization"/>
    <s v="Excise"/>
    <s v="Excise Reports"/>
    <x v="3"/>
    <s v="NA"/>
    <x v="3"/>
    <x v="10"/>
  </r>
  <r>
    <s v="Tech- C/Side"/>
    <s v="Technical"/>
    <s v="Basic Objects in Microsoft Dynamics NAV 2013"/>
    <x v="3"/>
    <s v="NA"/>
    <x v="3"/>
    <x v="10"/>
  </r>
  <r>
    <s v="Tech- C/Side"/>
    <s v="Technical"/>
    <s v="Object Designer Fundamentals"/>
    <x v="3"/>
    <s v="NA"/>
    <x v="3"/>
    <x v="10"/>
  </r>
  <r>
    <s v="Tech- C/Side"/>
    <s v="Technical"/>
    <s v="Team Development Features"/>
    <x v="3"/>
    <s v="NA"/>
    <x v="3"/>
    <x v="10"/>
  </r>
  <r>
    <s v="Tech- C/Side"/>
    <s v="Technical"/>
    <s v="The Physical and Logical Database"/>
    <x v="3"/>
    <s v="NA"/>
    <x v="3"/>
    <x v="10"/>
  </r>
  <r>
    <s v="Tech- C/Side"/>
    <s v="Technical"/>
    <s v="Tables Fundamentals"/>
    <x v="3"/>
    <s v="NA"/>
    <x v="3"/>
    <x v="10"/>
  </r>
  <r>
    <s v="Tech- C/Side"/>
    <s v="Technical"/>
    <s v="Primary and Secondary Keys"/>
    <x v="3"/>
    <s v="NA"/>
    <x v="3"/>
    <x v="10"/>
  </r>
  <r>
    <s v="Tech- C/Side"/>
    <s v="Technical"/>
    <s v="Table Relationships"/>
    <x v="3"/>
    <s v="NA"/>
    <x v="3"/>
    <x v="10"/>
  </r>
  <r>
    <s v="Tech- C/Side"/>
    <s v="Technical"/>
    <s v="Special Table Fields"/>
    <x v="3"/>
    <s v="NA"/>
    <x v="3"/>
    <x v="10"/>
  </r>
  <r>
    <s v="Tech- C/Side"/>
    <s v="Technical"/>
    <s v="Page Fundamentals"/>
    <x v="3"/>
    <s v="NA"/>
    <x v="3"/>
    <x v="10"/>
  </r>
  <r>
    <s v="Tech- C/Side"/>
    <s v="Technical"/>
    <s v="Page Designer"/>
    <x v="3"/>
    <s v="NA"/>
    <x v="3"/>
    <x v="10"/>
  </r>
  <r>
    <s v="Tech- C/Side"/>
    <s v="Technical"/>
    <s v="Page Types and Characteristics"/>
    <x v="3"/>
    <s v="NA"/>
    <x v="3"/>
    <x v="10"/>
  </r>
  <r>
    <s v="Tech- C/Side"/>
    <s v="Technical"/>
    <s v="C/AL Programming"/>
    <x v="3"/>
    <s v="NA"/>
    <x v="3"/>
    <x v="10"/>
  </r>
  <r>
    <s v="Tech- C/Side"/>
    <s v="Technical"/>
    <s v="Intrinsic Data Types"/>
    <x v="3"/>
    <s v="NA"/>
    <x v="3"/>
    <x v="10"/>
  </r>
  <r>
    <s v="Tech- C/Side"/>
    <s v="Technical"/>
    <s v="Identifiers, Variables and Syntax"/>
    <x v="3"/>
    <s v="NA"/>
    <x v="3"/>
    <x v="10"/>
  </r>
  <r>
    <s v="Tech- C/Side"/>
    <s v="Technical"/>
    <s v="Variable Scope"/>
    <x v="3"/>
    <s v="NA"/>
    <x v="3"/>
    <x v="10"/>
  </r>
  <r>
    <s v="Tech- C/Side"/>
    <s v="Technical"/>
    <s v="Assignment Statements"/>
    <x v="3"/>
    <s v="NA"/>
    <x v="3"/>
    <x v="10"/>
  </r>
  <r>
    <s v="Tech- C/Side"/>
    <s v="Technical"/>
    <s v="The Syntax of Statements"/>
    <x v="3"/>
    <s v="NA"/>
    <x v="3"/>
    <x v="10"/>
  </r>
  <r>
    <s v="Tech- C/Side"/>
    <s v="Technical"/>
    <s v="Automatic Type Conversions"/>
    <x v="3"/>
    <s v="NA"/>
    <x v="3"/>
    <x v="10"/>
  </r>
  <r>
    <s v="Tech- C/Side"/>
    <s v="Technical"/>
    <s v="Use Assignment Statements and the Symbol Menu"/>
    <x v="3"/>
    <s v="NA"/>
    <x v="3"/>
    <x v="10"/>
  </r>
  <r>
    <s v="Tech- C/Side"/>
    <s v="Technical"/>
    <s v="Expressions, Evaluations, Terms, and Operators"/>
    <x v="3"/>
    <s v="NA"/>
    <x v="3"/>
    <x v="10"/>
  </r>
  <r>
    <s v="Tech- C/Side"/>
    <s v="Technical"/>
    <s v="The String Operator"/>
    <x v="3"/>
    <s v="NA"/>
    <x v="3"/>
    <x v="10"/>
  </r>
  <r>
    <s v="Tech- C/Side"/>
    <s v="Technical"/>
    <s v="Function Calls in Expressions"/>
    <x v="3"/>
    <s v="NA"/>
    <x v="3"/>
    <x v="10"/>
  </r>
  <r>
    <s v="Tech- C/Side"/>
    <s v="Technical"/>
    <s v="Numeric Expressions"/>
    <x v="3"/>
    <s v="NA"/>
    <x v="3"/>
    <x v="10"/>
  </r>
  <r>
    <s v="Tech- C/Side"/>
    <s v="Technical"/>
    <s v="Arithmetic Operators"/>
    <x v="3"/>
    <s v="NA"/>
    <x v="3"/>
    <x v="10"/>
  </r>
  <r>
    <s v="Tech- C/Side"/>
    <s v="Technical"/>
    <s v="Relational and Logical Expressions"/>
    <x v="3"/>
    <s v="NA"/>
    <x v="3"/>
    <x v="10"/>
  </r>
  <r>
    <s v="Tech- C/Side"/>
    <s v="Technical"/>
    <s v="Relational Expressions for Comparison"/>
    <x v="3"/>
    <s v="NA"/>
    <x v="3"/>
    <x v="10"/>
  </r>
  <r>
    <s v="Tech- C/Side"/>
    <s v="Technical"/>
    <s v="Relational Expressions for Set Inclusion"/>
    <x v="3"/>
    <s v="NA"/>
    <x v="3"/>
    <x v="10"/>
  </r>
  <r>
    <s v="Tech- C/Side"/>
    <s v="Technical"/>
    <s v="Logical Expressions"/>
    <x v="3"/>
    <s v="NA"/>
    <x v="3"/>
    <x v="10"/>
  </r>
  <r>
    <s v="Tech- C/Side"/>
    <s v="Technical"/>
    <s v="Conditional Statement and Boolean Expressions"/>
    <x v="3"/>
    <s v="NA"/>
    <x v="3"/>
    <x v="10"/>
  </r>
  <r>
    <s v="Tech- C/Side"/>
    <s v="Technical"/>
    <s v="The IF Statement"/>
    <x v="3"/>
    <s v="NA"/>
    <x v="3"/>
    <x v="10"/>
  </r>
  <r>
    <s v="Tech- C/Side"/>
    <s v="Technical"/>
    <s v="The EXIT Statement"/>
    <x v="3"/>
    <s v="NA"/>
    <x v="3"/>
    <x v="10"/>
  </r>
  <r>
    <s v="Tech- C/Side"/>
    <s v="Technical"/>
    <s v="The CASE Statement"/>
    <x v="3"/>
    <s v="NA"/>
    <x v="3"/>
    <x v="10"/>
  </r>
  <r>
    <s v="Tech- C/Side"/>
    <s v="Technical"/>
    <s v="Compound Statements and Comments"/>
    <x v="3"/>
    <s v="NA"/>
    <x v="3"/>
    <x v="10"/>
  </r>
  <r>
    <s v="Tech- C/Side"/>
    <s v="Technical"/>
    <s v="The Syntax of Compound Statements"/>
    <x v="3"/>
    <s v="NA"/>
    <x v="3"/>
    <x v="10"/>
  </r>
  <r>
    <s v="Tech- C/Side"/>
    <s v="Technical"/>
    <s v="Compound Statements by Using Nested IF Statements"/>
    <x v="3"/>
    <s v="NA"/>
    <x v="3"/>
    <x v="10"/>
  </r>
  <r>
    <s v="Tech- C/Side"/>
    <s v="Technical"/>
    <s v="The Syntax of Comments"/>
    <x v="3"/>
    <s v="NA"/>
    <x v="3"/>
    <x v="10"/>
  </r>
  <r>
    <s v="Tech- C/Side"/>
    <s v="Technical"/>
    <s v="Practice: Nested IF"/>
    <x v="3"/>
    <s v="NA"/>
    <x v="3"/>
    <x v="10"/>
  </r>
  <r>
    <s v="Tech- C/Side"/>
    <s v="Technical"/>
    <s v="Arrays"/>
    <x v="3"/>
    <s v="NA"/>
    <x v="3"/>
    <x v="10"/>
  </r>
  <r>
    <s v="Tech- C/Side"/>
    <s v="Technical"/>
    <s v="The Syntax of Arrays"/>
    <x v="3"/>
    <s v="NA"/>
    <x v="3"/>
    <x v="10"/>
  </r>
  <r>
    <s v="Tech- C/Side"/>
    <s v="Technical"/>
    <s v="The Power of Arrays"/>
    <x v="3"/>
    <s v="NA"/>
    <x v="3"/>
    <x v="10"/>
  </r>
  <r>
    <s v="Tech- C/Side"/>
    <s v="Technical"/>
    <s v="Strings as Arrays of Characters"/>
    <x v="3"/>
    <s v="NA"/>
    <x v="3"/>
    <x v="10"/>
  </r>
  <r>
    <s v="Tech- C/Side"/>
    <s v="Technical"/>
    <s v="Repetitive Statements"/>
    <x v="3"/>
    <s v="NA"/>
    <x v="3"/>
    <x v="10"/>
  </r>
  <r>
    <s v="Tech- C/Side"/>
    <s v="Technical"/>
    <s v="The WITH Statement"/>
    <x v="3"/>
    <s v="NA"/>
    <x v="3"/>
    <x v="10"/>
  </r>
  <r>
    <s v="Tech- C/Side"/>
    <s v="Technical"/>
    <s v="Functions and Parameters"/>
    <x v="3"/>
    <s v="NA"/>
    <x v="3"/>
    <x v="10"/>
  </r>
  <r>
    <s v="Tech- C/Side"/>
    <s v="Technical"/>
    <s v="Review Built-in Functions"/>
    <x v="3"/>
    <s v="NA"/>
    <x v="3"/>
    <x v="10"/>
  </r>
  <r>
    <s v="Tech- C/Side"/>
    <s v="Technical"/>
    <s v="Data Access Functions"/>
    <x v="3"/>
    <s v="NA"/>
    <x v="3"/>
    <x v="10"/>
  </r>
  <r>
    <s v="Tech- C/Side"/>
    <s v="Technical"/>
    <s v="Sorting and Filtering Functions"/>
    <x v="3"/>
    <s v="NA"/>
    <x v="3"/>
    <x v="10"/>
  </r>
  <r>
    <s v="Tech- C/Side"/>
    <s v="Technical"/>
    <s v="Data Manipulation Functions"/>
    <x v="3"/>
    <s v="NA"/>
    <x v="3"/>
    <x v="10"/>
  </r>
  <r>
    <s v="Tech- C/Side"/>
    <s v="Technical"/>
    <s v="Working with Fields"/>
    <x v="3"/>
    <s v="NA"/>
    <x v="3"/>
    <x v="10"/>
  </r>
  <r>
    <s v="Tech- C/Side"/>
    <s v="Technical"/>
    <s v="Using Interaction Functions"/>
    <x v="3"/>
    <s v="NA"/>
    <x v="3"/>
    <x v="10"/>
  </r>
  <r>
    <s v="Tech- C/Side"/>
    <s v="Technical"/>
    <s v="Other Common C/AL Functions"/>
    <x v="3"/>
    <s v="NA"/>
    <x v="3"/>
    <x v="10"/>
  </r>
  <r>
    <s v="Tech- C/Side"/>
    <s v="Technical"/>
    <s v="Create Custom Functions"/>
    <x v="3"/>
    <s v="NA"/>
    <x v="3"/>
    <x v="10"/>
  </r>
  <r>
    <s v="Tech- C/Side"/>
    <s v="Technical"/>
    <s v="Local Functions, Variables and the EXIT Statement"/>
    <x v="3"/>
    <s v="NA"/>
    <x v="3"/>
    <x v="10"/>
  </r>
  <r>
    <s v="Tech- C/Side"/>
    <s v="Technical"/>
    <s v="Report Fundamentals"/>
    <x v="3"/>
    <s v="NA"/>
    <x v="3"/>
    <x v="10"/>
  </r>
  <r>
    <s v="Tech- C/Side"/>
    <s v="Technical"/>
    <s v="Report Design Process"/>
    <x v="3"/>
    <s v="NA"/>
    <x v="3"/>
    <x v="10"/>
  </r>
  <r>
    <s v="Tech- C/Side"/>
    <s v="Technical"/>
    <s v="Design the Data Model"/>
    <x v="3"/>
    <s v="NA"/>
    <x v="3"/>
    <x v="10"/>
  </r>
  <r>
    <s v="Tech- C/Side"/>
    <s v="Technical"/>
    <s v="Create a Data Model"/>
    <x v="3"/>
    <s v="NA"/>
    <x v="3"/>
    <x v="10"/>
  </r>
  <r>
    <s v="Tech- C/Side"/>
    <s v="Technical"/>
    <s v="Design the Layout"/>
    <x v="3"/>
    <s v="NA"/>
    <x v="3"/>
    <x v="10"/>
  </r>
  <r>
    <s v="Tech- C/Side"/>
    <s v="Technical"/>
    <s v="The Request Page Designer"/>
    <x v="3"/>
    <s v="NA"/>
    <x v="3"/>
    <x v="10"/>
  </r>
  <r>
    <s v="Tech- C/Side"/>
    <s v="Technical"/>
    <s v="Design the Request Options Page"/>
    <x v="3"/>
    <s v="NA"/>
    <x v="3"/>
    <x v="10"/>
  </r>
  <r>
    <s v="Tech- C/Side"/>
    <s v="Technical"/>
    <s v="Grouping and Totaling"/>
    <x v="3"/>
    <s v="NA"/>
    <x v="3"/>
    <x v="10"/>
  </r>
  <r>
    <s v="Tech- C/Side"/>
    <s v="Technical"/>
    <s v="Add Advanced Features"/>
    <x v="3"/>
    <s v="NA"/>
    <x v="3"/>
    <x v="10"/>
  </r>
  <r>
    <s v="Tech- C/Side"/>
    <s v="Technical"/>
    <s v="XMLport Fundamentals"/>
    <x v="3"/>
    <s v="NA"/>
    <x v="3"/>
    <x v="10"/>
  </r>
  <r>
    <s v="Tech- C/Side"/>
    <s v="Technical"/>
    <s v="Design XMLports"/>
    <x v="3"/>
    <s v="NA"/>
    <x v="3"/>
    <x v="10"/>
  </r>
  <r>
    <s v="Tech- C/Side"/>
    <s v="Technical"/>
    <s v="Importing and Exporting Plain Text"/>
    <x v="3"/>
    <s v="NA"/>
    <x v="3"/>
    <x v="10"/>
  </r>
  <r>
    <s v="Tech- C/Side"/>
    <s v="Technical"/>
    <s v="Using XMLports in C/AL Code"/>
    <x v="3"/>
    <s v="NA"/>
    <x v="3"/>
    <x v="10"/>
  </r>
  <r>
    <s v="Tech- C/Side"/>
    <s v="Technical"/>
    <s v="Codeunit Fundamentals"/>
    <x v="3"/>
    <s v="NA"/>
    <x v="3"/>
    <x v="10"/>
  </r>
  <r>
    <s v="Tech- C/Side"/>
    <s v="Technical"/>
    <s v="Design Codeunits"/>
    <x v="3"/>
    <s v="NA"/>
    <x v="3"/>
    <x v="10"/>
  </r>
  <r>
    <s v="Tech- C/Side"/>
    <s v="Technical"/>
    <s v="Use Codeunits"/>
    <x v="3"/>
    <s v="NA"/>
    <x v="3"/>
    <x v="10"/>
  </r>
  <r>
    <s v="Tech- C/Side"/>
    <s v="Technical"/>
    <s v="SMTP"/>
    <x v="3"/>
    <s v="NA"/>
    <x v="3"/>
    <x v="10"/>
  </r>
  <r>
    <s v="Tech- C/Side"/>
    <s v="Technical"/>
    <s v="The DotNetDataType"/>
    <x v="3"/>
    <s v="NA"/>
    <x v="3"/>
    <x v="10"/>
  </r>
  <r>
    <s v="Tech- C/Side"/>
    <s v="Technical"/>
    <s v="Datatype Mapping and Assignment"/>
    <x v="3"/>
    <s v="NA"/>
    <x v="3"/>
    <x v="10"/>
  </r>
  <r>
    <s v="Tech- C/Side"/>
    <s v="Technical"/>
    <s v=".NET Framework Interoperability C/AL functions"/>
    <x v="3"/>
    <s v="NA"/>
    <x v="3"/>
    <x v="10"/>
  </r>
  <r>
    <s v="Tech- C/Side"/>
    <s v="Technical"/>
    <s v="Streaming"/>
    <x v="3"/>
    <s v="NA"/>
    <x v="3"/>
    <x v="10"/>
  </r>
  <r>
    <s v="Tech- C/Side"/>
    <s v="Technical"/>
    <s v="Query Design"/>
    <x v="3"/>
    <s v="NA"/>
    <x v="3"/>
    <x v="10"/>
  </r>
  <r>
    <s v="Tech- C/Side"/>
    <s v="Technical"/>
    <s v="Accessing Queries from C/AL"/>
    <x v="3"/>
    <s v="NA"/>
    <x v="3"/>
    <x v="10"/>
  </r>
  <r>
    <s v="Tech- C/Side"/>
    <s v="Technical"/>
    <s v="Advanced Query Concepts"/>
    <x v="3"/>
    <s v="NA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9" firstHeaderRow="1" firstDataRow="2" firstDataCol="1"/>
  <pivotFields count="7">
    <pivotField showAll="0"/>
    <pivotField showAll="0"/>
    <pivotField dataField="1" showAll="0" defaultSubtotal="0"/>
    <pivotField axis="axisRow" multipleItemSelectionAllowed="1" showAll="0">
      <items count="8">
        <item m="1" x="5"/>
        <item m="1" x="4"/>
        <item m="1" x="6"/>
        <item sd="0" x="3"/>
        <item x="0"/>
        <item x="1"/>
        <item x="2"/>
        <item t="default"/>
      </items>
    </pivotField>
    <pivotField showAll="0"/>
    <pivotField axis="axisCol" showAll="0" defaultSubtotal="0">
      <items count="5">
        <item x="0"/>
        <item sd="0" x="3"/>
        <item sd="0" x="1"/>
        <item sd="0" x="4"/>
        <item sd="0" x="2"/>
      </items>
    </pivotField>
    <pivotField axis="axisRow" showAll="0" defaultSubtotal="0">
      <items count="11">
        <item x="10"/>
        <item x="9"/>
        <item x="0"/>
        <item x="1"/>
        <item x="2"/>
        <item x="3"/>
        <item x="4"/>
        <item x="5"/>
        <item x="6"/>
        <item x="8"/>
        <item x="7"/>
      </items>
    </pivotField>
  </pivotFields>
  <rowFields count="2">
    <field x="3"/>
    <field x="6"/>
  </rowFields>
  <rowItems count="15">
    <i>
      <x v="3"/>
    </i>
    <i>
      <x v="4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opic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2:I7" totalsRowShown="0" headerRowDxfId="62">
  <autoFilter ref="A2:I7"/>
  <tableColumns count="9">
    <tableColumn id="1" name="Phase" dataDxfId="61"/>
    <tableColumn id="2" name="Activity" dataDxfId="60"/>
    <tableColumn id="3" name="Duration" dataDxfId="59"/>
    <tableColumn id="4" name="Start Date" dataDxfId="58"/>
    <tableColumn id="5" name="End Date" dataDxfId="57"/>
    <tableColumn id="9" name="Act Start Date" dataDxfId="56">
      <calculatedColumnFormula>Table4[[#This Row],[Start Date]]</calculatedColumnFormula>
    </tableColumn>
    <tableColumn id="8" name="Actual Finish Date" dataDxfId="55">
      <calculatedColumnFormula>Table4[[#This Row],[End Date]]</calculatedColumnFormula>
    </tableColumn>
    <tableColumn id="6" name="Status" dataDxfId="54"/>
    <tableColumn id="7" name="Remarks" dataDxfId="5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0:E24" totalsRowShown="0" headerRowDxfId="52">
  <autoFilter ref="A10:E24"/>
  <tableColumns count="5">
    <tableColumn id="1" name="Phase" dataDxfId="51"/>
    <tableColumn id="2" name="Deliverable" dataDxfId="50"/>
    <tableColumn id="3" name="Who" dataDxfId="49"/>
    <tableColumn id="4" name="Planned _x000a_Finish Date" dataDxfId="48"/>
    <tableColumn id="5" name="Actual _x000a_Finish Date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7:C48" totalsRowShown="0" headerRowDxfId="46">
  <autoFilter ref="A27:C48"/>
  <tableColumns count="3">
    <tableColumn id="1" name="Phase" dataDxfId="45"/>
    <tableColumn id="2" name="Agenda Item" dataDxfId="44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N19" totalsRowShown="0" headerRowDxfId="43" dataDxfId="42" tableBorderDxfId="41" totalsRowBorderDxfId="40">
  <autoFilter ref="A2:N19"/>
  <sortState ref="A2:J14">
    <sortCondition ref="D2:D14"/>
    <sortCondition ref="C2:C14"/>
    <sortCondition ref="A2:A14"/>
  </sortState>
  <tableColumns count="14">
    <tableColumn id="1" name="Trainee" dataDxfId="39"/>
    <tableColumn id="2" name="Trust / Org" dataDxfId="38"/>
    <tableColumn id="3" name="Department" dataDxfId="37"/>
    <tableColumn id="6" name="Role" dataDxfId="36"/>
    <tableColumn id="4" name="Mobile Number" dataDxfId="35"/>
    <tableColumn id="5" name="e-Mail ID" dataDxfId="34"/>
    <tableColumn id="7" name="Day-01" dataDxfId="33"/>
    <tableColumn id="8" name="Day-02" dataDxfId="32"/>
    <tableColumn id="9" name="Day-03" dataDxfId="31"/>
    <tableColumn id="12" name="Day-04" dataDxfId="30"/>
    <tableColumn id="13" name="Day-05" dataDxfId="29"/>
    <tableColumn id="14" name="Day-06" dataDxfId="28"/>
    <tableColumn id="10" name="Day-07" dataDxfId="27"/>
    <tableColumn id="15" name="Day-08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2:J470" totalsRowShown="0" headerRowDxfId="25" dataDxfId="24" tableBorderDxfId="23">
  <sortState ref="A2:G392">
    <sortCondition ref="E2:E392"/>
    <sortCondition ref="F2:F392"/>
    <sortCondition ref="B2:B392"/>
    <sortCondition ref="C2:C392"/>
    <sortCondition ref="A2:A392"/>
  </sortState>
  <tableColumns count="10">
    <tableColumn id="1" name="S. No." dataDxfId="22"/>
    <tableColumn id="2" name="Course" dataDxfId="21"/>
    <tableColumn id="3" name="Module" dataDxfId="20"/>
    <tableColumn id="4" name="Topics" dataDxfId="19"/>
    <tableColumn id="7" name="Phase" dataDxfId="18"/>
    <tableColumn id="5" name="Day" dataDxfId="17"/>
    <tableColumn id="6" name="Status" dataDxfId="16"/>
    <tableColumn id="9" name="(Re) Planned _x000a_Date" dataDxfId="15"/>
    <tableColumn id="8" name="Actual Date" dataDxfId="14"/>
    <tableColumn id="10" name="Column1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C266" totalsRowShown="0" headerRowDxfId="12" dataDxfId="11">
  <autoFilter ref="A2:C266"/>
  <sortState ref="A2:C249">
    <sortCondition ref="A1:A249"/>
  </sortState>
  <tableColumns count="3">
    <tableColumn id="1" name="S.No." dataDxfId="10"/>
    <tableColumn id="2" name="Course" dataDxfId="9"/>
    <tableColumn id="3" name="Course Objectives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:E145" totalsRowShown="0" headerRowDxfId="7">
  <autoFilter ref="A2:E145"/>
  <tableColumns count="5">
    <tableColumn id="1" name="S. No." dataDxfId="6"/>
    <tableColumn id="2" name="Ref. No." dataDxfId="5"/>
    <tableColumn id="3" name="Course" dataDxfId="4"/>
    <tableColumn id="4" name="Module" dataDxfId="3"/>
    <tableColumn id="5" name="Lab Exercis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pane ySplit="1" topLeftCell="A2" activePane="bottomLeft" state="frozen"/>
      <selection pane="bottomLeft" activeCell="D16" sqref="D16:E16"/>
    </sheetView>
  </sheetViews>
  <sheetFormatPr defaultRowHeight="15" x14ac:dyDescent="0.25"/>
  <cols>
    <col min="1" max="1" width="9" customWidth="1"/>
    <col min="2" max="2" width="71" customWidth="1"/>
    <col min="3" max="3" width="20.28515625" bestFit="1" customWidth="1"/>
    <col min="4" max="4" width="11.140625" customWidth="1"/>
    <col min="5" max="5" width="13.42578125" customWidth="1"/>
  </cols>
  <sheetData>
    <row r="1" spans="1:6" x14ac:dyDescent="0.25">
      <c r="A1" s="106" t="s">
        <v>1283</v>
      </c>
      <c r="B1" s="107" t="s">
        <v>973</v>
      </c>
      <c r="C1" s="106" t="s">
        <v>1279</v>
      </c>
      <c r="D1" s="106" t="s">
        <v>29</v>
      </c>
      <c r="E1" s="106" t="s">
        <v>974</v>
      </c>
      <c r="F1" s="106" t="s">
        <v>965</v>
      </c>
    </row>
    <row r="2" spans="1:6" x14ac:dyDescent="0.25">
      <c r="A2" s="41">
        <v>1</v>
      </c>
      <c r="B2" s="108" t="s">
        <v>984</v>
      </c>
      <c r="C2" s="70" t="s">
        <v>3</v>
      </c>
      <c r="D2" s="69">
        <v>42107</v>
      </c>
      <c r="E2" s="41" t="s">
        <v>975</v>
      </c>
      <c r="F2" s="41"/>
    </row>
    <row r="3" spans="1:6" x14ac:dyDescent="0.25">
      <c r="A3" s="41">
        <v>2</v>
      </c>
      <c r="B3" s="108" t="s">
        <v>976</v>
      </c>
      <c r="C3" s="70" t="s">
        <v>1203</v>
      </c>
      <c r="D3" s="69">
        <v>42107</v>
      </c>
      <c r="E3" s="41" t="s">
        <v>975</v>
      </c>
      <c r="F3" s="41"/>
    </row>
    <row r="4" spans="1:6" x14ac:dyDescent="0.25">
      <c r="A4" s="41">
        <v>3</v>
      </c>
      <c r="B4" s="108" t="s">
        <v>981</v>
      </c>
      <c r="C4" s="70" t="s">
        <v>1207</v>
      </c>
      <c r="D4" s="69">
        <v>42107</v>
      </c>
      <c r="E4" s="41" t="s">
        <v>975</v>
      </c>
      <c r="F4" s="41"/>
    </row>
    <row r="5" spans="1:6" x14ac:dyDescent="0.25">
      <c r="A5" s="41">
        <v>4</v>
      </c>
      <c r="B5" s="108" t="s">
        <v>1222</v>
      </c>
      <c r="C5" s="70" t="s">
        <v>1056</v>
      </c>
      <c r="D5" s="69">
        <v>42107</v>
      </c>
      <c r="E5" s="41" t="s">
        <v>975</v>
      </c>
      <c r="F5" s="41"/>
    </row>
    <row r="6" spans="1:6" x14ac:dyDescent="0.25">
      <c r="A6" s="41">
        <v>5</v>
      </c>
      <c r="B6" s="108" t="s">
        <v>1058</v>
      </c>
      <c r="C6" s="70" t="s">
        <v>3</v>
      </c>
      <c r="D6" s="69">
        <v>42107</v>
      </c>
      <c r="E6" s="41" t="s">
        <v>975</v>
      </c>
      <c r="F6" s="41"/>
    </row>
    <row r="7" spans="1:6" x14ac:dyDescent="0.25">
      <c r="A7" s="41">
        <v>6</v>
      </c>
      <c r="B7" s="108" t="s">
        <v>1200</v>
      </c>
      <c r="C7" s="70" t="s">
        <v>1199</v>
      </c>
      <c r="D7" s="69">
        <v>42108</v>
      </c>
      <c r="E7" s="41" t="s">
        <v>975</v>
      </c>
      <c r="F7" s="41"/>
    </row>
    <row r="8" spans="1:6" x14ac:dyDescent="0.25">
      <c r="A8" s="41">
        <v>7</v>
      </c>
      <c r="B8" s="108" t="s">
        <v>1201</v>
      </c>
      <c r="C8" s="70" t="s">
        <v>1202</v>
      </c>
      <c r="D8" s="69">
        <v>42108</v>
      </c>
      <c r="E8" s="41" t="s">
        <v>975</v>
      </c>
      <c r="F8" s="41"/>
    </row>
    <row r="9" spans="1:6" x14ac:dyDescent="0.25">
      <c r="A9" s="41">
        <v>8</v>
      </c>
      <c r="B9" s="108" t="s">
        <v>1221</v>
      </c>
      <c r="C9" s="70" t="s">
        <v>1056</v>
      </c>
      <c r="D9" s="69">
        <v>42108</v>
      </c>
      <c r="E9" s="41" t="s">
        <v>975</v>
      </c>
      <c r="F9" s="41"/>
    </row>
    <row r="10" spans="1:6" x14ac:dyDescent="0.25">
      <c r="A10" s="41">
        <v>9</v>
      </c>
      <c r="B10" t="s">
        <v>1243</v>
      </c>
      <c r="C10" s="70" t="s">
        <v>1205</v>
      </c>
      <c r="D10" s="69">
        <v>42108</v>
      </c>
      <c r="E10" s="41" t="s">
        <v>975</v>
      </c>
      <c r="F10" s="41"/>
    </row>
    <row r="11" spans="1:6" x14ac:dyDescent="0.25">
      <c r="A11" s="41">
        <v>10</v>
      </c>
      <c r="B11" t="s">
        <v>1280</v>
      </c>
      <c r="C11" s="70" t="s">
        <v>1262</v>
      </c>
      <c r="D11" s="69">
        <v>42108</v>
      </c>
      <c r="E11" s="41" t="s">
        <v>975</v>
      </c>
      <c r="F11" s="41"/>
    </row>
    <row r="12" spans="1:6" x14ac:dyDescent="0.25">
      <c r="A12" s="41">
        <v>11</v>
      </c>
      <c r="B12" s="108" t="s">
        <v>1281</v>
      </c>
      <c r="C12" s="41" t="s">
        <v>1282</v>
      </c>
      <c r="D12" s="69">
        <v>42108</v>
      </c>
      <c r="E12" s="41" t="s">
        <v>975</v>
      </c>
      <c r="F12" s="41"/>
    </row>
    <row r="13" spans="1:6" x14ac:dyDescent="0.25">
      <c r="A13" s="41">
        <v>12</v>
      </c>
      <c r="B13" s="108" t="s">
        <v>1434</v>
      </c>
      <c r="C13" s="41" t="s">
        <v>1433</v>
      </c>
      <c r="D13" s="69">
        <v>42109</v>
      </c>
      <c r="E13" s="41" t="s">
        <v>975</v>
      </c>
      <c r="F13" s="41"/>
    </row>
    <row r="14" spans="1:6" x14ac:dyDescent="0.25">
      <c r="A14" s="41">
        <v>13</v>
      </c>
      <c r="B14" s="108" t="s">
        <v>1436</v>
      </c>
      <c r="C14" s="70" t="s">
        <v>1435</v>
      </c>
      <c r="D14" s="69">
        <v>42109</v>
      </c>
      <c r="E14" s="41" t="s">
        <v>975</v>
      </c>
      <c r="F14" s="41"/>
    </row>
    <row r="15" spans="1:6" x14ac:dyDescent="0.25">
      <c r="A15" s="41">
        <v>14</v>
      </c>
      <c r="B15" s="136" t="s">
        <v>1437</v>
      </c>
      <c r="C15" s="70" t="s">
        <v>1435</v>
      </c>
      <c r="D15" s="69">
        <v>42109</v>
      </c>
      <c r="E15" s="41" t="s">
        <v>975</v>
      </c>
      <c r="F15" s="41"/>
    </row>
    <row r="16" spans="1:6" x14ac:dyDescent="0.25">
      <c r="A16" s="41">
        <v>15</v>
      </c>
      <c r="B16" s="108" t="s">
        <v>1439</v>
      </c>
      <c r="C16" s="70" t="s">
        <v>1438</v>
      </c>
      <c r="D16" s="69">
        <v>42109</v>
      </c>
      <c r="E16" s="41" t="s">
        <v>975</v>
      </c>
      <c r="F16" s="41"/>
    </row>
    <row r="17" spans="1:6" x14ac:dyDescent="0.25">
      <c r="A17" s="41">
        <v>16</v>
      </c>
      <c r="C17" s="41"/>
      <c r="D17" s="41"/>
      <c r="E17" s="41"/>
      <c r="F17" s="41"/>
    </row>
    <row r="18" spans="1:6" x14ac:dyDescent="0.25">
      <c r="A18" s="41">
        <v>17</v>
      </c>
      <c r="B18" s="108"/>
      <c r="C18" s="41"/>
      <c r="D18" s="41"/>
      <c r="E18" s="41"/>
      <c r="F18" s="41"/>
    </row>
    <row r="19" spans="1:6" x14ac:dyDescent="0.25">
      <c r="A19" s="41">
        <v>18</v>
      </c>
      <c r="B19" s="108"/>
      <c r="C19" s="41"/>
      <c r="D19" s="41"/>
      <c r="E19" s="41"/>
      <c r="F19" s="41"/>
    </row>
    <row r="20" spans="1:6" x14ac:dyDescent="0.25">
      <c r="A20" s="41">
        <v>19</v>
      </c>
      <c r="B20" s="108"/>
      <c r="C20" s="41"/>
      <c r="D20" s="41"/>
      <c r="E20" s="41"/>
      <c r="F20" s="41"/>
    </row>
  </sheetData>
  <hyperlinks>
    <hyperlink ref="C10" location="'02'!A1" display="Training Sessions"/>
    <hyperlink ref="C9" location="'08'!A1" display="MasterTable"/>
    <hyperlink ref="C7" location="'06'!A1" display="Scenarios-Trng"/>
    <hyperlink ref="C8" location="'04'!A1" display="Pivot"/>
    <hyperlink ref="C5" location="'08'!A1" display="MasterTable"/>
    <hyperlink ref="C6" location="'05'!A1" display="Topics Covered"/>
    <hyperlink ref="C4" location="'03'!A1" display="Training Attendees"/>
    <hyperlink ref="C3" location="'01'!A1" display="Training Plan"/>
    <hyperlink ref="C2" location="'05'!A1" display="Topics Covered"/>
    <hyperlink ref="C11" location="'11'!A1" display="Customization Efforts"/>
    <hyperlink ref="C14" location="'05'!A1" display="Topics Covered"/>
    <hyperlink ref="C15" location="'05'!A1" display="Topics Covered"/>
    <hyperlink ref="C16" location="'06'!A1" display="Scenarios-Trng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66"/>
  <sheetViews>
    <sheetView workbookViewId="0">
      <pane ySplit="2" topLeftCell="A248" activePane="bottomLeft" state="frozen"/>
      <selection pane="bottomLeft" sqref="A1:B1"/>
    </sheetView>
  </sheetViews>
  <sheetFormatPr defaultRowHeight="15" x14ac:dyDescent="0.25"/>
  <cols>
    <col min="1" max="1" width="9.140625" style="3"/>
    <col min="2" max="2" width="20.42578125" style="1" customWidth="1"/>
    <col min="3" max="3" width="78.5703125" style="1" customWidth="1"/>
    <col min="4" max="16384" width="9.140625" style="1"/>
  </cols>
  <sheetData>
    <row r="1" spans="1:3" x14ac:dyDescent="0.25">
      <c r="A1" s="121" t="s">
        <v>1238</v>
      </c>
      <c r="B1" s="121"/>
    </row>
    <row r="2" spans="1:3" x14ac:dyDescent="0.25">
      <c r="A2" s="113" t="s">
        <v>494</v>
      </c>
      <c r="B2" s="115" t="s">
        <v>302</v>
      </c>
      <c r="C2" s="115" t="s">
        <v>0</v>
      </c>
    </row>
    <row r="3" spans="1:3" x14ac:dyDescent="0.25">
      <c r="A3" s="114">
        <v>1</v>
      </c>
      <c r="B3" s="116" t="s">
        <v>360</v>
      </c>
      <c r="C3" s="116" t="s">
        <v>5</v>
      </c>
    </row>
    <row r="4" spans="1:3" x14ac:dyDescent="0.25">
      <c r="A4" s="114">
        <v>2</v>
      </c>
      <c r="B4" s="116" t="s">
        <v>360</v>
      </c>
      <c r="C4" s="116" t="s">
        <v>6</v>
      </c>
    </row>
    <row r="5" spans="1:3" x14ac:dyDescent="0.25">
      <c r="A5" s="114">
        <v>3</v>
      </c>
      <c r="B5" s="116" t="s">
        <v>360</v>
      </c>
      <c r="C5" s="116" t="s">
        <v>7</v>
      </c>
    </row>
    <row r="6" spans="1:3" x14ac:dyDescent="0.25">
      <c r="A6" s="114">
        <v>4</v>
      </c>
      <c r="B6" s="116" t="s">
        <v>360</v>
      </c>
      <c r="C6" s="116" t="s">
        <v>503</v>
      </c>
    </row>
    <row r="7" spans="1:3" x14ac:dyDescent="0.25">
      <c r="A7" s="114">
        <v>5</v>
      </c>
      <c r="B7" s="116" t="s">
        <v>360</v>
      </c>
      <c r="C7" s="116" t="s">
        <v>504</v>
      </c>
    </row>
    <row r="8" spans="1:3" x14ac:dyDescent="0.25">
      <c r="A8" s="114">
        <v>6</v>
      </c>
      <c r="B8" s="116" t="s">
        <v>360</v>
      </c>
      <c r="C8" s="116" t="s">
        <v>505</v>
      </c>
    </row>
    <row r="9" spans="1:3" x14ac:dyDescent="0.25">
      <c r="A9" s="114">
        <v>7</v>
      </c>
      <c r="B9" s="116" t="s">
        <v>360</v>
      </c>
      <c r="C9" s="116" t="s">
        <v>506</v>
      </c>
    </row>
    <row r="10" spans="1:3" x14ac:dyDescent="0.25">
      <c r="A10" s="114">
        <v>8</v>
      </c>
      <c r="B10" s="116" t="s">
        <v>360</v>
      </c>
      <c r="C10" s="116" t="s">
        <v>507</v>
      </c>
    </row>
    <row r="11" spans="1:3" x14ac:dyDescent="0.25">
      <c r="A11" s="114">
        <v>9</v>
      </c>
      <c r="B11" s="116" t="s">
        <v>360</v>
      </c>
      <c r="C11" s="116" t="s">
        <v>508</v>
      </c>
    </row>
    <row r="12" spans="1:3" x14ac:dyDescent="0.25">
      <c r="A12" s="114">
        <v>10</v>
      </c>
      <c r="B12" s="116" t="s">
        <v>360</v>
      </c>
      <c r="C12" s="116" t="s">
        <v>509</v>
      </c>
    </row>
    <row r="13" spans="1:3" x14ac:dyDescent="0.25">
      <c r="A13" s="114">
        <v>11</v>
      </c>
      <c r="B13" s="116" t="s">
        <v>360</v>
      </c>
      <c r="C13" s="116" t="s">
        <v>510</v>
      </c>
    </row>
    <row r="14" spans="1:3" x14ac:dyDescent="0.25">
      <c r="A14" s="114">
        <v>12</v>
      </c>
      <c r="B14" s="116" t="s">
        <v>360</v>
      </c>
      <c r="C14" s="116" t="s">
        <v>511</v>
      </c>
    </row>
    <row r="15" spans="1:3" x14ac:dyDescent="0.25">
      <c r="A15" s="114">
        <v>13</v>
      </c>
      <c r="B15" s="116" t="s">
        <v>360</v>
      </c>
      <c r="C15" s="116" t="s">
        <v>512</v>
      </c>
    </row>
    <row r="16" spans="1:3" x14ac:dyDescent="0.25">
      <c r="A16" s="114">
        <v>14</v>
      </c>
      <c r="B16" s="116" t="s">
        <v>360</v>
      </c>
      <c r="C16" s="116" t="s">
        <v>513</v>
      </c>
    </row>
    <row r="17" spans="1:3" x14ac:dyDescent="0.25">
      <c r="A17" s="114">
        <v>15</v>
      </c>
      <c r="B17" s="116" t="s">
        <v>360</v>
      </c>
      <c r="C17" s="116" t="s">
        <v>514</v>
      </c>
    </row>
    <row r="18" spans="1:3" x14ac:dyDescent="0.25">
      <c r="A18" s="114">
        <v>16</v>
      </c>
      <c r="B18" s="116" t="s">
        <v>360</v>
      </c>
      <c r="C18" s="116" t="s">
        <v>515</v>
      </c>
    </row>
    <row r="19" spans="1:3" x14ac:dyDescent="0.25">
      <c r="A19" s="114">
        <v>17</v>
      </c>
      <c r="B19" s="116" t="s">
        <v>360</v>
      </c>
      <c r="C19" s="116" t="s">
        <v>516</v>
      </c>
    </row>
    <row r="20" spans="1:3" x14ac:dyDescent="0.25">
      <c r="A20" s="114">
        <v>18</v>
      </c>
      <c r="B20" s="116" t="s">
        <v>360</v>
      </c>
      <c r="C20" s="116" t="s">
        <v>517</v>
      </c>
    </row>
    <row r="21" spans="1:3" x14ac:dyDescent="0.25">
      <c r="A21" s="114">
        <v>19</v>
      </c>
      <c r="B21" s="116" t="s">
        <v>360</v>
      </c>
      <c r="C21" s="116" t="s">
        <v>518</v>
      </c>
    </row>
    <row r="22" spans="1:3" x14ac:dyDescent="0.25">
      <c r="A22" s="114">
        <v>20</v>
      </c>
      <c r="B22" s="116" t="s">
        <v>360</v>
      </c>
      <c r="C22" s="116" t="s">
        <v>519</v>
      </c>
    </row>
    <row r="23" spans="1:3" x14ac:dyDescent="0.25">
      <c r="A23" s="114">
        <v>21</v>
      </c>
      <c r="B23" s="116" t="s">
        <v>360</v>
      </c>
      <c r="C23" s="116" t="s">
        <v>520</v>
      </c>
    </row>
    <row r="24" spans="1:3" x14ac:dyDescent="0.25">
      <c r="A24" s="114">
        <v>22</v>
      </c>
      <c r="B24" s="116" t="s">
        <v>360</v>
      </c>
      <c r="C24" s="116" t="s">
        <v>521</v>
      </c>
    </row>
    <row r="25" spans="1:3" x14ac:dyDescent="0.25">
      <c r="A25" s="114">
        <v>23</v>
      </c>
      <c r="B25" s="116" t="s">
        <v>360</v>
      </c>
      <c r="C25" s="116" t="s">
        <v>522</v>
      </c>
    </row>
    <row r="26" spans="1:3" x14ac:dyDescent="0.25">
      <c r="A26" s="114">
        <v>24</v>
      </c>
      <c r="B26" s="116" t="s">
        <v>360</v>
      </c>
      <c r="C26" s="116" t="s">
        <v>523</v>
      </c>
    </row>
    <row r="27" spans="1:3" x14ac:dyDescent="0.25">
      <c r="A27" s="114">
        <v>25</v>
      </c>
      <c r="B27" s="116" t="s">
        <v>360</v>
      </c>
      <c r="C27" s="116" t="s">
        <v>524</v>
      </c>
    </row>
    <row r="28" spans="1:3" x14ac:dyDescent="0.25">
      <c r="A28" s="114">
        <v>26</v>
      </c>
      <c r="B28" s="116" t="s">
        <v>360</v>
      </c>
      <c r="C28" s="116" t="s">
        <v>525</v>
      </c>
    </row>
    <row r="29" spans="1:3" x14ac:dyDescent="0.25">
      <c r="A29" s="114">
        <v>27</v>
      </c>
      <c r="B29" s="116" t="s">
        <v>360</v>
      </c>
      <c r="C29" s="116" t="s">
        <v>526</v>
      </c>
    </row>
    <row r="30" spans="1:3" x14ac:dyDescent="0.25">
      <c r="A30" s="114">
        <v>28</v>
      </c>
      <c r="B30" s="116" t="s">
        <v>360</v>
      </c>
      <c r="C30" s="116" t="s">
        <v>527</v>
      </c>
    </row>
    <row r="31" spans="1:3" x14ac:dyDescent="0.25">
      <c r="A31" s="114">
        <v>29</v>
      </c>
      <c r="B31" s="116" t="s">
        <v>360</v>
      </c>
      <c r="C31" s="116" t="s">
        <v>528</v>
      </c>
    </row>
    <row r="32" spans="1:3" x14ac:dyDescent="0.25">
      <c r="A32" s="114">
        <v>30</v>
      </c>
      <c r="B32" s="116" t="s">
        <v>360</v>
      </c>
      <c r="C32" s="116" t="s">
        <v>529</v>
      </c>
    </row>
    <row r="33" spans="1:3" x14ac:dyDescent="0.25">
      <c r="A33" s="114">
        <v>31</v>
      </c>
      <c r="B33" s="116" t="s">
        <v>360</v>
      </c>
      <c r="C33" s="116" t="s">
        <v>530</v>
      </c>
    </row>
    <row r="34" spans="1:3" x14ac:dyDescent="0.25">
      <c r="A34" s="114">
        <v>32</v>
      </c>
      <c r="B34" s="116" t="s">
        <v>360</v>
      </c>
      <c r="C34" s="116" t="s">
        <v>531</v>
      </c>
    </row>
    <row r="35" spans="1:3" x14ac:dyDescent="0.25">
      <c r="A35" s="114">
        <v>33</v>
      </c>
      <c r="B35" s="116" t="s">
        <v>360</v>
      </c>
      <c r="C35" s="116" t="s">
        <v>532</v>
      </c>
    </row>
    <row r="36" spans="1:3" x14ac:dyDescent="0.25">
      <c r="A36" s="114">
        <v>34</v>
      </c>
      <c r="B36" s="116" t="s">
        <v>360</v>
      </c>
      <c r="C36" s="116" t="s">
        <v>533</v>
      </c>
    </row>
    <row r="37" spans="1:3" x14ac:dyDescent="0.25">
      <c r="A37" s="114">
        <v>35</v>
      </c>
      <c r="B37" s="116" t="s">
        <v>360</v>
      </c>
      <c r="C37" s="116" t="s">
        <v>534</v>
      </c>
    </row>
    <row r="38" spans="1:3" x14ac:dyDescent="0.25">
      <c r="A38" s="114">
        <v>36</v>
      </c>
      <c r="B38" s="116" t="s">
        <v>360</v>
      </c>
      <c r="C38" s="116" t="s">
        <v>535</v>
      </c>
    </row>
    <row r="39" spans="1:3" x14ac:dyDescent="0.25">
      <c r="A39" s="114">
        <v>37</v>
      </c>
      <c r="B39" s="116" t="s">
        <v>360</v>
      </c>
      <c r="C39" s="116" t="s">
        <v>536</v>
      </c>
    </row>
    <row r="40" spans="1:3" x14ac:dyDescent="0.25">
      <c r="A40" s="114">
        <v>38</v>
      </c>
      <c r="B40" s="116" t="s">
        <v>360</v>
      </c>
      <c r="C40" s="116" t="s">
        <v>537</v>
      </c>
    </row>
    <row r="41" spans="1:3" x14ac:dyDescent="0.25">
      <c r="A41" s="114">
        <v>39</v>
      </c>
      <c r="B41" s="116" t="s">
        <v>360</v>
      </c>
      <c r="C41" s="116" t="s">
        <v>538</v>
      </c>
    </row>
    <row r="42" spans="1:3" x14ac:dyDescent="0.25">
      <c r="A42" s="114">
        <v>40</v>
      </c>
      <c r="B42" s="116" t="s">
        <v>360</v>
      </c>
      <c r="C42" s="116" t="s">
        <v>539</v>
      </c>
    </row>
    <row r="43" spans="1:3" x14ac:dyDescent="0.25">
      <c r="A43" s="114">
        <v>41</v>
      </c>
      <c r="B43" s="116" t="s">
        <v>360</v>
      </c>
      <c r="C43" s="116" t="s">
        <v>540</v>
      </c>
    </row>
    <row r="44" spans="1:3" x14ac:dyDescent="0.25">
      <c r="A44" s="114">
        <v>42</v>
      </c>
      <c r="B44" s="116" t="s">
        <v>360</v>
      </c>
      <c r="C44" s="116" t="s">
        <v>541</v>
      </c>
    </row>
    <row r="45" spans="1:3" ht="30" x14ac:dyDescent="0.25">
      <c r="A45" s="114">
        <v>43</v>
      </c>
      <c r="B45" s="116" t="s">
        <v>360</v>
      </c>
      <c r="C45" s="116" t="s">
        <v>542</v>
      </c>
    </row>
    <row r="46" spans="1:3" x14ac:dyDescent="0.25">
      <c r="A46" s="114">
        <v>44</v>
      </c>
      <c r="B46" s="116" t="s">
        <v>360</v>
      </c>
      <c r="C46" s="116" t="s">
        <v>543</v>
      </c>
    </row>
    <row r="47" spans="1:3" x14ac:dyDescent="0.25">
      <c r="A47" s="114">
        <v>45</v>
      </c>
      <c r="B47" s="116" t="s">
        <v>360</v>
      </c>
      <c r="C47" s="116" t="s">
        <v>544</v>
      </c>
    </row>
    <row r="48" spans="1:3" x14ac:dyDescent="0.25">
      <c r="A48" s="114">
        <v>46</v>
      </c>
      <c r="B48" s="116" t="s">
        <v>360</v>
      </c>
      <c r="C48" s="116" t="s">
        <v>545</v>
      </c>
    </row>
    <row r="49" spans="1:3" x14ac:dyDescent="0.25">
      <c r="A49" s="114">
        <v>47</v>
      </c>
      <c r="B49" s="116" t="s">
        <v>360</v>
      </c>
      <c r="C49" s="116" t="s">
        <v>546</v>
      </c>
    </row>
    <row r="50" spans="1:3" x14ac:dyDescent="0.25">
      <c r="A50" s="114">
        <v>48</v>
      </c>
      <c r="B50" s="116" t="s">
        <v>360</v>
      </c>
      <c r="C50" s="116" t="s">
        <v>547</v>
      </c>
    </row>
    <row r="51" spans="1:3" x14ac:dyDescent="0.25">
      <c r="A51" s="114">
        <v>49</v>
      </c>
      <c r="B51" s="116" t="s">
        <v>360</v>
      </c>
      <c r="C51" s="116" t="s">
        <v>548</v>
      </c>
    </row>
    <row r="52" spans="1:3" x14ac:dyDescent="0.25">
      <c r="A52" s="114">
        <v>50</v>
      </c>
      <c r="B52" s="116" t="s">
        <v>360</v>
      </c>
      <c r="C52" s="116" t="s">
        <v>549</v>
      </c>
    </row>
    <row r="53" spans="1:3" x14ac:dyDescent="0.25">
      <c r="A53" s="114">
        <v>51</v>
      </c>
      <c r="B53" s="116" t="s">
        <v>360</v>
      </c>
      <c r="C53" s="116" t="s">
        <v>550</v>
      </c>
    </row>
    <row r="54" spans="1:3" x14ac:dyDescent="0.25">
      <c r="A54" s="114">
        <v>52</v>
      </c>
      <c r="B54" s="116" t="s">
        <v>360</v>
      </c>
      <c r="C54" s="116" t="s">
        <v>551</v>
      </c>
    </row>
    <row r="55" spans="1:3" x14ac:dyDescent="0.25">
      <c r="A55" s="114">
        <v>53</v>
      </c>
      <c r="B55" s="116" t="s">
        <v>303</v>
      </c>
      <c r="C55" s="116" t="s">
        <v>552</v>
      </c>
    </row>
    <row r="56" spans="1:3" x14ac:dyDescent="0.25">
      <c r="A56" s="114">
        <v>54</v>
      </c>
      <c r="B56" s="116" t="s">
        <v>303</v>
      </c>
      <c r="C56" s="116" t="s">
        <v>413</v>
      </c>
    </row>
    <row r="57" spans="1:3" x14ac:dyDescent="0.25">
      <c r="A57" s="114">
        <v>55</v>
      </c>
      <c r="B57" s="116" t="s">
        <v>303</v>
      </c>
      <c r="C57" s="116" t="s">
        <v>553</v>
      </c>
    </row>
    <row r="58" spans="1:3" x14ac:dyDescent="0.25">
      <c r="A58" s="114">
        <v>56</v>
      </c>
      <c r="B58" s="116" t="s">
        <v>303</v>
      </c>
      <c r="C58" s="116" t="s">
        <v>554</v>
      </c>
    </row>
    <row r="59" spans="1:3" x14ac:dyDescent="0.25">
      <c r="A59" s="114">
        <v>57</v>
      </c>
      <c r="B59" s="116" t="s">
        <v>303</v>
      </c>
      <c r="C59" s="116" t="s">
        <v>555</v>
      </c>
    </row>
    <row r="60" spans="1:3" x14ac:dyDescent="0.25">
      <c r="A60" s="114">
        <v>58</v>
      </c>
      <c r="B60" s="116" t="s">
        <v>303</v>
      </c>
      <c r="C60" s="116" t="s">
        <v>556</v>
      </c>
    </row>
    <row r="61" spans="1:3" x14ac:dyDescent="0.25">
      <c r="A61" s="114">
        <v>59</v>
      </c>
      <c r="B61" s="116" t="s">
        <v>303</v>
      </c>
      <c r="C61" s="116" t="s">
        <v>557</v>
      </c>
    </row>
    <row r="62" spans="1:3" x14ac:dyDescent="0.25">
      <c r="A62" s="114">
        <v>60</v>
      </c>
      <c r="B62" s="116" t="s">
        <v>303</v>
      </c>
      <c r="C62" s="116" t="s">
        <v>558</v>
      </c>
    </row>
    <row r="63" spans="1:3" x14ac:dyDescent="0.25">
      <c r="A63" s="114">
        <v>61</v>
      </c>
      <c r="B63" s="116" t="s">
        <v>303</v>
      </c>
      <c r="C63" s="116" t="s">
        <v>559</v>
      </c>
    </row>
    <row r="64" spans="1:3" x14ac:dyDescent="0.25">
      <c r="A64" s="114">
        <v>62</v>
      </c>
      <c r="B64" s="116" t="s">
        <v>303</v>
      </c>
      <c r="C64" s="116" t="s">
        <v>560</v>
      </c>
    </row>
    <row r="65" spans="1:3" x14ac:dyDescent="0.25">
      <c r="A65" s="114">
        <v>63</v>
      </c>
      <c r="B65" s="116" t="s">
        <v>303</v>
      </c>
      <c r="C65" s="116" t="s">
        <v>561</v>
      </c>
    </row>
    <row r="66" spans="1:3" x14ac:dyDescent="0.25">
      <c r="A66" s="114">
        <v>64</v>
      </c>
      <c r="B66" s="116" t="s">
        <v>303</v>
      </c>
      <c r="C66" s="116" t="s">
        <v>562</v>
      </c>
    </row>
    <row r="67" spans="1:3" x14ac:dyDescent="0.25">
      <c r="A67" s="114">
        <v>65</v>
      </c>
      <c r="B67" s="116" t="s">
        <v>303</v>
      </c>
      <c r="C67" s="116" t="s">
        <v>563</v>
      </c>
    </row>
    <row r="68" spans="1:3" x14ac:dyDescent="0.25">
      <c r="A68" s="114">
        <v>66</v>
      </c>
      <c r="B68" s="116" t="s">
        <v>303</v>
      </c>
      <c r="C68" s="116" t="s">
        <v>564</v>
      </c>
    </row>
    <row r="69" spans="1:3" x14ac:dyDescent="0.25">
      <c r="A69" s="114">
        <v>67</v>
      </c>
      <c r="B69" s="116" t="s">
        <v>303</v>
      </c>
      <c r="C69" s="116" t="s">
        <v>565</v>
      </c>
    </row>
    <row r="70" spans="1:3" ht="30" x14ac:dyDescent="0.25">
      <c r="A70" s="114">
        <v>68</v>
      </c>
      <c r="B70" s="116" t="s">
        <v>303</v>
      </c>
      <c r="C70" s="116" t="s">
        <v>566</v>
      </c>
    </row>
    <row r="71" spans="1:3" x14ac:dyDescent="0.25">
      <c r="A71" s="114">
        <v>69</v>
      </c>
      <c r="B71" s="116" t="s">
        <v>303</v>
      </c>
      <c r="C71" s="116" t="s">
        <v>567</v>
      </c>
    </row>
    <row r="72" spans="1:3" x14ac:dyDescent="0.25">
      <c r="A72" s="114">
        <v>70</v>
      </c>
      <c r="B72" s="116" t="s">
        <v>303</v>
      </c>
      <c r="C72" s="116" t="s">
        <v>568</v>
      </c>
    </row>
    <row r="73" spans="1:3" x14ac:dyDescent="0.25">
      <c r="A73" s="114">
        <v>71</v>
      </c>
      <c r="B73" s="116" t="s">
        <v>303</v>
      </c>
      <c r="C73" s="116" t="s">
        <v>569</v>
      </c>
    </row>
    <row r="74" spans="1:3" x14ac:dyDescent="0.25">
      <c r="A74" s="114">
        <v>72</v>
      </c>
      <c r="B74" s="116" t="s">
        <v>303</v>
      </c>
      <c r="C74" s="116" t="s">
        <v>570</v>
      </c>
    </row>
    <row r="75" spans="1:3" x14ac:dyDescent="0.25">
      <c r="A75" s="114">
        <v>73</v>
      </c>
      <c r="B75" s="116" t="s">
        <v>303</v>
      </c>
      <c r="C75" s="116" t="s">
        <v>571</v>
      </c>
    </row>
    <row r="76" spans="1:3" x14ac:dyDescent="0.25">
      <c r="A76" s="114">
        <v>74</v>
      </c>
      <c r="B76" s="116" t="s">
        <v>303</v>
      </c>
      <c r="C76" s="116" t="s">
        <v>572</v>
      </c>
    </row>
    <row r="77" spans="1:3" x14ac:dyDescent="0.25">
      <c r="A77" s="114">
        <v>75</v>
      </c>
      <c r="B77" s="116" t="s">
        <v>303</v>
      </c>
      <c r="C77" s="116" t="s">
        <v>573</v>
      </c>
    </row>
    <row r="78" spans="1:3" x14ac:dyDescent="0.25">
      <c r="A78" s="114">
        <v>76</v>
      </c>
      <c r="B78" s="116" t="s">
        <v>303</v>
      </c>
      <c r="C78" s="116" t="s">
        <v>574</v>
      </c>
    </row>
    <row r="79" spans="1:3" ht="30" x14ac:dyDescent="0.25">
      <c r="A79" s="114">
        <v>77</v>
      </c>
      <c r="B79" s="116" t="s">
        <v>303</v>
      </c>
      <c r="C79" s="116" t="s">
        <v>412</v>
      </c>
    </row>
    <row r="80" spans="1:3" x14ac:dyDescent="0.25">
      <c r="A80" s="114">
        <v>78</v>
      </c>
      <c r="B80" s="116" t="s">
        <v>303</v>
      </c>
      <c r="C80" s="116" t="s">
        <v>575</v>
      </c>
    </row>
    <row r="81" spans="1:3" x14ac:dyDescent="0.25">
      <c r="A81" s="114">
        <v>79</v>
      </c>
      <c r="B81" s="116" t="s">
        <v>303</v>
      </c>
      <c r="C81" s="116" t="s">
        <v>576</v>
      </c>
    </row>
    <row r="82" spans="1:3" x14ac:dyDescent="0.25">
      <c r="A82" s="114">
        <v>80</v>
      </c>
      <c r="B82" s="116" t="s">
        <v>303</v>
      </c>
      <c r="C82" s="116" t="s">
        <v>577</v>
      </c>
    </row>
    <row r="83" spans="1:3" x14ac:dyDescent="0.25">
      <c r="A83" s="114">
        <v>81</v>
      </c>
      <c r="B83" s="116" t="s">
        <v>303</v>
      </c>
      <c r="C83" s="116" t="s">
        <v>578</v>
      </c>
    </row>
    <row r="84" spans="1:3" ht="30" x14ac:dyDescent="0.25">
      <c r="A84" s="114">
        <v>82</v>
      </c>
      <c r="B84" s="116" t="s">
        <v>303</v>
      </c>
      <c r="C84" s="116" t="s">
        <v>579</v>
      </c>
    </row>
    <row r="85" spans="1:3" x14ac:dyDescent="0.25">
      <c r="A85" s="114">
        <v>83</v>
      </c>
      <c r="B85" s="116" t="s">
        <v>303</v>
      </c>
      <c r="C85" s="116" t="s">
        <v>580</v>
      </c>
    </row>
    <row r="86" spans="1:3" ht="30" x14ac:dyDescent="0.25">
      <c r="A86" s="114">
        <v>84</v>
      </c>
      <c r="B86" s="116" t="s">
        <v>303</v>
      </c>
      <c r="C86" s="116" t="s">
        <v>581</v>
      </c>
    </row>
    <row r="87" spans="1:3" ht="30" x14ac:dyDescent="0.25">
      <c r="A87" s="114">
        <v>85</v>
      </c>
      <c r="B87" s="116" t="s">
        <v>303</v>
      </c>
      <c r="C87" s="116" t="s">
        <v>582</v>
      </c>
    </row>
    <row r="88" spans="1:3" x14ac:dyDescent="0.25">
      <c r="A88" s="114">
        <v>86</v>
      </c>
      <c r="B88" s="116" t="s">
        <v>303</v>
      </c>
      <c r="C88" s="116" t="s">
        <v>583</v>
      </c>
    </row>
    <row r="89" spans="1:3" x14ac:dyDescent="0.25">
      <c r="A89" s="114">
        <v>87</v>
      </c>
      <c r="B89" s="116" t="s">
        <v>303</v>
      </c>
      <c r="C89" s="116" t="s">
        <v>584</v>
      </c>
    </row>
    <row r="90" spans="1:3" x14ac:dyDescent="0.25">
      <c r="A90" s="114">
        <v>88</v>
      </c>
      <c r="B90" s="116" t="s">
        <v>303</v>
      </c>
      <c r="C90" s="116" t="s">
        <v>585</v>
      </c>
    </row>
    <row r="91" spans="1:3" x14ac:dyDescent="0.25">
      <c r="A91" s="114">
        <v>89</v>
      </c>
      <c r="B91" s="116" t="s">
        <v>303</v>
      </c>
      <c r="C91" s="116" t="s">
        <v>586</v>
      </c>
    </row>
    <row r="92" spans="1:3" x14ac:dyDescent="0.25">
      <c r="A92" s="114">
        <v>90</v>
      </c>
      <c r="B92" s="116" t="s">
        <v>303</v>
      </c>
      <c r="C92" s="116" t="s">
        <v>587</v>
      </c>
    </row>
    <row r="93" spans="1:3" x14ac:dyDescent="0.25">
      <c r="A93" s="114">
        <v>91</v>
      </c>
      <c r="B93" s="116" t="s">
        <v>303</v>
      </c>
      <c r="C93" s="116" t="s">
        <v>588</v>
      </c>
    </row>
    <row r="94" spans="1:3" x14ac:dyDescent="0.25">
      <c r="A94" s="114">
        <v>92</v>
      </c>
      <c r="B94" s="116" t="s">
        <v>303</v>
      </c>
      <c r="C94" s="116" t="s">
        <v>589</v>
      </c>
    </row>
    <row r="95" spans="1:3" x14ac:dyDescent="0.25">
      <c r="A95" s="114">
        <v>93</v>
      </c>
      <c r="B95" s="116" t="s">
        <v>303</v>
      </c>
      <c r="C95" s="116" t="s">
        <v>590</v>
      </c>
    </row>
    <row r="96" spans="1:3" x14ac:dyDescent="0.25">
      <c r="A96" s="114">
        <v>94</v>
      </c>
      <c r="B96" s="116" t="s">
        <v>303</v>
      </c>
      <c r="C96" s="116" t="s">
        <v>591</v>
      </c>
    </row>
    <row r="97" spans="1:3" x14ac:dyDescent="0.25">
      <c r="A97" s="114">
        <v>95</v>
      </c>
      <c r="B97" s="116" t="s">
        <v>303</v>
      </c>
      <c r="C97" s="116" t="s">
        <v>592</v>
      </c>
    </row>
    <row r="98" spans="1:3" ht="30" x14ac:dyDescent="0.25">
      <c r="A98" s="114">
        <v>96</v>
      </c>
      <c r="B98" s="116" t="s">
        <v>303</v>
      </c>
      <c r="C98" s="116" t="s">
        <v>593</v>
      </c>
    </row>
    <row r="99" spans="1:3" x14ac:dyDescent="0.25">
      <c r="A99" s="114">
        <v>97</v>
      </c>
      <c r="B99" s="116" t="s">
        <v>303</v>
      </c>
      <c r="C99" s="116" t="s">
        <v>594</v>
      </c>
    </row>
    <row r="100" spans="1:3" x14ac:dyDescent="0.25">
      <c r="A100" s="114">
        <v>98</v>
      </c>
      <c r="B100" s="116" t="s">
        <v>303</v>
      </c>
      <c r="C100" s="116" t="s">
        <v>595</v>
      </c>
    </row>
    <row r="101" spans="1:3" x14ac:dyDescent="0.25">
      <c r="A101" s="114">
        <v>99</v>
      </c>
      <c r="B101" s="116" t="s">
        <v>303</v>
      </c>
      <c r="C101" s="116" t="s">
        <v>596</v>
      </c>
    </row>
    <row r="102" spans="1:3" x14ac:dyDescent="0.25">
      <c r="A102" s="114">
        <v>100</v>
      </c>
      <c r="B102" s="116" t="s">
        <v>303</v>
      </c>
      <c r="C102" s="116" t="s">
        <v>597</v>
      </c>
    </row>
    <row r="103" spans="1:3" x14ac:dyDescent="0.25">
      <c r="A103" s="114">
        <v>101</v>
      </c>
      <c r="B103" s="116" t="s">
        <v>303</v>
      </c>
      <c r="C103" s="116" t="s">
        <v>598</v>
      </c>
    </row>
    <row r="104" spans="1:3" x14ac:dyDescent="0.25">
      <c r="A104" s="114">
        <v>102</v>
      </c>
      <c r="B104" s="116" t="s">
        <v>303</v>
      </c>
      <c r="C104" s="116" t="s">
        <v>599</v>
      </c>
    </row>
    <row r="105" spans="1:3" x14ac:dyDescent="0.25">
      <c r="A105" s="114">
        <v>103</v>
      </c>
      <c r="B105" s="116" t="s">
        <v>303</v>
      </c>
      <c r="C105" s="116" t="s">
        <v>600</v>
      </c>
    </row>
    <row r="106" spans="1:3" ht="30" x14ac:dyDescent="0.25">
      <c r="A106" s="114">
        <v>104</v>
      </c>
      <c r="B106" s="116" t="s">
        <v>303</v>
      </c>
      <c r="C106" s="116" t="s">
        <v>601</v>
      </c>
    </row>
    <row r="107" spans="1:3" x14ac:dyDescent="0.25">
      <c r="A107" s="114">
        <v>105</v>
      </c>
      <c r="B107" s="116" t="s">
        <v>303</v>
      </c>
      <c r="C107" s="116" t="s">
        <v>602</v>
      </c>
    </row>
    <row r="108" spans="1:3" x14ac:dyDescent="0.25">
      <c r="A108" s="114">
        <v>106</v>
      </c>
      <c r="B108" s="116" t="s">
        <v>303</v>
      </c>
      <c r="C108" s="116" t="s">
        <v>603</v>
      </c>
    </row>
    <row r="109" spans="1:3" x14ac:dyDescent="0.25">
      <c r="A109" s="114">
        <v>107</v>
      </c>
      <c r="B109" s="116" t="s">
        <v>303</v>
      </c>
      <c r="C109" s="116" t="s">
        <v>604</v>
      </c>
    </row>
    <row r="110" spans="1:3" x14ac:dyDescent="0.25">
      <c r="A110" s="114">
        <v>108</v>
      </c>
      <c r="B110" s="116" t="s">
        <v>303</v>
      </c>
      <c r="C110" s="116" t="s">
        <v>605</v>
      </c>
    </row>
    <row r="111" spans="1:3" x14ac:dyDescent="0.25">
      <c r="A111" s="114">
        <v>109</v>
      </c>
      <c r="B111" s="116" t="s">
        <v>303</v>
      </c>
      <c r="C111" s="116" t="s">
        <v>606</v>
      </c>
    </row>
    <row r="112" spans="1:3" x14ac:dyDescent="0.25">
      <c r="A112" s="114">
        <v>110</v>
      </c>
      <c r="B112" s="116" t="s">
        <v>303</v>
      </c>
      <c r="C112" s="116" t="s">
        <v>607</v>
      </c>
    </row>
    <row r="113" spans="1:3" x14ac:dyDescent="0.25">
      <c r="A113" s="114">
        <v>111</v>
      </c>
      <c r="B113" s="116" t="s">
        <v>303</v>
      </c>
      <c r="C113" s="116" t="s">
        <v>608</v>
      </c>
    </row>
    <row r="114" spans="1:3" x14ac:dyDescent="0.25">
      <c r="A114" s="114">
        <v>112</v>
      </c>
      <c r="B114" s="116" t="s">
        <v>303</v>
      </c>
      <c r="C114" s="116" t="s">
        <v>609</v>
      </c>
    </row>
    <row r="115" spans="1:3" x14ac:dyDescent="0.25">
      <c r="A115" s="114">
        <v>113</v>
      </c>
      <c r="B115" s="116" t="s">
        <v>303</v>
      </c>
      <c r="C115" s="116" t="s">
        <v>415</v>
      </c>
    </row>
    <row r="116" spans="1:3" x14ac:dyDescent="0.25">
      <c r="A116" s="114">
        <v>115</v>
      </c>
      <c r="B116" s="116" t="s">
        <v>303</v>
      </c>
      <c r="C116" s="116" t="s">
        <v>413</v>
      </c>
    </row>
    <row r="117" spans="1:3" ht="30" x14ac:dyDescent="0.25">
      <c r="A117" s="114">
        <v>116</v>
      </c>
      <c r="B117" s="116" t="s">
        <v>303</v>
      </c>
      <c r="C117" s="116" t="s">
        <v>414</v>
      </c>
    </row>
    <row r="118" spans="1:3" x14ac:dyDescent="0.25">
      <c r="A118" s="114">
        <v>117</v>
      </c>
      <c r="B118" s="116" t="s">
        <v>303</v>
      </c>
      <c r="C118" s="116" t="s">
        <v>415</v>
      </c>
    </row>
    <row r="119" spans="1:3" x14ac:dyDescent="0.25">
      <c r="A119" s="114">
        <v>119</v>
      </c>
      <c r="B119" s="116" t="s">
        <v>45</v>
      </c>
      <c r="C119" s="116" t="s">
        <v>610</v>
      </c>
    </row>
    <row r="120" spans="1:3" x14ac:dyDescent="0.25">
      <c r="A120" s="114">
        <v>120</v>
      </c>
      <c r="B120" s="116" t="s">
        <v>45</v>
      </c>
      <c r="C120" s="116" t="s">
        <v>611</v>
      </c>
    </row>
    <row r="121" spans="1:3" x14ac:dyDescent="0.25">
      <c r="A121" s="114">
        <v>121</v>
      </c>
      <c r="B121" s="116" t="s">
        <v>45</v>
      </c>
      <c r="C121" s="116" t="s">
        <v>612</v>
      </c>
    </row>
    <row r="122" spans="1:3" x14ac:dyDescent="0.25">
      <c r="A122" s="114">
        <v>122</v>
      </c>
      <c r="B122" s="116" t="s">
        <v>45</v>
      </c>
      <c r="C122" s="116" t="s">
        <v>613</v>
      </c>
    </row>
    <row r="123" spans="1:3" x14ac:dyDescent="0.25">
      <c r="A123" s="114">
        <v>123</v>
      </c>
      <c r="B123" s="116" t="s">
        <v>45</v>
      </c>
      <c r="C123" s="116" t="s">
        <v>614</v>
      </c>
    </row>
    <row r="124" spans="1:3" ht="30" x14ac:dyDescent="0.25">
      <c r="A124" s="114">
        <v>124</v>
      </c>
      <c r="B124" s="116" t="s">
        <v>45</v>
      </c>
      <c r="C124" s="116" t="s">
        <v>615</v>
      </c>
    </row>
    <row r="125" spans="1:3" ht="30" x14ac:dyDescent="0.25">
      <c r="A125" s="114">
        <v>125</v>
      </c>
      <c r="B125" s="116" t="s">
        <v>45</v>
      </c>
      <c r="C125" s="116" t="s">
        <v>616</v>
      </c>
    </row>
    <row r="126" spans="1:3" ht="30" x14ac:dyDescent="0.25">
      <c r="A126" s="114">
        <v>126</v>
      </c>
      <c r="B126" s="116" t="s">
        <v>45</v>
      </c>
      <c r="C126" s="116" t="s">
        <v>416</v>
      </c>
    </row>
    <row r="127" spans="1:3" ht="30" x14ac:dyDescent="0.25">
      <c r="A127" s="114">
        <v>127</v>
      </c>
      <c r="B127" s="116" t="s">
        <v>45</v>
      </c>
      <c r="C127" s="116" t="s">
        <v>417</v>
      </c>
    </row>
    <row r="128" spans="1:3" x14ac:dyDescent="0.25">
      <c r="A128" s="114">
        <v>128</v>
      </c>
      <c r="B128" s="116" t="s">
        <v>45</v>
      </c>
      <c r="C128" s="116" t="s">
        <v>617</v>
      </c>
    </row>
    <row r="129" spans="1:3" ht="30" x14ac:dyDescent="0.25">
      <c r="A129" s="114">
        <v>129</v>
      </c>
      <c r="B129" s="116" t="s">
        <v>45</v>
      </c>
      <c r="C129" s="116" t="s">
        <v>618</v>
      </c>
    </row>
    <row r="130" spans="1:3" ht="30" x14ac:dyDescent="0.25">
      <c r="A130" s="114">
        <v>130</v>
      </c>
      <c r="B130" s="116" t="s">
        <v>45</v>
      </c>
      <c r="C130" s="116" t="s">
        <v>619</v>
      </c>
    </row>
    <row r="131" spans="1:3" x14ac:dyDescent="0.25">
      <c r="A131" s="114">
        <v>131</v>
      </c>
      <c r="B131" s="116" t="s">
        <v>45</v>
      </c>
      <c r="C131" s="116" t="s">
        <v>620</v>
      </c>
    </row>
    <row r="132" spans="1:3" x14ac:dyDescent="0.25">
      <c r="A132" s="114">
        <v>132</v>
      </c>
      <c r="B132" s="116" t="s">
        <v>45</v>
      </c>
      <c r="C132" s="116" t="s">
        <v>621</v>
      </c>
    </row>
    <row r="133" spans="1:3" x14ac:dyDescent="0.25">
      <c r="A133" s="114">
        <v>133</v>
      </c>
      <c r="B133" s="116" t="s">
        <v>45</v>
      </c>
      <c r="C133" s="116" t="s">
        <v>622</v>
      </c>
    </row>
    <row r="134" spans="1:3" x14ac:dyDescent="0.25">
      <c r="A134" s="114">
        <v>134</v>
      </c>
      <c r="B134" s="116" t="s">
        <v>45</v>
      </c>
      <c r="C134" s="116" t="s">
        <v>623</v>
      </c>
    </row>
    <row r="135" spans="1:3" x14ac:dyDescent="0.25">
      <c r="A135" s="114">
        <v>135</v>
      </c>
      <c r="B135" s="116" t="s">
        <v>45</v>
      </c>
      <c r="C135" s="116" t="s">
        <v>624</v>
      </c>
    </row>
    <row r="136" spans="1:3" x14ac:dyDescent="0.25">
      <c r="A136" s="114">
        <v>136</v>
      </c>
      <c r="B136" s="116" t="s">
        <v>45</v>
      </c>
      <c r="C136" s="116" t="s">
        <v>625</v>
      </c>
    </row>
    <row r="137" spans="1:3" x14ac:dyDescent="0.25">
      <c r="A137" s="114">
        <v>137</v>
      </c>
      <c r="B137" s="116" t="s">
        <v>45</v>
      </c>
      <c r="C137" s="116" t="s">
        <v>626</v>
      </c>
    </row>
    <row r="138" spans="1:3" ht="30" x14ac:dyDescent="0.25">
      <c r="A138" s="114">
        <v>138</v>
      </c>
      <c r="B138" s="116" t="s">
        <v>45</v>
      </c>
      <c r="C138" s="116" t="s">
        <v>627</v>
      </c>
    </row>
    <row r="139" spans="1:3" x14ac:dyDescent="0.25">
      <c r="A139" s="114">
        <v>139</v>
      </c>
      <c r="B139" s="116" t="s">
        <v>45</v>
      </c>
      <c r="C139" s="116" t="s">
        <v>628</v>
      </c>
    </row>
    <row r="140" spans="1:3" ht="30" x14ac:dyDescent="0.25">
      <c r="A140" s="114">
        <v>140</v>
      </c>
      <c r="B140" s="116" t="s">
        <v>45</v>
      </c>
      <c r="C140" s="116" t="s">
        <v>629</v>
      </c>
    </row>
    <row r="141" spans="1:3" ht="30" x14ac:dyDescent="0.25">
      <c r="A141" s="114">
        <v>141</v>
      </c>
      <c r="B141" s="116" t="s">
        <v>45</v>
      </c>
      <c r="C141" s="116" t="s">
        <v>630</v>
      </c>
    </row>
    <row r="142" spans="1:3" x14ac:dyDescent="0.25">
      <c r="A142" s="114">
        <v>142</v>
      </c>
      <c r="B142" s="116" t="s">
        <v>45</v>
      </c>
      <c r="C142" s="116" t="s">
        <v>631</v>
      </c>
    </row>
    <row r="143" spans="1:3" ht="30" x14ac:dyDescent="0.25">
      <c r="A143" s="114">
        <v>143</v>
      </c>
      <c r="B143" s="116" t="s">
        <v>45</v>
      </c>
      <c r="C143" s="116" t="s">
        <v>421</v>
      </c>
    </row>
    <row r="144" spans="1:3" x14ac:dyDescent="0.25">
      <c r="A144" s="114">
        <v>144</v>
      </c>
      <c r="B144" s="116" t="s">
        <v>45</v>
      </c>
      <c r="C144" s="116" t="s">
        <v>632</v>
      </c>
    </row>
    <row r="145" spans="1:3" x14ac:dyDescent="0.25">
      <c r="A145" s="114">
        <v>145</v>
      </c>
      <c r="B145" s="116" t="s">
        <v>45</v>
      </c>
      <c r="C145" s="116" t="s">
        <v>633</v>
      </c>
    </row>
    <row r="146" spans="1:3" x14ac:dyDescent="0.25">
      <c r="A146" s="114">
        <v>146</v>
      </c>
      <c r="B146" s="116" t="s">
        <v>45</v>
      </c>
      <c r="C146" s="116" t="s">
        <v>634</v>
      </c>
    </row>
    <row r="147" spans="1:3" x14ac:dyDescent="0.25">
      <c r="A147" s="114">
        <v>147</v>
      </c>
      <c r="B147" s="116" t="s">
        <v>45</v>
      </c>
      <c r="C147" s="116" t="s">
        <v>635</v>
      </c>
    </row>
    <row r="148" spans="1:3" x14ac:dyDescent="0.25">
      <c r="A148" s="114">
        <v>148</v>
      </c>
      <c r="B148" s="116" t="s">
        <v>45</v>
      </c>
      <c r="C148" s="116" t="s">
        <v>636</v>
      </c>
    </row>
    <row r="149" spans="1:3" x14ac:dyDescent="0.25">
      <c r="A149" s="114">
        <v>149</v>
      </c>
      <c r="B149" s="116" t="s">
        <v>45</v>
      </c>
      <c r="C149" s="116" t="s">
        <v>637</v>
      </c>
    </row>
    <row r="150" spans="1:3" x14ac:dyDescent="0.25">
      <c r="A150" s="114">
        <v>150</v>
      </c>
      <c r="B150" s="116" t="s">
        <v>45</v>
      </c>
      <c r="C150" s="116" t="s">
        <v>638</v>
      </c>
    </row>
    <row r="151" spans="1:3" x14ac:dyDescent="0.25">
      <c r="A151" s="114">
        <v>151</v>
      </c>
      <c r="B151" s="116" t="s">
        <v>45</v>
      </c>
      <c r="C151" s="116" t="s">
        <v>639</v>
      </c>
    </row>
    <row r="152" spans="1:3" x14ac:dyDescent="0.25">
      <c r="A152" s="114">
        <v>152</v>
      </c>
      <c r="B152" s="116" t="s">
        <v>45</v>
      </c>
      <c r="C152" s="116" t="s">
        <v>640</v>
      </c>
    </row>
    <row r="153" spans="1:3" x14ac:dyDescent="0.25">
      <c r="A153" s="114">
        <v>153</v>
      </c>
      <c r="B153" s="116" t="s">
        <v>45</v>
      </c>
      <c r="C153" s="116" t="s">
        <v>641</v>
      </c>
    </row>
    <row r="154" spans="1:3" ht="30" x14ac:dyDescent="0.25">
      <c r="A154" s="114">
        <v>154</v>
      </c>
      <c r="B154" s="116" t="s">
        <v>45</v>
      </c>
      <c r="C154" s="116" t="s">
        <v>642</v>
      </c>
    </row>
    <row r="155" spans="1:3" ht="30" x14ac:dyDescent="0.25">
      <c r="A155" s="114">
        <v>155</v>
      </c>
      <c r="B155" s="116" t="s">
        <v>45</v>
      </c>
      <c r="C155" s="116" t="s">
        <v>643</v>
      </c>
    </row>
    <row r="156" spans="1:3" x14ac:dyDescent="0.25">
      <c r="A156" s="114">
        <v>156</v>
      </c>
      <c r="B156" s="116" t="s">
        <v>45</v>
      </c>
      <c r="C156" s="116" t="s">
        <v>644</v>
      </c>
    </row>
    <row r="157" spans="1:3" x14ac:dyDescent="0.25">
      <c r="A157" s="114">
        <v>157</v>
      </c>
      <c r="B157" s="116" t="s">
        <v>45</v>
      </c>
      <c r="C157" s="116" t="s">
        <v>645</v>
      </c>
    </row>
    <row r="158" spans="1:3" x14ac:dyDescent="0.25">
      <c r="A158" s="114">
        <v>158</v>
      </c>
      <c r="B158" s="116" t="s">
        <v>45</v>
      </c>
      <c r="C158" s="116" t="s">
        <v>646</v>
      </c>
    </row>
    <row r="159" spans="1:3" x14ac:dyDescent="0.25">
      <c r="A159" s="114">
        <v>159</v>
      </c>
      <c r="B159" s="116" t="s">
        <v>45</v>
      </c>
      <c r="C159" s="116" t="s">
        <v>647</v>
      </c>
    </row>
    <row r="160" spans="1:3" ht="30" x14ac:dyDescent="0.25">
      <c r="A160" s="114">
        <v>160</v>
      </c>
      <c r="B160" s="116" t="s">
        <v>45</v>
      </c>
      <c r="C160" s="116" t="s">
        <v>648</v>
      </c>
    </row>
    <row r="161" spans="1:3" x14ac:dyDescent="0.25">
      <c r="A161" s="114">
        <v>161</v>
      </c>
      <c r="B161" s="116" t="s">
        <v>45</v>
      </c>
      <c r="C161" s="116" t="s">
        <v>649</v>
      </c>
    </row>
    <row r="162" spans="1:3" x14ac:dyDescent="0.25">
      <c r="A162" s="114">
        <v>162</v>
      </c>
      <c r="B162" s="116" t="s">
        <v>45</v>
      </c>
      <c r="C162" s="116" t="s">
        <v>650</v>
      </c>
    </row>
    <row r="163" spans="1:3" x14ac:dyDescent="0.25">
      <c r="A163" s="114">
        <v>163</v>
      </c>
      <c r="B163" s="116" t="s">
        <v>45</v>
      </c>
      <c r="C163" s="116" t="s">
        <v>651</v>
      </c>
    </row>
    <row r="164" spans="1:3" x14ac:dyDescent="0.25">
      <c r="A164" s="114">
        <v>164</v>
      </c>
      <c r="B164" s="116" t="s">
        <v>45</v>
      </c>
      <c r="C164" s="116" t="s">
        <v>652</v>
      </c>
    </row>
    <row r="165" spans="1:3" ht="30" x14ac:dyDescent="0.25">
      <c r="A165" s="114">
        <v>165</v>
      </c>
      <c r="B165" s="116" t="s">
        <v>45</v>
      </c>
      <c r="C165" s="116" t="s">
        <v>653</v>
      </c>
    </row>
    <row r="166" spans="1:3" x14ac:dyDescent="0.25">
      <c r="A166" s="114">
        <v>166</v>
      </c>
      <c r="B166" s="116" t="s">
        <v>45</v>
      </c>
      <c r="C166" s="116" t="s">
        <v>654</v>
      </c>
    </row>
    <row r="167" spans="1:3" x14ac:dyDescent="0.25">
      <c r="A167" s="114">
        <v>167</v>
      </c>
      <c r="B167" s="116" t="s">
        <v>45</v>
      </c>
      <c r="C167" s="116" t="s">
        <v>655</v>
      </c>
    </row>
    <row r="168" spans="1:3" x14ac:dyDescent="0.25">
      <c r="A168" s="114">
        <v>168</v>
      </c>
      <c r="B168" s="116" t="s">
        <v>45</v>
      </c>
      <c r="C168" s="116" t="s">
        <v>656</v>
      </c>
    </row>
    <row r="169" spans="1:3" x14ac:dyDescent="0.25">
      <c r="A169" s="114">
        <v>169</v>
      </c>
      <c r="B169" s="116" t="s">
        <v>45</v>
      </c>
      <c r="C169" s="116" t="s">
        <v>657</v>
      </c>
    </row>
    <row r="170" spans="1:3" x14ac:dyDescent="0.25">
      <c r="A170" s="114">
        <v>170</v>
      </c>
      <c r="B170" s="116" t="s">
        <v>45</v>
      </c>
      <c r="C170" s="116" t="s">
        <v>658</v>
      </c>
    </row>
    <row r="171" spans="1:3" ht="30" x14ac:dyDescent="0.25">
      <c r="A171" s="114">
        <v>171</v>
      </c>
      <c r="B171" s="116" t="s">
        <v>45</v>
      </c>
      <c r="C171" s="116" t="s">
        <v>418</v>
      </c>
    </row>
    <row r="172" spans="1:3" x14ac:dyDescent="0.25">
      <c r="A172" s="114">
        <v>172</v>
      </c>
      <c r="B172" s="116" t="s">
        <v>45</v>
      </c>
      <c r="C172" s="116" t="s">
        <v>659</v>
      </c>
    </row>
    <row r="173" spans="1:3" ht="30" x14ac:dyDescent="0.25">
      <c r="A173" s="114">
        <v>174</v>
      </c>
      <c r="B173" s="116" t="s">
        <v>45</v>
      </c>
      <c r="C173" s="116" t="s">
        <v>419</v>
      </c>
    </row>
    <row r="174" spans="1:3" ht="30" x14ac:dyDescent="0.25">
      <c r="A174" s="114">
        <v>175</v>
      </c>
      <c r="B174" s="116" t="s">
        <v>45</v>
      </c>
      <c r="C174" s="116" t="s">
        <v>420</v>
      </c>
    </row>
    <row r="175" spans="1:3" ht="30" x14ac:dyDescent="0.25">
      <c r="A175" s="114">
        <v>176</v>
      </c>
      <c r="B175" s="116" t="s">
        <v>45</v>
      </c>
      <c r="C175" s="116" t="s">
        <v>421</v>
      </c>
    </row>
    <row r="176" spans="1:3" x14ac:dyDescent="0.25">
      <c r="A176" s="114">
        <v>177</v>
      </c>
      <c r="B176" s="116" t="s">
        <v>45</v>
      </c>
      <c r="C176" s="116" t="s">
        <v>422</v>
      </c>
    </row>
    <row r="177" spans="1:3" x14ac:dyDescent="0.25">
      <c r="A177" s="114">
        <v>178</v>
      </c>
      <c r="B177" s="116" t="s">
        <v>45</v>
      </c>
      <c r="C177" s="116" t="s">
        <v>423</v>
      </c>
    </row>
    <row r="178" spans="1:3" x14ac:dyDescent="0.25">
      <c r="A178" s="114">
        <v>179</v>
      </c>
      <c r="B178" s="116" t="s">
        <v>45</v>
      </c>
      <c r="C178" s="116" t="s">
        <v>424</v>
      </c>
    </row>
    <row r="179" spans="1:3" x14ac:dyDescent="0.25">
      <c r="A179" s="114">
        <v>180</v>
      </c>
      <c r="B179" s="116" t="s">
        <v>45</v>
      </c>
      <c r="C179" s="116" t="s">
        <v>425</v>
      </c>
    </row>
    <row r="180" spans="1:3" x14ac:dyDescent="0.25">
      <c r="A180" s="114">
        <v>181</v>
      </c>
      <c r="B180" s="116" t="s">
        <v>45</v>
      </c>
      <c r="C180" s="116" t="s">
        <v>426</v>
      </c>
    </row>
    <row r="181" spans="1:3" x14ac:dyDescent="0.25">
      <c r="A181" s="114">
        <v>183</v>
      </c>
      <c r="B181" s="116" t="s">
        <v>46</v>
      </c>
      <c r="C181" s="116" t="s">
        <v>427</v>
      </c>
    </row>
    <row r="182" spans="1:3" x14ac:dyDescent="0.25">
      <c r="A182" s="114">
        <v>184</v>
      </c>
      <c r="B182" s="116" t="s">
        <v>46</v>
      </c>
      <c r="C182" s="116" t="s">
        <v>428</v>
      </c>
    </row>
    <row r="183" spans="1:3" x14ac:dyDescent="0.25">
      <c r="A183" s="114">
        <v>185</v>
      </c>
      <c r="B183" s="116" t="s">
        <v>46</v>
      </c>
      <c r="C183" s="116" t="s">
        <v>429</v>
      </c>
    </row>
    <row r="184" spans="1:3" x14ac:dyDescent="0.25">
      <c r="A184" s="114">
        <v>186</v>
      </c>
      <c r="B184" s="116" t="s">
        <v>46</v>
      </c>
      <c r="C184" s="116" t="s">
        <v>430</v>
      </c>
    </row>
    <row r="185" spans="1:3" x14ac:dyDescent="0.25">
      <c r="A185" s="114">
        <v>187</v>
      </c>
      <c r="B185" s="116" t="s">
        <v>46</v>
      </c>
      <c r="C185" s="116" t="s">
        <v>431</v>
      </c>
    </row>
    <row r="186" spans="1:3" x14ac:dyDescent="0.25">
      <c r="A186" s="114">
        <v>188</v>
      </c>
      <c r="B186" s="116" t="s">
        <v>46</v>
      </c>
      <c r="C186" s="116" t="s">
        <v>432</v>
      </c>
    </row>
    <row r="187" spans="1:3" x14ac:dyDescent="0.25">
      <c r="A187" s="114">
        <v>189</v>
      </c>
      <c r="B187" s="116" t="s">
        <v>46</v>
      </c>
      <c r="C187" s="116" t="s">
        <v>433</v>
      </c>
    </row>
    <row r="188" spans="1:3" x14ac:dyDescent="0.25">
      <c r="A188" s="114">
        <v>190</v>
      </c>
      <c r="B188" s="116" t="s">
        <v>46</v>
      </c>
      <c r="C188" s="116" t="s">
        <v>434</v>
      </c>
    </row>
    <row r="189" spans="1:3" x14ac:dyDescent="0.25">
      <c r="A189" s="114">
        <v>191</v>
      </c>
      <c r="B189" s="116" t="s">
        <v>46</v>
      </c>
      <c r="C189" s="116" t="s">
        <v>435</v>
      </c>
    </row>
    <row r="190" spans="1:3" x14ac:dyDescent="0.25">
      <c r="A190" s="114">
        <v>192</v>
      </c>
      <c r="B190" s="116" t="s">
        <v>46</v>
      </c>
      <c r="C190" s="116" t="s">
        <v>436</v>
      </c>
    </row>
    <row r="191" spans="1:3" x14ac:dyDescent="0.25">
      <c r="A191" s="114">
        <v>193</v>
      </c>
      <c r="B191" s="116" t="s">
        <v>46</v>
      </c>
      <c r="C191" s="116" t="s">
        <v>437</v>
      </c>
    </row>
    <row r="192" spans="1:3" x14ac:dyDescent="0.25">
      <c r="A192" s="114">
        <v>194</v>
      </c>
      <c r="B192" s="116" t="s">
        <v>46</v>
      </c>
      <c r="C192" s="116" t="s">
        <v>438</v>
      </c>
    </row>
    <row r="193" spans="1:3" x14ac:dyDescent="0.25">
      <c r="A193" s="114">
        <v>195</v>
      </c>
      <c r="B193" s="116" t="s">
        <v>46</v>
      </c>
      <c r="C193" s="116" t="s">
        <v>439</v>
      </c>
    </row>
    <row r="194" spans="1:3" x14ac:dyDescent="0.25">
      <c r="A194" s="114">
        <v>196</v>
      </c>
      <c r="B194" s="116" t="s">
        <v>46</v>
      </c>
      <c r="C194" s="116" t="s">
        <v>440</v>
      </c>
    </row>
    <row r="195" spans="1:3" x14ac:dyDescent="0.25">
      <c r="A195" s="114">
        <v>197</v>
      </c>
      <c r="B195" s="116" t="s">
        <v>46</v>
      </c>
      <c r="C195" s="116" t="s">
        <v>441</v>
      </c>
    </row>
    <row r="196" spans="1:3" x14ac:dyDescent="0.25">
      <c r="A196" s="114">
        <v>198</v>
      </c>
      <c r="B196" s="116" t="s">
        <v>46</v>
      </c>
      <c r="C196" s="116" t="s">
        <v>442</v>
      </c>
    </row>
    <row r="197" spans="1:3" x14ac:dyDescent="0.25">
      <c r="A197" s="114">
        <v>199</v>
      </c>
      <c r="B197" s="116" t="s">
        <v>46</v>
      </c>
      <c r="C197" s="116" t="s">
        <v>443</v>
      </c>
    </row>
    <row r="198" spans="1:3" x14ac:dyDescent="0.25">
      <c r="A198" s="114">
        <v>200</v>
      </c>
      <c r="B198" s="116" t="s">
        <v>46</v>
      </c>
      <c r="C198" s="116" t="s">
        <v>444</v>
      </c>
    </row>
    <row r="199" spans="1:3" x14ac:dyDescent="0.25">
      <c r="A199" s="114">
        <v>201</v>
      </c>
      <c r="B199" s="116" t="s">
        <v>46</v>
      </c>
      <c r="C199" s="116" t="s">
        <v>445</v>
      </c>
    </row>
    <row r="200" spans="1:3" x14ac:dyDescent="0.25">
      <c r="A200" s="114">
        <v>202</v>
      </c>
      <c r="B200" s="116" t="s">
        <v>46</v>
      </c>
      <c r="C200" s="116" t="s">
        <v>446</v>
      </c>
    </row>
    <row r="201" spans="1:3" x14ac:dyDescent="0.25">
      <c r="A201" s="114">
        <v>203</v>
      </c>
      <c r="B201" s="116" t="s">
        <v>46</v>
      </c>
      <c r="C201" s="116" t="s">
        <v>447</v>
      </c>
    </row>
    <row r="202" spans="1:3" x14ac:dyDescent="0.25">
      <c r="A202" s="114">
        <v>204</v>
      </c>
      <c r="B202" s="116" t="s">
        <v>46</v>
      </c>
      <c r="C202" s="116" t="s">
        <v>448</v>
      </c>
    </row>
    <row r="203" spans="1:3" x14ac:dyDescent="0.25">
      <c r="A203" s="114">
        <v>205</v>
      </c>
      <c r="B203" s="116" t="s">
        <v>46</v>
      </c>
      <c r="C203" s="116" t="s">
        <v>449</v>
      </c>
    </row>
    <row r="204" spans="1:3" ht="30" x14ac:dyDescent="0.25">
      <c r="A204" s="114">
        <v>207</v>
      </c>
      <c r="B204" s="116" t="s">
        <v>47</v>
      </c>
      <c r="C204" s="116" t="s">
        <v>450</v>
      </c>
    </row>
    <row r="205" spans="1:3" ht="30" x14ac:dyDescent="0.25">
      <c r="A205" s="114">
        <v>208</v>
      </c>
      <c r="B205" s="116" t="s">
        <v>47</v>
      </c>
      <c r="C205" s="116" t="s">
        <v>451</v>
      </c>
    </row>
    <row r="206" spans="1:3" x14ac:dyDescent="0.25">
      <c r="A206" s="114">
        <v>209</v>
      </c>
      <c r="B206" s="116" t="s">
        <v>47</v>
      </c>
      <c r="C206" s="116" t="s">
        <v>452</v>
      </c>
    </row>
    <row r="207" spans="1:3" x14ac:dyDescent="0.25">
      <c r="A207" s="114">
        <v>210</v>
      </c>
      <c r="B207" s="116" t="s">
        <v>47</v>
      </c>
      <c r="C207" s="116" t="s">
        <v>453</v>
      </c>
    </row>
    <row r="208" spans="1:3" x14ac:dyDescent="0.25">
      <c r="A208" s="114">
        <v>211</v>
      </c>
      <c r="B208" s="116" t="s">
        <v>47</v>
      </c>
      <c r="C208" s="116" t="s">
        <v>454</v>
      </c>
    </row>
    <row r="209" spans="1:3" x14ac:dyDescent="0.25">
      <c r="A209" s="114">
        <v>212</v>
      </c>
      <c r="B209" s="116" t="s">
        <v>47</v>
      </c>
      <c r="C209" s="116" t="s">
        <v>455</v>
      </c>
    </row>
    <row r="210" spans="1:3" x14ac:dyDescent="0.25">
      <c r="A210" s="114">
        <v>213</v>
      </c>
      <c r="B210" s="116" t="s">
        <v>47</v>
      </c>
      <c r="C210" s="116" t="s">
        <v>456</v>
      </c>
    </row>
    <row r="211" spans="1:3" x14ac:dyDescent="0.25">
      <c r="A211" s="114">
        <v>214</v>
      </c>
      <c r="B211" s="116" t="s">
        <v>47</v>
      </c>
      <c r="C211" s="116" t="s">
        <v>457</v>
      </c>
    </row>
    <row r="212" spans="1:3" x14ac:dyDescent="0.25">
      <c r="A212" s="114">
        <v>215</v>
      </c>
      <c r="B212" s="116" t="s">
        <v>47</v>
      </c>
      <c r="C212" s="116" t="s">
        <v>458</v>
      </c>
    </row>
    <row r="213" spans="1:3" x14ac:dyDescent="0.25">
      <c r="A213" s="114">
        <v>216</v>
      </c>
      <c r="B213" s="116" t="s">
        <v>47</v>
      </c>
      <c r="C213" s="116" t="s">
        <v>459</v>
      </c>
    </row>
    <row r="214" spans="1:3" x14ac:dyDescent="0.25">
      <c r="A214" s="114">
        <v>217</v>
      </c>
      <c r="B214" s="116" t="s">
        <v>47</v>
      </c>
      <c r="C214" s="116" t="s">
        <v>460</v>
      </c>
    </row>
    <row r="215" spans="1:3" x14ac:dyDescent="0.25">
      <c r="A215" s="114">
        <v>218</v>
      </c>
      <c r="B215" s="116" t="s">
        <v>47</v>
      </c>
      <c r="C215" s="116" t="s">
        <v>461</v>
      </c>
    </row>
    <row r="216" spans="1:3" x14ac:dyDescent="0.25">
      <c r="A216" s="114">
        <v>219</v>
      </c>
      <c r="B216" s="116" t="s">
        <v>47</v>
      </c>
      <c r="C216" s="116" t="s">
        <v>462</v>
      </c>
    </row>
    <row r="217" spans="1:3" x14ac:dyDescent="0.25">
      <c r="A217" s="114">
        <v>220</v>
      </c>
      <c r="B217" s="116" t="s">
        <v>47</v>
      </c>
      <c r="C217" s="116" t="s">
        <v>463</v>
      </c>
    </row>
    <row r="218" spans="1:3" x14ac:dyDescent="0.25">
      <c r="A218" s="114">
        <v>221</v>
      </c>
      <c r="B218" s="116" t="s">
        <v>47</v>
      </c>
      <c r="C218" s="116" t="s">
        <v>464</v>
      </c>
    </row>
    <row r="219" spans="1:3" ht="30" x14ac:dyDescent="0.25">
      <c r="A219" s="114">
        <v>223</v>
      </c>
      <c r="B219" s="116" t="s">
        <v>47</v>
      </c>
      <c r="C219" s="116" t="s">
        <v>465</v>
      </c>
    </row>
    <row r="220" spans="1:3" ht="30" x14ac:dyDescent="0.25">
      <c r="A220" s="114">
        <v>224</v>
      </c>
      <c r="B220" s="116" t="s">
        <v>47</v>
      </c>
      <c r="C220" s="116" t="s">
        <v>466</v>
      </c>
    </row>
    <row r="221" spans="1:3" x14ac:dyDescent="0.25">
      <c r="A221" s="114">
        <v>225</v>
      </c>
      <c r="B221" s="116" t="s">
        <v>47</v>
      </c>
      <c r="C221" s="116" t="s">
        <v>467</v>
      </c>
    </row>
    <row r="222" spans="1:3" x14ac:dyDescent="0.25">
      <c r="A222" s="114">
        <v>226</v>
      </c>
      <c r="B222" s="116" t="s">
        <v>47</v>
      </c>
      <c r="C222" s="116" t="s">
        <v>468</v>
      </c>
    </row>
    <row r="223" spans="1:3" x14ac:dyDescent="0.25">
      <c r="A223" s="114">
        <v>227</v>
      </c>
      <c r="B223" s="116" t="s">
        <v>47</v>
      </c>
      <c r="C223" s="116" t="s">
        <v>469</v>
      </c>
    </row>
    <row r="224" spans="1:3" x14ac:dyDescent="0.25">
      <c r="A224" s="114">
        <v>228</v>
      </c>
      <c r="B224" s="116" t="s">
        <v>47</v>
      </c>
      <c r="C224" s="116" t="s">
        <v>470</v>
      </c>
    </row>
    <row r="225" spans="1:3" x14ac:dyDescent="0.25">
      <c r="A225" s="114">
        <v>229</v>
      </c>
      <c r="B225" s="116" t="s">
        <v>47</v>
      </c>
      <c r="C225" s="116" t="s">
        <v>471</v>
      </c>
    </row>
    <row r="226" spans="1:3" ht="30" x14ac:dyDescent="0.25">
      <c r="A226" s="114">
        <v>230</v>
      </c>
      <c r="B226" s="116" t="s">
        <v>47</v>
      </c>
      <c r="C226" s="116" t="s">
        <v>472</v>
      </c>
    </row>
    <row r="227" spans="1:3" ht="30" x14ac:dyDescent="0.25">
      <c r="A227" s="114">
        <v>231</v>
      </c>
      <c r="B227" s="116" t="s">
        <v>47</v>
      </c>
      <c r="C227" s="116" t="s">
        <v>473</v>
      </c>
    </row>
    <row r="228" spans="1:3" x14ac:dyDescent="0.25">
      <c r="A228" s="114">
        <v>232</v>
      </c>
      <c r="B228" s="116" t="s">
        <v>47</v>
      </c>
      <c r="C228" s="116" t="s">
        <v>474</v>
      </c>
    </row>
    <row r="229" spans="1:3" ht="30" x14ac:dyDescent="0.25">
      <c r="A229" s="114">
        <v>233</v>
      </c>
      <c r="B229" s="116" t="s">
        <v>47</v>
      </c>
      <c r="C229" s="116" t="s">
        <v>475</v>
      </c>
    </row>
    <row r="230" spans="1:3" x14ac:dyDescent="0.25">
      <c r="A230" s="114">
        <v>234</v>
      </c>
      <c r="B230" s="116" t="s">
        <v>47</v>
      </c>
      <c r="C230" s="116" t="s">
        <v>476</v>
      </c>
    </row>
    <row r="231" spans="1:3" ht="30" x14ac:dyDescent="0.25">
      <c r="A231" s="114">
        <v>235</v>
      </c>
      <c r="B231" s="116" t="s">
        <v>47</v>
      </c>
      <c r="C231" s="116" t="s">
        <v>477</v>
      </c>
    </row>
    <row r="232" spans="1:3" ht="30" x14ac:dyDescent="0.25">
      <c r="A232" s="114">
        <v>236</v>
      </c>
      <c r="B232" s="116" t="s">
        <v>47</v>
      </c>
      <c r="C232" s="116" t="s">
        <v>478</v>
      </c>
    </row>
    <row r="233" spans="1:3" x14ac:dyDescent="0.25">
      <c r="A233" s="114">
        <v>237</v>
      </c>
      <c r="B233" s="116" t="s">
        <v>47</v>
      </c>
      <c r="C233" s="116" t="s">
        <v>479</v>
      </c>
    </row>
    <row r="234" spans="1:3" x14ac:dyDescent="0.25">
      <c r="A234" s="114">
        <v>238</v>
      </c>
      <c r="B234" s="116" t="s">
        <v>47</v>
      </c>
      <c r="C234" s="116" t="s">
        <v>480</v>
      </c>
    </row>
    <row r="235" spans="1:3" ht="30" x14ac:dyDescent="0.25">
      <c r="A235" s="114">
        <v>239</v>
      </c>
      <c r="B235" s="116" t="s">
        <v>47</v>
      </c>
      <c r="C235" s="116" t="s">
        <v>481</v>
      </c>
    </row>
    <row r="236" spans="1:3" x14ac:dyDescent="0.25">
      <c r="A236" s="114">
        <v>240</v>
      </c>
      <c r="B236" s="116" t="s">
        <v>47</v>
      </c>
      <c r="C236" s="116" t="s">
        <v>482</v>
      </c>
    </row>
    <row r="237" spans="1:3" x14ac:dyDescent="0.25">
      <c r="A237" s="114">
        <v>241</v>
      </c>
      <c r="B237" s="116" t="s">
        <v>47</v>
      </c>
      <c r="C237" s="116" t="s">
        <v>483</v>
      </c>
    </row>
    <row r="238" spans="1:3" s="112" customFormat="1" x14ac:dyDescent="0.25">
      <c r="A238" s="114">
        <v>242</v>
      </c>
      <c r="B238" s="116" t="s">
        <v>47</v>
      </c>
      <c r="C238" s="116" t="s">
        <v>484</v>
      </c>
    </row>
    <row r="239" spans="1:3" s="112" customFormat="1" ht="30" x14ac:dyDescent="0.25">
      <c r="A239" s="114">
        <v>243</v>
      </c>
      <c r="B239" s="116" t="s">
        <v>47</v>
      </c>
      <c r="C239" s="116" t="s">
        <v>485</v>
      </c>
    </row>
    <row r="240" spans="1:3" s="112" customFormat="1" x14ac:dyDescent="0.25">
      <c r="A240" s="114">
        <v>244</v>
      </c>
      <c r="B240" s="116" t="s">
        <v>47</v>
      </c>
      <c r="C240" s="116" t="s">
        <v>486</v>
      </c>
    </row>
    <row r="241" spans="1:3" s="112" customFormat="1" x14ac:dyDescent="0.25">
      <c r="A241" s="114">
        <v>245</v>
      </c>
      <c r="B241" s="116" t="s">
        <v>47</v>
      </c>
      <c r="C241" s="116" t="s">
        <v>487</v>
      </c>
    </row>
    <row r="242" spans="1:3" s="112" customFormat="1" x14ac:dyDescent="0.25">
      <c r="A242" s="114">
        <v>246</v>
      </c>
      <c r="B242" s="116" t="s">
        <v>47</v>
      </c>
      <c r="C242" s="116" t="s">
        <v>488</v>
      </c>
    </row>
    <row r="243" spans="1:3" s="112" customFormat="1" ht="30" x14ac:dyDescent="0.25">
      <c r="A243" s="114">
        <v>247</v>
      </c>
      <c r="B243" s="116" t="s">
        <v>47</v>
      </c>
      <c r="C243" s="116" t="s">
        <v>489</v>
      </c>
    </row>
    <row r="244" spans="1:3" s="112" customFormat="1" ht="45" x14ac:dyDescent="0.25">
      <c r="A244" s="114">
        <v>248</v>
      </c>
      <c r="B244" s="116" t="s">
        <v>47</v>
      </c>
      <c r="C244" s="116" t="s">
        <v>490</v>
      </c>
    </row>
    <row r="245" spans="1:3" s="112" customFormat="1" x14ac:dyDescent="0.25">
      <c r="A245" s="114">
        <v>249</v>
      </c>
      <c r="B245" s="116" t="s">
        <v>47</v>
      </c>
      <c r="C245" s="116" t="s">
        <v>491</v>
      </c>
    </row>
    <row r="246" spans="1:3" s="112" customFormat="1" x14ac:dyDescent="0.25">
      <c r="A246" s="114">
        <v>250</v>
      </c>
      <c r="B246" s="116" t="s">
        <v>47</v>
      </c>
      <c r="C246" s="116" t="s">
        <v>492</v>
      </c>
    </row>
    <row r="247" spans="1:3" s="112" customFormat="1" x14ac:dyDescent="0.25">
      <c r="A247" s="114">
        <v>251</v>
      </c>
      <c r="B247" s="116" t="s">
        <v>47</v>
      </c>
      <c r="C247" s="116" t="s">
        <v>493</v>
      </c>
    </row>
    <row r="248" spans="1:3" s="112" customFormat="1" ht="22.5" x14ac:dyDescent="0.25">
      <c r="A248" s="114">
        <v>252</v>
      </c>
      <c r="B248" s="116" t="s">
        <v>805</v>
      </c>
      <c r="C248" s="117" t="s">
        <v>940</v>
      </c>
    </row>
    <row r="249" spans="1:3" s="112" customFormat="1" x14ac:dyDescent="0.25">
      <c r="A249" s="114">
        <v>253</v>
      </c>
      <c r="B249" s="116" t="s">
        <v>805</v>
      </c>
      <c r="C249" s="117" t="s">
        <v>941</v>
      </c>
    </row>
    <row r="250" spans="1:3" s="112" customFormat="1" x14ac:dyDescent="0.25">
      <c r="A250" s="114">
        <v>254</v>
      </c>
      <c r="B250" s="116" t="s">
        <v>805</v>
      </c>
      <c r="C250" s="117" t="s">
        <v>942</v>
      </c>
    </row>
    <row r="251" spans="1:3" s="112" customFormat="1" x14ac:dyDescent="0.25">
      <c r="A251" s="114">
        <v>255</v>
      </c>
      <c r="B251" s="116" t="s">
        <v>805</v>
      </c>
      <c r="C251" s="116" t="s">
        <v>943</v>
      </c>
    </row>
    <row r="252" spans="1:3" s="112" customFormat="1" x14ac:dyDescent="0.25">
      <c r="A252" s="114">
        <v>256</v>
      </c>
      <c r="B252" s="116" t="s">
        <v>805</v>
      </c>
      <c r="C252" s="116" t="s">
        <v>944</v>
      </c>
    </row>
    <row r="253" spans="1:3" s="112" customFormat="1" x14ac:dyDescent="0.25">
      <c r="A253" s="114">
        <v>257</v>
      </c>
      <c r="B253" s="116" t="s">
        <v>805</v>
      </c>
      <c r="C253" s="116" t="s">
        <v>945</v>
      </c>
    </row>
    <row r="254" spans="1:3" s="112" customFormat="1" x14ac:dyDescent="0.25">
      <c r="A254" s="114">
        <v>258</v>
      </c>
      <c r="B254" s="116" t="s">
        <v>805</v>
      </c>
      <c r="C254" s="116" t="s">
        <v>946</v>
      </c>
    </row>
    <row r="255" spans="1:3" s="112" customFormat="1" x14ac:dyDescent="0.25">
      <c r="A255" s="114">
        <v>259</v>
      </c>
      <c r="B255" s="116" t="s">
        <v>805</v>
      </c>
      <c r="C255" s="116" t="s">
        <v>947</v>
      </c>
    </row>
    <row r="256" spans="1:3" s="112" customFormat="1" x14ac:dyDescent="0.25">
      <c r="A256" s="114">
        <v>260</v>
      </c>
      <c r="B256" s="116" t="s">
        <v>805</v>
      </c>
      <c r="C256" s="116" t="s">
        <v>948</v>
      </c>
    </row>
    <row r="257" spans="1:3" s="112" customFormat="1" x14ac:dyDescent="0.25">
      <c r="A257" s="114">
        <v>261</v>
      </c>
      <c r="B257" s="116" t="s">
        <v>805</v>
      </c>
      <c r="C257" s="116" t="s">
        <v>949</v>
      </c>
    </row>
    <row r="258" spans="1:3" s="112" customFormat="1" x14ac:dyDescent="0.25">
      <c r="A258" s="114">
        <v>262</v>
      </c>
      <c r="B258" s="116" t="s">
        <v>805</v>
      </c>
      <c r="C258" s="116" t="s">
        <v>950</v>
      </c>
    </row>
    <row r="259" spans="1:3" s="112" customFormat="1" x14ac:dyDescent="0.25">
      <c r="A259" s="114">
        <v>263</v>
      </c>
      <c r="B259" s="116" t="s">
        <v>805</v>
      </c>
      <c r="C259" s="116" t="s">
        <v>951</v>
      </c>
    </row>
    <row r="260" spans="1:3" s="112" customFormat="1" x14ac:dyDescent="0.25">
      <c r="A260" s="114">
        <v>264</v>
      </c>
      <c r="B260" s="116" t="s">
        <v>805</v>
      </c>
      <c r="C260" s="116" t="s">
        <v>952</v>
      </c>
    </row>
    <row r="261" spans="1:3" s="112" customFormat="1" x14ac:dyDescent="0.25">
      <c r="A261" s="114">
        <v>265</v>
      </c>
      <c r="B261" s="116" t="s">
        <v>805</v>
      </c>
      <c r="C261" s="116" t="s">
        <v>953</v>
      </c>
    </row>
    <row r="262" spans="1:3" s="112" customFormat="1" x14ac:dyDescent="0.25">
      <c r="A262" s="114">
        <v>266</v>
      </c>
      <c r="B262" s="116" t="s">
        <v>805</v>
      </c>
      <c r="C262" s="116" t="s">
        <v>958</v>
      </c>
    </row>
    <row r="263" spans="1:3" s="112" customFormat="1" x14ac:dyDescent="0.25">
      <c r="A263" s="114">
        <v>267</v>
      </c>
      <c r="B263" s="116" t="s">
        <v>805</v>
      </c>
      <c r="C263" s="116" t="s">
        <v>954</v>
      </c>
    </row>
    <row r="264" spans="1:3" s="112" customFormat="1" x14ac:dyDescent="0.25">
      <c r="A264" s="114">
        <v>268</v>
      </c>
      <c r="B264" s="116" t="s">
        <v>805</v>
      </c>
      <c r="C264" s="116" t="s">
        <v>955</v>
      </c>
    </row>
    <row r="265" spans="1:3" s="112" customFormat="1" x14ac:dyDescent="0.25">
      <c r="A265" s="114">
        <v>269</v>
      </c>
      <c r="B265" s="116" t="s">
        <v>805</v>
      </c>
      <c r="C265" s="116" t="s">
        <v>956</v>
      </c>
    </row>
    <row r="266" spans="1:3" s="112" customFormat="1" x14ac:dyDescent="0.25">
      <c r="A266" s="114">
        <v>270</v>
      </c>
      <c r="B266" s="116" t="s">
        <v>805</v>
      </c>
      <c r="C266" s="116" t="s">
        <v>957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45"/>
  <sheetViews>
    <sheetView workbookViewId="0">
      <pane ySplit="2" topLeftCell="A3" activePane="bottomLeft" state="frozen"/>
      <selection pane="bottomLeft" sqref="A1:B1"/>
    </sheetView>
  </sheetViews>
  <sheetFormatPr defaultRowHeight="24.95" customHeight="1" x14ac:dyDescent="0.25"/>
  <cols>
    <col min="1" max="1" width="9.140625" style="9"/>
    <col min="2" max="2" width="10.7109375" style="9" customWidth="1"/>
    <col min="3" max="3" width="17.7109375" style="4" bestFit="1" customWidth="1"/>
    <col min="4" max="4" width="43.7109375" style="4" bestFit="1" customWidth="1"/>
    <col min="5" max="5" width="86.42578125" style="4" bestFit="1" customWidth="1"/>
    <col min="6" max="16384" width="9.140625" style="4"/>
  </cols>
  <sheetData>
    <row r="1" spans="1:5" ht="24.95" customHeight="1" x14ac:dyDescent="0.25">
      <c r="A1" s="121" t="s">
        <v>1215</v>
      </c>
      <c r="B1" s="121"/>
    </row>
    <row r="2" spans="1:5" s="9" customFormat="1" ht="24.95" customHeight="1" x14ac:dyDescent="0.25">
      <c r="A2" s="9" t="s">
        <v>2</v>
      </c>
      <c r="B2" s="9" t="s">
        <v>784</v>
      </c>
      <c r="C2" s="9" t="s">
        <v>302</v>
      </c>
      <c r="D2" s="9" t="s">
        <v>1</v>
      </c>
      <c r="E2" s="9" t="s">
        <v>693</v>
      </c>
    </row>
    <row r="3" spans="1:5" ht="24.95" customHeight="1" x14ac:dyDescent="0.25">
      <c r="A3" s="9">
        <v>1</v>
      </c>
      <c r="B3" s="9">
        <v>751</v>
      </c>
      <c r="C3" s="4" t="s">
        <v>360</v>
      </c>
      <c r="D3" s="4" t="s">
        <v>323</v>
      </c>
      <c r="E3" s="4" t="s">
        <v>696</v>
      </c>
    </row>
    <row r="4" spans="1:5" ht="24.95" customHeight="1" x14ac:dyDescent="0.25">
      <c r="A4" s="9">
        <v>2</v>
      </c>
      <c r="B4" s="9">
        <v>766</v>
      </c>
      <c r="C4" s="4" t="s">
        <v>360</v>
      </c>
      <c r="D4" s="4" t="s">
        <v>324</v>
      </c>
      <c r="E4" s="4" t="s">
        <v>697</v>
      </c>
    </row>
    <row r="5" spans="1:5" ht="24.95" customHeight="1" x14ac:dyDescent="0.25">
      <c r="A5" s="9">
        <v>3</v>
      </c>
      <c r="B5" s="9">
        <v>781</v>
      </c>
      <c r="C5" s="4" t="s">
        <v>360</v>
      </c>
      <c r="D5" s="4" t="s">
        <v>695</v>
      </c>
      <c r="E5" s="4" t="s">
        <v>698</v>
      </c>
    </row>
    <row r="6" spans="1:5" ht="24.95" customHeight="1" x14ac:dyDescent="0.25">
      <c r="A6" s="9">
        <v>4</v>
      </c>
      <c r="B6" s="9">
        <v>793</v>
      </c>
      <c r="C6" s="4" t="s">
        <v>360</v>
      </c>
      <c r="D6" s="4" t="s">
        <v>328</v>
      </c>
      <c r="E6" s="33" t="s">
        <v>699</v>
      </c>
    </row>
    <row r="7" spans="1:5" ht="24.95" customHeight="1" x14ac:dyDescent="0.25">
      <c r="A7" s="9">
        <v>5</v>
      </c>
      <c r="B7" s="9">
        <v>793</v>
      </c>
      <c r="C7" s="4" t="s">
        <v>360</v>
      </c>
      <c r="D7" s="4" t="s">
        <v>328</v>
      </c>
      <c r="E7" s="33" t="s">
        <v>700</v>
      </c>
    </row>
    <row r="8" spans="1:5" ht="24.95" customHeight="1" x14ac:dyDescent="0.25">
      <c r="A8" s="9">
        <v>6</v>
      </c>
      <c r="B8" s="9">
        <v>793</v>
      </c>
      <c r="C8" s="4" t="s">
        <v>360</v>
      </c>
      <c r="D8" s="4" t="s">
        <v>328</v>
      </c>
      <c r="E8" s="33" t="s">
        <v>701</v>
      </c>
    </row>
    <row r="9" spans="1:5" ht="24.95" customHeight="1" x14ac:dyDescent="0.25">
      <c r="A9" s="9">
        <v>7</v>
      </c>
      <c r="B9" s="9">
        <v>794</v>
      </c>
      <c r="C9" s="4" t="s">
        <v>360</v>
      </c>
      <c r="D9" s="4" t="s">
        <v>328</v>
      </c>
      <c r="E9" s="33" t="s">
        <v>702</v>
      </c>
    </row>
    <row r="10" spans="1:5" ht="24.95" customHeight="1" x14ac:dyDescent="0.25">
      <c r="A10" s="9">
        <v>8</v>
      </c>
      <c r="B10" s="9">
        <v>794</v>
      </c>
      <c r="C10" s="4" t="s">
        <v>360</v>
      </c>
      <c r="D10" s="4" t="s">
        <v>328</v>
      </c>
      <c r="E10" s="33" t="s">
        <v>703</v>
      </c>
    </row>
    <row r="11" spans="1:5" ht="24.95" customHeight="1" x14ac:dyDescent="0.25">
      <c r="A11" s="9">
        <v>9</v>
      </c>
      <c r="B11" s="9">
        <v>796</v>
      </c>
      <c r="C11" s="4" t="s">
        <v>360</v>
      </c>
      <c r="D11" s="4" t="s">
        <v>328</v>
      </c>
      <c r="E11" s="4" t="s">
        <v>704</v>
      </c>
    </row>
    <row r="12" spans="1:5" ht="24.95" customHeight="1" x14ac:dyDescent="0.25">
      <c r="A12" s="9">
        <v>10</v>
      </c>
      <c r="B12" s="9">
        <v>813</v>
      </c>
      <c r="C12" s="4" t="s">
        <v>360</v>
      </c>
      <c r="D12" s="4" t="s">
        <v>329</v>
      </c>
      <c r="E12" s="4" t="s">
        <v>705</v>
      </c>
    </row>
    <row r="13" spans="1:5" ht="24.95" customHeight="1" x14ac:dyDescent="0.25">
      <c r="A13" s="9">
        <v>11</v>
      </c>
      <c r="B13" s="9">
        <v>813.1</v>
      </c>
      <c r="C13" s="4" t="s">
        <v>360</v>
      </c>
      <c r="D13" s="4" t="s">
        <v>329</v>
      </c>
      <c r="E13" s="4" t="s">
        <v>706</v>
      </c>
    </row>
    <row r="14" spans="1:5" ht="24.95" customHeight="1" x14ac:dyDescent="0.25">
      <c r="A14" s="9">
        <v>12</v>
      </c>
      <c r="B14" s="9">
        <v>813.2</v>
      </c>
      <c r="C14" s="4" t="s">
        <v>360</v>
      </c>
      <c r="D14" s="4" t="s">
        <v>329</v>
      </c>
      <c r="E14" s="4" t="s">
        <v>707</v>
      </c>
    </row>
    <row r="15" spans="1:5" ht="24.95" customHeight="1" x14ac:dyDescent="0.25">
      <c r="A15" s="9">
        <v>13</v>
      </c>
      <c r="B15" s="9">
        <v>814</v>
      </c>
      <c r="C15" s="4" t="s">
        <v>360</v>
      </c>
      <c r="D15" s="4" t="s">
        <v>329</v>
      </c>
      <c r="E15" s="4" t="s">
        <v>708</v>
      </c>
    </row>
    <row r="16" spans="1:5" ht="24.95" customHeight="1" x14ac:dyDescent="0.25">
      <c r="A16" s="9">
        <v>14</v>
      </c>
      <c r="B16" s="9">
        <v>815</v>
      </c>
      <c r="C16" s="4" t="s">
        <v>360</v>
      </c>
      <c r="D16" s="4" t="s">
        <v>329</v>
      </c>
      <c r="E16" s="4" t="s">
        <v>709</v>
      </c>
    </row>
    <row r="17" spans="1:5" ht="24.95" customHeight="1" x14ac:dyDescent="0.25">
      <c r="A17" s="9">
        <v>15</v>
      </c>
      <c r="B17" s="9">
        <v>833</v>
      </c>
      <c r="C17" s="4" t="s">
        <v>360</v>
      </c>
      <c r="D17" s="4" t="s">
        <v>330</v>
      </c>
      <c r="E17" s="4" t="s">
        <v>710</v>
      </c>
    </row>
    <row r="18" spans="1:5" ht="24.95" customHeight="1" x14ac:dyDescent="0.25">
      <c r="A18" s="9">
        <v>16</v>
      </c>
      <c r="B18" s="9">
        <v>94</v>
      </c>
      <c r="C18" s="4" t="s">
        <v>303</v>
      </c>
      <c r="D18" s="4" t="s">
        <v>48</v>
      </c>
      <c r="E18" s="4" t="s">
        <v>75</v>
      </c>
    </row>
    <row r="19" spans="1:5" ht="24.95" customHeight="1" x14ac:dyDescent="0.25">
      <c r="A19" s="9">
        <v>17</v>
      </c>
      <c r="B19" s="9">
        <v>95</v>
      </c>
      <c r="C19" s="4" t="s">
        <v>303</v>
      </c>
      <c r="D19" s="4" t="s">
        <v>48</v>
      </c>
      <c r="E19" s="4" t="s">
        <v>667</v>
      </c>
    </row>
    <row r="20" spans="1:5" ht="24.95" customHeight="1" x14ac:dyDescent="0.25">
      <c r="A20" s="9">
        <v>18</v>
      </c>
      <c r="B20" s="9">
        <v>97</v>
      </c>
      <c r="C20" s="4" t="s">
        <v>303</v>
      </c>
      <c r="D20" s="4" t="s">
        <v>48</v>
      </c>
      <c r="E20" s="4" t="s">
        <v>668</v>
      </c>
    </row>
    <row r="21" spans="1:5" ht="24.95" customHeight="1" x14ac:dyDescent="0.25">
      <c r="A21" s="9">
        <v>19</v>
      </c>
      <c r="B21" s="9">
        <v>108</v>
      </c>
      <c r="C21" s="4" t="s">
        <v>303</v>
      </c>
      <c r="D21" s="4" t="s">
        <v>49</v>
      </c>
      <c r="E21" s="33" t="s">
        <v>711</v>
      </c>
    </row>
    <row r="22" spans="1:5" ht="24.95" customHeight="1" x14ac:dyDescent="0.25">
      <c r="A22" s="9">
        <v>20</v>
      </c>
      <c r="B22" s="9">
        <v>108</v>
      </c>
      <c r="C22" s="4" t="s">
        <v>303</v>
      </c>
      <c r="D22" s="4" t="s">
        <v>49</v>
      </c>
      <c r="E22" s="33" t="s">
        <v>712</v>
      </c>
    </row>
    <row r="23" spans="1:5" ht="24.95" customHeight="1" x14ac:dyDescent="0.25">
      <c r="A23" s="9">
        <v>21</v>
      </c>
      <c r="B23" s="9">
        <v>122</v>
      </c>
      <c r="C23" s="4" t="s">
        <v>303</v>
      </c>
      <c r="D23" s="4" t="s">
        <v>51</v>
      </c>
      <c r="E23" s="33" t="s">
        <v>713</v>
      </c>
    </row>
    <row r="24" spans="1:5" ht="24.95" customHeight="1" x14ac:dyDescent="0.25">
      <c r="A24" s="9">
        <v>22</v>
      </c>
      <c r="B24" s="9">
        <v>122</v>
      </c>
      <c r="C24" s="4" t="s">
        <v>303</v>
      </c>
      <c r="D24" s="4" t="s">
        <v>51</v>
      </c>
      <c r="E24" s="33" t="s">
        <v>714</v>
      </c>
    </row>
    <row r="25" spans="1:5" ht="24.95" customHeight="1" x14ac:dyDescent="0.25">
      <c r="A25" s="9">
        <v>23</v>
      </c>
      <c r="B25" s="9">
        <v>142</v>
      </c>
      <c r="C25" s="4" t="s">
        <v>303</v>
      </c>
      <c r="D25" s="4" t="s">
        <v>669</v>
      </c>
      <c r="E25" s="33" t="s">
        <v>715</v>
      </c>
    </row>
    <row r="26" spans="1:5" ht="24.95" customHeight="1" x14ac:dyDescent="0.25">
      <c r="A26" s="9">
        <v>24</v>
      </c>
      <c r="B26" s="9">
        <v>142</v>
      </c>
      <c r="C26" s="4" t="s">
        <v>303</v>
      </c>
      <c r="D26" s="4" t="s">
        <v>669</v>
      </c>
      <c r="E26" s="33" t="s">
        <v>716</v>
      </c>
    </row>
    <row r="27" spans="1:5" ht="24.95" customHeight="1" x14ac:dyDescent="0.25">
      <c r="A27" s="9">
        <v>25</v>
      </c>
      <c r="B27" s="9">
        <v>144</v>
      </c>
      <c r="C27" s="4" t="s">
        <v>303</v>
      </c>
      <c r="D27" s="4" t="s">
        <v>669</v>
      </c>
      <c r="E27" s="4" t="s">
        <v>670</v>
      </c>
    </row>
    <row r="28" spans="1:5" ht="24.95" customHeight="1" x14ac:dyDescent="0.25">
      <c r="A28" s="9">
        <v>26</v>
      </c>
      <c r="B28" s="9">
        <v>145</v>
      </c>
      <c r="C28" s="4" t="s">
        <v>303</v>
      </c>
      <c r="D28" s="4" t="s">
        <v>669</v>
      </c>
      <c r="E28" s="4" t="s">
        <v>717</v>
      </c>
    </row>
    <row r="29" spans="1:5" ht="24.95" customHeight="1" x14ac:dyDescent="0.25">
      <c r="A29" s="9">
        <v>27</v>
      </c>
      <c r="B29" s="9">
        <v>146</v>
      </c>
      <c r="C29" s="4" t="s">
        <v>303</v>
      </c>
      <c r="D29" s="4" t="s">
        <v>669</v>
      </c>
      <c r="E29" s="4" t="s">
        <v>671</v>
      </c>
    </row>
    <row r="30" spans="1:5" ht="24.95" customHeight="1" x14ac:dyDescent="0.25">
      <c r="A30" s="9">
        <v>28</v>
      </c>
      <c r="B30" s="9">
        <v>147</v>
      </c>
      <c r="C30" s="4" t="s">
        <v>303</v>
      </c>
      <c r="D30" s="4" t="s">
        <v>669</v>
      </c>
      <c r="E30" s="4" t="s">
        <v>718</v>
      </c>
    </row>
    <row r="31" spans="1:5" ht="24.95" customHeight="1" x14ac:dyDescent="0.25">
      <c r="A31" s="9">
        <v>29</v>
      </c>
      <c r="B31" s="9">
        <v>147.1</v>
      </c>
      <c r="C31" s="4" t="s">
        <v>303</v>
      </c>
      <c r="D31" s="4" t="s">
        <v>669</v>
      </c>
      <c r="E31" s="4" t="s">
        <v>719</v>
      </c>
    </row>
    <row r="32" spans="1:5" ht="24.95" customHeight="1" x14ac:dyDescent="0.25">
      <c r="A32" s="9">
        <v>30</v>
      </c>
      <c r="B32" s="9">
        <v>147.19999999999999</v>
      </c>
      <c r="C32" s="4" t="s">
        <v>303</v>
      </c>
      <c r="D32" s="4" t="s">
        <v>669</v>
      </c>
      <c r="E32" s="4" t="s">
        <v>720</v>
      </c>
    </row>
    <row r="33" spans="1:5" ht="24.95" customHeight="1" x14ac:dyDescent="0.25">
      <c r="A33" s="9">
        <v>31</v>
      </c>
      <c r="B33" s="9">
        <v>147.29999999999998</v>
      </c>
      <c r="C33" s="4" t="s">
        <v>303</v>
      </c>
      <c r="D33" s="4" t="s">
        <v>669</v>
      </c>
      <c r="E33" s="4" t="s">
        <v>721</v>
      </c>
    </row>
    <row r="34" spans="1:5" ht="24.95" customHeight="1" x14ac:dyDescent="0.25">
      <c r="A34" s="9">
        <v>32</v>
      </c>
      <c r="B34" s="9">
        <v>177</v>
      </c>
      <c r="C34" s="4" t="s">
        <v>303</v>
      </c>
      <c r="D34" s="4" t="s">
        <v>672</v>
      </c>
      <c r="E34" s="33" t="s">
        <v>722</v>
      </c>
    </row>
    <row r="35" spans="1:5" ht="24.95" customHeight="1" x14ac:dyDescent="0.25">
      <c r="A35" s="9">
        <v>33</v>
      </c>
      <c r="B35" s="9">
        <v>177</v>
      </c>
      <c r="C35" s="4" t="s">
        <v>303</v>
      </c>
      <c r="D35" s="4" t="s">
        <v>672</v>
      </c>
      <c r="E35" s="33" t="s">
        <v>723</v>
      </c>
    </row>
    <row r="36" spans="1:5" ht="24.95" customHeight="1" x14ac:dyDescent="0.25">
      <c r="A36" s="9">
        <v>34</v>
      </c>
      <c r="B36" s="9">
        <v>178</v>
      </c>
      <c r="C36" s="4" t="s">
        <v>303</v>
      </c>
      <c r="D36" s="4" t="s">
        <v>672</v>
      </c>
      <c r="E36" s="33" t="s">
        <v>724</v>
      </c>
    </row>
    <row r="37" spans="1:5" ht="24.95" customHeight="1" x14ac:dyDescent="0.25">
      <c r="A37" s="9">
        <v>35</v>
      </c>
      <c r="B37" s="9">
        <v>178</v>
      </c>
      <c r="C37" s="4" t="s">
        <v>303</v>
      </c>
      <c r="D37" s="4" t="s">
        <v>672</v>
      </c>
      <c r="E37" s="33" t="s">
        <v>725</v>
      </c>
    </row>
    <row r="38" spans="1:5" ht="24.95" customHeight="1" x14ac:dyDescent="0.25">
      <c r="A38" s="9">
        <v>36</v>
      </c>
      <c r="B38" s="9">
        <v>178</v>
      </c>
      <c r="C38" s="4" t="s">
        <v>303</v>
      </c>
      <c r="D38" s="4" t="s">
        <v>672</v>
      </c>
      <c r="E38" s="33" t="s">
        <v>726</v>
      </c>
    </row>
    <row r="39" spans="1:5" ht="24.95" customHeight="1" x14ac:dyDescent="0.25">
      <c r="A39" s="9">
        <v>37</v>
      </c>
      <c r="B39" s="9">
        <v>199</v>
      </c>
      <c r="C39" s="4" t="s">
        <v>303</v>
      </c>
      <c r="D39" s="4" t="s">
        <v>673</v>
      </c>
      <c r="E39" s="4" t="s">
        <v>727</v>
      </c>
    </row>
    <row r="40" spans="1:5" ht="24.95" customHeight="1" x14ac:dyDescent="0.25">
      <c r="A40" s="9">
        <v>38</v>
      </c>
      <c r="B40" s="9">
        <v>200</v>
      </c>
      <c r="C40" s="4" t="s">
        <v>303</v>
      </c>
      <c r="D40" s="4" t="s">
        <v>673</v>
      </c>
      <c r="E40" s="4" t="s">
        <v>97</v>
      </c>
    </row>
    <row r="41" spans="1:5" ht="24.95" customHeight="1" x14ac:dyDescent="0.25">
      <c r="A41" s="9">
        <v>39</v>
      </c>
      <c r="B41" s="9">
        <v>200.1</v>
      </c>
      <c r="C41" s="4" t="s">
        <v>303</v>
      </c>
      <c r="D41" s="4" t="s">
        <v>673</v>
      </c>
      <c r="E41" s="4" t="s">
        <v>728</v>
      </c>
    </row>
    <row r="42" spans="1:5" ht="24.95" customHeight="1" x14ac:dyDescent="0.25">
      <c r="A42" s="9">
        <v>40</v>
      </c>
      <c r="B42" s="9">
        <v>200.2</v>
      </c>
      <c r="C42" s="4" t="s">
        <v>303</v>
      </c>
      <c r="D42" s="4" t="s">
        <v>673</v>
      </c>
      <c r="E42" s="4" t="s">
        <v>100</v>
      </c>
    </row>
    <row r="43" spans="1:5" ht="24.95" customHeight="1" x14ac:dyDescent="0.25">
      <c r="A43" s="9">
        <v>41</v>
      </c>
      <c r="B43" s="9">
        <v>239</v>
      </c>
      <c r="C43" s="4" t="s">
        <v>303</v>
      </c>
      <c r="D43" s="4" t="s">
        <v>56</v>
      </c>
      <c r="E43" s="33" t="s">
        <v>729</v>
      </c>
    </row>
    <row r="44" spans="1:5" ht="24.95" customHeight="1" x14ac:dyDescent="0.25">
      <c r="A44" s="9">
        <v>42</v>
      </c>
      <c r="B44" s="9">
        <v>239</v>
      </c>
      <c r="C44" s="4" t="s">
        <v>303</v>
      </c>
      <c r="D44" s="4" t="s">
        <v>56</v>
      </c>
      <c r="E44" s="33" t="s">
        <v>730</v>
      </c>
    </row>
    <row r="45" spans="1:5" ht="24.95" customHeight="1" x14ac:dyDescent="0.25">
      <c r="A45" s="9">
        <v>43</v>
      </c>
      <c r="B45" s="9">
        <v>240</v>
      </c>
      <c r="C45" s="4" t="s">
        <v>303</v>
      </c>
      <c r="D45" s="4" t="s">
        <v>56</v>
      </c>
      <c r="E45" s="4" t="s">
        <v>674</v>
      </c>
    </row>
    <row r="46" spans="1:5" ht="24.95" customHeight="1" x14ac:dyDescent="0.25">
      <c r="A46" s="9">
        <v>44</v>
      </c>
      <c r="B46" s="9">
        <v>241</v>
      </c>
      <c r="C46" s="4" t="s">
        <v>303</v>
      </c>
      <c r="D46" s="4" t="s">
        <v>56</v>
      </c>
      <c r="E46" s="4" t="s">
        <v>675</v>
      </c>
    </row>
    <row r="47" spans="1:5" ht="24.95" customHeight="1" x14ac:dyDescent="0.25">
      <c r="A47" s="9">
        <v>45</v>
      </c>
      <c r="B47" s="9">
        <v>242</v>
      </c>
      <c r="C47" s="4" t="s">
        <v>303</v>
      </c>
      <c r="D47" s="4" t="s">
        <v>56</v>
      </c>
      <c r="E47" s="4" t="s">
        <v>676</v>
      </c>
    </row>
    <row r="48" spans="1:5" ht="24.95" customHeight="1" x14ac:dyDescent="0.25">
      <c r="A48" s="9">
        <v>46</v>
      </c>
      <c r="B48" s="9">
        <v>243</v>
      </c>
      <c r="C48" s="4" t="s">
        <v>303</v>
      </c>
      <c r="D48" s="4" t="s">
        <v>56</v>
      </c>
      <c r="E48" s="4" t="s">
        <v>677</v>
      </c>
    </row>
    <row r="49" spans="1:5" ht="24.95" customHeight="1" x14ac:dyDescent="0.25">
      <c r="A49" s="9">
        <v>47</v>
      </c>
      <c r="B49" s="9">
        <v>244</v>
      </c>
      <c r="C49" s="4" t="s">
        <v>303</v>
      </c>
      <c r="D49" s="4" t="s">
        <v>56</v>
      </c>
      <c r="E49" s="4" t="s">
        <v>731</v>
      </c>
    </row>
    <row r="50" spans="1:5" ht="24.95" customHeight="1" x14ac:dyDescent="0.25">
      <c r="A50" s="9">
        <v>48</v>
      </c>
      <c r="B50" s="9">
        <v>245</v>
      </c>
      <c r="C50" s="4" t="s">
        <v>303</v>
      </c>
      <c r="D50" s="4" t="s">
        <v>56</v>
      </c>
      <c r="E50" s="4" t="s">
        <v>678</v>
      </c>
    </row>
    <row r="51" spans="1:5" ht="24.95" customHeight="1" x14ac:dyDescent="0.25">
      <c r="A51" s="9">
        <v>49</v>
      </c>
      <c r="B51" s="9">
        <v>246</v>
      </c>
      <c r="C51" s="4" t="s">
        <v>303</v>
      </c>
      <c r="D51" s="4" t="s">
        <v>56</v>
      </c>
      <c r="E51" s="4" t="s">
        <v>674</v>
      </c>
    </row>
    <row r="52" spans="1:5" ht="24.95" customHeight="1" x14ac:dyDescent="0.25">
      <c r="A52" s="9">
        <v>50</v>
      </c>
      <c r="B52" s="9">
        <v>247</v>
      </c>
      <c r="C52" s="4" t="s">
        <v>303</v>
      </c>
      <c r="D52" s="4" t="s">
        <v>56</v>
      </c>
      <c r="E52" s="4" t="s">
        <v>679</v>
      </c>
    </row>
    <row r="53" spans="1:5" ht="24.95" customHeight="1" x14ac:dyDescent="0.25">
      <c r="A53" s="9">
        <v>51</v>
      </c>
      <c r="B53" s="9">
        <v>263</v>
      </c>
      <c r="C53" s="4" t="s">
        <v>303</v>
      </c>
      <c r="D53" s="4" t="s">
        <v>680</v>
      </c>
      <c r="E53" s="4" t="s">
        <v>732</v>
      </c>
    </row>
    <row r="54" spans="1:5" ht="24.95" customHeight="1" x14ac:dyDescent="0.25">
      <c r="A54" s="9">
        <v>52</v>
      </c>
      <c r="B54" s="9">
        <v>383</v>
      </c>
      <c r="C54" s="4" t="s">
        <v>45</v>
      </c>
      <c r="D54" s="4" t="s">
        <v>60</v>
      </c>
      <c r="E54" s="33" t="s">
        <v>733</v>
      </c>
    </row>
    <row r="55" spans="1:5" ht="24.95" customHeight="1" x14ac:dyDescent="0.25">
      <c r="A55" s="9">
        <v>53</v>
      </c>
      <c r="B55" s="9">
        <v>383</v>
      </c>
      <c r="C55" s="4" t="s">
        <v>45</v>
      </c>
      <c r="D55" s="4" t="s">
        <v>60</v>
      </c>
      <c r="E55" s="33" t="s">
        <v>734</v>
      </c>
    </row>
    <row r="56" spans="1:5" ht="24.95" customHeight="1" x14ac:dyDescent="0.25">
      <c r="A56" s="9">
        <v>54</v>
      </c>
      <c r="B56" s="9">
        <v>383</v>
      </c>
      <c r="C56" s="4" t="s">
        <v>45</v>
      </c>
      <c r="D56" s="4" t="s">
        <v>60</v>
      </c>
      <c r="E56" s="33" t="s">
        <v>735</v>
      </c>
    </row>
    <row r="57" spans="1:5" ht="24.95" customHeight="1" x14ac:dyDescent="0.25">
      <c r="A57" s="9">
        <v>55</v>
      </c>
      <c r="B57" s="9">
        <v>403</v>
      </c>
      <c r="C57" s="4" t="s">
        <v>45</v>
      </c>
      <c r="D57" s="4" t="s">
        <v>61</v>
      </c>
      <c r="E57" s="33" t="s">
        <v>736</v>
      </c>
    </row>
    <row r="58" spans="1:5" ht="24.95" customHeight="1" x14ac:dyDescent="0.25">
      <c r="A58" s="9">
        <v>56</v>
      </c>
      <c r="B58" s="9">
        <v>420</v>
      </c>
      <c r="C58" s="4" t="s">
        <v>45</v>
      </c>
      <c r="D58" s="4" t="s">
        <v>62</v>
      </c>
      <c r="E58" s="33" t="s">
        <v>737</v>
      </c>
    </row>
    <row r="59" spans="1:5" ht="24.95" customHeight="1" x14ac:dyDescent="0.25">
      <c r="A59" s="9">
        <v>57</v>
      </c>
      <c r="B59" s="9">
        <v>420</v>
      </c>
      <c r="C59" s="4" t="s">
        <v>45</v>
      </c>
      <c r="D59" s="4" t="s">
        <v>62</v>
      </c>
      <c r="E59" s="33" t="s">
        <v>738</v>
      </c>
    </row>
    <row r="60" spans="1:5" ht="24.95" customHeight="1" x14ac:dyDescent="0.25">
      <c r="A60" s="9">
        <v>58</v>
      </c>
      <c r="B60" s="9">
        <v>420</v>
      </c>
      <c r="C60" s="4" t="s">
        <v>45</v>
      </c>
      <c r="D60" s="4" t="s">
        <v>62</v>
      </c>
      <c r="E60" s="33" t="s">
        <v>739</v>
      </c>
    </row>
    <row r="61" spans="1:5" ht="24.95" customHeight="1" x14ac:dyDescent="0.25">
      <c r="A61" s="9">
        <v>59</v>
      </c>
      <c r="B61" s="9">
        <v>445</v>
      </c>
      <c r="C61" s="4" t="s">
        <v>45</v>
      </c>
      <c r="D61" s="4" t="s">
        <v>66</v>
      </c>
      <c r="E61" s="4" t="s">
        <v>740</v>
      </c>
    </row>
    <row r="62" spans="1:5" ht="24.95" customHeight="1" x14ac:dyDescent="0.25">
      <c r="A62" s="9">
        <v>60</v>
      </c>
      <c r="B62" s="9">
        <v>447</v>
      </c>
      <c r="C62" s="4" t="s">
        <v>45</v>
      </c>
      <c r="D62" s="4" t="s">
        <v>66</v>
      </c>
      <c r="E62" s="4" t="s">
        <v>741</v>
      </c>
    </row>
    <row r="63" spans="1:5" ht="24.95" customHeight="1" x14ac:dyDescent="0.25">
      <c r="A63" s="9">
        <v>61</v>
      </c>
      <c r="B63" s="9">
        <v>447.1</v>
      </c>
      <c r="C63" s="4" t="s">
        <v>45</v>
      </c>
      <c r="D63" s="4" t="s">
        <v>66</v>
      </c>
      <c r="E63" s="4" t="s">
        <v>742</v>
      </c>
    </row>
    <row r="64" spans="1:5" ht="24.95" customHeight="1" x14ac:dyDescent="0.25">
      <c r="A64" s="9">
        <v>62</v>
      </c>
      <c r="B64" s="9">
        <v>447.20000000000005</v>
      </c>
      <c r="C64" s="4" t="s">
        <v>45</v>
      </c>
      <c r="D64" s="4" t="s">
        <v>66</v>
      </c>
      <c r="E64" s="4" t="s">
        <v>742</v>
      </c>
    </row>
    <row r="65" spans="1:5" ht="24.95" customHeight="1" x14ac:dyDescent="0.25">
      <c r="A65" s="9">
        <v>63</v>
      </c>
      <c r="B65" s="9">
        <v>447.3</v>
      </c>
      <c r="C65" s="4" t="s">
        <v>45</v>
      </c>
      <c r="D65" s="4" t="s">
        <v>66</v>
      </c>
      <c r="E65" s="4" t="s">
        <v>743</v>
      </c>
    </row>
    <row r="66" spans="1:5" ht="24.95" customHeight="1" x14ac:dyDescent="0.25">
      <c r="A66" s="9">
        <v>64</v>
      </c>
      <c r="B66" s="9">
        <v>465</v>
      </c>
      <c r="C66" s="4" t="s">
        <v>45</v>
      </c>
      <c r="D66" s="4" t="s">
        <v>67</v>
      </c>
      <c r="E66" s="4" t="s">
        <v>744</v>
      </c>
    </row>
    <row r="67" spans="1:5" ht="24.95" customHeight="1" x14ac:dyDescent="0.25">
      <c r="A67" s="9">
        <v>65</v>
      </c>
      <c r="B67" s="9">
        <v>465.1</v>
      </c>
      <c r="C67" s="4" t="s">
        <v>45</v>
      </c>
      <c r="D67" s="4" t="s">
        <v>67</v>
      </c>
      <c r="E67" s="4" t="s">
        <v>745</v>
      </c>
    </row>
    <row r="68" spans="1:5" ht="24.95" customHeight="1" x14ac:dyDescent="0.25">
      <c r="A68" s="9">
        <v>66</v>
      </c>
      <c r="B68" s="9">
        <v>465.20000000000005</v>
      </c>
      <c r="C68" s="4" t="s">
        <v>45</v>
      </c>
      <c r="D68" s="4" t="s">
        <v>67</v>
      </c>
      <c r="E68" s="4" t="s">
        <v>746</v>
      </c>
    </row>
    <row r="69" spans="1:5" ht="24.95" customHeight="1" x14ac:dyDescent="0.25">
      <c r="A69" s="9">
        <v>67</v>
      </c>
      <c r="B69" s="9">
        <v>465.30000000000007</v>
      </c>
      <c r="C69" s="4" t="s">
        <v>45</v>
      </c>
      <c r="D69" s="4" t="s">
        <v>67</v>
      </c>
      <c r="E69" s="4" t="s">
        <v>747</v>
      </c>
    </row>
    <row r="70" spans="1:5" ht="24.95" customHeight="1" x14ac:dyDescent="0.25">
      <c r="A70" s="9">
        <v>68</v>
      </c>
      <c r="B70" s="9">
        <v>465.40000000000009</v>
      </c>
      <c r="C70" s="4" t="s">
        <v>45</v>
      </c>
      <c r="D70" s="4" t="s">
        <v>67</v>
      </c>
      <c r="E70" s="4" t="s">
        <v>748</v>
      </c>
    </row>
    <row r="71" spans="1:5" ht="24.95" customHeight="1" x14ac:dyDescent="0.25">
      <c r="A71" s="9">
        <v>69</v>
      </c>
      <c r="B71" s="9">
        <v>466</v>
      </c>
      <c r="C71" s="4" t="s">
        <v>45</v>
      </c>
      <c r="D71" s="4" t="s">
        <v>67</v>
      </c>
      <c r="E71" s="4" t="s">
        <v>749</v>
      </c>
    </row>
    <row r="72" spans="1:5" ht="24.95" customHeight="1" x14ac:dyDescent="0.25">
      <c r="A72" s="9">
        <v>70</v>
      </c>
      <c r="B72" s="9">
        <v>467</v>
      </c>
      <c r="C72" s="4" t="s">
        <v>45</v>
      </c>
      <c r="D72" s="4" t="s">
        <v>67</v>
      </c>
      <c r="E72" s="4" t="s">
        <v>750</v>
      </c>
    </row>
    <row r="73" spans="1:5" ht="24.95" customHeight="1" x14ac:dyDescent="0.25">
      <c r="A73" s="9">
        <v>71</v>
      </c>
      <c r="B73" s="9">
        <v>539</v>
      </c>
      <c r="C73" s="4" t="s">
        <v>46</v>
      </c>
      <c r="D73" s="4" t="s">
        <v>69</v>
      </c>
      <c r="E73" s="4" t="s">
        <v>751</v>
      </c>
    </row>
    <row r="74" spans="1:5" ht="24.95" customHeight="1" x14ac:dyDescent="0.25">
      <c r="A74" s="9">
        <v>72</v>
      </c>
      <c r="B74" s="9">
        <v>570</v>
      </c>
      <c r="C74" s="4" t="s">
        <v>46</v>
      </c>
      <c r="D74" s="4" t="s">
        <v>681</v>
      </c>
      <c r="E74" s="4" t="s">
        <v>752</v>
      </c>
    </row>
    <row r="75" spans="1:5" ht="24.95" customHeight="1" x14ac:dyDescent="0.25">
      <c r="A75" s="9">
        <v>73</v>
      </c>
      <c r="B75" s="9">
        <v>571</v>
      </c>
      <c r="C75" s="4" t="s">
        <v>46</v>
      </c>
      <c r="D75" s="4" t="s">
        <v>681</v>
      </c>
      <c r="E75" s="4" t="s">
        <v>682</v>
      </c>
    </row>
    <row r="76" spans="1:5" ht="24.95" customHeight="1" x14ac:dyDescent="0.25">
      <c r="A76" s="9">
        <v>74</v>
      </c>
      <c r="B76" s="9">
        <v>572</v>
      </c>
      <c r="C76" s="4" t="s">
        <v>46</v>
      </c>
      <c r="D76" s="4" t="s">
        <v>681</v>
      </c>
      <c r="E76" s="4" t="s">
        <v>753</v>
      </c>
    </row>
    <row r="77" spans="1:5" ht="24.95" customHeight="1" x14ac:dyDescent="0.25">
      <c r="A77" s="9">
        <v>75</v>
      </c>
      <c r="B77" s="9">
        <v>573</v>
      </c>
      <c r="C77" s="4" t="s">
        <v>46</v>
      </c>
      <c r="D77" s="4" t="s">
        <v>681</v>
      </c>
      <c r="E77" s="4" t="s">
        <v>683</v>
      </c>
    </row>
    <row r="78" spans="1:5" ht="24.95" customHeight="1" x14ac:dyDescent="0.25">
      <c r="A78" s="9">
        <v>76</v>
      </c>
      <c r="B78" s="9">
        <v>575</v>
      </c>
      <c r="C78" s="4" t="s">
        <v>46</v>
      </c>
      <c r="D78" s="4" t="s">
        <v>681</v>
      </c>
      <c r="E78" s="4" t="s">
        <v>152</v>
      </c>
    </row>
    <row r="79" spans="1:5" ht="24.95" customHeight="1" x14ac:dyDescent="0.25">
      <c r="A79" s="9">
        <v>77</v>
      </c>
      <c r="B79" s="9">
        <v>577</v>
      </c>
      <c r="C79" s="4" t="s">
        <v>46</v>
      </c>
      <c r="D79" s="4" t="s">
        <v>681</v>
      </c>
      <c r="E79" s="4" t="s">
        <v>684</v>
      </c>
    </row>
    <row r="80" spans="1:5" ht="24.95" customHeight="1" x14ac:dyDescent="0.25">
      <c r="A80" s="9">
        <v>78</v>
      </c>
      <c r="B80" s="9">
        <v>579</v>
      </c>
      <c r="C80" s="4" t="s">
        <v>46</v>
      </c>
      <c r="D80" s="4" t="s">
        <v>681</v>
      </c>
      <c r="E80" s="4" t="s">
        <v>685</v>
      </c>
    </row>
    <row r="81" spans="1:5" ht="24.95" customHeight="1" x14ac:dyDescent="0.25">
      <c r="A81" s="9">
        <v>79</v>
      </c>
      <c r="B81" s="9">
        <v>581</v>
      </c>
      <c r="C81" s="4" t="s">
        <v>46</v>
      </c>
      <c r="D81" s="4" t="s">
        <v>681</v>
      </c>
      <c r="E81" s="4" t="s">
        <v>686</v>
      </c>
    </row>
    <row r="82" spans="1:5" ht="24.95" customHeight="1" x14ac:dyDescent="0.25">
      <c r="A82" s="9">
        <v>80</v>
      </c>
      <c r="B82" s="9">
        <v>584</v>
      </c>
      <c r="C82" s="4" t="s">
        <v>46</v>
      </c>
      <c r="D82" s="4" t="s">
        <v>681</v>
      </c>
      <c r="E82" s="4" t="s">
        <v>687</v>
      </c>
    </row>
    <row r="83" spans="1:5" ht="24.95" customHeight="1" x14ac:dyDescent="0.25">
      <c r="A83" s="9">
        <v>81</v>
      </c>
      <c r="B83" s="9">
        <v>586</v>
      </c>
      <c r="C83" s="4" t="s">
        <v>46</v>
      </c>
      <c r="D83" s="4" t="s">
        <v>681</v>
      </c>
      <c r="E83" s="4" t="s">
        <v>688</v>
      </c>
    </row>
    <row r="84" spans="1:5" ht="24.95" customHeight="1" x14ac:dyDescent="0.25">
      <c r="A84" s="9">
        <v>82</v>
      </c>
      <c r="B84" s="9">
        <v>587</v>
      </c>
      <c r="C84" s="4" t="s">
        <v>46</v>
      </c>
      <c r="D84" s="4" t="s">
        <v>681</v>
      </c>
      <c r="E84" s="4" t="s">
        <v>754</v>
      </c>
    </row>
    <row r="85" spans="1:5" ht="24.95" customHeight="1" x14ac:dyDescent="0.25">
      <c r="A85" s="9">
        <v>83</v>
      </c>
      <c r="B85" s="9">
        <v>612</v>
      </c>
      <c r="C85" s="4" t="s">
        <v>46</v>
      </c>
      <c r="D85" s="4" t="s">
        <v>71</v>
      </c>
      <c r="E85" s="4" t="s">
        <v>694</v>
      </c>
    </row>
    <row r="86" spans="1:5" ht="24.95" customHeight="1" x14ac:dyDescent="0.25">
      <c r="A86" s="9">
        <v>84</v>
      </c>
      <c r="B86" s="9">
        <v>615</v>
      </c>
      <c r="C86" s="4" t="s">
        <v>46</v>
      </c>
      <c r="D86" s="4" t="s">
        <v>71</v>
      </c>
      <c r="E86" s="4" t="s">
        <v>689</v>
      </c>
    </row>
    <row r="87" spans="1:5" ht="24.95" customHeight="1" x14ac:dyDescent="0.25">
      <c r="A87" s="9">
        <v>85</v>
      </c>
      <c r="B87" s="9">
        <v>627</v>
      </c>
      <c r="C87" s="4" t="s">
        <v>46</v>
      </c>
      <c r="D87" s="4" t="s">
        <v>72</v>
      </c>
      <c r="E87" s="4" t="s">
        <v>755</v>
      </c>
    </row>
    <row r="88" spans="1:5" ht="24.95" customHeight="1" x14ac:dyDescent="0.25">
      <c r="A88" s="9">
        <v>86</v>
      </c>
      <c r="B88" s="9">
        <v>630</v>
      </c>
      <c r="C88" s="4" t="s">
        <v>46</v>
      </c>
      <c r="D88" s="4" t="s">
        <v>72</v>
      </c>
      <c r="E88" s="4" t="s">
        <v>756</v>
      </c>
    </row>
    <row r="89" spans="1:5" ht="24.95" customHeight="1" x14ac:dyDescent="0.25">
      <c r="A89" s="9">
        <v>87</v>
      </c>
      <c r="B89" s="9">
        <v>1295</v>
      </c>
      <c r="C89" s="4" t="s">
        <v>304</v>
      </c>
      <c r="D89" s="4" t="s">
        <v>690</v>
      </c>
      <c r="E89" s="4" t="s">
        <v>757</v>
      </c>
    </row>
    <row r="90" spans="1:5" ht="24.95" customHeight="1" x14ac:dyDescent="0.25">
      <c r="A90" s="9">
        <v>88</v>
      </c>
      <c r="B90" s="9">
        <v>1325</v>
      </c>
      <c r="C90" s="4" t="s">
        <v>304</v>
      </c>
      <c r="D90" s="4" t="s">
        <v>281</v>
      </c>
      <c r="E90" s="4" t="s">
        <v>758</v>
      </c>
    </row>
    <row r="91" spans="1:5" ht="24.95" customHeight="1" x14ac:dyDescent="0.25">
      <c r="A91" s="9">
        <v>89</v>
      </c>
      <c r="B91" s="9">
        <v>1346</v>
      </c>
      <c r="C91" s="4" t="s">
        <v>304</v>
      </c>
      <c r="D91" s="4" t="s">
        <v>282</v>
      </c>
      <c r="E91" s="4" t="s">
        <v>759</v>
      </c>
    </row>
    <row r="92" spans="1:5" ht="24.95" customHeight="1" x14ac:dyDescent="0.25">
      <c r="A92" s="9">
        <v>90</v>
      </c>
      <c r="B92" s="9">
        <v>1378</v>
      </c>
      <c r="C92" s="4" t="s">
        <v>304</v>
      </c>
      <c r="D92" s="4" t="s">
        <v>284</v>
      </c>
      <c r="E92" s="4" t="s">
        <v>760</v>
      </c>
    </row>
    <row r="93" spans="1:5" ht="24.95" customHeight="1" x14ac:dyDescent="0.25">
      <c r="A93" s="9">
        <v>91</v>
      </c>
      <c r="B93" s="9">
        <v>1398</v>
      </c>
      <c r="C93" s="4" t="s">
        <v>304</v>
      </c>
      <c r="D93" s="4" t="s">
        <v>285</v>
      </c>
      <c r="E93" s="4" t="s">
        <v>761</v>
      </c>
    </row>
    <row r="94" spans="1:5" ht="24.95" customHeight="1" x14ac:dyDescent="0.25">
      <c r="A94" s="9">
        <v>92</v>
      </c>
      <c r="B94" s="9">
        <v>1441</v>
      </c>
      <c r="C94" s="4" t="s">
        <v>304</v>
      </c>
      <c r="D94" s="4" t="s">
        <v>286</v>
      </c>
      <c r="E94" s="4" t="s">
        <v>762</v>
      </c>
    </row>
    <row r="95" spans="1:5" ht="24.95" customHeight="1" x14ac:dyDescent="0.25">
      <c r="A95" s="9">
        <v>93</v>
      </c>
      <c r="B95" s="9">
        <v>1466</v>
      </c>
      <c r="C95" s="4" t="s">
        <v>304</v>
      </c>
      <c r="D95" s="4" t="s">
        <v>288</v>
      </c>
      <c r="E95" s="4" t="s">
        <v>763</v>
      </c>
    </row>
    <row r="96" spans="1:5" ht="24.95" customHeight="1" x14ac:dyDescent="0.25">
      <c r="A96" s="9">
        <v>94</v>
      </c>
      <c r="B96" s="9">
        <v>1580</v>
      </c>
      <c r="C96" s="4" t="s">
        <v>47</v>
      </c>
      <c r="D96" s="4" t="s">
        <v>292</v>
      </c>
      <c r="E96" s="33" t="s">
        <v>764</v>
      </c>
    </row>
    <row r="97" spans="1:5" ht="24.95" customHeight="1" x14ac:dyDescent="0.25">
      <c r="A97" s="9">
        <v>95</v>
      </c>
      <c r="B97" s="9">
        <v>1580</v>
      </c>
      <c r="C97" s="4" t="s">
        <v>47</v>
      </c>
      <c r="D97" s="4" t="s">
        <v>292</v>
      </c>
      <c r="E97" s="33" t="s">
        <v>765</v>
      </c>
    </row>
    <row r="98" spans="1:5" ht="24.95" customHeight="1" x14ac:dyDescent="0.25">
      <c r="A98" s="9">
        <v>96</v>
      </c>
      <c r="B98" s="9">
        <v>1580</v>
      </c>
      <c r="C98" s="4" t="s">
        <v>47</v>
      </c>
      <c r="D98" s="4" t="s">
        <v>292</v>
      </c>
      <c r="E98" s="33" t="s">
        <v>766</v>
      </c>
    </row>
    <row r="99" spans="1:5" ht="24.95" customHeight="1" x14ac:dyDescent="0.25">
      <c r="A99" s="9">
        <v>97</v>
      </c>
      <c r="B99" s="9">
        <v>1599</v>
      </c>
      <c r="C99" s="4" t="s">
        <v>47</v>
      </c>
      <c r="D99" s="4" t="s">
        <v>293</v>
      </c>
      <c r="E99" s="33" t="s">
        <v>767</v>
      </c>
    </row>
    <row r="100" spans="1:5" ht="24.95" customHeight="1" x14ac:dyDescent="0.25">
      <c r="A100" s="9">
        <v>98</v>
      </c>
      <c r="B100" s="9">
        <v>1599</v>
      </c>
      <c r="C100" s="4" t="s">
        <v>47</v>
      </c>
      <c r="D100" s="4" t="s">
        <v>293</v>
      </c>
      <c r="E100" s="33" t="s">
        <v>768</v>
      </c>
    </row>
    <row r="101" spans="1:5" ht="24.95" customHeight="1" x14ac:dyDescent="0.25">
      <c r="A101" s="9">
        <v>99</v>
      </c>
      <c r="B101" s="9">
        <v>1616</v>
      </c>
      <c r="C101" s="4" t="s">
        <v>47</v>
      </c>
      <c r="D101" s="4" t="s">
        <v>294</v>
      </c>
      <c r="E101" s="33" t="s">
        <v>769</v>
      </c>
    </row>
    <row r="102" spans="1:5" ht="24.95" customHeight="1" x14ac:dyDescent="0.25">
      <c r="A102" s="9">
        <v>100</v>
      </c>
      <c r="B102" s="9">
        <v>1616</v>
      </c>
      <c r="C102" s="4" t="s">
        <v>47</v>
      </c>
      <c r="D102" s="4" t="s">
        <v>294</v>
      </c>
      <c r="E102" s="33" t="s">
        <v>770</v>
      </c>
    </row>
    <row r="103" spans="1:5" ht="24.95" customHeight="1" x14ac:dyDescent="0.25">
      <c r="A103" s="9">
        <v>101</v>
      </c>
      <c r="B103" s="9">
        <v>1630</v>
      </c>
      <c r="C103" s="4" t="s">
        <v>47</v>
      </c>
      <c r="D103" s="4" t="s">
        <v>295</v>
      </c>
      <c r="E103" s="33" t="s">
        <v>771</v>
      </c>
    </row>
    <row r="104" spans="1:5" ht="24.95" customHeight="1" x14ac:dyDescent="0.25">
      <c r="A104" s="9">
        <v>102</v>
      </c>
      <c r="B104" s="9">
        <v>1630</v>
      </c>
      <c r="C104" s="4" t="s">
        <v>47</v>
      </c>
      <c r="D104" s="4" t="s">
        <v>295</v>
      </c>
      <c r="E104" s="33" t="s">
        <v>772</v>
      </c>
    </row>
    <row r="105" spans="1:5" ht="24.95" customHeight="1" x14ac:dyDescent="0.25">
      <c r="A105" s="9">
        <v>103</v>
      </c>
      <c r="B105" s="9">
        <v>1630</v>
      </c>
      <c r="C105" s="4" t="s">
        <v>47</v>
      </c>
      <c r="D105" s="4" t="s">
        <v>295</v>
      </c>
      <c r="E105" s="33" t="s">
        <v>773</v>
      </c>
    </row>
    <row r="106" spans="1:5" ht="24.95" customHeight="1" x14ac:dyDescent="0.25">
      <c r="A106" s="9">
        <v>104</v>
      </c>
      <c r="B106" s="9">
        <v>1658</v>
      </c>
      <c r="C106" s="4" t="s">
        <v>47</v>
      </c>
      <c r="D106" s="4" t="s">
        <v>297</v>
      </c>
      <c r="E106" s="33" t="s">
        <v>774</v>
      </c>
    </row>
    <row r="107" spans="1:5" ht="24.95" customHeight="1" x14ac:dyDescent="0.25">
      <c r="A107" s="9">
        <v>105</v>
      </c>
      <c r="B107" s="9">
        <v>1658</v>
      </c>
      <c r="C107" s="4" t="s">
        <v>47</v>
      </c>
      <c r="D107" s="4" t="s">
        <v>297</v>
      </c>
      <c r="E107" s="33" t="s">
        <v>775</v>
      </c>
    </row>
    <row r="108" spans="1:5" ht="24.95" customHeight="1" x14ac:dyDescent="0.25">
      <c r="A108" s="9">
        <v>106</v>
      </c>
      <c r="B108" s="9">
        <v>1676</v>
      </c>
      <c r="C108" s="4" t="s">
        <v>47</v>
      </c>
      <c r="D108" s="4" t="s">
        <v>691</v>
      </c>
      <c r="E108" s="33" t="s">
        <v>776</v>
      </c>
    </row>
    <row r="109" spans="1:5" ht="24.95" customHeight="1" x14ac:dyDescent="0.25">
      <c r="A109" s="9">
        <v>107</v>
      </c>
      <c r="B109" s="9">
        <v>1676</v>
      </c>
      <c r="C109" s="4" t="s">
        <v>47</v>
      </c>
      <c r="D109" s="4" t="s">
        <v>691</v>
      </c>
      <c r="E109" s="33" t="s">
        <v>777</v>
      </c>
    </row>
    <row r="110" spans="1:5" ht="24.95" customHeight="1" x14ac:dyDescent="0.25">
      <c r="A110" s="9">
        <v>108</v>
      </c>
      <c r="B110" s="9">
        <v>1692</v>
      </c>
      <c r="C110" s="4" t="s">
        <v>47</v>
      </c>
      <c r="D110" s="4" t="s">
        <v>692</v>
      </c>
      <c r="E110" s="33" t="s">
        <v>778</v>
      </c>
    </row>
    <row r="111" spans="1:5" ht="24.95" customHeight="1" x14ac:dyDescent="0.25">
      <c r="A111" s="9">
        <v>109</v>
      </c>
      <c r="B111" s="9">
        <v>1692</v>
      </c>
      <c r="C111" s="4" t="s">
        <v>47</v>
      </c>
      <c r="D111" s="4" t="s">
        <v>692</v>
      </c>
      <c r="E111" s="33" t="s">
        <v>779</v>
      </c>
    </row>
    <row r="112" spans="1:5" ht="24.95" customHeight="1" x14ac:dyDescent="0.25">
      <c r="A112" s="9">
        <v>110</v>
      </c>
      <c r="B112" s="9">
        <v>1704</v>
      </c>
      <c r="C112" s="4" t="s">
        <v>47</v>
      </c>
      <c r="D112" s="4" t="s">
        <v>300</v>
      </c>
      <c r="E112" s="33" t="s">
        <v>780</v>
      </c>
    </row>
    <row r="113" spans="1:5" ht="24.95" customHeight="1" x14ac:dyDescent="0.25">
      <c r="A113" s="9">
        <v>111</v>
      </c>
      <c r="B113" s="9">
        <v>1704</v>
      </c>
      <c r="C113" s="4" t="s">
        <v>47</v>
      </c>
      <c r="D113" s="4" t="s">
        <v>300</v>
      </c>
      <c r="E113" s="33" t="s">
        <v>781</v>
      </c>
    </row>
    <row r="114" spans="1:5" ht="24.95" customHeight="1" x14ac:dyDescent="0.25">
      <c r="A114" s="9">
        <v>112</v>
      </c>
      <c r="B114" s="9">
        <v>1720</v>
      </c>
      <c r="C114" s="4" t="s">
        <v>47</v>
      </c>
      <c r="D114" s="4" t="s">
        <v>301</v>
      </c>
      <c r="E114" s="33" t="s">
        <v>782</v>
      </c>
    </row>
    <row r="115" spans="1:5" ht="24.95" customHeight="1" x14ac:dyDescent="0.25">
      <c r="A115" s="9">
        <v>113</v>
      </c>
      <c r="B115" s="9">
        <v>1720</v>
      </c>
      <c r="C115" s="4" t="s">
        <v>47</v>
      </c>
      <c r="D115" s="4" t="s">
        <v>301</v>
      </c>
      <c r="E115" s="4" t="s">
        <v>783</v>
      </c>
    </row>
    <row r="116" spans="1:5" ht="24.95" customHeight="1" x14ac:dyDescent="0.25">
      <c r="A116" s="9">
        <v>114</v>
      </c>
      <c r="B116" s="9">
        <v>2001</v>
      </c>
      <c r="C116" s="4" t="s">
        <v>805</v>
      </c>
      <c r="D116" s="4" t="s">
        <v>806</v>
      </c>
      <c r="E116" s="37" t="s">
        <v>909</v>
      </c>
    </row>
    <row r="117" spans="1:5" ht="24.95" customHeight="1" x14ac:dyDescent="0.25">
      <c r="A117" s="9">
        <v>115</v>
      </c>
      <c r="B117" s="9">
        <v>2002</v>
      </c>
      <c r="C117" s="4" t="s">
        <v>805</v>
      </c>
      <c r="D117" s="4" t="s">
        <v>806</v>
      </c>
      <c r="E117" s="37" t="s">
        <v>910</v>
      </c>
    </row>
    <row r="118" spans="1:5" ht="24.95" customHeight="1" x14ac:dyDescent="0.25">
      <c r="A118" s="9">
        <v>116</v>
      </c>
      <c r="B118" s="9">
        <v>2003</v>
      </c>
      <c r="C118" s="4" t="s">
        <v>805</v>
      </c>
      <c r="D118" s="4" t="s">
        <v>806</v>
      </c>
      <c r="E118" s="37" t="s">
        <v>911</v>
      </c>
    </row>
    <row r="119" spans="1:5" ht="24.95" customHeight="1" x14ac:dyDescent="0.25">
      <c r="A119" s="9">
        <v>117</v>
      </c>
      <c r="B119" s="9">
        <v>2004</v>
      </c>
      <c r="C119" s="4" t="s">
        <v>805</v>
      </c>
      <c r="D119" s="4" t="s">
        <v>806</v>
      </c>
      <c r="E119" s="37" t="s">
        <v>912</v>
      </c>
    </row>
    <row r="120" spans="1:5" ht="24.95" customHeight="1" x14ac:dyDescent="0.25">
      <c r="A120" s="9">
        <v>118</v>
      </c>
      <c r="B120" s="9">
        <v>2005</v>
      </c>
      <c r="C120" s="4" t="s">
        <v>805</v>
      </c>
      <c r="D120" s="4" t="s">
        <v>806</v>
      </c>
      <c r="E120" s="37" t="s">
        <v>913</v>
      </c>
    </row>
    <row r="121" spans="1:5" ht="24.95" customHeight="1" x14ac:dyDescent="0.25">
      <c r="A121" s="9">
        <v>119</v>
      </c>
      <c r="B121" s="9">
        <v>2006</v>
      </c>
      <c r="C121" s="4" t="s">
        <v>805</v>
      </c>
      <c r="D121" s="4" t="s">
        <v>806</v>
      </c>
      <c r="E121" s="37" t="s">
        <v>914</v>
      </c>
    </row>
    <row r="122" spans="1:5" ht="24.95" customHeight="1" x14ac:dyDescent="0.25">
      <c r="A122" s="9">
        <v>120</v>
      </c>
      <c r="B122" s="9">
        <v>2007</v>
      </c>
      <c r="C122" s="4" t="s">
        <v>805</v>
      </c>
      <c r="D122" s="4" t="s">
        <v>806</v>
      </c>
      <c r="E122" s="37" t="s">
        <v>915</v>
      </c>
    </row>
    <row r="123" spans="1:5" ht="24.95" customHeight="1" x14ac:dyDescent="0.25">
      <c r="A123" s="9">
        <v>121</v>
      </c>
      <c r="B123" s="9">
        <v>2008</v>
      </c>
      <c r="C123" s="4" t="s">
        <v>805</v>
      </c>
      <c r="D123" s="4" t="s">
        <v>807</v>
      </c>
      <c r="E123" s="37" t="s">
        <v>916</v>
      </c>
    </row>
    <row r="124" spans="1:5" ht="24.95" customHeight="1" x14ac:dyDescent="0.25">
      <c r="A124" s="9">
        <v>122</v>
      </c>
      <c r="B124" s="9">
        <v>2009</v>
      </c>
      <c r="C124" s="4" t="s">
        <v>805</v>
      </c>
      <c r="D124" s="4" t="s">
        <v>807</v>
      </c>
      <c r="E124" s="37" t="s">
        <v>917</v>
      </c>
    </row>
    <row r="125" spans="1:5" ht="24.95" customHeight="1" x14ac:dyDescent="0.25">
      <c r="A125" s="9">
        <v>123</v>
      </c>
      <c r="B125" s="9">
        <v>2010</v>
      </c>
      <c r="C125" s="4" t="s">
        <v>805</v>
      </c>
      <c r="D125" s="4" t="s">
        <v>807</v>
      </c>
      <c r="E125" s="37" t="s">
        <v>918</v>
      </c>
    </row>
    <row r="126" spans="1:5" ht="24.95" customHeight="1" x14ac:dyDescent="0.25">
      <c r="A126" s="9">
        <v>124</v>
      </c>
      <c r="B126" s="9">
        <v>2011</v>
      </c>
      <c r="C126" s="4" t="s">
        <v>805</v>
      </c>
      <c r="D126" s="4" t="s">
        <v>808</v>
      </c>
      <c r="E126" s="37" t="s">
        <v>919</v>
      </c>
    </row>
    <row r="127" spans="1:5" ht="24.95" customHeight="1" x14ac:dyDescent="0.25">
      <c r="A127" s="9">
        <v>125</v>
      </c>
      <c r="B127" s="9">
        <v>2012</v>
      </c>
      <c r="C127" s="4" t="s">
        <v>805</v>
      </c>
      <c r="D127" s="4" t="s">
        <v>808</v>
      </c>
      <c r="E127" s="37" t="s">
        <v>920</v>
      </c>
    </row>
    <row r="128" spans="1:5" ht="24.95" customHeight="1" x14ac:dyDescent="0.25">
      <c r="A128" s="9">
        <v>126</v>
      </c>
      <c r="B128" s="9">
        <v>2013</v>
      </c>
      <c r="C128" s="4" t="s">
        <v>805</v>
      </c>
      <c r="D128" s="4" t="s">
        <v>808</v>
      </c>
      <c r="E128" s="37" t="s">
        <v>921</v>
      </c>
    </row>
    <row r="129" spans="1:5" ht="24.95" customHeight="1" x14ac:dyDescent="0.25">
      <c r="A129" s="9">
        <v>127</v>
      </c>
      <c r="B129" s="9">
        <v>2014</v>
      </c>
      <c r="C129" s="4" t="s">
        <v>805</v>
      </c>
      <c r="D129" s="4" t="s">
        <v>808</v>
      </c>
      <c r="E129" s="37" t="s">
        <v>922</v>
      </c>
    </row>
    <row r="130" spans="1:5" ht="24.95" customHeight="1" x14ac:dyDescent="0.25">
      <c r="A130" s="9">
        <v>128</v>
      </c>
      <c r="B130" s="9">
        <v>2015</v>
      </c>
      <c r="C130" s="4" t="s">
        <v>805</v>
      </c>
      <c r="D130" s="4" t="s">
        <v>808</v>
      </c>
      <c r="E130" s="37" t="s">
        <v>923</v>
      </c>
    </row>
    <row r="131" spans="1:5" ht="24.95" customHeight="1" x14ac:dyDescent="0.25">
      <c r="A131" s="9">
        <v>129</v>
      </c>
      <c r="B131" s="9">
        <v>2016</v>
      </c>
      <c r="C131" s="4" t="s">
        <v>805</v>
      </c>
      <c r="D131" s="4" t="s">
        <v>808</v>
      </c>
      <c r="E131" s="37" t="s">
        <v>924</v>
      </c>
    </row>
    <row r="132" spans="1:5" ht="24.95" customHeight="1" x14ac:dyDescent="0.25">
      <c r="A132" s="9">
        <v>130</v>
      </c>
      <c r="B132" s="9">
        <v>2017</v>
      </c>
      <c r="C132" s="4" t="s">
        <v>805</v>
      </c>
      <c r="D132" s="4" t="s">
        <v>939</v>
      </c>
      <c r="E132" s="37" t="s">
        <v>925</v>
      </c>
    </row>
    <row r="133" spans="1:5" ht="24.95" customHeight="1" x14ac:dyDescent="0.25">
      <c r="A133" s="9">
        <v>131</v>
      </c>
      <c r="B133" s="9">
        <v>2018</v>
      </c>
      <c r="C133" s="4" t="s">
        <v>805</v>
      </c>
      <c r="D133" s="4" t="s">
        <v>939</v>
      </c>
      <c r="E133" s="37" t="s">
        <v>926</v>
      </c>
    </row>
    <row r="134" spans="1:5" ht="24.95" customHeight="1" x14ac:dyDescent="0.25">
      <c r="A134" s="9">
        <v>132</v>
      </c>
      <c r="B134" s="9">
        <v>2019</v>
      </c>
      <c r="C134" s="4" t="s">
        <v>805</v>
      </c>
      <c r="D134" s="4" t="s">
        <v>939</v>
      </c>
      <c r="E134" s="37" t="s">
        <v>927</v>
      </c>
    </row>
    <row r="135" spans="1:5" ht="24.95" customHeight="1" x14ac:dyDescent="0.25">
      <c r="A135" s="9">
        <v>133</v>
      </c>
      <c r="B135" s="9">
        <v>2020</v>
      </c>
      <c r="C135" s="4" t="s">
        <v>805</v>
      </c>
      <c r="D135" s="4" t="s">
        <v>939</v>
      </c>
      <c r="E135" s="37" t="s">
        <v>928</v>
      </c>
    </row>
    <row r="136" spans="1:5" ht="24.95" customHeight="1" x14ac:dyDescent="0.25">
      <c r="A136" s="9">
        <v>134</v>
      </c>
      <c r="B136" s="9">
        <v>2021</v>
      </c>
      <c r="C136" s="4" t="s">
        <v>805</v>
      </c>
      <c r="D136" s="4" t="s">
        <v>939</v>
      </c>
      <c r="E136" s="37" t="s">
        <v>929</v>
      </c>
    </row>
    <row r="137" spans="1:5" ht="24.95" customHeight="1" x14ac:dyDescent="0.25">
      <c r="A137" s="9">
        <v>135</v>
      </c>
      <c r="B137" s="9">
        <v>2022</v>
      </c>
      <c r="C137" s="4" t="s">
        <v>805</v>
      </c>
      <c r="D137" s="4" t="s">
        <v>939</v>
      </c>
      <c r="E137" s="37" t="s">
        <v>930</v>
      </c>
    </row>
    <row r="138" spans="1:5" ht="24.95" customHeight="1" x14ac:dyDescent="0.25">
      <c r="A138" s="9">
        <v>136</v>
      </c>
      <c r="B138" s="9">
        <v>2023</v>
      </c>
      <c r="C138" s="4" t="s">
        <v>805</v>
      </c>
      <c r="D138" s="4" t="s">
        <v>939</v>
      </c>
      <c r="E138" s="37" t="s">
        <v>931</v>
      </c>
    </row>
    <row r="139" spans="1:5" ht="24.95" customHeight="1" x14ac:dyDescent="0.25">
      <c r="A139" s="9">
        <v>137</v>
      </c>
      <c r="B139" s="9">
        <v>2024</v>
      </c>
      <c r="C139" s="4" t="s">
        <v>805</v>
      </c>
      <c r="D139" s="4" t="s">
        <v>939</v>
      </c>
      <c r="E139" s="37" t="s">
        <v>932</v>
      </c>
    </row>
    <row r="140" spans="1:5" ht="24.95" customHeight="1" x14ac:dyDescent="0.25">
      <c r="A140" s="9">
        <v>138</v>
      </c>
      <c r="B140" s="9">
        <v>2025</v>
      </c>
      <c r="C140" s="4" t="s">
        <v>805</v>
      </c>
      <c r="D140" s="4" t="s">
        <v>939</v>
      </c>
      <c r="E140" s="37" t="s">
        <v>933</v>
      </c>
    </row>
    <row r="141" spans="1:5" ht="24.95" customHeight="1" x14ac:dyDescent="0.25">
      <c r="A141" s="9">
        <v>139</v>
      </c>
      <c r="B141" s="9">
        <v>2026</v>
      </c>
      <c r="C141" s="4" t="s">
        <v>805</v>
      </c>
      <c r="D141" s="4" t="s">
        <v>939</v>
      </c>
      <c r="E141" s="37" t="s">
        <v>934</v>
      </c>
    </row>
    <row r="142" spans="1:5" ht="24.95" customHeight="1" x14ac:dyDescent="0.25">
      <c r="A142" s="9">
        <v>140</v>
      </c>
      <c r="B142" s="9">
        <v>2027</v>
      </c>
      <c r="C142" s="4" t="s">
        <v>805</v>
      </c>
      <c r="D142" s="4" t="s">
        <v>939</v>
      </c>
      <c r="E142" s="37" t="s">
        <v>935</v>
      </c>
    </row>
    <row r="143" spans="1:5" ht="24.95" customHeight="1" x14ac:dyDescent="0.25">
      <c r="A143" s="9">
        <v>141</v>
      </c>
      <c r="B143" s="9">
        <v>2028</v>
      </c>
      <c r="C143" s="4" t="s">
        <v>805</v>
      </c>
      <c r="D143" s="4" t="s">
        <v>939</v>
      </c>
      <c r="E143" s="37" t="s">
        <v>936</v>
      </c>
    </row>
    <row r="144" spans="1:5" ht="24.95" customHeight="1" x14ac:dyDescent="0.25">
      <c r="A144" s="9">
        <v>142</v>
      </c>
      <c r="B144" s="9">
        <v>2029</v>
      </c>
      <c r="C144" s="4" t="s">
        <v>805</v>
      </c>
      <c r="D144" s="4" t="s">
        <v>939</v>
      </c>
      <c r="E144" s="37" t="s">
        <v>937</v>
      </c>
    </row>
    <row r="145" spans="1:5" ht="24.95" customHeight="1" x14ac:dyDescent="0.25">
      <c r="A145" s="9">
        <v>143</v>
      </c>
      <c r="B145" s="9">
        <v>2030</v>
      </c>
      <c r="C145" s="4" t="s">
        <v>805</v>
      </c>
      <c r="D145" s="4" t="s">
        <v>939</v>
      </c>
      <c r="E145" s="37" t="s">
        <v>938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8"/>
  <sheetViews>
    <sheetView workbookViewId="0">
      <selection activeCell="C18" sqref="C18"/>
    </sheetView>
  </sheetViews>
  <sheetFormatPr defaultRowHeight="15" x14ac:dyDescent="0.25"/>
  <cols>
    <col min="1" max="1" width="6.28515625" style="4" bestFit="1" customWidth="1"/>
    <col min="2" max="2" width="18.7109375" style="4" bestFit="1" customWidth="1"/>
    <col min="3" max="3" width="52.42578125" style="4" customWidth="1"/>
    <col min="4" max="5" width="49.85546875" style="4" customWidth="1"/>
    <col min="6" max="16384" width="9.140625" style="4"/>
  </cols>
  <sheetData>
    <row r="1" spans="1:3" ht="19.5" customHeight="1" x14ac:dyDescent="0.25">
      <c r="A1" s="122" t="s">
        <v>1217</v>
      </c>
      <c r="B1" s="122"/>
    </row>
    <row r="2" spans="1:3" x14ac:dyDescent="0.25">
      <c r="A2" s="74" t="s">
        <v>403</v>
      </c>
      <c r="B2" s="74" t="s">
        <v>1236</v>
      </c>
      <c r="C2" s="74" t="s">
        <v>1235</v>
      </c>
    </row>
    <row r="3" spans="1:3" x14ac:dyDescent="0.25">
      <c r="A3" s="75">
        <v>1</v>
      </c>
      <c r="B3" s="75" t="s">
        <v>804</v>
      </c>
      <c r="C3" s="75" t="s">
        <v>795</v>
      </c>
    </row>
    <row r="4" spans="1:3" x14ac:dyDescent="0.25">
      <c r="A4" s="75">
        <v>1</v>
      </c>
      <c r="B4" s="75" t="s">
        <v>804</v>
      </c>
      <c r="C4" s="75" t="s">
        <v>797</v>
      </c>
    </row>
    <row r="5" spans="1:3" x14ac:dyDescent="0.25">
      <c r="A5" s="75">
        <v>1</v>
      </c>
      <c r="B5" s="75" t="s">
        <v>804</v>
      </c>
      <c r="C5" s="75" t="s">
        <v>798</v>
      </c>
    </row>
    <row r="6" spans="1:3" x14ac:dyDescent="0.25">
      <c r="A6" s="75">
        <v>1</v>
      </c>
      <c r="B6" s="75" t="s">
        <v>804</v>
      </c>
      <c r="C6" s="75" t="s">
        <v>801</v>
      </c>
    </row>
    <row r="7" spans="1:3" x14ac:dyDescent="0.25">
      <c r="A7" s="75">
        <v>1</v>
      </c>
      <c r="B7" s="75" t="s">
        <v>804</v>
      </c>
      <c r="C7" s="75" t="s">
        <v>803</v>
      </c>
    </row>
    <row r="8" spans="1:3" x14ac:dyDescent="0.25">
      <c r="A8" s="75">
        <v>1</v>
      </c>
      <c r="B8" s="75" t="s">
        <v>1234</v>
      </c>
      <c r="C8" s="75" t="s">
        <v>802</v>
      </c>
    </row>
    <row r="9" spans="1:3" x14ac:dyDescent="0.25">
      <c r="A9" s="75">
        <v>1</v>
      </c>
      <c r="B9" s="75" t="s">
        <v>1234</v>
      </c>
      <c r="C9" s="75" t="s">
        <v>796</v>
      </c>
    </row>
    <row r="10" spans="1:3" x14ac:dyDescent="0.25">
      <c r="A10" s="75">
        <v>1</v>
      </c>
      <c r="B10" s="75" t="s">
        <v>1234</v>
      </c>
      <c r="C10" s="75" t="s">
        <v>799</v>
      </c>
    </row>
    <row r="11" spans="1:3" x14ac:dyDescent="0.25">
      <c r="A11" s="75">
        <v>1</v>
      </c>
      <c r="B11" s="75" t="s">
        <v>1234</v>
      </c>
      <c r="C11" s="75" t="s">
        <v>800</v>
      </c>
    </row>
    <row r="12" spans="1:3" x14ac:dyDescent="0.25">
      <c r="A12" s="74"/>
      <c r="B12" s="74"/>
      <c r="C12" s="74"/>
    </row>
    <row r="13" spans="1:3" ht="45" x14ac:dyDescent="0.25">
      <c r="A13" s="23">
        <v>2</v>
      </c>
      <c r="B13" s="23" t="s">
        <v>1234</v>
      </c>
      <c r="C13" s="87" t="s">
        <v>1250</v>
      </c>
    </row>
    <row r="14" spans="1:3" x14ac:dyDescent="0.25">
      <c r="A14" s="23">
        <v>2</v>
      </c>
      <c r="B14" s="23" t="s">
        <v>1234</v>
      </c>
      <c r="C14" s="23" t="s">
        <v>1309</v>
      </c>
    </row>
    <row r="15" spans="1:3" x14ac:dyDescent="0.25">
      <c r="A15" s="23">
        <v>2</v>
      </c>
      <c r="B15" s="23" t="s">
        <v>1234</v>
      </c>
      <c r="C15" s="23" t="s">
        <v>1310</v>
      </c>
    </row>
    <row r="16" spans="1:3" x14ac:dyDescent="0.25">
      <c r="A16" s="23">
        <v>2</v>
      </c>
      <c r="B16" s="23" t="s">
        <v>1234</v>
      </c>
      <c r="C16" s="23" t="s">
        <v>1311</v>
      </c>
    </row>
    <row r="17" spans="1:3" x14ac:dyDescent="0.25">
      <c r="A17" s="23"/>
      <c r="B17" s="23"/>
      <c r="C17" s="23" t="s">
        <v>1441</v>
      </c>
    </row>
    <row r="18" spans="1:3" x14ac:dyDescent="0.25">
      <c r="A18" s="23"/>
      <c r="B18" s="23"/>
      <c r="C18" s="23" t="s">
        <v>1442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5" x14ac:dyDescent="0.25"/>
  <cols>
    <col min="1" max="1" width="3.7109375" customWidth="1"/>
    <col min="2" max="2" width="84.5703125" customWidth="1"/>
    <col min="3" max="3" width="24.42578125" customWidth="1"/>
  </cols>
  <sheetData>
    <row r="1" spans="1:4" x14ac:dyDescent="0.25">
      <c r="B1" s="85" t="s">
        <v>1262</v>
      </c>
    </row>
    <row r="2" spans="1:4" x14ac:dyDescent="0.25">
      <c r="A2" s="88" t="s">
        <v>1042</v>
      </c>
      <c r="B2" s="88" t="s">
        <v>1264</v>
      </c>
      <c r="C2" s="88" t="s">
        <v>4</v>
      </c>
      <c r="D2" s="88">
        <f>SUM(D3:D15)</f>
        <v>33</v>
      </c>
    </row>
    <row r="3" spans="1:4" ht="25.5" x14ac:dyDescent="0.25">
      <c r="A3" s="100">
        <v>61</v>
      </c>
      <c r="B3" s="97" t="s">
        <v>1267</v>
      </c>
      <c r="C3" s="98" t="s">
        <v>1247</v>
      </c>
      <c r="D3" s="101"/>
    </row>
    <row r="4" spans="1:4" x14ac:dyDescent="0.25">
      <c r="A4" s="100">
        <v>65</v>
      </c>
      <c r="B4" s="99" t="s">
        <v>1248</v>
      </c>
      <c r="C4" s="98" t="s">
        <v>1249</v>
      </c>
      <c r="D4" s="101">
        <v>2</v>
      </c>
    </row>
    <row r="5" spans="1:4" x14ac:dyDescent="0.25">
      <c r="A5" s="100">
        <v>69</v>
      </c>
      <c r="B5" s="99" t="s">
        <v>1268</v>
      </c>
      <c r="C5" s="98" t="s">
        <v>1239</v>
      </c>
      <c r="D5" s="101">
        <v>3</v>
      </c>
    </row>
    <row r="6" spans="1:4" ht="25.5" x14ac:dyDescent="0.25">
      <c r="A6" s="100">
        <v>70</v>
      </c>
      <c r="B6" s="99" t="s">
        <v>1269</v>
      </c>
      <c r="C6" s="98" t="s">
        <v>1225</v>
      </c>
      <c r="D6" s="101">
        <v>4</v>
      </c>
    </row>
    <row r="7" spans="1:4" x14ac:dyDescent="0.25">
      <c r="A7" s="100">
        <v>73</v>
      </c>
      <c r="B7" s="99" t="s">
        <v>1246</v>
      </c>
      <c r="C7" s="98" t="s">
        <v>1244</v>
      </c>
      <c r="D7" s="101">
        <v>2</v>
      </c>
    </row>
    <row r="8" spans="1:4" x14ac:dyDescent="0.25">
      <c r="A8" s="100">
        <v>74</v>
      </c>
      <c r="B8" s="99" t="s">
        <v>1270</v>
      </c>
      <c r="C8" s="98" t="s">
        <v>1244</v>
      </c>
      <c r="D8" s="101">
        <v>2</v>
      </c>
    </row>
    <row r="9" spans="1:4" x14ac:dyDescent="0.25">
      <c r="A9" s="100">
        <v>76</v>
      </c>
      <c r="B9" s="100" t="s">
        <v>1271</v>
      </c>
      <c r="C9" s="98" t="s">
        <v>1225</v>
      </c>
      <c r="D9" s="100">
        <v>3</v>
      </c>
    </row>
    <row r="10" spans="1:4" x14ac:dyDescent="0.25">
      <c r="A10" s="100">
        <v>77</v>
      </c>
      <c r="B10" s="100" t="s">
        <v>1272</v>
      </c>
      <c r="C10" s="98" t="s">
        <v>1225</v>
      </c>
      <c r="D10" s="100">
        <v>3</v>
      </c>
    </row>
    <row r="11" spans="1:4" ht="39" x14ac:dyDescent="0.25">
      <c r="A11" s="100">
        <v>82</v>
      </c>
      <c r="B11" s="100" t="s">
        <v>1273</v>
      </c>
      <c r="C11" s="131" t="s">
        <v>1132</v>
      </c>
      <c r="D11" s="100">
        <v>4</v>
      </c>
    </row>
    <row r="12" spans="1:4" x14ac:dyDescent="0.25">
      <c r="A12" s="100">
        <v>92</v>
      </c>
      <c r="B12" s="100" t="s">
        <v>1274</v>
      </c>
      <c r="C12" s="131" t="s">
        <v>1144</v>
      </c>
      <c r="D12" s="100">
        <v>3</v>
      </c>
    </row>
    <row r="13" spans="1:4" x14ac:dyDescent="0.25">
      <c r="A13" s="100">
        <v>134</v>
      </c>
      <c r="B13" s="100" t="s">
        <v>1275</v>
      </c>
      <c r="C13" s="131" t="s">
        <v>1266</v>
      </c>
      <c r="D13" s="100">
        <v>2</v>
      </c>
    </row>
    <row r="14" spans="1:4" x14ac:dyDescent="0.25">
      <c r="A14" s="100">
        <v>145</v>
      </c>
      <c r="B14" s="100" t="s">
        <v>1276</v>
      </c>
      <c r="C14" s="131" t="s">
        <v>1265</v>
      </c>
      <c r="D14" s="100">
        <v>4</v>
      </c>
    </row>
    <row r="15" spans="1:4" x14ac:dyDescent="0.25">
      <c r="A15" s="100">
        <v>154</v>
      </c>
      <c r="B15" s="100" t="s">
        <v>1314</v>
      </c>
      <c r="C15" s="131" t="s">
        <v>1313</v>
      </c>
      <c r="D15" s="100">
        <v>1</v>
      </c>
    </row>
    <row r="16" spans="1:4" x14ac:dyDescent="0.25">
      <c r="A16" s="41"/>
      <c r="B16" s="132" t="s">
        <v>1344</v>
      </c>
      <c r="C16" s="133" t="s">
        <v>1425</v>
      </c>
      <c r="D16" s="132">
        <v>0.5</v>
      </c>
    </row>
    <row r="17" spans="1:4" x14ac:dyDescent="0.25">
      <c r="A17" s="41"/>
      <c r="B17" s="41" t="s">
        <v>1424</v>
      </c>
      <c r="C17" s="41" t="s">
        <v>1426</v>
      </c>
      <c r="D17" s="41">
        <v>1</v>
      </c>
    </row>
    <row r="18" spans="1:4" x14ac:dyDescent="0.25">
      <c r="A18" s="41"/>
      <c r="B18" s="41"/>
      <c r="C18" s="41"/>
      <c r="D18" s="41"/>
    </row>
    <row r="19" spans="1:4" x14ac:dyDescent="0.25">
      <c r="A19" s="41"/>
      <c r="B19" s="41"/>
      <c r="C19" s="41"/>
      <c r="D19" s="41"/>
    </row>
    <row r="20" spans="1:4" x14ac:dyDescent="0.25">
      <c r="A20" s="41"/>
      <c r="B20" s="41"/>
      <c r="C20" s="41"/>
      <c r="D20" s="41"/>
    </row>
    <row r="21" spans="1:4" x14ac:dyDescent="0.25">
      <c r="A21" s="41"/>
      <c r="B21" s="41"/>
      <c r="C21" s="41"/>
      <c r="D21" s="41"/>
    </row>
    <row r="22" spans="1:4" x14ac:dyDescent="0.25">
      <c r="A22" s="41"/>
      <c r="B22" s="41"/>
      <c r="C22" s="41"/>
      <c r="D22" s="41"/>
    </row>
    <row r="23" spans="1:4" x14ac:dyDescent="0.25">
      <c r="A23" s="41"/>
      <c r="B23" s="41"/>
      <c r="C23" s="41"/>
      <c r="D23" s="41"/>
    </row>
    <row r="24" spans="1:4" x14ac:dyDescent="0.25">
      <c r="A24" s="41"/>
      <c r="B24" s="41"/>
      <c r="C24" s="41"/>
      <c r="D24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RowHeight="15" x14ac:dyDescent="0.25"/>
  <cols>
    <col min="1" max="1" width="3" bestFit="1" customWidth="1"/>
    <col min="2" max="2" width="66" bestFit="1" customWidth="1"/>
    <col min="3" max="3" width="16.28515625" bestFit="1" customWidth="1"/>
    <col min="4" max="4" width="19.140625" bestFit="1" customWidth="1"/>
  </cols>
  <sheetData>
    <row r="1" spans="1:3" x14ac:dyDescent="0.25">
      <c r="A1" s="130" t="s">
        <v>1293</v>
      </c>
      <c r="B1" s="130"/>
      <c r="C1" s="41"/>
    </row>
    <row r="2" spans="1:3" x14ac:dyDescent="0.25">
      <c r="A2" s="111" t="s">
        <v>1042</v>
      </c>
      <c r="B2" s="111" t="s">
        <v>1235</v>
      </c>
      <c r="C2" s="111" t="s">
        <v>332</v>
      </c>
    </row>
    <row r="3" spans="1:3" x14ac:dyDescent="0.25">
      <c r="A3" s="41">
        <v>1</v>
      </c>
      <c r="B3" s="41" t="s">
        <v>1292</v>
      </c>
      <c r="C3" s="41" t="s">
        <v>1304</v>
      </c>
    </row>
    <row r="4" spans="1:3" x14ac:dyDescent="0.25">
      <c r="A4" s="41">
        <v>2</v>
      </c>
      <c r="B4" s="41" t="s">
        <v>1285</v>
      </c>
      <c r="C4" s="41" t="s">
        <v>1304</v>
      </c>
    </row>
    <row r="5" spans="1:3" x14ac:dyDescent="0.25">
      <c r="A5" s="41">
        <v>3</v>
      </c>
      <c r="B5" s="41" t="s">
        <v>1286</v>
      </c>
      <c r="C5" s="41" t="s">
        <v>1304</v>
      </c>
    </row>
    <row r="6" spans="1:3" x14ac:dyDescent="0.25">
      <c r="A6" s="41">
        <v>4</v>
      </c>
      <c r="B6" s="41" t="s">
        <v>1287</v>
      </c>
      <c r="C6" s="41" t="s">
        <v>1304</v>
      </c>
    </row>
    <row r="7" spans="1:3" x14ac:dyDescent="0.25">
      <c r="A7" s="41">
        <v>5</v>
      </c>
      <c r="B7" s="41" t="s">
        <v>1288</v>
      </c>
      <c r="C7" s="41" t="s">
        <v>1304</v>
      </c>
    </row>
    <row r="8" spans="1:3" x14ac:dyDescent="0.25">
      <c r="A8" s="41">
        <v>6</v>
      </c>
      <c r="B8" s="41" t="s">
        <v>1289</v>
      </c>
      <c r="C8" s="41" t="s">
        <v>1304</v>
      </c>
    </row>
    <row r="9" spans="1:3" x14ac:dyDescent="0.25">
      <c r="A9" s="41">
        <v>7</v>
      </c>
      <c r="B9" s="41" t="s">
        <v>1290</v>
      </c>
      <c r="C9" s="41" t="s">
        <v>1304</v>
      </c>
    </row>
    <row r="10" spans="1:3" x14ac:dyDescent="0.25">
      <c r="A10" s="41">
        <v>8</v>
      </c>
      <c r="B10" s="41" t="s">
        <v>1291</v>
      </c>
      <c r="C10" s="41" t="s">
        <v>1304</v>
      </c>
    </row>
    <row r="11" spans="1:3" x14ac:dyDescent="0.25">
      <c r="A11" s="41">
        <v>9</v>
      </c>
      <c r="B11" s="41" t="s">
        <v>1295</v>
      </c>
      <c r="C11" s="41" t="s">
        <v>1304</v>
      </c>
    </row>
    <row r="12" spans="1:3" x14ac:dyDescent="0.25">
      <c r="A12" s="41">
        <v>10</v>
      </c>
      <c r="B12" s="41" t="s">
        <v>1296</v>
      </c>
      <c r="C12" s="41" t="s">
        <v>1304</v>
      </c>
    </row>
    <row r="13" spans="1:3" x14ac:dyDescent="0.25">
      <c r="A13" s="41">
        <v>11</v>
      </c>
      <c r="B13" s="41" t="s">
        <v>1297</v>
      </c>
      <c r="C13" s="41" t="s">
        <v>1304</v>
      </c>
    </row>
    <row r="14" spans="1:3" x14ac:dyDescent="0.25">
      <c r="A14" s="41">
        <v>12</v>
      </c>
      <c r="B14" s="41" t="s">
        <v>1298</v>
      </c>
      <c r="C14" s="41" t="s">
        <v>1304</v>
      </c>
    </row>
    <row r="15" spans="1:3" x14ac:dyDescent="0.25">
      <c r="A15" s="41">
        <v>13</v>
      </c>
      <c r="B15" s="41" t="s">
        <v>1312</v>
      </c>
      <c r="C15" s="41" t="s">
        <v>1304</v>
      </c>
    </row>
    <row r="16" spans="1:3" x14ac:dyDescent="0.25">
      <c r="A16" s="41">
        <v>14</v>
      </c>
      <c r="B16" s="41" t="s">
        <v>1299</v>
      </c>
      <c r="C16" s="41" t="s">
        <v>1304</v>
      </c>
    </row>
    <row r="17" spans="1:3" x14ac:dyDescent="0.25">
      <c r="A17" s="41">
        <v>15</v>
      </c>
      <c r="B17" s="41" t="s">
        <v>1300</v>
      </c>
      <c r="C17" s="41" t="s">
        <v>1304</v>
      </c>
    </row>
    <row r="18" spans="1:3" x14ac:dyDescent="0.25">
      <c r="A18" s="41">
        <v>16</v>
      </c>
      <c r="B18" s="41" t="s">
        <v>1301</v>
      </c>
      <c r="C18" s="41" t="s">
        <v>1294</v>
      </c>
    </row>
    <row r="19" spans="1:3" x14ac:dyDescent="0.25">
      <c r="A19" s="41">
        <v>17</v>
      </c>
      <c r="B19" s="41" t="s">
        <v>1302</v>
      </c>
      <c r="C19" s="41" t="s">
        <v>1304</v>
      </c>
    </row>
    <row r="20" spans="1:3" x14ac:dyDescent="0.25">
      <c r="A20" s="41">
        <v>18</v>
      </c>
      <c r="B20" s="41" t="s">
        <v>1303</v>
      </c>
      <c r="C20" s="41" t="s">
        <v>1304</v>
      </c>
    </row>
    <row r="21" spans="1:3" x14ac:dyDescent="0.25">
      <c r="A21" s="41">
        <v>19</v>
      </c>
      <c r="B21" s="41" t="s">
        <v>1305</v>
      </c>
      <c r="C21" s="41" t="s">
        <v>1304</v>
      </c>
    </row>
    <row r="22" spans="1:3" x14ac:dyDescent="0.25">
      <c r="A22" s="41">
        <v>20</v>
      </c>
      <c r="B22" s="41" t="s">
        <v>1306</v>
      </c>
      <c r="C22" s="41" t="s">
        <v>1304</v>
      </c>
    </row>
    <row r="23" spans="1:3" x14ac:dyDescent="0.25">
      <c r="A23" s="41">
        <v>21</v>
      </c>
      <c r="B23" s="41" t="s">
        <v>1307</v>
      </c>
      <c r="C23" s="41" t="s">
        <v>1304</v>
      </c>
    </row>
    <row r="24" spans="1:3" x14ac:dyDescent="0.25">
      <c r="A24" s="102">
        <v>22</v>
      </c>
      <c r="B24" s="102" t="s">
        <v>1315</v>
      </c>
      <c r="C24" s="41" t="s">
        <v>1316</v>
      </c>
    </row>
    <row r="25" spans="1:3" x14ac:dyDescent="0.25">
      <c r="A25" s="41">
        <v>23</v>
      </c>
      <c r="B25" s="41" t="s">
        <v>1317</v>
      </c>
      <c r="C25" s="41"/>
    </row>
    <row r="26" spans="1:3" x14ac:dyDescent="0.25">
      <c r="A26" s="102">
        <v>24</v>
      </c>
      <c r="B26" s="102" t="s">
        <v>1318</v>
      </c>
      <c r="C26" s="41"/>
    </row>
    <row r="27" spans="1:3" x14ac:dyDescent="0.25">
      <c r="A27" s="41">
        <v>25</v>
      </c>
      <c r="B27" s="102" t="s">
        <v>1319</v>
      </c>
      <c r="C27" s="41"/>
    </row>
    <row r="28" spans="1:3" x14ac:dyDescent="0.25">
      <c r="A28" s="102">
        <v>26</v>
      </c>
      <c r="B28" s="102" t="s">
        <v>1320</v>
      </c>
      <c r="C28" s="41"/>
    </row>
    <row r="29" spans="1:3" x14ac:dyDescent="0.25">
      <c r="A29" s="41">
        <v>27</v>
      </c>
      <c r="B29" s="102" t="s">
        <v>1321</v>
      </c>
      <c r="C29" s="41"/>
    </row>
    <row r="30" spans="1:3" x14ac:dyDescent="0.25">
      <c r="A30" s="102">
        <v>28</v>
      </c>
      <c r="B30" s="41" t="s">
        <v>1322</v>
      </c>
      <c r="C30" s="41"/>
    </row>
    <row r="31" spans="1:3" x14ac:dyDescent="0.25">
      <c r="A31" s="41">
        <v>29</v>
      </c>
      <c r="B31" s="41" t="s">
        <v>1323</v>
      </c>
      <c r="C31" s="41"/>
    </row>
    <row r="32" spans="1:3" x14ac:dyDescent="0.25">
      <c r="A32" s="102">
        <v>30</v>
      </c>
      <c r="B32" s="41" t="s">
        <v>1324</v>
      </c>
      <c r="C32" s="4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9" sqref="B9"/>
    </sheetView>
  </sheetViews>
  <sheetFormatPr defaultRowHeight="15" x14ac:dyDescent="0.25"/>
  <cols>
    <col min="2" max="2" width="35.85546875" customWidth="1"/>
  </cols>
  <sheetData>
    <row r="1" spans="1:2" x14ac:dyDescent="0.25">
      <c r="A1" s="105" t="s">
        <v>1219</v>
      </c>
      <c r="B1" s="105" t="s">
        <v>1220</v>
      </c>
    </row>
    <row r="2" spans="1:2" x14ac:dyDescent="0.25">
      <c r="A2" s="72" t="s">
        <v>1204</v>
      </c>
      <c r="B2" s="70" t="s">
        <v>1203</v>
      </c>
    </row>
    <row r="3" spans="1:2" x14ac:dyDescent="0.25">
      <c r="A3" s="72" t="s">
        <v>1206</v>
      </c>
      <c r="B3" s="70" t="s">
        <v>1205</v>
      </c>
    </row>
    <row r="4" spans="1:2" x14ac:dyDescent="0.25">
      <c r="A4" s="72" t="s">
        <v>1208</v>
      </c>
      <c r="B4" s="70" t="s">
        <v>1207</v>
      </c>
    </row>
    <row r="5" spans="1:2" x14ac:dyDescent="0.25">
      <c r="A5" s="72" t="s">
        <v>1209</v>
      </c>
      <c r="B5" s="70" t="s">
        <v>1433</v>
      </c>
    </row>
    <row r="6" spans="1:2" x14ac:dyDescent="0.25">
      <c r="A6" s="72" t="s">
        <v>1210</v>
      </c>
      <c r="B6" s="70" t="s">
        <v>1435</v>
      </c>
    </row>
    <row r="7" spans="1:2" x14ac:dyDescent="0.25">
      <c r="A7" s="72" t="s">
        <v>1211</v>
      </c>
      <c r="B7" s="70" t="s">
        <v>1438</v>
      </c>
    </row>
    <row r="8" spans="1:2" x14ac:dyDescent="0.25">
      <c r="A8" s="72" t="s">
        <v>1213</v>
      </c>
      <c r="B8" s="70" t="s">
        <v>1212</v>
      </c>
    </row>
    <row r="9" spans="1:2" x14ac:dyDescent="0.25">
      <c r="A9" s="72" t="s">
        <v>1214</v>
      </c>
      <c r="B9" s="70" t="s">
        <v>1056</v>
      </c>
    </row>
    <row r="10" spans="1:2" x14ac:dyDescent="0.25">
      <c r="A10" s="72" t="s">
        <v>1216</v>
      </c>
      <c r="B10" s="70" t="s">
        <v>1215</v>
      </c>
    </row>
    <row r="11" spans="1:2" x14ac:dyDescent="0.25">
      <c r="A11" s="72" t="s">
        <v>1218</v>
      </c>
      <c r="B11" s="70" t="s">
        <v>1217</v>
      </c>
    </row>
    <row r="12" spans="1:2" x14ac:dyDescent="0.25">
      <c r="A12" s="72" t="s">
        <v>1263</v>
      </c>
      <c r="B12" s="70" t="s">
        <v>1262</v>
      </c>
    </row>
    <row r="13" spans="1:2" x14ac:dyDescent="0.25">
      <c r="A13" s="72" t="s">
        <v>1308</v>
      </c>
      <c r="B13" s="70" t="s">
        <v>1293</v>
      </c>
    </row>
  </sheetData>
  <hyperlinks>
    <hyperlink ref="B2" location="'01'!A1" display="Training Plan"/>
    <hyperlink ref="B3" location="'02'!A1" display="Training Sessions"/>
    <hyperlink ref="B4" location="'03'!A1" display="Training Attendees"/>
    <hyperlink ref="B5" location="'04'!A1" display="Pivot"/>
    <hyperlink ref="B6" location="'05'!A1" display="Topics Covered"/>
    <hyperlink ref="B7" location="'06'!A1" display="Scenarios-Trng"/>
    <hyperlink ref="B8" location="'07'!A1" display="Objectives"/>
    <hyperlink ref="B9" location="'08'!A1" display="MasterTable"/>
    <hyperlink ref="B10" location="'09'!A1" display="Lab Work"/>
    <hyperlink ref="B11" location="'10'!A1" display="Lessons Learned"/>
    <hyperlink ref="A2" location="'01'!A1" display="Training Plan"/>
    <hyperlink ref="A3" location="'02'!A1" display="Training Sessions"/>
    <hyperlink ref="A4" location="'03'!A1" display="Training Attendees"/>
    <hyperlink ref="A5" location="'04'!A1" display="Pivot"/>
    <hyperlink ref="A6" location="'05'!A1" display="Topics Covered"/>
    <hyperlink ref="A7" location="'06'!A1" display="Scenarios-Trng"/>
    <hyperlink ref="A8" location="'07'!A1" display="Objectives"/>
    <hyperlink ref="A9" location="'08'!A1" display="MasterTable"/>
    <hyperlink ref="A10" location="'09'!A1" display="Lab Work"/>
    <hyperlink ref="A11" location="'10'!A1" display="Lessons Learned"/>
    <hyperlink ref="B12" location="'11'!A1" display="Customization Efforts"/>
    <hyperlink ref="A12" location="'11'!A1" display="Customization Efforts"/>
    <hyperlink ref="B13" location="'12'!A1" display="Parking Lot"/>
    <hyperlink ref="A13" location="'12'!A1" display="Parking Lo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workbookViewId="0">
      <pane ySplit="2" topLeftCell="A30" activePane="bottomLeft" state="frozen"/>
      <selection pane="bottomLeft" activeCell="B42" sqref="B42"/>
    </sheetView>
  </sheetViews>
  <sheetFormatPr defaultRowHeight="15" x14ac:dyDescent="0.25"/>
  <cols>
    <col min="1" max="1" width="13" style="3" customWidth="1"/>
    <col min="2" max="2" width="73.42578125" style="1" customWidth="1"/>
    <col min="3" max="3" width="15.7109375" style="3" customWidth="1"/>
    <col min="4" max="4" width="13.28515625" style="6" customWidth="1"/>
    <col min="5" max="7" width="14.85546875" style="6" customWidth="1"/>
    <col min="8" max="16384" width="9.140625" style="1"/>
  </cols>
  <sheetData>
    <row r="1" spans="1:9" x14ac:dyDescent="0.25">
      <c r="A1" s="121" t="s">
        <v>1203</v>
      </c>
      <c r="B1" s="121"/>
    </row>
    <row r="2" spans="1:9" s="3" customFormat="1" x14ac:dyDescent="0.25">
      <c r="A2" s="17" t="s">
        <v>403</v>
      </c>
      <c r="B2" s="26" t="s">
        <v>402</v>
      </c>
      <c r="C2" s="26" t="s">
        <v>4</v>
      </c>
      <c r="D2" s="27" t="s">
        <v>39</v>
      </c>
      <c r="E2" s="27" t="s">
        <v>40</v>
      </c>
      <c r="F2" s="27" t="s">
        <v>966</v>
      </c>
      <c r="G2" s="27" t="s">
        <v>967</v>
      </c>
      <c r="H2" s="3" t="s">
        <v>332</v>
      </c>
      <c r="I2" s="3" t="s">
        <v>965</v>
      </c>
    </row>
    <row r="3" spans="1:9" x14ac:dyDescent="0.25">
      <c r="A3" s="17">
        <v>1</v>
      </c>
      <c r="B3" s="28" t="s">
        <v>385</v>
      </c>
      <c r="C3" s="29" t="s">
        <v>404</v>
      </c>
      <c r="D3" s="30">
        <v>42080</v>
      </c>
      <c r="E3" s="30">
        <v>42083</v>
      </c>
      <c r="F3" s="30">
        <f>Table4[[#This Row],[Start Date]]</f>
        <v>42080</v>
      </c>
      <c r="G3" s="30">
        <f>Table4[[#This Row],[End Date]]</f>
        <v>42083</v>
      </c>
      <c r="H3" s="1" t="s">
        <v>964</v>
      </c>
    </row>
    <row r="4" spans="1:9" x14ac:dyDescent="0.25">
      <c r="A4" s="17" t="s">
        <v>1340</v>
      </c>
      <c r="B4" s="28" t="s">
        <v>37</v>
      </c>
      <c r="C4" s="29" t="s">
        <v>405</v>
      </c>
      <c r="D4" s="30">
        <v>42086</v>
      </c>
      <c r="E4" s="30">
        <v>42091</v>
      </c>
      <c r="F4" s="30">
        <f>Table4[[#This Row],[Start Date]]</f>
        <v>42086</v>
      </c>
      <c r="G4" s="30">
        <f>Table4[[#This Row],[End Date]]</f>
        <v>42091</v>
      </c>
      <c r="H4" s="1" t="s">
        <v>964</v>
      </c>
    </row>
    <row r="5" spans="1:9" x14ac:dyDescent="0.25">
      <c r="A5" s="17">
        <v>2</v>
      </c>
      <c r="B5" s="28" t="s">
        <v>1338</v>
      </c>
      <c r="C5" s="29" t="s">
        <v>404</v>
      </c>
      <c r="D5" s="30">
        <v>42103</v>
      </c>
      <c r="E5" s="30">
        <v>42109</v>
      </c>
      <c r="F5" s="30">
        <v>42103</v>
      </c>
      <c r="G5" s="30">
        <v>42109</v>
      </c>
      <c r="H5" s="1" t="s">
        <v>964</v>
      </c>
    </row>
    <row r="6" spans="1:9" x14ac:dyDescent="0.25">
      <c r="A6" s="17" t="s">
        <v>1341</v>
      </c>
      <c r="B6" s="28" t="s">
        <v>38</v>
      </c>
      <c r="C6" s="29" t="s">
        <v>407</v>
      </c>
      <c r="D6" s="30">
        <v>42096</v>
      </c>
      <c r="E6" s="30">
        <v>42111</v>
      </c>
      <c r="F6" s="30"/>
      <c r="G6" s="30"/>
    </row>
    <row r="7" spans="1:9" x14ac:dyDescent="0.25">
      <c r="A7" s="17">
        <v>3</v>
      </c>
      <c r="B7" s="28" t="s">
        <v>499</v>
      </c>
      <c r="C7" s="29" t="s">
        <v>406</v>
      </c>
      <c r="D7" s="30">
        <v>42114</v>
      </c>
      <c r="E7" s="30">
        <v>42116</v>
      </c>
      <c r="F7" s="30">
        <v>42107</v>
      </c>
      <c r="G7" s="30">
        <v>42110</v>
      </c>
    </row>
    <row r="9" spans="1:9" x14ac:dyDescent="0.25">
      <c r="A9" s="121" t="s">
        <v>408</v>
      </c>
      <c r="B9" s="121"/>
      <c r="C9" s="121"/>
      <c r="D9" s="121"/>
      <c r="E9" s="121"/>
    </row>
    <row r="10" spans="1:9" ht="30" x14ac:dyDescent="0.25">
      <c r="A10" s="3" t="s">
        <v>403</v>
      </c>
      <c r="B10" s="3" t="s">
        <v>409</v>
      </c>
      <c r="C10" s="3" t="s">
        <v>42</v>
      </c>
      <c r="D10" s="38" t="s">
        <v>970</v>
      </c>
      <c r="E10" s="38" t="s">
        <v>971</v>
      </c>
    </row>
    <row r="11" spans="1:9" x14ac:dyDescent="0.25">
      <c r="A11" s="3">
        <v>1</v>
      </c>
      <c r="B11" s="1" t="s">
        <v>411</v>
      </c>
      <c r="C11" s="3" t="s">
        <v>34</v>
      </c>
      <c r="D11" s="6">
        <v>42083</v>
      </c>
      <c r="E11" s="6">
        <v>42083</v>
      </c>
    </row>
    <row r="12" spans="1:9" x14ac:dyDescent="0.25">
      <c r="A12" s="3">
        <v>1</v>
      </c>
      <c r="B12" s="1" t="s">
        <v>410</v>
      </c>
      <c r="C12" s="3" t="s">
        <v>43</v>
      </c>
      <c r="D12" s="6">
        <v>42083</v>
      </c>
      <c r="E12" s="6">
        <v>42083</v>
      </c>
    </row>
    <row r="13" spans="1:9" x14ac:dyDescent="0.25">
      <c r="A13" s="3">
        <v>1</v>
      </c>
      <c r="B13" s="1" t="s">
        <v>663</v>
      </c>
      <c r="C13" s="3" t="s">
        <v>369</v>
      </c>
      <c r="D13" s="6">
        <v>42086</v>
      </c>
    </row>
    <row r="14" spans="1:9" x14ac:dyDescent="0.25">
      <c r="A14" s="3">
        <v>1</v>
      </c>
      <c r="B14" s="1" t="s">
        <v>662</v>
      </c>
      <c r="C14" s="3" t="s">
        <v>369</v>
      </c>
      <c r="D14" s="6">
        <v>42086</v>
      </c>
    </row>
    <row r="15" spans="1:9" x14ac:dyDescent="0.25">
      <c r="A15" s="3">
        <v>2</v>
      </c>
      <c r="B15" s="1" t="s">
        <v>661</v>
      </c>
      <c r="C15" s="3" t="s">
        <v>369</v>
      </c>
    </row>
    <row r="16" spans="1:9" x14ac:dyDescent="0.25">
      <c r="A16" s="3">
        <v>2</v>
      </c>
      <c r="B16" s="1" t="s">
        <v>660</v>
      </c>
      <c r="C16" s="3" t="s">
        <v>369</v>
      </c>
    </row>
    <row r="17" spans="1:7" x14ac:dyDescent="0.25">
      <c r="A17" s="3">
        <v>2</v>
      </c>
      <c r="B17" s="1" t="s">
        <v>787</v>
      </c>
      <c r="C17" s="3" t="s">
        <v>788</v>
      </c>
    </row>
    <row r="18" spans="1:7" x14ac:dyDescent="0.25">
      <c r="A18" s="3">
        <v>2</v>
      </c>
      <c r="B18" s="1" t="s">
        <v>789</v>
      </c>
      <c r="C18" s="3" t="s">
        <v>369</v>
      </c>
    </row>
    <row r="19" spans="1:7" x14ac:dyDescent="0.25">
      <c r="A19" s="3">
        <v>2</v>
      </c>
      <c r="B19" s="1" t="s">
        <v>790</v>
      </c>
      <c r="C19" s="3" t="s">
        <v>369</v>
      </c>
    </row>
    <row r="20" spans="1:7" x14ac:dyDescent="0.25">
      <c r="A20" s="3">
        <v>2</v>
      </c>
      <c r="B20" s="1" t="s">
        <v>791</v>
      </c>
      <c r="C20" s="3" t="s">
        <v>369</v>
      </c>
    </row>
    <row r="21" spans="1:7" x14ac:dyDescent="0.25">
      <c r="A21" s="3">
        <v>2</v>
      </c>
      <c r="B21" s="1" t="s">
        <v>792</v>
      </c>
      <c r="C21" s="3" t="s">
        <v>43</v>
      </c>
    </row>
    <row r="22" spans="1:7" x14ac:dyDescent="0.25">
      <c r="A22" s="34">
        <v>3</v>
      </c>
      <c r="B22" s="35" t="s">
        <v>793</v>
      </c>
      <c r="C22" s="34" t="s">
        <v>333</v>
      </c>
      <c r="D22" s="36"/>
      <c r="E22" s="36"/>
      <c r="F22" s="36"/>
      <c r="G22" s="36"/>
    </row>
    <row r="23" spans="1:7" x14ac:dyDescent="0.25">
      <c r="A23" s="34">
        <v>3</v>
      </c>
      <c r="B23" s="35" t="s">
        <v>794</v>
      </c>
      <c r="C23" s="34" t="s">
        <v>369</v>
      </c>
      <c r="D23" s="36"/>
      <c r="E23" s="36"/>
      <c r="F23" s="36"/>
      <c r="G23" s="36"/>
    </row>
    <row r="24" spans="1:7" x14ac:dyDescent="0.25">
      <c r="A24" s="34"/>
      <c r="B24" s="35"/>
      <c r="C24" s="34"/>
      <c r="D24" s="36"/>
      <c r="E24" s="36"/>
      <c r="F24" s="36"/>
      <c r="G24" s="36"/>
    </row>
    <row r="26" spans="1:7" x14ac:dyDescent="0.25">
      <c r="A26" s="121" t="s">
        <v>1226</v>
      </c>
      <c r="B26" s="121"/>
      <c r="C26" s="121"/>
    </row>
    <row r="27" spans="1:7" x14ac:dyDescent="0.25">
      <c r="A27" s="3" t="s">
        <v>403</v>
      </c>
      <c r="B27" s="3" t="s">
        <v>1342</v>
      </c>
      <c r="C27" s="3" t="s">
        <v>332</v>
      </c>
    </row>
    <row r="28" spans="1:7" x14ac:dyDescent="0.25">
      <c r="A28" s="110">
        <v>1</v>
      </c>
      <c r="B28" t="s">
        <v>1325</v>
      </c>
      <c r="C28" s="120" t="s">
        <v>1339</v>
      </c>
      <c r="D28" s="119"/>
      <c r="E28"/>
    </row>
    <row r="29" spans="1:7" x14ac:dyDescent="0.25">
      <c r="A29" s="110">
        <v>1</v>
      </c>
      <c r="B29" t="s">
        <v>1326</v>
      </c>
      <c r="C29" s="120" t="s">
        <v>1339</v>
      </c>
      <c r="D29" s="119"/>
      <c r="E29"/>
    </row>
    <row r="30" spans="1:7" x14ac:dyDescent="0.25">
      <c r="A30" s="110">
        <v>1</v>
      </c>
      <c r="B30" t="s">
        <v>1327</v>
      </c>
      <c r="C30" s="120" t="s">
        <v>1339</v>
      </c>
      <c r="D30" s="119"/>
      <c r="E30"/>
    </row>
    <row r="31" spans="1:7" x14ac:dyDescent="0.25">
      <c r="A31" s="110">
        <v>1</v>
      </c>
      <c r="B31" t="s">
        <v>1343</v>
      </c>
      <c r="C31" s="120" t="s">
        <v>1339</v>
      </c>
      <c r="D31" s="119"/>
      <c r="E31"/>
      <c r="F31" s="36"/>
      <c r="G31" s="36"/>
    </row>
    <row r="32" spans="1:7" x14ac:dyDescent="0.25">
      <c r="A32" s="110" t="s">
        <v>1340</v>
      </c>
      <c r="B32" t="s">
        <v>1328</v>
      </c>
      <c r="C32" s="120"/>
      <c r="D32" s="119"/>
      <c r="E32"/>
      <c r="F32" s="36"/>
      <c r="G32" s="36"/>
    </row>
    <row r="33" spans="1:5" x14ac:dyDescent="0.25">
      <c r="A33" s="110" t="s">
        <v>1340</v>
      </c>
      <c r="B33" t="s">
        <v>1329</v>
      </c>
      <c r="C33" s="120"/>
      <c r="D33" s="119"/>
      <c r="E33"/>
    </row>
    <row r="34" spans="1:5" x14ac:dyDescent="0.25">
      <c r="A34" s="110" t="s">
        <v>1340</v>
      </c>
      <c r="B34" t="s">
        <v>1330</v>
      </c>
      <c r="C34" s="120"/>
      <c r="D34" s="119"/>
      <c r="E34"/>
    </row>
    <row r="35" spans="1:5" x14ac:dyDescent="0.25">
      <c r="A35" s="110" t="s">
        <v>1340</v>
      </c>
      <c r="B35" t="s">
        <v>1331</v>
      </c>
      <c r="C35" s="120"/>
      <c r="D35" s="119"/>
      <c r="E35"/>
    </row>
    <row r="36" spans="1:5" x14ac:dyDescent="0.25">
      <c r="A36" s="110" t="s">
        <v>1340</v>
      </c>
      <c r="B36" t="s">
        <v>1332</v>
      </c>
      <c r="C36" s="120"/>
      <c r="D36" s="119"/>
      <c r="E36"/>
    </row>
    <row r="37" spans="1:5" x14ac:dyDescent="0.25">
      <c r="A37" s="110" t="s">
        <v>1340</v>
      </c>
      <c r="B37" t="s">
        <v>1333</v>
      </c>
      <c r="C37" s="120"/>
      <c r="D37" s="119"/>
      <c r="E37"/>
    </row>
    <row r="38" spans="1:5" x14ac:dyDescent="0.25">
      <c r="A38" s="110" t="s">
        <v>1340</v>
      </c>
      <c r="B38" t="s">
        <v>1334</v>
      </c>
      <c r="C38" s="120"/>
      <c r="D38" s="119"/>
      <c r="E38"/>
    </row>
    <row r="39" spans="1:5" x14ac:dyDescent="0.25">
      <c r="A39" s="110" t="s">
        <v>1340</v>
      </c>
      <c r="B39" t="s">
        <v>1335</v>
      </c>
      <c r="C39" s="120"/>
      <c r="D39" s="119"/>
      <c r="E39"/>
    </row>
    <row r="40" spans="1:5" x14ac:dyDescent="0.25">
      <c r="A40" s="3">
        <v>2</v>
      </c>
      <c r="B40" s="73" t="s">
        <v>1227</v>
      </c>
      <c r="C40" s="3" t="s">
        <v>968</v>
      </c>
    </row>
    <row r="41" spans="1:5" x14ac:dyDescent="0.25">
      <c r="A41" s="3">
        <v>2</v>
      </c>
      <c r="B41" s="73" t="s">
        <v>1228</v>
      </c>
      <c r="C41" s="3" t="s">
        <v>968</v>
      </c>
    </row>
    <row r="42" spans="1:5" x14ac:dyDescent="0.25">
      <c r="A42" s="3">
        <v>2</v>
      </c>
      <c r="B42" s="73" t="s">
        <v>1229</v>
      </c>
      <c r="C42" s="3" t="s">
        <v>968</v>
      </c>
    </row>
    <row r="43" spans="1:5" x14ac:dyDescent="0.25">
      <c r="A43" s="3">
        <v>2</v>
      </c>
      <c r="B43" s="73" t="s">
        <v>1230</v>
      </c>
      <c r="C43" s="120" t="s">
        <v>1339</v>
      </c>
    </row>
    <row r="44" spans="1:5" x14ac:dyDescent="0.25">
      <c r="A44" s="3">
        <v>2</v>
      </c>
      <c r="B44" s="73" t="s">
        <v>1231</v>
      </c>
      <c r="C44" s="3" t="s">
        <v>968</v>
      </c>
    </row>
    <row r="45" spans="1:5" x14ac:dyDescent="0.25">
      <c r="A45" s="3">
        <v>2</v>
      </c>
      <c r="B45" s="73" t="s">
        <v>1232</v>
      </c>
    </row>
    <row r="46" spans="1:5" x14ac:dyDescent="0.25">
      <c r="A46" s="3">
        <v>2</v>
      </c>
      <c r="B46" s="73" t="s">
        <v>1233</v>
      </c>
      <c r="C46" s="120" t="s">
        <v>1339</v>
      </c>
    </row>
    <row r="47" spans="1:5" x14ac:dyDescent="0.25">
      <c r="A47" s="110" t="s">
        <v>1341</v>
      </c>
      <c r="B47" t="s">
        <v>1336</v>
      </c>
      <c r="C47" s="119"/>
      <c r="D47" s="119"/>
      <c r="E47"/>
    </row>
    <row r="48" spans="1:5" x14ac:dyDescent="0.25">
      <c r="A48" s="110" t="s">
        <v>1341</v>
      </c>
      <c r="B48" t="s">
        <v>1337</v>
      </c>
      <c r="C48" s="119"/>
      <c r="D48" s="119"/>
      <c r="E48"/>
    </row>
  </sheetData>
  <mergeCells count="3">
    <mergeCell ref="A1:B1"/>
    <mergeCell ref="A26:C26"/>
    <mergeCell ref="A9:E9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"/>
  <sheetViews>
    <sheetView workbookViewId="0">
      <pane ySplit="2" topLeftCell="A5" activePane="bottomLeft" state="frozen"/>
      <selection pane="bottomLeft" activeCell="E12" sqref="E12"/>
    </sheetView>
  </sheetViews>
  <sheetFormatPr defaultRowHeight="24.95" customHeight="1" x14ac:dyDescent="0.25"/>
  <cols>
    <col min="1" max="1" width="9.140625" style="4"/>
    <col min="2" max="2" width="15.7109375" style="5" customWidth="1"/>
    <col min="3" max="4" width="12.7109375" style="5" customWidth="1"/>
    <col min="5" max="5" width="50.7109375" style="4" customWidth="1"/>
    <col min="6" max="6" width="20.7109375" style="4" customWidth="1"/>
    <col min="7" max="16384" width="9.140625" style="4"/>
  </cols>
  <sheetData>
    <row r="1" spans="1:6" ht="24.95" customHeight="1" x14ac:dyDescent="0.25">
      <c r="A1" s="122" t="s">
        <v>1205</v>
      </c>
      <c r="B1" s="122"/>
      <c r="C1" s="122"/>
      <c r="D1" s="9"/>
    </row>
    <row r="2" spans="1:6" s="2" customFormat="1" ht="24.95" customHeight="1" x14ac:dyDescent="0.25">
      <c r="A2" s="21" t="s">
        <v>399</v>
      </c>
      <c r="B2" s="21" t="s">
        <v>29</v>
      </c>
      <c r="C2" s="21" t="s">
        <v>30</v>
      </c>
      <c r="D2" s="21" t="s">
        <v>31</v>
      </c>
      <c r="E2" s="21" t="s">
        <v>33</v>
      </c>
      <c r="F2" s="21" t="s">
        <v>42</v>
      </c>
    </row>
    <row r="3" spans="1:6" ht="24.95" customHeight="1" x14ac:dyDescent="0.25">
      <c r="A3" s="124">
        <v>1</v>
      </c>
      <c r="B3" s="126">
        <v>42080</v>
      </c>
      <c r="C3" s="123">
        <v>0.4375</v>
      </c>
      <c r="D3" s="123">
        <v>0.5625</v>
      </c>
      <c r="E3" s="23" t="s">
        <v>32</v>
      </c>
      <c r="F3" s="23" t="s">
        <v>34</v>
      </c>
    </row>
    <row r="4" spans="1:6" ht="24.95" customHeight="1" x14ac:dyDescent="0.25">
      <c r="A4" s="125"/>
      <c r="B4" s="127"/>
      <c r="C4" s="123"/>
      <c r="D4" s="123"/>
      <c r="E4" s="23" t="s">
        <v>41</v>
      </c>
      <c r="F4" s="23" t="s">
        <v>19</v>
      </c>
    </row>
    <row r="5" spans="1:6" ht="24.95" customHeight="1" x14ac:dyDescent="0.25">
      <c r="A5" s="124">
        <v>2</v>
      </c>
      <c r="B5" s="126">
        <v>42080</v>
      </c>
      <c r="C5" s="123">
        <v>0.60416666666666663</v>
      </c>
      <c r="D5" s="123">
        <v>0.66666666666666663</v>
      </c>
      <c r="E5" s="23" t="s">
        <v>786</v>
      </c>
      <c r="F5" s="23" t="s">
        <v>43</v>
      </c>
    </row>
    <row r="6" spans="1:6" ht="24.95" customHeight="1" x14ac:dyDescent="0.25">
      <c r="A6" s="125"/>
      <c r="B6" s="127"/>
      <c r="C6" s="123"/>
      <c r="D6" s="123"/>
      <c r="E6" s="23" t="s">
        <v>44</v>
      </c>
      <c r="F6" s="23" t="s">
        <v>19</v>
      </c>
    </row>
    <row r="7" spans="1:6" ht="24.95" customHeight="1" x14ac:dyDescent="0.25">
      <c r="A7" s="32">
        <v>3</v>
      </c>
      <c r="B7" s="22">
        <v>42080</v>
      </c>
      <c r="C7" s="24">
        <v>0.41666666666666669</v>
      </c>
      <c r="D7" s="24">
        <v>0.75</v>
      </c>
      <c r="E7" s="23" t="s">
        <v>303</v>
      </c>
      <c r="F7" s="23" t="s">
        <v>34</v>
      </c>
    </row>
    <row r="8" spans="1:6" ht="24.95" customHeight="1" x14ac:dyDescent="0.25">
      <c r="A8" s="25">
        <v>4</v>
      </c>
      <c r="B8" s="22">
        <v>42081</v>
      </c>
      <c r="C8" s="24">
        <v>0.41666666666666669</v>
      </c>
      <c r="D8" s="24">
        <v>0.75</v>
      </c>
      <c r="E8" s="23" t="s">
        <v>398</v>
      </c>
      <c r="F8" s="23" t="s">
        <v>34</v>
      </c>
    </row>
    <row r="9" spans="1:6" ht="24.95" customHeight="1" x14ac:dyDescent="0.25">
      <c r="A9" s="25">
        <v>5</v>
      </c>
      <c r="B9" s="22">
        <v>42082</v>
      </c>
      <c r="C9" s="24">
        <v>0.41666666666666669</v>
      </c>
      <c r="D9" s="24">
        <v>0.75</v>
      </c>
      <c r="E9" s="23" t="s">
        <v>303</v>
      </c>
      <c r="F9" s="23" t="s">
        <v>34</v>
      </c>
    </row>
    <row r="10" spans="1:6" ht="24.95" customHeight="1" x14ac:dyDescent="0.25">
      <c r="A10" s="25">
        <v>6</v>
      </c>
      <c r="B10" s="22">
        <v>42083</v>
      </c>
      <c r="C10" s="24">
        <v>0.41666666666666669</v>
      </c>
      <c r="D10" s="24">
        <v>0.54166666666666663</v>
      </c>
      <c r="E10" s="23" t="s">
        <v>303</v>
      </c>
      <c r="F10" s="23" t="s">
        <v>34</v>
      </c>
    </row>
    <row r="11" spans="1:6" ht="24.95" customHeight="1" x14ac:dyDescent="0.25">
      <c r="A11" s="32">
        <v>7</v>
      </c>
      <c r="B11" s="22">
        <v>42083</v>
      </c>
      <c r="C11" s="31">
        <v>0.58333333333333337</v>
      </c>
      <c r="D11" s="31">
        <v>0.75</v>
      </c>
      <c r="E11" s="23" t="s">
        <v>785</v>
      </c>
      <c r="F11" s="23" t="s">
        <v>34</v>
      </c>
    </row>
    <row r="12" spans="1:6" ht="24.95" customHeight="1" x14ac:dyDescent="0.25">
      <c r="A12" s="32">
        <v>8</v>
      </c>
      <c r="B12" s="22">
        <v>42103</v>
      </c>
      <c r="C12" s="51">
        <v>0.41666666666666669</v>
      </c>
      <c r="D12" s="51">
        <v>0.58333333333333337</v>
      </c>
      <c r="E12" s="23"/>
      <c r="F12" s="23" t="s">
        <v>985</v>
      </c>
    </row>
    <row r="13" spans="1:6" ht="24.95" customHeight="1" x14ac:dyDescent="0.25">
      <c r="A13" s="32">
        <v>9</v>
      </c>
      <c r="B13" s="22">
        <v>42107</v>
      </c>
      <c r="C13" s="51">
        <v>0.41666666666666669</v>
      </c>
      <c r="D13" s="51">
        <v>0.75</v>
      </c>
      <c r="E13" s="23"/>
      <c r="F13" s="23" t="s">
        <v>34</v>
      </c>
    </row>
    <row r="14" spans="1:6" ht="24.95" customHeight="1" x14ac:dyDescent="0.25">
      <c r="A14" s="32">
        <v>10</v>
      </c>
      <c r="B14" s="22">
        <v>42108</v>
      </c>
      <c r="C14" s="51">
        <v>0.41666666666666669</v>
      </c>
      <c r="D14" s="51">
        <v>0.70833333333333337</v>
      </c>
      <c r="E14" s="23"/>
      <c r="F14" s="23" t="s">
        <v>34</v>
      </c>
    </row>
    <row r="15" spans="1:6" ht="24.95" customHeight="1" x14ac:dyDescent="0.25">
      <c r="A15" s="32">
        <v>11</v>
      </c>
      <c r="B15" s="22">
        <v>42109</v>
      </c>
      <c r="C15" s="51"/>
      <c r="D15" s="51"/>
      <c r="E15" s="23"/>
      <c r="F15" s="23" t="s">
        <v>34</v>
      </c>
    </row>
  </sheetData>
  <mergeCells count="9">
    <mergeCell ref="A1:C1"/>
    <mergeCell ref="D5:D6"/>
    <mergeCell ref="C3:C4"/>
    <mergeCell ref="D3:D4"/>
    <mergeCell ref="A3:A4"/>
    <mergeCell ref="A5:A6"/>
    <mergeCell ref="B3:B4"/>
    <mergeCell ref="B5:B6"/>
    <mergeCell ref="C5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9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/>
    </sheetView>
  </sheetViews>
  <sheetFormatPr defaultRowHeight="24.95" customHeight="1" x14ac:dyDescent="0.25"/>
  <cols>
    <col min="1" max="1" width="30.7109375" style="11" customWidth="1"/>
    <col min="2" max="2" width="12.7109375" style="18" customWidth="1"/>
    <col min="3" max="4" width="25.7109375" style="11" customWidth="1"/>
    <col min="5" max="5" width="17.28515625" style="11" customWidth="1"/>
    <col min="6" max="6" width="40.7109375" style="11" customWidth="1"/>
    <col min="7" max="14" width="10.7109375" style="11" customWidth="1"/>
    <col min="15" max="16384" width="9.140625" style="11"/>
  </cols>
  <sheetData>
    <row r="1" spans="1:14" ht="24.95" customHeight="1" x14ac:dyDescent="0.25">
      <c r="A1" s="86" t="s">
        <v>1242</v>
      </c>
      <c r="G1" s="71">
        <v>42080</v>
      </c>
      <c r="H1" s="71">
        <v>42081</v>
      </c>
      <c r="I1" s="71">
        <v>42082</v>
      </c>
      <c r="J1" s="71">
        <v>42083</v>
      </c>
      <c r="K1" s="71">
        <v>42103</v>
      </c>
      <c r="L1" s="71">
        <v>42108</v>
      </c>
      <c r="M1" s="71">
        <v>42109</v>
      </c>
      <c r="N1" s="71">
        <v>42110</v>
      </c>
    </row>
    <row r="2" spans="1:14" s="16" customFormat="1" ht="24.95" customHeight="1" x14ac:dyDescent="0.25">
      <c r="A2" s="16" t="s">
        <v>394</v>
      </c>
      <c r="B2" s="16" t="s">
        <v>495</v>
      </c>
      <c r="C2" s="16" t="s">
        <v>27</v>
      </c>
      <c r="D2" s="16" t="s">
        <v>393</v>
      </c>
      <c r="E2" s="16" t="s">
        <v>384</v>
      </c>
      <c r="F2" s="16" t="s">
        <v>383</v>
      </c>
      <c r="G2" s="39" t="s">
        <v>977</v>
      </c>
      <c r="H2" s="39" t="s">
        <v>978</v>
      </c>
      <c r="I2" s="39" t="s">
        <v>979</v>
      </c>
      <c r="J2" s="39" t="s">
        <v>980</v>
      </c>
      <c r="K2" s="16" t="s">
        <v>961</v>
      </c>
      <c r="L2" s="16" t="s">
        <v>962</v>
      </c>
      <c r="M2" s="16" t="s">
        <v>963</v>
      </c>
      <c r="N2" s="16" t="s">
        <v>1223</v>
      </c>
    </row>
    <row r="3" spans="1:14" ht="24.95" customHeight="1" x14ac:dyDescent="0.25">
      <c r="A3" s="12" t="s">
        <v>24</v>
      </c>
      <c r="B3" s="17" t="s">
        <v>367</v>
      </c>
      <c r="C3" s="11" t="s">
        <v>371</v>
      </c>
      <c r="D3" s="11" t="s">
        <v>369</v>
      </c>
      <c r="E3" s="13"/>
      <c r="F3" s="12" t="s">
        <v>382</v>
      </c>
      <c r="G3" s="40" t="s">
        <v>395</v>
      </c>
      <c r="H3" s="40" t="s">
        <v>396</v>
      </c>
      <c r="I3" s="40" t="s">
        <v>395</v>
      </c>
      <c r="J3" s="40" t="s">
        <v>395</v>
      </c>
      <c r="K3" s="20"/>
      <c r="L3" s="20" t="s">
        <v>395</v>
      </c>
      <c r="M3" s="20" t="s">
        <v>395</v>
      </c>
      <c r="N3" s="20" t="s">
        <v>395</v>
      </c>
    </row>
    <row r="4" spans="1:14" ht="24.95" customHeight="1" x14ac:dyDescent="0.25">
      <c r="A4" s="12" t="s">
        <v>21</v>
      </c>
      <c r="B4" s="18" t="s">
        <v>367</v>
      </c>
      <c r="C4" s="11" t="s">
        <v>371</v>
      </c>
      <c r="D4" s="11" t="s">
        <v>369</v>
      </c>
      <c r="E4" s="13"/>
      <c r="F4" s="12" t="s">
        <v>370</v>
      </c>
      <c r="G4" s="40" t="s">
        <v>395</v>
      </c>
      <c r="H4" s="40" t="s">
        <v>396</v>
      </c>
      <c r="I4" s="40" t="s">
        <v>395</v>
      </c>
      <c r="J4" s="40" t="s">
        <v>396</v>
      </c>
      <c r="K4" s="20"/>
      <c r="L4" s="20" t="s">
        <v>395</v>
      </c>
      <c r="M4" s="20" t="s">
        <v>395</v>
      </c>
      <c r="N4" s="20"/>
    </row>
    <row r="5" spans="1:14" ht="24.95" customHeight="1" x14ac:dyDescent="0.25">
      <c r="A5" s="12" t="s">
        <v>25</v>
      </c>
      <c r="B5" s="17" t="s">
        <v>367</v>
      </c>
      <c r="C5" s="11" t="s">
        <v>371</v>
      </c>
      <c r="D5" s="11" t="s">
        <v>369</v>
      </c>
      <c r="E5" s="19">
        <v>9342928017</v>
      </c>
      <c r="F5" s="12" t="s">
        <v>380</v>
      </c>
      <c r="G5" s="40" t="s">
        <v>395</v>
      </c>
      <c r="H5" s="40" t="s">
        <v>396</v>
      </c>
      <c r="I5" s="40" t="s">
        <v>395</v>
      </c>
      <c r="J5" s="40" t="s">
        <v>395</v>
      </c>
      <c r="K5" s="20"/>
      <c r="L5" s="20" t="s">
        <v>395</v>
      </c>
      <c r="M5" s="20" t="s">
        <v>395</v>
      </c>
      <c r="N5" s="20"/>
    </row>
    <row r="6" spans="1:14" ht="24.95" customHeight="1" x14ac:dyDescent="0.25">
      <c r="A6" s="12" t="s">
        <v>22</v>
      </c>
      <c r="B6" s="18" t="s">
        <v>365</v>
      </c>
      <c r="C6" s="11" t="s">
        <v>379</v>
      </c>
      <c r="D6" s="11" t="s">
        <v>369</v>
      </c>
      <c r="E6" s="19">
        <v>8884949238</v>
      </c>
      <c r="F6" s="12" t="s">
        <v>664</v>
      </c>
      <c r="G6" s="40" t="s">
        <v>395</v>
      </c>
      <c r="H6" s="40" t="s">
        <v>396</v>
      </c>
      <c r="I6" s="40" t="s">
        <v>395</v>
      </c>
      <c r="J6" s="40" t="s">
        <v>395</v>
      </c>
      <c r="K6" s="20"/>
      <c r="L6" s="20" t="s">
        <v>395</v>
      </c>
      <c r="M6" s="20" t="s">
        <v>395</v>
      </c>
      <c r="N6" s="20" t="s">
        <v>395</v>
      </c>
    </row>
    <row r="7" spans="1:14" ht="24.95" customHeight="1" x14ac:dyDescent="0.25">
      <c r="A7" s="12" t="s">
        <v>23</v>
      </c>
      <c r="B7" s="18" t="s">
        <v>367</v>
      </c>
      <c r="C7" s="11" t="s">
        <v>28</v>
      </c>
      <c r="D7" s="11" t="s">
        <v>369</v>
      </c>
      <c r="E7" s="13"/>
      <c r="F7" s="12" t="s">
        <v>368</v>
      </c>
      <c r="G7" s="40" t="s">
        <v>395</v>
      </c>
      <c r="H7" s="40" t="s">
        <v>396</v>
      </c>
      <c r="I7" s="40" t="s">
        <v>396</v>
      </c>
      <c r="J7" s="40" t="s">
        <v>396</v>
      </c>
      <c r="K7" s="20"/>
      <c r="L7" s="20" t="s">
        <v>395</v>
      </c>
      <c r="M7" s="20" t="s">
        <v>395</v>
      </c>
      <c r="N7" s="20" t="s">
        <v>395</v>
      </c>
    </row>
    <row r="8" spans="1:14" ht="24.95" customHeight="1" x14ac:dyDescent="0.25">
      <c r="A8" s="12" t="s">
        <v>20</v>
      </c>
      <c r="B8" s="18" t="s">
        <v>367</v>
      </c>
      <c r="C8" s="11" t="s">
        <v>28</v>
      </c>
      <c r="D8" s="11" t="s">
        <v>369</v>
      </c>
      <c r="E8" s="13">
        <v>9342671724</v>
      </c>
      <c r="F8" s="12" t="s">
        <v>372</v>
      </c>
      <c r="G8" s="40" t="s">
        <v>395</v>
      </c>
      <c r="H8" s="40" t="s">
        <v>395</v>
      </c>
      <c r="I8" s="40" t="s">
        <v>395</v>
      </c>
      <c r="J8" s="40" t="s">
        <v>396</v>
      </c>
      <c r="K8" s="20"/>
      <c r="L8" s="20" t="s">
        <v>396</v>
      </c>
      <c r="M8" s="20" t="s">
        <v>396</v>
      </c>
      <c r="N8" s="20"/>
    </row>
    <row r="9" spans="1:14" ht="24.95" customHeight="1" x14ac:dyDescent="0.25">
      <c r="A9" s="12" t="s">
        <v>19</v>
      </c>
      <c r="B9" s="18" t="s">
        <v>496</v>
      </c>
      <c r="C9" s="11" t="s">
        <v>397</v>
      </c>
      <c r="D9" s="11" t="s">
        <v>369</v>
      </c>
      <c r="E9" s="13"/>
      <c r="F9" s="12"/>
      <c r="G9" s="40" t="s">
        <v>395</v>
      </c>
      <c r="H9" s="40" t="s">
        <v>395</v>
      </c>
      <c r="I9" s="40" t="s">
        <v>395</v>
      </c>
      <c r="J9" s="40" t="s">
        <v>395</v>
      </c>
      <c r="K9" s="20"/>
      <c r="L9" s="20" t="s">
        <v>395</v>
      </c>
      <c r="M9" s="20" t="s">
        <v>395</v>
      </c>
      <c r="N9" s="20" t="s">
        <v>395</v>
      </c>
    </row>
    <row r="10" spans="1:14" ht="24.95" customHeight="1" x14ac:dyDescent="0.25">
      <c r="A10" s="15" t="s">
        <v>376</v>
      </c>
      <c r="B10" s="18" t="s">
        <v>365</v>
      </c>
      <c r="C10" s="14" t="s">
        <v>375</v>
      </c>
      <c r="D10" s="14" t="s">
        <v>369</v>
      </c>
      <c r="E10" s="19">
        <v>9035792038</v>
      </c>
      <c r="F10" s="12" t="s">
        <v>374</v>
      </c>
      <c r="G10" s="40" t="s">
        <v>395</v>
      </c>
      <c r="H10" s="40" t="s">
        <v>396</v>
      </c>
      <c r="I10" s="40" t="s">
        <v>395</v>
      </c>
      <c r="J10" s="40" t="s">
        <v>395</v>
      </c>
      <c r="K10" s="20"/>
      <c r="L10" s="20" t="s">
        <v>396</v>
      </c>
      <c r="M10" s="20" t="s">
        <v>395</v>
      </c>
      <c r="N10" s="20"/>
    </row>
    <row r="11" spans="1:14" ht="24.95" customHeight="1" x14ac:dyDescent="0.25">
      <c r="A11" s="12" t="s">
        <v>36</v>
      </c>
      <c r="B11" s="18" t="s">
        <v>363</v>
      </c>
      <c r="C11" s="11" t="s">
        <v>362</v>
      </c>
      <c r="D11" s="14" t="s">
        <v>369</v>
      </c>
      <c r="E11" s="19">
        <v>9019420027</v>
      </c>
      <c r="F11" s="12" t="s">
        <v>373</v>
      </c>
      <c r="G11" s="40" t="s">
        <v>395</v>
      </c>
      <c r="H11" s="40" t="s">
        <v>396</v>
      </c>
      <c r="I11" s="40" t="s">
        <v>396</v>
      </c>
      <c r="J11" s="40" t="s">
        <v>395</v>
      </c>
      <c r="K11" s="20"/>
      <c r="L11" s="20" t="s">
        <v>396</v>
      </c>
      <c r="M11" s="20"/>
      <c r="N11" s="20"/>
    </row>
    <row r="12" spans="1:14" ht="24.95" customHeight="1" x14ac:dyDescent="0.25">
      <c r="A12" s="12" t="s">
        <v>35</v>
      </c>
      <c r="B12" s="18" t="s">
        <v>363</v>
      </c>
      <c r="C12" s="11" t="s">
        <v>378</v>
      </c>
      <c r="D12" s="14" t="s">
        <v>369</v>
      </c>
      <c r="E12" s="19">
        <v>9663512164</v>
      </c>
      <c r="F12" s="12" t="s">
        <v>377</v>
      </c>
      <c r="G12" s="40" t="s">
        <v>395</v>
      </c>
      <c r="H12" s="40" t="s">
        <v>396</v>
      </c>
      <c r="I12" s="40" t="s">
        <v>396</v>
      </c>
      <c r="J12" s="40" t="s">
        <v>395</v>
      </c>
      <c r="K12" s="20"/>
      <c r="L12" s="20" t="s">
        <v>395</v>
      </c>
      <c r="M12" s="20"/>
      <c r="N12" s="20"/>
    </row>
    <row r="13" spans="1:14" ht="24.95" customHeight="1" x14ac:dyDescent="0.25">
      <c r="A13" s="12" t="s">
        <v>26</v>
      </c>
      <c r="B13" s="17" t="s">
        <v>367</v>
      </c>
      <c r="C13" s="11" t="s">
        <v>371</v>
      </c>
      <c r="D13" s="11" t="s">
        <v>361</v>
      </c>
      <c r="E13" s="19">
        <v>9481184494</v>
      </c>
      <c r="F13" s="12" t="s">
        <v>381</v>
      </c>
      <c r="G13" s="40" t="s">
        <v>395</v>
      </c>
      <c r="H13" s="40" t="s">
        <v>396</v>
      </c>
      <c r="I13" s="40" t="s">
        <v>396</v>
      </c>
      <c r="J13" s="40" t="s">
        <v>396</v>
      </c>
      <c r="K13" s="20"/>
      <c r="L13" s="20" t="s">
        <v>396</v>
      </c>
      <c r="M13" s="20"/>
      <c r="N13" s="20"/>
    </row>
    <row r="14" spans="1:14" ht="24.95" customHeight="1" x14ac:dyDescent="0.25">
      <c r="A14" s="12" t="s">
        <v>366</v>
      </c>
      <c r="B14" s="18" t="s">
        <v>365</v>
      </c>
      <c r="C14" s="11" t="s">
        <v>362</v>
      </c>
      <c r="D14" s="11" t="s">
        <v>361</v>
      </c>
      <c r="E14" s="13"/>
      <c r="F14" s="12"/>
      <c r="G14" s="40" t="s">
        <v>396</v>
      </c>
      <c r="H14" s="40" t="s">
        <v>396</v>
      </c>
      <c r="I14" s="40" t="s">
        <v>396</v>
      </c>
      <c r="J14" s="40" t="s">
        <v>395</v>
      </c>
      <c r="K14" s="20"/>
      <c r="L14" s="20" t="s">
        <v>396</v>
      </c>
      <c r="M14" s="20"/>
      <c r="N14" s="20"/>
    </row>
    <row r="15" spans="1:14" ht="24.95" customHeight="1" x14ac:dyDescent="0.25">
      <c r="A15" s="12" t="s">
        <v>364</v>
      </c>
      <c r="B15" s="18" t="s">
        <v>363</v>
      </c>
      <c r="C15" s="11" t="s">
        <v>362</v>
      </c>
      <c r="D15" s="11" t="s">
        <v>361</v>
      </c>
      <c r="E15" s="13"/>
      <c r="F15" s="12"/>
      <c r="G15" s="40" t="s">
        <v>396</v>
      </c>
      <c r="H15" s="40" t="s">
        <v>396</v>
      </c>
      <c r="I15" s="40" t="s">
        <v>396</v>
      </c>
      <c r="J15" s="40" t="s">
        <v>395</v>
      </c>
      <c r="K15" s="20"/>
      <c r="L15" s="20" t="s">
        <v>396</v>
      </c>
      <c r="M15" s="20"/>
      <c r="N15" s="20"/>
    </row>
    <row r="16" spans="1:14" ht="24.95" customHeight="1" x14ac:dyDescent="0.25">
      <c r="A16" s="12" t="s">
        <v>501</v>
      </c>
      <c r="B16" s="18" t="s">
        <v>498</v>
      </c>
      <c r="C16" s="11" t="s">
        <v>500</v>
      </c>
      <c r="D16" s="11" t="s">
        <v>497</v>
      </c>
      <c r="E16" s="13"/>
      <c r="F16" s="12"/>
      <c r="G16" s="40" t="s">
        <v>396</v>
      </c>
      <c r="H16" s="40" t="s">
        <v>396</v>
      </c>
      <c r="I16" s="40" t="s">
        <v>396</v>
      </c>
      <c r="J16" s="40" t="s">
        <v>396</v>
      </c>
      <c r="K16" s="20"/>
      <c r="L16" s="20" t="s">
        <v>396</v>
      </c>
      <c r="M16" s="20" t="s">
        <v>396</v>
      </c>
      <c r="N16" s="20"/>
    </row>
    <row r="17" spans="1:14" ht="24.95" customHeight="1" x14ac:dyDescent="0.25">
      <c r="A17" s="12" t="s">
        <v>333</v>
      </c>
      <c r="B17" s="18" t="s">
        <v>498</v>
      </c>
      <c r="C17" s="11" t="s">
        <v>499</v>
      </c>
      <c r="D17" s="11" t="s">
        <v>497</v>
      </c>
      <c r="E17" s="13"/>
      <c r="F17" s="12"/>
      <c r="G17" s="40" t="s">
        <v>395</v>
      </c>
      <c r="H17" s="40" t="s">
        <v>395</v>
      </c>
      <c r="I17" s="40" t="s">
        <v>395</v>
      </c>
      <c r="J17" s="40" t="s">
        <v>396</v>
      </c>
      <c r="K17" s="20"/>
      <c r="L17" s="20" t="s">
        <v>395</v>
      </c>
      <c r="M17" s="20" t="s">
        <v>396</v>
      </c>
      <c r="N17" s="20" t="s">
        <v>395</v>
      </c>
    </row>
    <row r="18" spans="1:14" ht="24.95" customHeight="1" x14ac:dyDescent="0.25">
      <c r="A18" s="12" t="s">
        <v>34</v>
      </c>
      <c r="B18" s="18" t="s">
        <v>498</v>
      </c>
      <c r="C18" s="11" t="s">
        <v>500</v>
      </c>
      <c r="D18" s="11" t="s">
        <v>497</v>
      </c>
      <c r="E18" s="13"/>
      <c r="F18" s="12"/>
      <c r="G18" s="40" t="s">
        <v>395</v>
      </c>
      <c r="H18" s="40" t="s">
        <v>396</v>
      </c>
      <c r="I18" s="40" t="s">
        <v>396</v>
      </c>
      <c r="J18" s="40" t="s">
        <v>395</v>
      </c>
      <c r="K18" s="20"/>
      <c r="L18" s="20" t="s">
        <v>395</v>
      </c>
      <c r="M18" s="20" t="s">
        <v>395</v>
      </c>
      <c r="N18" s="20" t="s">
        <v>395</v>
      </c>
    </row>
    <row r="19" spans="1:14" ht="24.95" customHeight="1" x14ac:dyDescent="0.25">
      <c r="A19" s="12" t="s">
        <v>985</v>
      </c>
      <c r="B19" s="18" t="s">
        <v>498</v>
      </c>
      <c r="C19" s="11" t="s">
        <v>500</v>
      </c>
      <c r="D19" s="11" t="s">
        <v>497</v>
      </c>
      <c r="E19" s="13"/>
      <c r="F19" s="12"/>
      <c r="G19" s="40" t="s">
        <v>396</v>
      </c>
      <c r="H19" s="40" t="s">
        <v>396</v>
      </c>
      <c r="I19" s="40" t="s">
        <v>396</v>
      </c>
      <c r="J19" s="40" t="s">
        <v>396</v>
      </c>
      <c r="K19" s="20"/>
      <c r="L19" s="20" t="s">
        <v>395</v>
      </c>
      <c r="M19" s="20" t="s">
        <v>396</v>
      </c>
      <c r="N19" s="20" t="s">
        <v>395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7109375" customWidth="1"/>
    <col min="2" max="2" width="16.28515625" customWidth="1"/>
    <col min="3" max="3" width="14.28515625" bestFit="1" customWidth="1"/>
    <col min="4" max="4" width="7.140625" customWidth="1"/>
    <col min="5" max="5" width="12" bestFit="1" customWidth="1"/>
    <col min="6" max="6" width="7.28515625" customWidth="1"/>
    <col min="7" max="7" width="11.28515625" bestFit="1" customWidth="1"/>
  </cols>
  <sheetData>
    <row r="1" spans="1:7" x14ac:dyDescent="0.25">
      <c r="A1" s="85" t="s">
        <v>1433</v>
      </c>
    </row>
    <row r="3" spans="1:7" x14ac:dyDescent="0.25">
      <c r="A3" s="52" t="s">
        <v>1429</v>
      </c>
      <c r="B3" s="52" t="s">
        <v>1427</v>
      </c>
    </row>
    <row r="4" spans="1:7" x14ac:dyDescent="0.25">
      <c r="A4" s="52" t="s">
        <v>1059</v>
      </c>
      <c r="B4" t="s">
        <v>358</v>
      </c>
      <c r="C4" t="s">
        <v>983</v>
      </c>
      <c r="D4" t="s">
        <v>401</v>
      </c>
      <c r="E4" t="s">
        <v>1057</v>
      </c>
      <c r="F4" t="s">
        <v>1060</v>
      </c>
      <c r="G4" t="s">
        <v>1061</v>
      </c>
    </row>
    <row r="5" spans="1:7" x14ac:dyDescent="0.25">
      <c r="A5" s="53" t="s">
        <v>331</v>
      </c>
      <c r="B5" s="63"/>
      <c r="C5" s="63">
        <v>218</v>
      </c>
      <c r="D5" s="63"/>
      <c r="E5" s="63">
        <v>2</v>
      </c>
      <c r="F5" s="63"/>
      <c r="G5" s="63">
        <v>220</v>
      </c>
    </row>
    <row r="6" spans="1:7" x14ac:dyDescent="0.25">
      <c r="A6" s="53" t="s">
        <v>1430</v>
      </c>
      <c r="B6" s="63">
        <v>97</v>
      </c>
      <c r="C6" s="63"/>
      <c r="D6" s="63">
        <v>2</v>
      </c>
      <c r="E6" s="63"/>
      <c r="F6" s="63"/>
      <c r="G6" s="63">
        <v>99</v>
      </c>
    </row>
    <row r="7" spans="1:7" x14ac:dyDescent="0.25">
      <c r="A7" s="135">
        <v>42080</v>
      </c>
      <c r="B7" s="63">
        <v>4</v>
      </c>
      <c r="C7" s="63"/>
      <c r="D7" s="63"/>
      <c r="E7" s="63"/>
      <c r="F7" s="63"/>
      <c r="G7" s="63">
        <v>4</v>
      </c>
    </row>
    <row r="8" spans="1:7" x14ac:dyDescent="0.25">
      <c r="A8" s="135">
        <v>42081</v>
      </c>
      <c r="B8" s="63">
        <v>21</v>
      </c>
      <c r="C8" s="63"/>
      <c r="D8" s="63"/>
      <c r="E8" s="63"/>
      <c r="F8" s="63"/>
      <c r="G8" s="63">
        <v>21</v>
      </c>
    </row>
    <row r="9" spans="1:7" x14ac:dyDescent="0.25">
      <c r="A9" s="135">
        <v>42082</v>
      </c>
      <c r="B9" s="63">
        <v>33</v>
      </c>
      <c r="C9" s="63"/>
      <c r="D9" s="63">
        <v>2</v>
      </c>
      <c r="E9" s="63"/>
      <c r="F9" s="63"/>
      <c r="G9" s="63">
        <v>35</v>
      </c>
    </row>
    <row r="10" spans="1:7" x14ac:dyDescent="0.25">
      <c r="A10" s="135">
        <v>42083</v>
      </c>
      <c r="B10" s="63">
        <v>39</v>
      </c>
      <c r="C10" s="63"/>
      <c r="D10" s="63"/>
      <c r="E10" s="63"/>
      <c r="F10" s="63"/>
      <c r="G10" s="63">
        <v>39</v>
      </c>
    </row>
    <row r="11" spans="1:7" x14ac:dyDescent="0.25">
      <c r="A11" s="53" t="s">
        <v>1431</v>
      </c>
      <c r="B11" s="63">
        <v>63</v>
      </c>
      <c r="C11" s="63"/>
      <c r="D11" s="63">
        <v>3</v>
      </c>
      <c r="E11" s="63"/>
      <c r="F11" s="63">
        <v>54</v>
      </c>
      <c r="G11" s="63">
        <v>120</v>
      </c>
    </row>
    <row r="12" spans="1:7" x14ac:dyDescent="0.25">
      <c r="A12" s="135">
        <v>42103</v>
      </c>
      <c r="B12" s="63">
        <v>14</v>
      </c>
      <c r="C12" s="63"/>
      <c r="D12" s="63"/>
      <c r="E12" s="63"/>
      <c r="F12" s="63"/>
      <c r="G12" s="63">
        <v>14</v>
      </c>
    </row>
    <row r="13" spans="1:7" x14ac:dyDescent="0.25">
      <c r="A13" s="135">
        <v>42107</v>
      </c>
      <c r="B13" s="63">
        <v>42</v>
      </c>
      <c r="C13" s="63"/>
      <c r="D13" s="63"/>
      <c r="E13" s="63"/>
      <c r="F13" s="63"/>
      <c r="G13" s="63">
        <v>42</v>
      </c>
    </row>
    <row r="14" spans="1:7" x14ac:dyDescent="0.25">
      <c r="A14" s="135">
        <v>42108</v>
      </c>
      <c r="B14" s="63">
        <v>7</v>
      </c>
      <c r="C14" s="63"/>
      <c r="D14" s="63"/>
      <c r="E14" s="63"/>
      <c r="F14" s="63"/>
      <c r="G14" s="63">
        <v>7</v>
      </c>
    </row>
    <row r="15" spans="1:7" x14ac:dyDescent="0.25">
      <c r="A15" s="135">
        <v>42109</v>
      </c>
      <c r="B15" s="63"/>
      <c r="C15" s="63"/>
      <c r="D15" s="63"/>
      <c r="E15" s="63"/>
      <c r="F15" s="63">
        <v>54</v>
      </c>
      <c r="G15" s="63">
        <v>54</v>
      </c>
    </row>
    <row r="16" spans="1:7" x14ac:dyDescent="0.25">
      <c r="A16" s="54" t="s">
        <v>1060</v>
      </c>
      <c r="B16" s="63"/>
      <c r="C16" s="63"/>
      <c r="D16" s="63">
        <v>3</v>
      </c>
      <c r="E16" s="63"/>
      <c r="F16" s="63"/>
      <c r="G16" s="63">
        <v>3</v>
      </c>
    </row>
    <row r="17" spans="1:7" x14ac:dyDescent="0.25">
      <c r="A17" s="53" t="s">
        <v>1432</v>
      </c>
      <c r="B17" s="63"/>
      <c r="C17" s="63"/>
      <c r="D17" s="63"/>
      <c r="E17" s="63"/>
      <c r="F17" s="63">
        <v>29</v>
      </c>
      <c r="G17" s="63">
        <v>29</v>
      </c>
    </row>
    <row r="18" spans="1:7" x14ac:dyDescent="0.25">
      <c r="A18" s="54" t="s">
        <v>1428</v>
      </c>
      <c r="B18" s="63"/>
      <c r="C18" s="63"/>
      <c r="D18" s="63"/>
      <c r="E18" s="63"/>
      <c r="F18" s="63">
        <v>29</v>
      </c>
      <c r="G18" s="63">
        <v>29</v>
      </c>
    </row>
    <row r="19" spans="1:7" x14ac:dyDescent="0.25">
      <c r="A19" s="53" t="s">
        <v>1061</v>
      </c>
      <c r="B19" s="63">
        <v>160</v>
      </c>
      <c r="C19" s="63">
        <v>218</v>
      </c>
      <c r="D19" s="63">
        <v>5</v>
      </c>
      <c r="E19" s="63">
        <v>2</v>
      </c>
      <c r="F19" s="63">
        <v>83</v>
      </c>
      <c r="G19" s="63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470"/>
  <sheetViews>
    <sheetView zoomScaleNormal="100" workbookViewId="0">
      <pane ySplit="2" topLeftCell="A459" activePane="bottomLeft" state="frozen"/>
      <selection pane="bottomLeft" activeCell="B470" sqref="B470"/>
    </sheetView>
  </sheetViews>
  <sheetFormatPr defaultRowHeight="24.95" customHeight="1" x14ac:dyDescent="0.25"/>
  <cols>
    <col min="1" max="1" width="10.7109375" style="55" customWidth="1"/>
    <col min="2" max="2" width="20.7109375" style="55" customWidth="1"/>
    <col min="3" max="3" width="45.42578125" style="55" customWidth="1"/>
    <col min="4" max="4" width="31.42578125" style="55" customWidth="1"/>
    <col min="5" max="5" width="12.85546875" style="55" customWidth="1"/>
    <col min="6" max="6" width="16" style="55" customWidth="1"/>
    <col min="7" max="7" width="12.140625" style="55" bestFit="1" customWidth="1"/>
    <col min="8" max="9" width="15.7109375" style="55" bestFit="1" customWidth="1"/>
    <col min="10" max="16384" width="9.140625" style="8"/>
  </cols>
  <sheetData>
    <row r="1" spans="1:10" ht="24.95" customHeight="1" x14ac:dyDescent="0.25">
      <c r="A1" s="128" t="s">
        <v>1435</v>
      </c>
      <c r="B1" s="128"/>
    </row>
    <row r="2" spans="1:10" s="7" customFormat="1" ht="30" x14ac:dyDescent="0.25">
      <c r="A2" s="60" t="s">
        <v>2</v>
      </c>
      <c r="B2" s="60" t="s">
        <v>302</v>
      </c>
      <c r="C2" s="60" t="s">
        <v>1</v>
      </c>
      <c r="D2" s="60" t="s">
        <v>1241</v>
      </c>
      <c r="E2" s="60" t="s">
        <v>403</v>
      </c>
      <c r="F2" s="60" t="s">
        <v>321</v>
      </c>
      <c r="G2" s="60" t="s">
        <v>332</v>
      </c>
      <c r="H2" s="64" t="s">
        <v>982</v>
      </c>
      <c r="I2" s="65" t="s">
        <v>969</v>
      </c>
      <c r="J2" s="60" t="s">
        <v>1284</v>
      </c>
    </row>
    <row r="3" spans="1:10" ht="24.95" customHeight="1" x14ac:dyDescent="0.25">
      <c r="A3" s="55">
        <v>617</v>
      </c>
      <c r="B3" s="55" t="s">
        <v>303</v>
      </c>
      <c r="C3" s="55" t="s">
        <v>49</v>
      </c>
      <c r="D3" s="55" t="s">
        <v>76</v>
      </c>
      <c r="E3" s="55" t="s">
        <v>1430</v>
      </c>
      <c r="F3" s="55" t="s">
        <v>977</v>
      </c>
      <c r="G3" s="55" t="s">
        <v>358</v>
      </c>
      <c r="H3" s="66">
        <v>42080</v>
      </c>
      <c r="I3" s="66">
        <v>42080</v>
      </c>
      <c r="J3" s="55"/>
    </row>
    <row r="4" spans="1:10" ht="24.95" customHeight="1" x14ac:dyDescent="0.25">
      <c r="A4" s="55">
        <v>618</v>
      </c>
      <c r="B4" s="55" t="s">
        <v>303</v>
      </c>
      <c r="C4" s="55" t="s">
        <v>49</v>
      </c>
      <c r="D4" s="55" t="s">
        <v>50</v>
      </c>
      <c r="E4" s="55" t="s">
        <v>1430</v>
      </c>
      <c r="F4" s="55" t="s">
        <v>977</v>
      </c>
      <c r="G4" s="55" t="s">
        <v>358</v>
      </c>
      <c r="H4" s="66">
        <v>42080</v>
      </c>
      <c r="I4" s="66">
        <v>42080</v>
      </c>
      <c r="J4" s="55"/>
    </row>
    <row r="5" spans="1:10" ht="24.95" customHeight="1" x14ac:dyDescent="0.25">
      <c r="A5" s="55">
        <v>607</v>
      </c>
      <c r="B5" s="55" t="s">
        <v>303</v>
      </c>
      <c r="C5" s="55" t="s">
        <v>48</v>
      </c>
      <c r="D5" s="55" t="s">
        <v>74</v>
      </c>
      <c r="E5" s="55" t="s">
        <v>1430</v>
      </c>
      <c r="F5" s="55" t="s">
        <v>977</v>
      </c>
      <c r="G5" s="55" t="s">
        <v>358</v>
      </c>
      <c r="H5" s="66">
        <v>42080</v>
      </c>
      <c r="I5" s="66">
        <v>42080</v>
      </c>
      <c r="J5" s="55"/>
    </row>
    <row r="6" spans="1:10" ht="24.95" customHeight="1" x14ac:dyDescent="0.25">
      <c r="A6" s="55">
        <v>608</v>
      </c>
      <c r="B6" s="55" t="s">
        <v>303</v>
      </c>
      <c r="C6" s="55" t="s">
        <v>48</v>
      </c>
      <c r="D6" s="55" t="s">
        <v>75</v>
      </c>
      <c r="E6" s="55" t="s">
        <v>1430</v>
      </c>
      <c r="F6" s="55" t="s">
        <v>977</v>
      </c>
      <c r="G6" s="55" t="s">
        <v>358</v>
      </c>
      <c r="H6" s="66">
        <v>42080</v>
      </c>
      <c r="I6" s="66">
        <v>42080</v>
      </c>
      <c r="J6" s="55"/>
    </row>
    <row r="7" spans="1:10" ht="24.95" customHeight="1" x14ac:dyDescent="0.25">
      <c r="A7" s="55">
        <v>2000</v>
      </c>
      <c r="B7" s="55" t="s">
        <v>46</v>
      </c>
      <c r="C7" s="55" t="s">
        <v>69</v>
      </c>
      <c r="D7" s="55" t="s">
        <v>359</v>
      </c>
      <c r="E7" s="55" t="s">
        <v>1430</v>
      </c>
      <c r="F7" s="55" t="s">
        <v>978</v>
      </c>
      <c r="G7" s="55" t="s">
        <v>358</v>
      </c>
      <c r="H7" s="66">
        <v>42081</v>
      </c>
      <c r="I7" s="66">
        <v>42081</v>
      </c>
      <c r="J7" s="55"/>
    </row>
    <row r="8" spans="1:10" ht="24.95" customHeight="1" x14ac:dyDescent="0.25">
      <c r="A8" s="55">
        <v>1413</v>
      </c>
      <c r="B8" s="55" t="s">
        <v>47</v>
      </c>
      <c r="C8" s="55" t="s">
        <v>301</v>
      </c>
      <c r="D8" s="55" t="s">
        <v>277</v>
      </c>
      <c r="E8" s="55" t="s">
        <v>1430</v>
      </c>
      <c r="F8" s="55" t="s">
        <v>978</v>
      </c>
      <c r="G8" s="55" t="s">
        <v>358</v>
      </c>
      <c r="H8" s="66">
        <v>42081</v>
      </c>
      <c r="I8" s="66">
        <v>42081</v>
      </c>
      <c r="J8" s="55"/>
    </row>
    <row r="9" spans="1:10" ht="24.95" customHeight="1" x14ac:dyDescent="0.25">
      <c r="A9" s="55">
        <v>1397</v>
      </c>
      <c r="B9" s="55" t="s">
        <v>47</v>
      </c>
      <c r="C9" s="55" t="s">
        <v>300</v>
      </c>
      <c r="D9" s="55" t="s">
        <v>273</v>
      </c>
      <c r="E9" s="55" t="s">
        <v>1430</v>
      </c>
      <c r="F9" s="55" t="s">
        <v>978</v>
      </c>
      <c r="G9" s="55" t="s">
        <v>358</v>
      </c>
      <c r="H9" s="66">
        <v>42081</v>
      </c>
      <c r="I9" s="66">
        <v>42081</v>
      </c>
      <c r="J9" s="55"/>
    </row>
    <row r="10" spans="1:10" ht="24.95" customHeight="1" x14ac:dyDescent="0.25">
      <c r="A10" s="55">
        <v>1316</v>
      </c>
      <c r="B10" s="55" t="s">
        <v>47</v>
      </c>
      <c r="C10" s="55" t="s">
        <v>294</v>
      </c>
      <c r="D10" s="55" t="s">
        <v>244</v>
      </c>
      <c r="E10" s="55" t="s">
        <v>1430</v>
      </c>
      <c r="F10" s="55" t="s">
        <v>978</v>
      </c>
      <c r="G10" s="55" t="s">
        <v>358</v>
      </c>
      <c r="H10" s="66">
        <v>42081</v>
      </c>
      <c r="I10" s="66">
        <v>42081</v>
      </c>
      <c r="J10" s="55"/>
    </row>
    <row r="11" spans="1:10" ht="24.95" customHeight="1" x14ac:dyDescent="0.25">
      <c r="A11" s="55">
        <v>1317</v>
      </c>
      <c r="B11" s="55" t="s">
        <v>47</v>
      </c>
      <c r="C11" s="55" t="s">
        <v>294</v>
      </c>
      <c r="D11" s="55" t="s">
        <v>245</v>
      </c>
      <c r="E11" s="55" t="s">
        <v>1430</v>
      </c>
      <c r="F11" s="55" t="s">
        <v>978</v>
      </c>
      <c r="G11" s="55" t="s">
        <v>358</v>
      </c>
      <c r="H11" s="66">
        <v>42081</v>
      </c>
      <c r="I11" s="66">
        <v>42081</v>
      </c>
      <c r="J11" s="55"/>
    </row>
    <row r="12" spans="1:10" ht="24.95" customHeight="1" x14ac:dyDescent="0.25">
      <c r="A12" s="55">
        <v>1355</v>
      </c>
      <c r="B12" s="55" t="s">
        <v>47</v>
      </c>
      <c r="C12" s="55" t="s">
        <v>297</v>
      </c>
      <c r="D12" s="55" t="s">
        <v>258</v>
      </c>
      <c r="E12" s="55" t="s">
        <v>1430</v>
      </c>
      <c r="F12" s="55" t="s">
        <v>978</v>
      </c>
      <c r="G12" s="55" t="s">
        <v>358</v>
      </c>
      <c r="H12" s="66">
        <v>42081</v>
      </c>
      <c r="I12" s="66">
        <v>42081</v>
      </c>
      <c r="J12" s="55"/>
    </row>
    <row r="13" spans="1:10" ht="24.95" customHeight="1" x14ac:dyDescent="0.25">
      <c r="A13" s="55">
        <v>1329</v>
      </c>
      <c r="B13" s="55" t="s">
        <v>47</v>
      </c>
      <c r="C13" s="55" t="s">
        <v>295</v>
      </c>
      <c r="D13" s="55" t="s">
        <v>249</v>
      </c>
      <c r="E13" s="55" t="s">
        <v>1430</v>
      </c>
      <c r="F13" s="55" t="s">
        <v>978</v>
      </c>
      <c r="G13" s="55" t="s">
        <v>358</v>
      </c>
      <c r="H13" s="66">
        <v>42081</v>
      </c>
      <c r="I13" s="66">
        <v>42081</v>
      </c>
      <c r="J13" s="55"/>
    </row>
    <row r="14" spans="1:10" ht="24.95" customHeight="1" x14ac:dyDescent="0.25">
      <c r="A14" s="55">
        <v>1330</v>
      </c>
      <c r="B14" s="55" t="s">
        <v>47</v>
      </c>
      <c r="C14" s="55" t="s">
        <v>295</v>
      </c>
      <c r="D14" s="55" t="s">
        <v>250</v>
      </c>
      <c r="E14" s="55" t="s">
        <v>1430</v>
      </c>
      <c r="F14" s="55" t="s">
        <v>978</v>
      </c>
      <c r="G14" s="55" t="s">
        <v>358</v>
      </c>
      <c r="H14" s="66">
        <v>42081</v>
      </c>
      <c r="I14" s="66">
        <v>42081</v>
      </c>
      <c r="J14" s="55"/>
    </row>
    <row r="15" spans="1:10" ht="24.95" customHeight="1" x14ac:dyDescent="0.25">
      <c r="A15" s="55">
        <v>1331</v>
      </c>
      <c r="B15" s="55" t="s">
        <v>47</v>
      </c>
      <c r="C15" s="55" t="s">
        <v>295</v>
      </c>
      <c r="D15" s="55" t="s">
        <v>251</v>
      </c>
      <c r="E15" s="55" t="s">
        <v>1430</v>
      </c>
      <c r="F15" s="55" t="s">
        <v>978</v>
      </c>
      <c r="G15" s="55" t="s">
        <v>358</v>
      </c>
      <c r="H15" s="66">
        <v>42081</v>
      </c>
      <c r="I15" s="66">
        <v>42081</v>
      </c>
      <c r="J15" s="55"/>
    </row>
    <row r="16" spans="1:10" ht="24.95" customHeight="1" x14ac:dyDescent="0.25">
      <c r="A16" s="55">
        <v>1332</v>
      </c>
      <c r="B16" s="55" t="s">
        <v>47</v>
      </c>
      <c r="C16" s="55" t="s">
        <v>295</v>
      </c>
      <c r="D16" s="55" t="s">
        <v>252</v>
      </c>
      <c r="E16" s="55" t="s">
        <v>1430</v>
      </c>
      <c r="F16" s="55" t="s">
        <v>978</v>
      </c>
      <c r="G16" s="55" t="s">
        <v>358</v>
      </c>
      <c r="H16" s="66">
        <v>42081</v>
      </c>
      <c r="I16" s="66">
        <v>42081</v>
      </c>
      <c r="J16" s="55"/>
    </row>
    <row r="17" spans="1:10" ht="24.95" customHeight="1" x14ac:dyDescent="0.25">
      <c r="A17" s="55">
        <v>1345</v>
      </c>
      <c r="B17" s="55" t="s">
        <v>47</v>
      </c>
      <c r="C17" s="55" t="s">
        <v>296</v>
      </c>
      <c r="D17" s="55" t="s">
        <v>254</v>
      </c>
      <c r="E17" s="55" t="s">
        <v>1430</v>
      </c>
      <c r="F17" s="55" t="s">
        <v>978</v>
      </c>
      <c r="G17" s="55" t="s">
        <v>358</v>
      </c>
      <c r="H17" s="66">
        <v>42081</v>
      </c>
      <c r="I17" s="66">
        <v>42081</v>
      </c>
      <c r="J17" s="55"/>
    </row>
    <row r="18" spans="1:10" ht="24.95" customHeight="1" x14ac:dyDescent="0.25">
      <c r="A18" s="55">
        <v>1346</v>
      </c>
      <c r="B18" s="55" t="s">
        <v>47</v>
      </c>
      <c r="C18" s="55" t="s">
        <v>296</v>
      </c>
      <c r="D18" s="55" t="s">
        <v>255</v>
      </c>
      <c r="E18" s="55" t="s">
        <v>1430</v>
      </c>
      <c r="F18" s="55" t="s">
        <v>978</v>
      </c>
      <c r="G18" s="55" t="s">
        <v>358</v>
      </c>
      <c r="H18" s="66">
        <v>42081</v>
      </c>
      <c r="I18" s="66">
        <v>42081</v>
      </c>
      <c r="J18" s="55"/>
    </row>
    <row r="19" spans="1:10" ht="24.95" customHeight="1" x14ac:dyDescent="0.25">
      <c r="A19" s="55">
        <v>1386</v>
      </c>
      <c r="B19" s="55" t="s">
        <v>47</v>
      </c>
      <c r="C19" s="55" t="s">
        <v>299</v>
      </c>
      <c r="D19" s="55" t="s">
        <v>269</v>
      </c>
      <c r="E19" s="55" t="s">
        <v>1430</v>
      </c>
      <c r="F19" s="55" t="s">
        <v>978</v>
      </c>
      <c r="G19" s="55" t="s">
        <v>358</v>
      </c>
      <c r="H19" s="66">
        <v>42081</v>
      </c>
      <c r="I19" s="66">
        <v>42081</v>
      </c>
      <c r="J19" s="55"/>
    </row>
    <row r="20" spans="1:10" ht="24.95" customHeight="1" x14ac:dyDescent="0.25">
      <c r="A20" s="55">
        <v>1286</v>
      </c>
      <c r="B20" s="55" t="s">
        <v>47</v>
      </c>
      <c r="C20" s="55" t="s">
        <v>292</v>
      </c>
      <c r="D20" s="55" t="s">
        <v>234</v>
      </c>
      <c r="E20" s="55" t="s">
        <v>1430</v>
      </c>
      <c r="F20" s="55" t="s">
        <v>978</v>
      </c>
      <c r="G20" s="55" t="s">
        <v>358</v>
      </c>
      <c r="H20" s="66">
        <v>42081</v>
      </c>
      <c r="I20" s="66">
        <v>42081</v>
      </c>
      <c r="J20" s="55"/>
    </row>
    <row r="21" spans="1:10" ht="24.95" customHeight="1" x14ac:dyDescent="0.25">
      <c r="A21" s="55">
        <v>1287</v>
      </c>
      <c r="B21" s="55" t="s">
        <v>47</v>
      </c>
      <c r="C21" s="55" t="s">
        <v>292</v>
      </c>
      <c r="D21" s="55" t="s">
        <v>235</v>
      </c>
      <c r="E21" s="55" t="s">
        <v>1430</v>
      </c>
      <c r="F21" s="55" t="s">
        <v>978</v>
      </c>
      <c r="G21" s="55" t="s">
        <v>358</v>
      </c>
      <c r="H21" s="66">
        <v>42081</v>
      </c>
      <c r="I21" s="66">
        <v>42081</v>
      </c>
      <c r="J21" s="55"/>
    </row>
    <row r="22" spans="1:10" ht="24.95" customHeight="1" x14ac:dyDescent="0.25">
      <c r="A22" s="55">
        <v>1288</v>
      </c>
      <c r="B22" s="55" t="s">
        <v>47</v>
      </c>
      <c r="C22" s="55" t="s">
        <v>292</v>
      </c>
      <c r="D22" s="55" t="s">
        <v>236</v>
      </c>
      <c r="E22" s="55" t="s">
        <v>1430</v>
      </c>
      <c r="F22" s="55" t="s">
        <v>978</v>
      </c>
      <c r="G22" s="55" t="s">
        <v>358</v>
      </c>
      <c r="H22" s="66">
        <v>42081</v>
      </c>
      <c r="I22" s="66">
        <v>42081</v>
      </c>
      <c r="J22" s="55"/>
    </row>
    <row r="23" spans="1:10" ht="24.95" customHeight="1" x14ac:dyDescent="0.25">
      <c r="A23" s="55">
        <v>1289</v>
      </c>
      <c r="B23" s="55" t="s">
        <v>47</v>
      </c>
      <c r="C23" s="55" t="s">
        <v>292</v>
      </c>
      <c r="D23" s="55" t="s">
        <v>237</v>
      </c>
      <c r="E23" s="55" t="s">
        <v>1430</v>
      </c>
      <c r="F23" s="55" t="s">
        <v>978</v>
      </c>
      <c r="G23" s="55" t="s">
        <v>358</v>
      </c>
      <c r="H23" s="66">
        <v>42081</v>
      </c>
      <c r="I23" s="66">
        <v>42081</v>
      </c>
      <c r="J23" s="55"/>
    </row>
    <row r="24" spans="1:10" ht="24.95" customHeight="1" x14ac:dyDescent="0.25">
      <c r="A24" s="55">
        <v>1304</v>
      </c>
      <c r="B24" s="55" t="s">
        <v>47</v>
      </c>
      <c r="C24" s="55" t="s">
        <v>293</v>
      </c>
      <c r="D24" s="55" t="s">
        <v>240</v>
      </c>
      <c r="E24" s="55" t="s">
        <v>1430</v>
      </c>
      <c r="F24" s="55" t="s">
        <v>978</v>
      </c>
      <c r="G24" s="55" t="s">
        <v>358</v>
      </c>
      <c r="H24" s="66">
        <v>42081</v>
      </c>
      <c r="I24" s="66">
        <v>42081</v>
      </c>
      <c r="J24" s="55"/>
    </row>
    <row r="25" spans="1:10" ht="24.95" customHeight="1" x14ac:dyDescent="0.25">
      <c r="A25" s="55">
        <v>1305</v>
      </c>
      <c r="B25" s="55" t="s">
        <v>47</v>
      </c>
      <c r="C25" s="55" t="s">
        <v>293</v>
      </c>
      <c r="D25" s="55" t="s">
        <v>241</v>
      </c>
      <c r="E25" s="55" t="s">
        <v>1430</v>
      </c>
      <c r="F25" s="55" t="s">
        <v>978</v>
      </c>
      <c r="G25" s="55" t="s">
        <v>358</v>
      </c>
      <c r="H25" s="66">
        <v>42081</v>
      </c>
      <c r="I25" s="66">
        <v>42081</v>
      </c>
      <c r="J25" s="55"/>
    </row>
    <row r="26" spans="1:10" ht="24.95" customHeight="1" x14ac:dyDescent="0.25">
      <c r="A26" s="55">
        <v>1306</v>
      </c>
      <c r="B26" s="55" t="s">
        <v>47</v>
      </c>
      <c r="C26" s="55" t="s">
        <v>293</v>
      </c>
      <c r="D26" s="55" t="s">
        <v>242</v>
      </c>
      <c r="E26" s="55" t="s">
        <v>1430</v>
      </c>
      <c r="F26" s="55" t="s">
        <v>978</v>
      </c>
      <c r="G26" s="55" t="s">
        <v>358</v>
      </c>
      <c r="H26" s="66">
        <v>42081</v>
      </c>
      <c r="I26" s="66">
        <v>42081</v>
      </c>
      <c r="J26" s="55"/>
    </row>
    <row r="27" spans="1:10" ht="24.95" customHeight="1" x14ac:dyDescent="0.25">
      <c r="A27" s="55">
        <v>1307</v>
      </c>
      <c r="B27" s="55" t="s">
        <v>47</v>
      </c>
      <c r="C27" s="55" t="s">
        <v>293</v>
      </c>
      <c r="D27" s="55" t="s">
        <v>243</v>
      </c>
      <c r="E27" s="55" t="s">
        <v>1430</v>
      </c>
      <c r="F27" s="55" t="s">
        <v>978</v>
      </c>
      <c r="G27" s="55" t="s">
        <v>358</v>
      </c>
      <c r="H27" s="66">
        <v>42081</v>
      </c>
      <c r="I27" s="66">
        <v>42081</v>
      </c>
      <c r="J27" s="55"/>
    </row>
    <row r="28" spans="1:10" ht="24.95" customHeight="1" x14ac:dyDescent="0.25">
      <c r="A28" s="55">
        <v>870</v>
      </c>
      <c r="B28" s="55" t="s">
        <v>45</v>
      </c>
      <c r="C28" s="55" t="s">
        <v>61</v>
      </c>
      <c r="D28" s="55" t="s">
        <v>320</v>
      </c>
      <c r="E28" s="55" t="s">
        <v>1430</v>
      </c>
      <c r="F28" s="55" t="s">
        <v>979</v>
      </c>
      <c r="G28" s="55" t="s">
        <v>358</v>
      </c>
      <c r="H28" s="66">
        <v>42082</v>
      </c>
      <c r="I28" s="66">
        <v>42082</v>
      </c>
      <c r="J28" s="55"/>
    </row>
    <row r="29" spans="1:10" ht="24.95" customHeight="1" x14ac:dyDescent="0.25">
      <c r="A29" s="55">
        <v>871</v>
      </c>
      <c r="B29" s="55" t="s">
        <v>45</v>
      </c>
      <c r="C29" s="55" t="s">
        <v>61</v>
      </c>
      <c r="D29" s="55" t="s">
        <v>118</v>
      </c>
      <c r="E29" s="55" t="s">
        <v>1430</v>
      </c>
      <c r="F29" s="55" t="s">
        <v>979</v>
      </c>
      <c r="G29" s="55" t="s">
        <v>358</v>
      </c>
      <c r="H29" s="66">
        <v>42082</v>
      </c>
      <c r="I29" s="66">
        <v>42082</v>
      </c>
      <c r="J29" s="55"/>
    </row>
    <row r="30" spans="1:10" ht="24.95" customHeight="1" x14ac:dyDescent="0.25">
      <c r="A30" s="55">
        <v>872</v>
      </c>
      <c r="B30" s="55" t="s">
        <v>45</v>
      </c>
      <c r="C30" s="55" t="s">
        <v>61</v>
      </c>
      <c r="D30" s="55" t="s">
        <v>119</v>
      </c>
      <c r="E30" s="55" t="s">
        <v>1430</v>
      </c>
      <c r="F30" s="55" t="s">
        <v>979</v>
      </c>
      <c r="G30" s="55" t="s">
        <v>358</v>
      </c>
      <c r="H30" s="66">
        <v>42082</v>
      </c>
      <c r="I30" s="66">
        <v>42082</v>
      </c>
      <c r="J30" s="55"/>
    </row>
    <row r="31" spans="1:10" ht="24.95" customHeight="1" x14ac:dyDescent="0.25">
      <c r="A31" s="55">
        <v>850</v>
      </c>
      <c r="B31" s="55" t="s">
        <v>45</v>
      </c>
      <c r="C31" s="55" t="s">
        <v>60</v>
      </c>
      <c r="D31" s="55" t="s">
        <v>113</v>
      </c>
      <c r="E31" s="55" t="s">
        <v>1430</v>
      </c>
      <c r="F31" s="55" t="s">
        <v>979</v>
      </c>
      <c r="G31" s="55" t="s">
        <v>358</v>
      </c>
      <c r="H31" s="66">
        <v>42082</v>
      </c>
      <c r="I31" s="66">
        <v>42082</v>
      </c>
      <c r="J31" s="55"/>
    </row>
    <row r="32" spans="1:10" ht="24.95" customHeight="1" x14ac:dyDescent="0.25">
      <c r="A32" s="55">
        <v>851</v>
      </c>
      <c r="B32" s="55" t="s">
        <v>45</v>
      </c>
      <c r="C32" s="55" t="s">
        <v>60</v>
      </c>
      <c r="D32" s="55" t="s">
        <v>114</v>
      </c>
      <c r="E32" s="55" t="s">
        <v>1430</v>
      </c>
      <c r="F32" s="55" t="s">
        <v>979</v>
      </c>
      <c r="G32" s="55" t="s">
        <v>358</v>
      </c>
      <c r="H32" s="66">
        <v>42082</v>
      </c>
      <c r="I32" s="66">
        <v>42082</v>
      </c>
      <c r="J32" s="55"/>
    </row>
    <row r="33" spans="1:10" ht="24.95" customHeight="1" x14ac:dyDescent="0.25">
      <c r="A33" s="55">
        <v>642</v>
      </c>
      <c r="B33" s="55" t="s">
        <v>303</v>
      </c>
      <c r="C33" s="55" t="s">
        <v>52</v>
      </c>
      <c r="D33" s="55" t="s">
        <v>82</v>
      </c>
      <c r="E33" s="55" t="s">
        <v>1430</v>
      </c>
      <c r="F33" s="55" t="s">
        <v>979</v>
      </c>
      <c r="G33" s="55" t="s">
        <v>358</v>
      </c>
      <c r="H33" s="66">
        <v>42082</v>
      </c>
      <c r="I33" s="66">
        <v>42082</v>
      </c>
      <c r="J33" s="55"/>
    </row>
    <row r="34" spans="1:10" ht="24.95" customHeight="1" x14ac:dyDescent="0.25">
      <c r="A34" s="55">
        <v>643</v>
      </c>
      <c r="B34" s="55" t="s">
        <v>303</v>
      </c>
      <c r="C34" s="55" t="s">
        <v>52</v>
      </c>
      <c r="D34" s="55" t="s">
        <v>83</v>
      </c>
      <c r="E34" s="55" t="s">
        <v>1430</v>
      </c>
      <c r="F34" s="55" t="s">
        <v>979</v>
      </c>
      <c r="G34" s="55" t="s">
        <v>358</v>
      </c>
      <c r="H34" s="66">
        <v>42082</v>
      </c>
      <c r="I34" s="66">
        <v>42082</v>
      </c>
      <c r="J34" s="55"/>
    </row>
    <row r="35" spans="1:10" ht="24.95" customHeight="1" x14ac:dyDescent="0.25">
      <c r="A35" s="55">
        <v>644</v>
      </c>
      <c r="B35" s="55" t="s">
        <v>303</v>
      </c>
      <c r="C35" s="55" t="s">
        <v>52</v>
      </c>
      <c r="D35" s="55" t="s">
        <v>84</v>
      </c>
      <c r="E35" s="55" t="s">
        <v>1430</v>
      </c>
      <c r="F35" s="55" t="s">
        <v>979</v>
      </c>
      <c r="G35" s="55" t="s">
        <v>358</v>
      </c>
      <c r="H35" s="66">
        <v>42082</v>
      </c>
      <c r="I35" s="66">
        <v>42082</v>
      </c>
      <c r="J35" s="55"/>
    </row>
    <row r="36" spans="1:10" ht="24.95" customHeight="1" x14ac:dyDescent="0.25">
      <c r="A36" s="55">
        <v>645</v>
      </c>
      <c r="B36" s="55" t="s">
        <v>303</v>
      </c>
      <c r="C36" s="55" t="s">
        <v>52</v>
      </c>
      <c r="D36" s="55" t="s">
        <v>85</v>
      </c>
      <c r="E36" s="55" t="s">
        <v>1430</v>
      </c>
      <c r="F36" s="55" t="s">
        <v>979</v>
      </c>
      <c r="G36" s="55" t="s">
        <v>358</v>
      </c>
      <c r="H36" s="66">
        <v>42082</v>
      </c>
      <c r="I36" s="66">
        <v>42082</v>
      </c>
      <c r="J36" s="55"/>
    </row>
    <row r="37" spans="1:10" ht="24.95" customHeight="1" x14ac:dyDescent="0.25">
      <c r="A37" s="55">
        <v>646</v>
      </c>
      <c r="B37" s="55" t="s">
        <v>303</v>
      </c>
      <c r="C37" s="55" t="s">
        <v>52</v>
      </c>
      <c r="D37" s="55" t="s">
        <v>86</v>
      </c>
      <c r="E37" s="55" t="s">
        <v>1430</v>
      </c>
      <c r="F37" s="55" t="s">
        <v>979</v>
      </c>
      <c r="G37" s="55" t="s">
        <v>358</v>
      </c>
      <c r="H37" s="66">
        <v>42082</v>
      </c>
      <c r="I37" s="66">
        <v>42082</v>
      </c>
      <c r="J37" s="55"/>
    </row>
    <row r="38" spans="1:10" ht="24.95" customHeight="1" x14ac:dyDescent="0.25">
      <c r="A38" s="55">
        <v>647</v>
      </c>
      <c r="B38" s="55" t="s">
        <v>303</v>
      </c>
      <c r="C38" s="55" t="s">
        <v>52</v>
      </c>
      <c r="D38" s="55" t="s">
        <v>87</v>
      </c>
      <c r="E38" s="55" t="s">
        <v>1430</v>
      </c>
      <c r="F38" s="55" t="s">
        <v>979</v>
      </c>
      <c r="G38" s="55" t="s">
        <v>358</v>
      </c>
      <c r="H38" s="66">
        <v>42082</v>
      </c>
      <c r="I38" s="66">
        <v>42082</v>
      </c>
      <c r="J38" s="55"/>
    </row>
    <row r="39" spans="1:10" ht="24.95" customHeight="1" x14ac:dyDescent="0.25">
      <c r="A39" s="55">
        <v>648</v>
      </c>
      <c r="B39" s="55" t="s">
        <v>303</v>
      </c>
      <c r="C39" s="55" t="s">
        <v>52</v>
      </c>
      <c r="D39" s="55" t="s">
        <v>88</v>
      </c>
      <c r="E39" s="55" t="s">
        <v>1430</v>
      </c>
      <c r="F39" s="55" t="s">
        <v>979</v>
      </c>
      <c r="G39" s="55" t="s">
        <v>358</v>
      </c>
      <c r="H39" s="66">
        <v>42082</v>
      </c>
      <c r="I39" s="66">
        <v>42082</v>
      </c>
      <c r="J39" s="55"/>
    </row>
    <row r="40" spans="1:10" ht="24.95" customHeight="1" x14ac:dyDescent="0.25">
      <c r="A40" s="55">
        <v>649</v>
      </c>
      <c r="B40" s="55" t="s">
        <v>303</v>
      </c>
      <c r="C40" s="55" t="s">
        <v>52</v>
      </c>
      <c r="D40" s="55" t="s">
        <v>89</v>
      </c>
      <c r="E40" s="55" t="s">
        <v>1430</v>
      </c>
      <c r="F40" s="55" t="s">
        <v>979</v>
      </c>
      <c r="G40" s="55" t="s">
        <v>358</v>
      </c>
      <c r="H40" s="66">
        <v>42082</v>
      </c>
      <c r="I40" s="66">
        <v>42082</v>
      </c>
      <c r="J40" s="55"/>
    </row>
    <row r="41" spans="1:10" ht="24.95" customHeight="1" x14ac:dyDescent="0.25">
      <c r="A41" s="55">
        <v>650</v>
      </c>
      <c r="B41" s="55" t="s">
        <v>303</v>
      </c>
      <c r="C41" s="55" t="s">
        <v>52</v>
      </c>
      <c r="D41" s="55" t="s">
        <v>90</v>
      </c>
      <c r="E41" s="55" t="s">
        <v>1430</v>
      </c>
      <c r="F41" s="55" t="s">
        <v>979</v>
      </c>
      <c r="G41" s="55" t="s">
        <v>358</v>
      </c>
      <c r="H41" s="66">
        <v>42082</v>
      </c>
      <c r="I41" s="66">
        <v>42082</v>
      </c>
      <c r="J41" s="55"/>
    </row>
    <row r="42" spans="1:10" ht="24.95" customHeight="1" x14ac:dyDescent="0.25">
      <c r="A42" s="55">
        <v>651</v>
      </c>
      <c r="B42" s="55" t="s">
        <v>303</v>
      </c>
      <c r="C42" s="55" t="s">
        <v>52</v>
      </c>
      <c r="D42" s="55" t="s">
        <v>91</v>
      </c>
      <c r="E42" s="55" t="s">
        <v>1430</v>
      </c>
      <c r="F42" s="55" t="s">
        <v>979</v>
      </c>
      <c r="G42" s="55" t="s">
        <v>358</v>
      </c>
      <c r="H42" s="66">
        <v>42082</v>
      </c>
      <c r="I42" s="66">
        <v>42082</v>
      </c>
      <c r="J42" s="55"/>
    </row>
    <row r="43" spans="1:10" ht="24.95" customHeight="1" x14ac:dyDescent="0.25">
      <c r="A43" s="55">
        <v>675</v>
      </c>
      <c r="B43" s="55" t="s">
        <v>303</v>
      </c>
      <c r="C43" s="55" t="s">
        <v>53</v>
      </c>
      <c r="D43" s="55" t="s">
        <v>92</v>
      </c>
      <c r="E43" s="55" t="s">
        <v>1430</v>
      </c>
      <c r="F43" s="55" t="s">
        <v>979</v>
      </c>
      <c r="G43" s="55" t="s">
        <v>358</v>
      </c>
      <c r="H43" s="66">
        <v>42082</v>
      </c>
      <c r="I43" s="66">
        <v>42082</v>
      </c>
      <c r="J43" s="55"/>
    </row>
    <row r="44" spans="1:10" ht="24.95" customHeight="1" x14ac:dyDescent="0.25">
      <c r="A44" s="55">
        <v>676</v>
      </c>
      <c r="B44" s="55" t="s">
        <v>303</v>
      </c>
      <c r="C44" s="55" t="s">
        <v>53</v>
      </c>
      <c r="D44" s="55" t="s">
        <v>93</v>
      </c>
      <c r="E44" s="55" t="s">
        <v>1430</v>
      </c>
      <c r="F44" s="55" t="s">
        <v>979</v>
      </c>
      <c r="G44" s="55" t="s">
        <v>358</v>
      </c>
      <c r="H44" s="66">
        <v>42082</v>
      </c>
      <c r="I44" s="66">
        <v>42082</v>
      </c>
      <c r="J44" s="55"/>
    </row>
    <row r="45" spans="1:10" ht="24.95" customHeight="1" x14ac:dyDescent="0.25">
      <c r="A45" s="55">
        <v>619</v>
      </c>
      <c r="B45" s="55" t="s">
        <v>303</v>
      </c>
      <c r="C45" s="55" t="s">
        <v>49</v>
      </c>
      <c r="D45" s="55" t="s">
        <v>77</v>
      </c>
      <c r="E45" s="55" t="s">
        <v>1430</v>
      </c>
      <c r="F45" s="55" t="s">
        <v>979</v>
      </c>
      <c r="G45" s="55" t="s">
        <v>358</v>
      </c>
      <c r="H45" s="66">
        <v>42082</v>
      </c>
      <c r="I45" s="66">
        <v>42082</v>
      </c>
      <c r="J45" s="55"/>
    </row>
    <row r="46" spans="1:10" ht="24.95" customHeight="1" x14ac:dyDescent="0.25">
      <c r="A46" s="55">
        <v>628</v>
      </c>
      <c r="B46" s="55" t="s">
        <v>303</v>
      </c>
      <c r="C46" s="55" t="s">
        <v>51</v>
      </c>
      <c r="D46" s="55" t="s">
        <v>78</v>
      </c>
      <c r="E46" s="55" t="s">
        <v>1430</v>
      </c>
      <c r="F46" s="55" t="s">
        <v>979</v>
      </c>
      <c r="G46" s="55" t="s">
        <v>358</v>
      </c>
      <c r="H46" s="66">
        <v>42082</v>
      </c>
      <c r="I46" s="66">
        <v>42082</v>
      </c>
      <c r="J46" s="55"/>
    </row>
    <row r="47" spans="1:10" ht="24.95" customHeight="1" x14ac:dyDescent="0.25">
      <c r="A47" s="55">
        <v>629</v>
      </c>
      <c r="B47" s="55" t="s">
        <v>303</v>
      </c>
      <c r="C47" s="55" t="s">
        <v>51</v>
      </c>
      <c r="D47" s="55" t="s">
        <v>79</v>
      </c>
      <c r="E47" s="55" t="s">
        <v>1430</v>
      </c>
      <c r="F47" s="55" t="s">
        <v>979</v>
      </c>
      <c r="G47" s="55" t="s">
        <v>358</v>
      </c>
      <c r="H47" s="66">
        <v>42082</v>
      </c>
      <c r="I47" s="66">
        <v>42082</v>
      </c>
      <c r="J47" s="55"/>
    </row>
    <row r="48" spans="1:10" ht="24.95" customHeight="1" x14ac:dyDescent="0.25">
      <c r="A48" s="55">
        <v>630</v>
      </c>
      <c r="B48" s="55" t="s">
        <v>303</v>
      </c>
      <c r="C48" s="55" t="s">
        <v>51</v>
      </c>
      <c r="D48" s="55" t="s">
        <v>80</v>
      </c>
      <c r="E48" s="55" t="s">
        <v>1430</v>
      </c>
      <c r="F48" s="55" t="s">
        <v>979</v>
      </c>
      <c r="G48" s="55" t="s">
        <v>358</v>
      </c>
      <c r="H48" s="66">
        <v>42082</v>
      </c>
      <c r="I48" s="66">
        <v>42082</v>
      </c>
      <c r="J48" s="55"/>
    </row>
    <row r="49" spans="1:10" ht="24.95" customHeight="1" x14ac:dyDescent="0.25">
      <c r="A49" s="55">
        <v>631</v>
      </c>
      <c r="B49" s="55" t="s">
        <v>303</v>
      </c>
      <c r="C49" s="55" t="s">
        <v>51</v>
      </c>
      <c r="D49" s="55" t="s">
        <v>81</v>
      </c>
      <c r="E49" s="55" t="s">
        <v>1430</v>
      </c>
      <c r="F49" s="55" t="s">
        <v>979</v>
      </c>
      <c r="G49" s="55" t="s">
        <v>358</v>
      </c>
      <c r="H49" s="66">
        <v>42082</v>
      </c>
      <c r="I49" s="66">
        <v>42082</v>
      </c>
      <c r="J49" s="55"/>
    </row>
    <row r="50" spans="1:10" ht="24.95" customHeight="1" x14ac:dyDescent="0.25">
      <c r="A50" s="55">
        <v>682</v>
      </c>
      <c r="B50" s="55" t="s">
        <v>303</v>
      </c>
      <c r="C50" s="55" t="s">
        <v>54</v>
      </c>
      <c r="D50" s="55" t="s">
        <v>94</v>
      </c>
      <c r="E50" s="55" t="s">
        <v>1430</v>
      </c>
      <c r="F50" s="55" t="s">
        <v>979</v>
      </c>
      <c r="G50" s="55" t="s">
        <v>358</v>
      </c>
      <c r="H50" s="66">
        <v>42082</v>
      </c>
      <c r="I50" s="66">
        <v>42082</v>
      </c>
      <c r="J50" s="55"/>
    </row>
    <row r="51" spans="1:10" ht="24.95" customHeight="1" x14ac:dyDescent="0.25">
      <c r="A51" s="55">
        <v>683</v>
      </c>
      <c r="B51" s="55" t="s">
        <v>303</v>
      </c>
      <c r="C51" s="55" t="s">
        <v>54</v>
      </c>
      <c r="D51" s="55" t="s">
        <v>305</v>
      </c>
      <c r="E51" s="55" t="s">
        <v>1430</v>
      </c>
      <c r="F51" s="55" t="s">
        <v>979</v>
      </c>
      <c r="G51" s="55" t="s">
        <v>358</v>
      </c>
      <c r="H51" s="66">
        <v>42082</v>
      </c>
      <c r="I51" s="66">
        <v>42082</v>
      </c>
      <c r="J51" s="55"/>
    </row>
    <row r="52" spans="1:10" ht="24.95" customHeight="1" x14ac:dyDescent="0.25">
      <c r="A52" s="55">
        <v>684</v>
      </c>
      <c r="B52" s="55" t="s">
        <v>303</v>
      </c>
      <c r="C52" s="55" t="s">
        <v>54</v>
      </c>
      <c r="D52" s="55" t="s">
        <v>306</v>
      </c>
      <c r="E52" s="55" t="s">
        <v>1430</v>
      </c>
      <c r="F52" s="55" t="s">
        <v>979</v>
      </c>
      <c r="G52" s="55" t="s">
        <v>401</v>
      </c>
      <c r="H52" s="66">
        <v>42082</v>
      </c>
      <c r="I52" s="66">
        <v>42082</v>
      </c>
      <c r="J52" s="55"/>
    </row>
    <row r="53" spans="1:10" ht="24.95" customHeight="1" x14ac:dyDescent="0.25">
      <c r="A53" s="55">
        <v>685</v>
      </c>
      <c r="B53" s="55" t="s">
        <v>303</v>
      </c>
      <c r="C53" s="55" t="s">
        <v>54</v>
      </c>
      <c r="D53" s="55" t="s">
        <v>307</v>
      </c>
      <c r="E53" s="55" t="s">
        <v>1430</v>
      </c>
      <c r="F53" s="55" t="s">
        <v>979</v>
      </c>
      <c r="G53" s="55" t="s">
        <v>401</v>
      </c>
      <c r="H53" s="66">
        <v>42082</v>
      </c>
      <c r="I53" s="66">
        <v>42082</v>
      </c>
      <c r="J53" s="55"/>
    </row>
    <row r="54" spans="1:10" ht="24.95" customHeight="1" x14ac:dyDescent="0.25">
      <c r="A54" s="55">
        <v>686</v>
      </c>
      <c r="B54" s="55" t="s">
        <v>303</v>
      </c>
      <c r="C54" s="55" t="s">
        <v>54</v>
      </c>
      <c r="D54" s="55" t="s">
        <v>308</v>
      </c>
      <c r="E54" s="55" t="s">
        <v>1430</v>
      </c>
      <c r="F54" s="55" t="s">
        <v>979</v>
      </c>
      <c r="G54" s="55" t="s">
        <v>358</v>
      </c>
      <c r="H54" s="66">
        <v>42082</v>
      </c>
      <c r="I54" s="66">
        <v>42082</v>
      </c>
      <c r="J54" s="55"/>
    </row>
    <row r="55" spans="1:10" ht="24.95" customHeight="1" x14ac:dyDescent="0.25">
      <c r="A55" s="55">
        <v>769</v>
      </c>
      <c r="B55" s="55" t="s">
        <v>303</v>
      </c>
      <c r="C55" s="55" t="s">
        <v>57</v>
      </c>
      <c r="D55" s="55" t="s">
        <v>317</v>
      </c>
      <c r="E55" s="55" t="s">
        <v>1430</v>
      </c>
      <c r="F55" s="55" t="s">
        <v>979</v>
      </c>
      <c r="G55" s="55" t="s">
        <v>358</v>
      </c>
      <c r="H55" s="66">
        <v>42082</v>
      </c>
      <c r="I55" s="66">
        <v>42082</v>
      </c>
      <c r="J55" s="55"/>
    </row>
    <row r="56" spans="1:10" ht="24.95" customHeight="1" x14ac:dyDescent="0.25">
      <c r="A56" s="56">
        <v>2001</v>
      </c>
      <c r="B56" s="55" t="s">
        <v>45</v>
      </c>
      <c r="C56" s="55" t="s">
        <v>62</v>
      </c>
      <c r="D56" s="56" t="s">
        <v>665</v>
      </c>
      <c r="E56" s="55" t="s">
        <v>1430</v>
      </c>
      <c r="F56" s="55" t="s">
        <v>980</v>
      </c>
      <c r="G56" s="56" t="s">
        <v>358</v>
      </c>
      <c r="H56" s="66">
        <v>42083</v>
      </c>
      <c r="I56" s="66">
        <v>42083</v>
      </c>
      <c r="J56" s="55"/>
    </row>
    <row r="57" spans="1:10" ht="24.95" customHeight="1" x14ac:dyDescent="0.25">
      <c r="A57" s="55">
        <v>852</v>
      </c>
      <c r="B57" s="55" t="s">
        <v>45</v>
      </c>
      <c r="C57" s="55" t="s">
        <v>60</v>
      </c>
      <c r="D57" s="55" t="s">
        <v>318</v>
      </c>
      <c r="E57" s="55" t="s">
        <v>1430</v>
      </c>
      <c r="F57" s="55" t="s">
        <v>980</v>
      </c>
      <c r="G57" s="55" t="s">
        <v>358</v>
      </c>
      <c r="H57" s="66">
        <v>42083</v>
      </c>
      <c r="I57" s="66">
        <v>42083</v>
      </c>
      <c r="J57" s="55"/>
    </row>
    <row r="58" spans="1:10" ht="24.95" customHeight="1" x14ac:dyDescent="0.25">
      <c r="A58" s="55">
        <v>853</v>
      </c>
      <c r="B58" s="55" t="s">
        <v>45</v>
      </c>
      <c r="C58" s="55" t="s">
        <v>60</v>
      </c>
      <c r="D58" s="55" t="s">
        <v>115</v>
      </c>
      <c r="E58" s="55" t="s">
        <v>1430</v>
      </c>
      <c r="F58" s="55" t="s">
        <v>980</v>
      </c>
      <c r="G58" s="55" t="s">
        <v>358</v>
      </c>
      <c r="H58" s="66">
        <v>42083</v>
      </c>
      <c r="I58" s="66">
        <v>42083</v>
      </c>
      <c r="J58" s="55"/>
    </row>
    <row r="59" spans="1:10" ht="24.95" customHeight="1" x14ac:dyDescent="0.25">
      <c r="A59" s="55">
        <v>854</v>
      </c>
      <c r="B59" s="55" t="s">
        <v>45</v>
      </c>
      <c r="C59" s="55" t="s">
        <v>60</v>
      </c>
      <c r="D59" s="55" t="s">
        <v>319</v>
      </c>
      <c r="E59" s="55" t="s">
        <v>1430</v>
      </c>
      <c r="F59" s="55" t="s">
        <v>980</v>
      </c>
      <c r="G59" s="55" t="s">
        <v>358</v>
      </c>
      <c r="H59" s="66">
        <v>42083</v>
      </c>
      <c r="I59" s="66">
        <v>42083</v>
      </c>
      <c r="J59" s="55"/>
    </row>
    <row r="60" spans="1:10" ht="24.95" customHeight="1" x14ac:dyDescent="0.25">
      <c r="A60" s="55">
        <v>855</v>
      </c>
      <c r="B60" s="55" t="s">
        <v>45</v>
      </c>
      <c r="C60" s="55" t="s">
        <v>60</v>
      </c>
      <c r="D60" s="55" t="s">
        <v>116</v>
      </c>
      <c r="E60" s="55" t="s">
        <v>1430</v>
      </c>
      <c r="F60" s="55" t="s">
        <v>980</v>
      </c>
      <c r="G60" s="55" t="s">
        <v>358</v>
      </c>
      <c r="H60" s="66">
        <v>42083</v>
      </c>
      <c r="I60" s="66">
        <v>42083</v>
      </c>
      <c r="J60" s="55"/>
    </row>
    <row r="61" spans="1:10" ht="24.95" customHeight="1" x14ac:dyDescent="0.25">
      <c r="A61" s="55">
        <v>856</v>
      </c>
      <c r="B61" s="55" t="s">
        <v>45</v>
      </c>
      <c r="C61" s="55" t="s">
        <v>60</v>
      </c>
      <c r="D61" s="55" t="s">
        <v>117</v>
      </c>
      <c r="E61" s="55" t="s">
        <v>1430</v>
      </c>
      <c r="F61" s="55" t="s">
        <v>980</v>
      </c>
      <c r="G61" s="55" t="s">
        <v>358</v>
      </c>
      <c r="H61" s="66">
        <v>42083</v>
      </c>
      <c r="I61" s="66">
        <v>42083</v>
      </c>
      <c r="J61" s="55"/>
    </row>
    <row r="62" spans="1:10" ht="24.95" customHeight="1" x14ac:dyDescent="0.25">
      <c r="A62" s="55">
        <v>737</v>
      </c>
      <c r="B62" s="55" t="s">
        <v>303</v>
      </c>
      <c r="C62" s="55" t="s">
        <v>56</v>
      </c>
      <c r="D62" s="55" t="s">
        <v>309</v>
      </c>
      <c r="E62" s="55" t="s">
        <v>1430</v>
      </c>
      <c r="F62" s="55" t="s">
        <v>980</v>
      </c>
      <c r="G62" s="55" t="s">
        <v>358</v>
      </c>
      <c r="H62" s="66">
        <v>42083</v>
      </c>
      <c r="I62" s="66">
        <v>42083</v>
      </c>
      <c r="J62" s="55"/>
    </row>
    <row r="63" spans="1:10" ht="24.95" customHeight="1" x14ac:dyDescent="0.25">
      <c r="A63" s="55">
        <v>738</v>
      </c>
      <c r="B63" s="55" t="s">
        <v>303</v>
      </c>
      <c r="C63" s="55" t="s">
        <v>56</v>
      </c>
      <c r="D63" s="55" t="s">
        <v>310</v>
      </c>
      <c r="E63" s="55" t="s">
        <v>1430</v>
      </c>
      <c r="F63" s="55" t="s">
        <v>980</v>
      </c>
      <c r="G63" s="55" t="s">
        <v>358</v>
      </c>
      <c r="H63" s="66">
        <v>42083</v>
      </c>
      <c r="I63" s="66">
        <v>42083</v>
      </c>
      <c r="J63" s="55"/>
    </row>
    <row r="64" spans="1:10" ht="24.95" customHeight="1" x14ac:dyDescent="0.25">
      <c r="A64" s="55">
        <v>739</v>
      </c>
      <c r="B64" s="55" t="s">
        <v>303</v>
      </c>
      <c r="C64" s="55" t="s">
        <v>56</v>
      </c>
      <c r="D64" s="55" t="s">
        <v>386</v>
      </c>
      <c r="E64" s="55" t="s">
        <v>1430</v>
      </c>
      <c r="F64" s="55" t="s">
        <v>980</v>
      </c>
      <c r="G64" s="55" t="s">
        <v>358</v>
      </c>
      <c r="H64" s="66">
        <v>42083</v>
      </c>
      <c r="I64" s="66">
        <v>42083</v>
      </c>
      <c r="J64" s="55"/>
    </row>
    <row r="65" spans="1:10" ht="24.95" customHeight="1" x14ac:dyDescent="0.25">
      <c r="A65" s="55">
        <v>740</v>
      </c>
      <c r="B65" s="55" t="s">
        <v>303</v>
      </c>
      <c r="C65" s="55" t="s">
        <v>56</v>
      </c>
      <c r="D65" s="55" t="s">
        <v>311</v>
      </c>
      <c r="E65" s="55" t="s">
        <v>1430</v>
      </c>
      <c r="F65" s="55" t="s">
        <v>980</v>
      </c>
      <c r="G65" s="55" t="s">
        <v>358</v>
      </c>
      <c r="H65" s="66">
        <v>42083</v>
      </c>
      <c r="I65" s="66">
        <v>42083</v>
      </c>
      <c r="J65" s="55"/>
    </row>
    <row r="66" spans="1:10" ht="24.95" customHeight="1" x14ac:dyDescent="0.25">
      <c r="A66" s="55">
        <v>741</v>
      </c>
      <c r="B66" s="55" t="s">
        <v>303</v>
      </c>
      <c r="C66" s="55" t="s">
        <v>56</v>
      </c>
      <c r="D66" s="55" t="s">
        <v>312</v>
      </c>
      <c r="E66" s="55" t="s">
        <v>1430</v>
      </c>
      <c r="F66" s="55" t="s">
        <v>980</v>
      </c>
      <c r="G66" s="55" t="s">
        <v>358</v>
      </c>
      <c r="H66" s="66">
        <v>42083</v>
      </c>
      <c r="I66" s="66">
        <v>42083</v>
      </c>
      <c r="J66" s="55"/>
    </row>
    <row r="67" spans="1:10" ht="24.95" customHeight="1" x14ac:dyDescent="0.25">
      <c r="A67" s="55">
        <v>742</v>
      </c>
      <c r="B67" s="55" t="s">
        <v>303</v>
      </c>
      <c r="C67" s="55" t="s">
        <v>56</v>
      </c>
      <c r="D67" s="55" t="s">
        <v>313</v>
      </c>
      <c r="E67" s="55" t="s">
        <v>1430</v>
      </c>
      <c r="F67" s="55" t="s">
        <v>980</v>
      </c>
      <c r="G67" s="55" t="s">
        <v>358</v>
      </c>
      <c r="H67" s="66">
        <v>42083</v>
      </c>
      <c r="I67" s="66">
        <v>42083</v>
      </c>
      <c r="J67" s="55"/>
    </row>
    <row r="68" spans="1:10" ht="24.95" customHeight="1" x14ac:dyDescent="0.25">
      <c r="A68" s="55">
        <v>743</v>
      </c>
      <c r="B68" s="55" t="s">
        <v>303</v>
      </c>
      <c r="C68" s="55" t="s">
        <v>56</v>
      </c>
      <c r="D68" s="55" t="s">
        <v>314</v>
      </c>
      <c r="E68" s="55" t="s">
        <v>1430</v>
      </c>
      <c r="F68" s="55" t="s">
        <v>980</v>
      </c>
      <c r="G68" s="55" t="s">
        <v>358</v>
      </c>
      <c r="H68" s="66">
        <v>42083</v>
      </c>
      <c r="I68" s="66">
        <v>42083</v>
      </c>
      <c r="J68" s="55"/>
    </row>
    <row r="69" spans="1:10" ht="24.95" customHeight="1" x14ac:dyDescent="0.25">
      <c r="A69" s="55">
        <v>744</v>
      </c>
      <c r="B69" s="55" t="s">
        <v>303</v>
      </c>
      <c r="C69" s="55" t="s">
        <v>56</v>
      </c>
      <c r="D69" s="55" t="s">
        <v>315</v>
      </c>
      <c r="E69" s="55" t="s">
        <v>1430</v>
      </c>
      <c r="F69" s="55" t="s">
        <v>980</v>
      </c>
      <c r="G69" s="55" t="s">
        <v>358</v>
      </c>
      <c r="H69" s="66">
        <v>42083</v>
      </c>
      <c r="I69" s="66">
        <v>42083</v>
      </c>
      <c r="J69" s="55"/>
    </row>
    <row r="70" spans="1:10" ht="24.95" customHeight="1" x14ac:dyDescent="0.25">
      <c r="A70" s="55">
        <v>745</v>
      </c>
      <c r="B70" s="55" t="s">
        <v>303</v>
      </c>
      <c r="C70" s="55" t="s">
        <v>56</v>
      </c>
      <c r="D70" s="55" t="s">
        <v>316</v>
      </c>
      <c r="E70" s="55" t="s">
        <v>1430</v>
      </c>
      <c r="F70" s="55" t="s">
        <v>980</v>
      </c>
      <c r="G70" s="55" t="s">
        <v>358</v>
      </c>
      <c r="H70" s="66">
        <v>42083</v>
      </c>
      <c r="I70" s="66">
        <v>42083</v>
      </c>
      <c r="J70" s="55"/>
    </row>
    <row r="71" spans="1:10" ht="24.95" customHeight="1" x14ac:dyDescent="0.25">
      <c r="A71" s="55">
        <v>699</v>
      </c>
      <c r="B71" s="55" t="s">
        <v>303</v>
      </c>
      <c r="C71" s="55" t="s">
        <v>54</v>
      </c>
      <c r="D71" s="55" t="s">
        <v>95</v>
      </c>
      <c r="E71" s="55" t="s">
        <v>1430</v>
      </c>
      <c r="F71" s="55" t="s">
        <v>980</v>
      </c>
      <c r="G71" s="55" t="s">
        <v>358</v>
      </c>
      <c r="H71" s="66">
        <v>42083</v>
      </c>
      <c r="I71" s="66">
        <v>42083</v>
      </c>
      <c r="J71" s="55"/>
    </row>
    <row r="72" spans="1:10" ht="24.95" customHeight="1" x14ac:dyDescent="0.25">
      <c r="A72" s="55">
        <v>700</v>
      </c>
      <c r="B72" s="55" t="s">
        <v>303</v>
      </c>
      <c r="C72" s="55" t="s">
        <v>54</v>
      </c>
      <c r="D72" s="55" t="s">
        <v>96</v>
      </c>
      <c r="E72" s="55" t="s">
        <v>1430</v>
      </c>
      <c r="F72" s="55" t="s">
        <v>980</v>
      </c>
      <c r="G72" s="55" t="s">
        <v>358</v>
      </c>
      <c r="H72" s="66">
        <v>42083</v>
      </c>
      <c r="I72" s="66">
        <v>42083</v>
      </c>
      <c r="J72" s="55"/>
    </row>
    <row r="73" spans="1:10" ht="24.95" customHeight="1" x14ac:dyDescent="0.25">
      <c r="A73" s="55">
        <v>701</v>
      </c>
      <c r="B73" s="55" t="s">
        <v>303</v>
      </c>
      <c r="C73" s="55" t="s">
        <v>54</v>
      </c>
      <c r="D73" s="55" t="s">
        <v>97</v>
      </c>
      <c r="E73" s="55" t="s">
        <v>1430</v>
      </c>
      <c r="F73" s="55" t="s">
        <v>980</v>
      </c>
      <c r="G73" s="55" t="s">
        <v>358</v>
      </c>
      <c r="H73" s="66">
        <v>42083</v>
      </c>
      <c r="I73" s="66">
        <v>42083</v>
      </c>
      <c r="J73" s="55"/>
    </row>
    <row r="74" spans="1:10" ht="24.95" customHeight="1" x14ac:dyDescent="0.25">
      <c r="A74" s="55">
        <v>702</v>
      </c>
      <c r="B74" s="55" t="s">
        <v>303</v>
      </c>
      <c r="C74" s="55" t="s">
        <v>54</v>
      </c>
      <c r="D74" s="55" t="s">
        <v>98</v>
      </c>
      <c r="E74" s="55" t="s">
        <v>1430</v>
      </c>
      <c r="F74" s="55" t="s">
        <v>980</v>
      </c>
      <c r="G74" s="55" t="s">
        <v>358</v>
      </c>
      <c r="H74" s="66">
        <v>42083</v>
      </c>
      <c r="I74" s="66">
        <v>42083</v>
      </c>
      <c r="J74" s="55"/>
    </row>
    <row r="75" spans="1:10" ht="24.95" customHeight="1" x14ac:dyDescent="0.25">
      <c r="A75" s="55">
        <v>703</v>
      </c>
      <c r="B75" s="55" t="s">
        <v>303</v>
      </c>
      <c r="C75" s="55" t="s">
        <v>54</v>
      </c>
      <c r="D75" s="55" t="s">
        <v>99</v>
      </c>
      <c r="E75" s="55" t="s">
        <v>1430</v>
      </c>
      <c r="F75" s="55" t="s">
        <v>980</v>
      </c>
      <c r="G75" s="55" t="s">
        <v>358</v>
      </c>
      <c r="H75" s="66">
        <v>42083</v>
      </c>
      <c r="I75" s="66">
        <v>42083</v>
      </c>
      <c r="J75" s="55"/>
    </row>
    <row r="76" spans="1:10" ht="24.95" customHeight="1" x14ac:dyDescent="0.25">
      <c r="A76" s="55">
        <v>704</v>
      </c>
      <c r="B76" s="55" t="s">
        <v>303</v>
      </c>
      <c r="C76" s="55" t="s">
        <v>54</v>
      </c>
      <c r="D76" s="55" t="s">
        <v>100</v>
      </c>
      <c r="E76" s="55" t="s">
        <v>1430</v>
      </c>
      <c r="F76" s="55" t="s">
        <v>980</v>
      </c>
      <c r="G76" s="55" t="s">
        <v>358</v>
      </c>
      <c r="H76" s="66">
        <v>42083</v>
      </c>
      <c r="I76" s="66">
        <v>42083</v>
      </c>
      <c r="J76" s="55"/>
    </row>
    <row r="77" spans="1:10" ht="24.95" customHeight="1" x14ac:dyDescent="0.25">
      <c r="A77" s="55">
        <v>705</v>
      </c>
      <c r="B77" s="55" t="s">
        <v>303</v>
      </c>
      <c r="C77" s="55" t="s">
        <v>54</v>
      </c>
      <c r="D77" s="55" t="s">
        <v>101</v>
      </c>
      <c r="E77" s="55" t="s">
        <v>1430</v>
      </c>
      <c r="F77" s="55" t="s">
        <v>980</v>
      </c>
      <c r="G77" s="55" t="s">
        <v>358</v>
      </c>
      <c r="H77" s="66">
        <v>42083</v>
      </c>
      <c r="I77" s="66">
        <v>42083</v>
      </c>
      <c r="J77" s="55"/>
    </row>
    <row r="78" spans="1:10" ht="24.95" customHeight="1" x14ac:dyDescent="0.25">
      <c r="A78" s="57">
        <v>1411</v>
      </c>
      <c r="B78" s="57" t="s">
        <v>47</v>
      </c>
      <c r="C78" s="57" t="s">
        <v>301</v>
      </c>
      <c r="D78" s="57" t="s">
        <v>276</v>
      </c>
      <c r="E78" s="55" t="s">
        <v>1430</v>
      </c>
      <c r="F78" s="55" t="s">
        <v>980</v>
      </c>
      <c r="G78" s="57" t="s">
        <v>358</v>
      </c>
      <c r="H78" s="66">
        <v>42083</v>
      </c>
      <c r="I78" s="66">
        <v>42083</v>
      </c>
      <c r="J78" s="55"/>
    </row>
    <row r="79" spans="1:10" ht="24.95" customHeight="1" x14ac:dyDescent="0.25">
      <c r="A79" s="57">
        <v>1412</v>
      </c>
      <c r="B79" s="57" t="s">
        <v>47</v>
      </c>
      <c r="C79" s="57" t="s">
        <v>301</v>
      </c>
      <c r="D79" s="57" t="s">
        <v>131</v>
      </c>
      <c r="E79" s="55" t="s">
        <v>1430</v>
      </c>
      <c r="F79" s="55" t="s">
        <v>980</v>
      </c>
      <c r="G79" s="57" t="s">
        <v>358</v>
      </c>
      <c r="H79" s="66">
        <v>42083</v>
      </c>
      <c r="I79" s="66">
        <v>42083</v>
      </c>
      <c r="J79" s="55"/>
    </row>
    <row r="80" spans="1:10" ht="24.95" customHeight="1" x14ac:dyDescent="0.25">
      <c r="A80" s="57">
        <v>1395</v>
      </c>
      <c r="B80" s="57" t="s">
        <v>47</v>
      </c>
      <c r="C80" s="57" t="s">
        <v>300</v>
      </c>
      <c r="D80" s="57" t="s">
        <v>271</v>
      </c>
      <c r="E80" s="55" t="s">
        <v>1430</v>
      </c>
      <c r="F80" s="55" t="s">
        <v>980</v>
      </c>
      <c r="G80" s="57" t="s">
        <v>358</v>
      </c>
      <c r="H80" s="66">
        <v>42083</v>
      </c>
      <c r="I80" s="66">
        <v>42083</v>
      </c>
      <c r="J80" s="55"/>
    </row>
    <row r="81" spans="1:10" ht="24.95" customHeight="1" x14ac:dyDescent="0.25">
      <c r="A81" s="57">
        <v>1396</v>
      </c>
      <c r="B81" s="57" t="s">
        <v>47</v>
      </c>
      <c r="C81" s="57" t="s">
        <v>300</v>
      </c>
      <c r="D81" s="57" t="s">
        <v>272</v>
      </c>
      <c r="E81" s="55" t="s">
        <v>1430</v>
      </c>
      <c r="F81" s="55" t="s">
        <v>980</v>
      </c>
      <c r="G81" s="57" t="s">
        <v>358</v>
      </c>
      <c r="H81" s="66">
        <v>42083</v>
      </c>
      <c r="I81" s="66">
        <v>42083</v>
      </c>
      <c r="J81" s="55"/>
    </row>
    <row r="82" spans="1:10" ht="24.95" customHeight="1" x14ac:dyDescent="0.25">
      <c r="A82" s="57">
        <v>1398</v>
      </c>
      <c r="B82" s="57" t="s">
        <v>47</v>
      </c>
      <c r="C82" s="57" t="s">
        <v>300</v>
      </c>
      <c r="D82" s="57" t="s">
        <v>274</v>
      </c>
      <c r="E82" s="55" t="s">
        <v>1430</v>
      </c>
      <c r="F82" s="55" t="s">
        <v>980</v>
      </c>
      <c r="G82" s="57" t="s">
        <v>358</v>
      </c>
      <c r="H82" s="66">
        <v>42083</v>
      </c>
      <c r="I82" s="66">
        <v>42083</v>
      </c>
      <c r="J82" s="55"/>
    </row>
    <row r="83" spans="1:10" ht="24.95" customHeight="1" x14ac:dyDescent="0.25">
      <c r="A83" s="57">
        <v>1399</v>
      </c>
      <c r="B83" s="57" t="s">
        <v>47</v>
      </c>
      <c r="C83" s="57" t="s">
        <v>300</v>
      </c>
      <c r="D83" s="57" t="s">
        <v>275</v>
      </c>
      <c r="E83" s="55" t="s">
        <v>1430</v>
      </c>
      <c r="F83" s="55" t="s">
        <v>980</v>
      </c>
      <c r="G83" s="57" t="s">
        <v>358</v>
      </c>
      <c r="H83" s="66">
        <v>42083</v>
      </c>
      <c r="I83" s="66">
        <v>42083</v>
      </c>
      <c r="J83" s="55"/>
    </row>
    <row r="84" spans="1:10" ht="24.95" customHeight="1" x14ac:dyDescent="0.25">
      <c r="A84" s="57">
        <v>1318</v>
      </c>
      <c r="B84" s="57" t="s">
        <v>47</v>
      </c>
      <c r="C84" s="57" t="s">
        <v>294</v>
      </c>
      <c r="D84" s="57" t="s">
        <v>246</v>
      </c>
      <c r="E84" s="55" t="s">
        <v>1430</v>
      </c>
      <c r="F84" s="55" t="s">
        <v>980</v>
      </c>
      <c r="G84" s="57" t="s">
        <v>358</v>
      </c>
      <c r="H84" s="66">
        <v>42083</v>
      </c>
      <c r="I84" s="66">
        <v>42083</v>
      </c>
      <c r="J84" s="55"/>
    </row>
    <row r="85" spans="1:10" ht="24.95" customHeight="1" x14ac:dyDescent="0.25">
      <c r="A85" s="57">
        <v>1319</v>
      </c>
      <c r="B85" s="57" t="s">
        <v>47</v>
      </c>
      <c r="C85" s="57" t="s">
        <v>294</v>
      </c>
      <c r="D85" s="57" t="s">
        <v>247</v>
      </c>
      <c r="E85" s="55" t="s">
        <v>1430</v>
      </c>
      <c r="F85" s="55" t="s">
        <v>980</v>
      </c>
      <c r="G85" s="57" t="s">
        <v>358</v>
      </c>
      <c r="H85" s="66">
        <v>42083</v>
      </c>
      <c r="I85" s="66">
        <v>42083</v>
      </c>
      <c r="J85" s="55"/>
    </row>
    <row r="86" spans="1:10" ht="24.95" customHeight="1" x14ac:dyDescent="0.25">
      <c r="A86" s="57">
        <v>1354</v>
      </c>
      <c r="B86" s="57" t="s">
        <v>47</v>
      </c>
      <c r="C86" s="57" t="s">
        <v>297</v>
      </c>
      <c r="D86" s="57" t="s">
        <v>257</v>
      </c>
      <c r="E86" s="55" t="s">
        <v>1430</v>
      </c>
      <c r="F86" s="55" t="s">
        <v>980</v>
      </c>
      <c r="G86" s="57" t="s">
        <v>358</v>
      </c>
      <c r="H86" s="66">
        <v>42083</v>
      </c>
      <c r="I86" s="66">
        <v>42083</v>
      </c>
      <c r="J86" s="55"/>
    </row>
    <row r="87" spans="1:10" ht="24.95" customHeight="1" x14ac:dyDescent="0.25">
      <c r="A87" s="57">
        <v>1356</v>
      </c>
      <c r="B87" s="57" t="s">
        <v>47</v>
      </c>
      <c r="C87" s="57" t="s">
        <v>297</v>
      </c>
      <c r="D87" s="57" t="s">
        <v>259</v>
      </c>
      <c r="E87" s="55" t="s">
        <v>1430</v>
      </c>
      <c r="F87" s="55" t="s">
        <v>980</v>
      </c>
      <c r="G87" s="57" t="s">
        <v>358</v>
      </c>
      <c r="H87" s="66">
        <v>42083</v>
      </c>
      <c r="I87" s="66">
        <v>42083</v>
      </c>
      <c r="J87" s="55"/>
    </row>
    <row r="88" spans="1:10" ht="24.95" customHeight="1" x14ac:dyDescent="0.25">
      <c r="A88" s="57">
        <v>1328</v>
      </c>
      <c r="B88" s="57" t="s">
        <v>47</v>
      </c>
      <c r="C88" s="57" t="s">
        <v>295</v>
      </c>
      <c r="D88" s="57" t="s">
        <v>248</v>
      </c>
      <c r="E88" s="55" t="s">
        <v>1430</v>
      </c>
      <c r="F88" s="55" t="s">
        <v>980</v>
      </c>
      <c r="G88" s="57" t="s">
        <v>358</v>
      </c>
      <c r="H88" s="66">
        <v>42083</v>
      </c>
      <c r="I88" s="66">
        <v>42083</v>
      </c>
      <c r="J88" s="55"/>
    </row>
    <row r="89" spans="1:10" ht="24.95" customHeight="1" x14ac:dyDescent="0.25">
      <c r="A89" s="57">
        <v>1333</v>
      </c>
      <c r="B89" s="57" t="s">
        <v>47</v>
      </c>
      <c r="C89" s="57" t="s">
        <v>295</v>
      </c>
      <c r="D89" s="57" t="s">
        <v>253</v>
      </c>
      <c r="E89" s="55" t="s">
        <v>1430</v>
      </c>
      <c r="F89" s="55" t="s">
        <v>980</v>
      </c>
      <c r="G89" s="57" t="s">
        <v>358</v>
      </c>
      <c r="H89" s="66">
        <v>42083</v>
      </c>
      <c r="I89" s="66">
        <v>42083</v>
      </c>
      <c r="J89" s="55"/>
    </row>
    <row r="90" spans="1:10" ht="24.95" customHeight="1" x14ac:dyDescent="0.25">
      <c r="A90" s="57">
        <v>1347</v>
      </c>
      <c r="B90" s="57" t="s">
        <v>47</v>
      </c>
      <c r="C90" s="57" t="s">
        <v>296</v>
      </c>
      <c r="D90" s="57" t="s">
        <v>256</v>
      </c>
      <c r="E90" s="55" t="s">
        <v>1430</v>
      </c>
      <c r="F90" s="55" t="s">
        <v>980</v>
      </c>
      <c r="G90" s="57" t="s">
        <v>358</v>
      </c>
      <c r="H90" s="66">
        <v>42083</v>
      </c>
      <c r="I90" s="66">
        <v>42083</v>
      </c>
      <c r="J90" s="55"/>
    </row>
    <row r="91" spans="1:10" ht="24.95" customHeight="1" x14ac:dyDescent="0.25">
      <c r="A91" s="57">
        <v>1385</v>
      </c>
      <c r="B91" s="57" t="s">
        <v>47</v>
      </c>
      <c r="C91" s="57" t="s">
        <v>299</v>
      </c>
      <c r="D91" s="57" t="s">
        <v>268</v>
      </c>
      <c r="E91" s="55" t="s">
        <v>1430</v>
      </c>
      <c r="F91" s="55" t="s">
        <v>980</v>
      </c>
      <c r="G91" s="57" t="s">
        <v>358</v>
      </c>
      <c r="H91" s="66">
        <v>42083</v>
      </c>
      <c r="I91" s="66">
        <v>42083</v>
      </c>
      <c r="J91" s="55"/>
    </row>
    <row r="92" spans="1:10" ht="24.95" customHeight="1" x14ac:dyDescent="0.25">
      <c r="A92" s="57">
        <v>1387</v>
      </c>
      <c r="B92" s="57" t="s">
        <v>47</v>
      </c>
      <c r="C92" s="57" t="s">
        <v>299</v>
      </c>
      <c r="D92" s="57" t="s">
        <v>270</v>
      </c>
      <c r="E92" s="55" t="s">
        <v>1430</v>
      </c>
      <c r="F92" s="55" t="s">
        <v>980</v>
      </c>
      <c r="G92" s="57" t="s">
        <v>358</v>
      </c>
      <c r="H92" s="66">
        <v>42083</v>
      </c>
      <c r="I92" s="66">
        <v>42083</v>
      </c>
      <c r="J92" s="55"/>
    </row>
    <row r="93" spans="1:10" ht="24.95" customHeight="1" x14ac:dyDescent="0.25">
      <c r="A93" s="57">
        <v>1290</v>
      </c>
      <c r="B93" s="57" t="s">
        <v>47</v>
      </c>
      <c r="C93" s="57" t="s">
        <v>292</v>
      </c>
      <c r="D93" s="57" t="s">
        <v>238</v>
      </c>
      <c r="E93" s="55" t="s">
        <v>1430</v>
      </c>
      <c r="F93" s="55" t="s">
        <v>980</v>
      </c>
      <c r="G93" s="57" t="s">
        <v>358</v>
      </c>
      <c r="H93" s="66">
        <v>42083</v>
      </c>
      <c r="I93" s="66">
        <v>42083</v>
      </c>
      <c r="J93" s="55"/>
    </row>
    <row r="94" spans="1:10" ht="24.95" customHeight="1" x14ac:dyDescent="0.25">
      <c r="A94" s="57">
        <v>1291</v>
      </c>
      <c r="B94" s="57" t="s">
        <v>47</v>
      </c>
      <c r="C94" s="57" t="s">
        <v>292</v>
      </c>
      <c r="D94" s="57" t="s">
        <v>239</v>
      </c>
      <c r="E94" s="55" t="s">
        <v>1430</v>
      </c>
      <c r="F94" s="55" t="s">
        <v>980</v>
      </c>
      <c r="G94" s="57" t="s">
        <v>358</v>
      </c>
      <c r="H94" s="66">
        <v>42083</v>
      </c>
      <c r="I94" s="66">
        <v>42083</v>
      </c>
      <c r="J94" s="55"/>
    </row>
    <row r="95" spans="1:10" ht="24.95" customHeight="1" x14ac:dyDescent="0.25">
      <c r="A95" s="55">
        <v>138</v>
      </c>
      <c r="B95" s="55" t="s">
        <v>959</v>
      </c>
      <c r="C95" s="55" t="s">
        <v>329</v>
      </c>
      <c r="D95" s="55" t="s">
        <v>345</v>
      </c>
      <c r="E95" s="55" t="s">
        <v>1430</v>
      </c>
      <c r="F95" s="55" t="s">
        <v>979</v>
      </c>
      <c r="G95" s="55" t="s">
        <v>358</v>
      </c>
      <c r="H95" s="66">
        <v>42082</v>
      </c>
      <c r="I95" s="66">
        <v>42082</v>
      </c>
      <c r="J95" s="55"/>
    </row>
    <row r="96" spans="1:10" ht="24.95" customHeight="1" x14ac:dyDescent="0.25">
      <c r="A96" s="55">
        <v>139</v>
      </c>
      <c r="B96" s="55" t="s">
        <v>959</v>
      </c>
      <c r="C96" s="55" t="s">
        <v>329</v>
      </c>
      <c r="D96" s="55" t="s">
        <v>346</v>
      </c>
      <c r="E96" s="55" t="s">
        <v>1430</v>
      </c>
      <c r="F96" s="55" t="s">
        <v>979</v>
      </c>
      <c r="G96" s="55" t="s">
        <v>358</v>
      </c>
      <c r="H96" s="66">
        <v>42082</v>
      </c>
      <c r="I96" s="66">
        <v>42082</v>
      </c>
      <c r="J96" s="55"/>
    </row>
    <row r="97" spans="1:10" ht="24.95" customHeight="1" x14ac:dyDescent="0.25">
      <c r="A97" s="55">
        <v>140</v>
      </c>
      <c r="B97" s="55" t="s">
        <v>959</v>
      </c>
      <c r="C97" s="55" t="s">
        <v>329</v>
      </c>
      <c r="D97" s="55" t="s">
        <v>347</v>
      </c>
      <c r="E97" s="55" t="s">
        <v>1430</v>
      </c>
      <c r="F97" s="55" t="s">
        <v>979</v>
      </c>
      <c r="G97" s="55" t="s">
        <v>358</v>
      </c>
      <c r="H97" s="66">
        <v>42082</v>
      </c>
      <c r="I97" s="66">
        <v>42082</v>
      </c>
      <c r="J97" s="55"/>
    </row>
    <row r="98" spans="1:10" ht="24.95" customHeight="1" x14ac:dyDescent="0.25">
      <c r="A98" s="55">
        <v>141</v>
      </c>
      <c r="B98" s="55" t="s">
        <v>959</v>
      </c>
      <c r="C98" s="55" t="s">
        <v>329</v>
      </c>
      <c r="D98" s="55" t="s">
        <v>354</v>
      </c>
      <c r="E98" s="55" t="s">
        <v>1430</v>
      </c>
      <c r="F98" s="55" t="s">
        <v>979</v>
      </c>
      <c r="G98" s="55" t="s">
        <v>358</v>
      </c>
      <c r="H98" s="66">
        <v>42082</v>
      </c>
      <c r="I98" s="66">
        <v>42082</v>
      </c>
      <c r="J98" s="55"/>
    </row>
    <row r="99" spans="1:10" ht="24.95" customHeight="1" x14ac:dyDescent="0.25">
      <c r="A99" s="55">
        <v>142</v>
      </c>
      <c r="B99" s="55" t="s">
        <v>959</v>
      </c>
      <c r="C99" s="55" t="s">
        <v>329</v>
      </c>
      <c r="D99" s="55" t="s">
        <v>348</v>
      </c>
      <c r="E99" s="55" t="s">
        <v>1430</v>
      </c>
      <c r="F99" s="55" t="s">
        <v>979</v>
      </c>
      <c r="G99" s="55" t="s">
        <v>358</v>
      </c>
      <c r="H99" s="66">
        <v>42082</v>
      </c>
      <c r="I99" s="66">
        <v>42082</v>
      </c>
      <c r="J99" s="55"/>
    </row>
    <row r="100" spans="1:10" ht="24.95" customHeight="1" x14ac:dyDescent="0.25">
      <c r="A100" s="55">
        <v>143</v>
      </c>
      <c r="B100" s="55" t="s">
        <v>959</v>
      </c>
      <c r="C100" s="55" t="s">
        <v>329</v>
      </c>
      <c r="D100" s="55" t="s">
        <v>349</v>
      </c>
      <c r="E100" s="55" t="s">
        <v>1430</v>
      </c>
      <c r="F100" s="55" t="s">
        <v>979</v>
      </c>
      <c r="G100" s="55" t="s">
        <v>358</v>
      </c>
      <c r="H100" s="66">
        <v>42082</v>
      </c>
      <c r="I100" s="66">
        <v>42082</v>
      </c>
      <c r="J100" s="55"/>
    </row>
    <row r="101" spans="1:10" ht="24.95" customHeight="1" x14ac:dyDescent="0.25">
      <c r="A101" s="56">
        <v>2002</v>
      </c>
      <c r="B101" s="55" t="s">
        <v>45</v>
      </c>
      <c r="C101" s="56" t="s">
        <v>66</v>
      </c>
      <c r="D101" s="56" t="s">
        <v>666</v>
      </c>
      <c r="E101" s="55" t="s">
        <v>1430</v>
      </c>
      <c r="F101" s="55" t="s">
        <v>979</v>
      </c>
      <c r="G101" s="56" t="s">
        <v>358</v>
      </c>
      <c r="H101" s="66">
        <v>42082</v>
      </c>
      <c r="I101" s="66">
        <v>42082</v>
      </c>
      <c r="J101" s="55"/>
    </row>
    <row r="102" spans="1:10" ht="24.95" customHeight="1" x14ac:dyDescent="0.25">
      <c r="A102" s="58">
        <v>2003</v>
      </c>
      <c r="B102" s="58" t="s">
        <v>805</v>
      </c>
      <c r="C102" s="58" t="s">
        <v>806</v>
      </c>
      <c r="D102" s="58" t="s">
        <v>810</v>
      </c>
      <c r="E102" s="55" t="s">
        <v>1431</v>
      </c>
      <c r="F102" s="67" t="s">
        <v>961</v>
      </c>
      <c r="G102" s="67" t="s">
        <v>358</v>
      </c>
      <c r="H102" s="66">
        <v>42103</v>
      </c>
      <c r="I102" s="66">
        <v>42103</v>
      </c>
      <c r="J102" s="55"/>
    </row>
    <row r="103" spans="1:10" s="10" customFormat="1" ht="24.95" customHeight="1" x14ac:dyDescent="0.25">
      <c r="A103" s="58">
        <v>2004</v>
      </c>
      <c r="B103" s="58" t="s">
        <v>805</v>
      </c>
      <c r="C103" s="58" t="s">
        <v>806</v>
      </c>
      <c r="D103" s="58" t="s">
        <v>811</v>
      </c>
      <c r="E103" s="55" t="s">
        <v>1431</v>
      </c>
      <c r="F103" s="67" t="s">
        <v>961</v>
      </c>
      <c r="G103" s="67" t="s">
        <v>358</v>
      </c>
      <c r="H103" s="66">
        <v>42103</v>
      </c>
      <c r="I103" s="66">
        <v>42103</v>
      </c>
      <c r="J103" s="55"/>
    </row>
    <row r="104" spans="1:10" s="10" customFormat="1" ht="24.95" customHeight="1" x14ac:dyDescent="0.25">
      <c r="A104" s="58">
        <v>2005</v>
      </c>
      <c r="B104" s="58" t="s">
        <v>805</v>
      </c>
      <c r="C104" s="58" t="s">
        <v>806</v>
      </c>
      <c r="D104" s="58" t="s">
        <v>812</v>
      </c>
      <c r="E104" s="55" t="s">
        <v>1431</v>
      </c>
      <c r="F104" s="67" t="s">
        <v>961</v>
      </c>
      <c r="G104" s="67" t="s">
        <v>358</v>
      </c>
      <c r="H104" s="66">
        <v>42103</v>
      </c>
      <c r="I104" s="66">
        <v>42103</v>
      </c>
      <c r="J104" s="55"/>
    </row>
    <row r="105" spans="1:10" s="10" customFormat="1" ht="24.95" customHeight="1" x14ac:dyDescent="0.25">
      <c r="A105" s="58">
        <v>2006</v>
      </c>
      <c r="B105" s="58" t="s">
        <v>805</v>
      </c>
      <c r="C105" s="58" t="s">
        <v>806</v>
      </c>
      <c r="D105" s="58" t="s">
        <v>813</v>
      </c>
      <c r="E105" s="55" t="s">
        <v>1431</v>
      </c>
      <c r="F105" s="67" t="s">
        <v>961</v>
      </c>
      <c r="G105" s="67" t="s">
        <v>358</v>
      </c>
      <c r="H105" s="66">
        <v>42103</v>
      </c>
      <c r="I105" s="66">
        <v>42103</v>
      </c>
      <c r="J105" s="55"/>
    </row>
    <row r="106" spans="1:10" s="10" customFormat="1" ht="24.95" customHeight="1" x14ac:dyDescent="0.25">
      <c r="A106" s="58">
        <v>2007</v>
      </c>
      <c r="B106" s="58" t="s">
        <v>805</v>
      </c>
      <c r="C106" s="58" t="s">
        <v>806</v>
      </c>
      <c r="D106" s="58" t="s">
        <v>814</v>
      </c>
      <c r="E106" s="55" t="s">
        <v>1431</v>
      </c>
      <c r="F106" s="67" t="s">
        <v>961</v>
      </c>
      <c r="G106" s="67" t="s">
        <v>358</v>
      </c>
      <c r="H106" s="66">
        <v>42103</v>
      </c>
      <c r="I106" s="66">
        <v>42103</v>
      </c>
      <c r="J106" s="55"/>
    </row>
    <row r="107" spans="1:10" s="10" customFormat="1" ht="24.95" customHeight="1" x14ac:dyDescent="0.25">
      <c r="A107" s="58">
        <v>2008</v>
      </c>
      <c r="B107" s="58" t="s">
        <v>805</v>
      </c>
      <c r="C107" s="58" t="s">
        <v>806</v>
      </c>
      <c r="D107" s="58" t="s">
        <v>815</v>
      </c>
      <c r="E107" s="55" t="s">
        <v>1431</v>
      </c>
      <c r="F107" s="67" t="s">
        <v>961</v>
      </c>
      <c r="G107" s="67" t="s">
        <v>358</v>
      </c>
      <c r="H107" s="66">
        <v>42103</v>
      </c>
      <c r="I107" s="66">
        <v>42103</v>
      </c>
      <c r="J107" s="55"/>
    </row>
    <row r="108" spans="1:10" ht="24.95" customHeight="1" x14ac:dyDescent="0.25">
      <c r="A108" s="58">
        <v>2078</v>
      </c>
      <c r="B108" s="58" t="s">
        <v>805</v>
      </c>
      <c r="C108" s="55" t="s">
        <v>809</v>
      </c>
      <c r="D108" s="61" t="s">
        <v>883</v>
      </c>
      <c r="E108" s="55" t="s">
        <v>1431</v>
      </c>
      <c r="F108" s="67" t="s">
        <v>961</v>
      </c>
      <c r="G108" s="67" t="s">
        <v>358</v>
      </c>
      <c r="H108" s="66">
        <v>42103</v>
      </c>
      <c r="I108" s="66">
        <v>42103</v>
      </c>
      <c r="J108" s="55"/>
    </row>
    <row r="109" spans="1:10" ht="24.95" customHeight="1" x14ac:dyDescent="0.25">
      <c r="A109" s="58">
        <v>2079</v>
      </c>
      <c r="B109" s="58" t="s">
        <v>805</v>
      </c>
      <c r="C109" s="55" t="s">
        <v>809</v>
      </c>
      <c r="D109" s="59" t="s">
        <v>884</v>
      </c>
      <c r="E109" s="55" t="s">
        <v>1431</v>
      </c>
      <c r="F109" s="67" t="s">
        <v>961</v>
      </c>
      <c r="G109" s="67" t="s">
        <v>358</v>
      </c>
      <c r="H109" s="66">
        <v>42103</v>
      </c>
      <c r="I109" s="66">
        <v>42103</v>
      </c>
      <c r="J109" s="55"/>
    </row>
    <row r="110" spans="1:10" ht="24.95" customHeight="1" x14ac:dyDescent="0.25">
      <c r="A110" s="58">
        <v>2080</v>
      </c>
      <c r="B110" s="58" t="s">
        <v>805</v>
      </c>
      <c r="C110" s="55" t="s">
        <v>809</v>
      </c>
      <c r="D110" s="59" t="s">
        <v>885</v>
      </c>
      <c r="E110" s="55" t="s">
        <v>1431</v>
      </c>
      <c r="F110" s="67" t="s">
        <v>961</v>
      </c>
      <c r="G110" s="67" t="s">
        <v>358</v>
      </c>
      <c r="H110" s="66">
        <v>42103</v>
      </c>
      <c r="I110" s="66">
        <v>42103</v>
      </c>
      <c r="J110" s="55"/>
    </row>
    <row r="111" spans="1:10" ht="24.95" customHeight="1" x14ac:dyDescent="0.25">
      <c r="A111" s="58">
        <v>2083</v>
      </c>
      <c r="B111" s="58" t="s">
        <v>805</v>
      </c>
      <c r="C111" s="55" t="s">
        <v>809</v>
      </c>
      <c r="D111" s="59" t="s">
        <v>888</v>
      </c>
      <c r="E111" s="55" t="s">
        <v>1431</v>
      </c>
      <c r="F111" s="67" t="s">
        <v>961</v>
      </c>
      <c r="G111" s="67" t="s">
        <v>358</v>
      </c>
      <c r="H111" s="66">
        <v>42103</v>
      </c>
      <c r="I111" s="66">
        <v>42103</v>
      </c>
      <c r="J111" s="55"/>
    </row>
    <row r="112" spans="1:10" s="10" customFormat="1" ht="24.95" customHeight="1" x14ac:dyDescent="0.25">
      <c r="A112" s="58">
        <v>2084</v>
      </c>
      <c r="B112" s="58" t="s">
        <v>805</v>
      </c>
      <c r="C112" s="55" t="s">
        <v>809</v>
      </c>
      <c r="D112" s="59" t="s">
        <v>889</v>
      </c>
      <c r="E112" s="55" t="s">
        <v>1431</v>
      </c>
      <c r="F112" s="67" t="s">
        <v>961</v>
      </c>
      <c r="G112" s="67" t="s">
        <v>358</v>
      </c>
      <c r="H112" s="66">
        <v>42103</v>
      </c>
      <c r="I112" s="66">
        <v>42103</v>
      </c>
      <c r="J112" s="55"/>
    </row>
    <row r="113" spans="1:10" s="10" customFormat="1" ht="24.95" customHeight="1" x14ac:dyDescent="0.25">
      <c r="A113" s="58">
        <v>2087</v>
      </c>
      <c r="B113" s="58" t="s">
        <v>805</v>
      </c>
      <c r="C113" s="55" t="s">
        <v>809</v>
      </c>
      <c r="D113" s="59" t="s">
        <v>892</v>
      </c>
      <c r="E113" s="55" t="s">
        <v>1431</v>
      </c>
      <c r="F113" s="67" t="s">
        <v>961</v>
      </c>
      <c r="G113" s="67" t="s">
        <v>358</v>
      </c>
      <c r="H113" s="66">
        <v>42103</v>
      </c>
      <c r="I113" s="66">
        <v>42103</v>
      </c>
      <c r="J113" s="55"/>
    </row>
    <row r="114" spans="1:10" ht="24.95" customHeight="1" x14ac:dyDescent="0.25">
      <c r="A114" s="55">
        <v>885</v>
      </c>
      <c r="B114" s="55" t="s">
        <v>45</v>
      </c>
      <c r="C114" s="55" t="s">
        <v>62</v>
      </c>
      <c r="D114" s="55" t="s">
        <v>63</v>
      </c>
      <c r="E114" s="55" t="s">
        <v>1431</v>
      </c>
      <c r="F114" s="67" t="s">
        <v>961</v>
      </c>
      <c r="G114" s="67" t="s">
        <v>358</v>
      </c>
      <c r="H114" s="66">
        <v>42103</v>
      </c>
      <c r="I114" s="66">
        <v>42103</v>
      </c>
      <c r="J114" s="55"/>
    </row>
    <row r="115" spans="1:10" ht="24.95" customHeight="1" x14ac:dyDescent="0.25">
      <c r="A115" s="55">
        <v>887</v>
      </c>
      <c r="B115" s="55" t="s">
        <v>45</v>
      </c>
      <c r="C115" s="55" t="s">
        <v>62</v>
      </c>
      <c r="D115" s="55" t="s">
        <v>65</v>
      </c>
      <c r="E115" s="55" t="s">
        <v>1431</v>
      </c>
      <c r="F115" s="67" t="s">
        <v>961</v>
      </c>
      <c r="G115" s="67" t="s">
        <v>358</v>
      </c>
      <c r="H115" s="66">
        <v>42103</v>
      </c>
      <c r="I115" s="66">
        <v>42103</v>
      </c>
      <c r="J115" s="55"/>
    </row>
    <row r="116" spans="1:10" ht="24.95" customHeight="1" x14ac:dyDescent="0.25">
      <c r="A116" s="55">
        <v>928</v>
      </c>
      <c r="B116" s="55" t="s">
        <v>45</v>
      </c>
      <c r="C116" s="55" t="s">
        <v>67</v>
      </c>
      <c r="D116" s="55" t="s">
        <v>129</v>
      </c>
      <c r="E116" s="55" t="s">
        <v>1431</v>
      </c>
      <c r="F116" s="67" t="s">
        <v>962</v>
      </c>
      <c r="G116" s="55" t="s">
        <v>358</v>
      </c>
      <c r="H116" s="66">
        <v>42107</v>
      </c>
      <c r="I116" s="66">
        <v>42107</v>
      </c>
      <c r="J116" s="55"/>
    </row>
    <row r="117" spans="1:10" ht="24.95" customHeight="1" x14ac:dyDescent="0.25">
      <c r="A117" s="55">
        <v>929</v>
      </c>
      <c r="B117" s="55" t="s">
        <v>45</v>
      </c>
      <c r="C117" s="55" t="s">
        <v>67</v>
      </c>
      <c r="D117" s="55" t="s">
        <v>130</v>
      </c>
      <c r="E117" s="55" t="s">
        <v>1431</v>
      </c>
      <c r="F117" s="67" t="s">
        <v>962</v>
      </c>
      <c r="G117" s="55" t="s">
        <v>358</v>
      </c>
      <c r="H117" s="66">
        <v>42107</v>
      </c>
      <c r="I117" s="66">
        <v>42107</v>
      </c>
      <c r="J117" s="55"/>
    </row>
    <row r="118" spans="1:10" ht="24.95" customHeight="1" x14ac:dyDescent="0.25">
      <c r="A118" s="55">
        <v>930</v>
      </c>
      <c r="B118" s="55" t="s">
        <v>45</v>
      </c>
      <c r="C118" s="55" t="s">
        <v>67</v>
      </c>
      <c r="D118" s="55" t="s">
        <v>131</v>
      </c>
      <c r="E118" s="55" t="s">
        <v>1431</v>
      </c>
      <c r="F118" s="67" t="s">
        <v>962</v>
      </c>
      <c r="G118" s="55" t="s">
        <v>358</v>
      </c>
      <c r="H118" s="66">
        <v>42107</v>
      </c>
      <c r="I118" s="66">
        <v>42107</v>
      </c>
      <c r="J118" s="55"/>
    </row>
    <row r="119" spans="1:10" ht="24.95" customHeight="1" x14ac:dyDescent="0.25">
      <c r="A119" s="55">
        <v>931</v>
      </c>
      <c r="B119" s="55" t="s">
        <v>45</v>
      </c>
      <c r="C119" s="55" t="s">
        <v>67</v>
      </c>
      <c r="D119" s="55" t="s">
        <v>132</v>
      </c>
      <c r="E119" s="55" t="s">
        <v>1431</v>
      </c>
      <c r="F119" s="67" t="s">
        <v>962</v>
      </c>
      <c r="G119" s="55" t="s">
        <v>358</v>
      </c>
      <c r="H119" s="66">
        <v>42107</v>
      </c>
      <c r="I119" s="66">
        <v>42107</v>
      </c>
      <c r="J119" s="55"/>
    </row>
    <row r="120" spans="1:10" ht="24.95" customHeight="1" x14ac:dyDescent="0.25">
      <c r="A120" s="55">
        <v>932</v>
      </c>
      <c r="B120" s="55" t="s">
        <v>45</v>
      </c>
      <c r="C120" s="55" t="s">
        <v>67</v>
      </c>
      <c r="D120" s="55" t="s">
        <v>133</v>
      </c>
      <c r="E120" s="55" t="s">
        <v>1431</v>
      </c>
      <c r="F120" s="67" t="s">
        <v>962</v>
      </c>
      <c r="G120" s="55" t="s">
        <v>358</v>
      </c>
      <c r="H120" s="66">
        <v>42107</v>
      </c>
      <c r="I120" s="66">
        <v>42107</v>
      </c>
      <c r="J120" s="55"/>
    </row>
    <row r="121" spans="1:10" ht="24.95" customHeight="1" x14ac:dyDescent="0.25">
      <c r="A121" s="55">
        <v>933</v>
      </c>
      <c r="B121" s="55" t="s">
        <v>45</v>
      </c>
      <c r="C121" s="55" t="s">
        <v>67</v>
      </c>
      <c r="D121" s="55" t="s">
        <v>134</v>
      </c>
      <c r="E121" s="55" t="s">
        <v>1431</v>
      </c>
      <c r="F121" s="67" t="s">
        <v>962</v>
      </c>
      <c r="G121" s="55" t="s">
        <v>358</v>
      </c>
      <c r="H121" s="66">
        <v>42107</v>
      </c>
      <c r="I121" s="66">
        <v>42107</v>
      </c>
      <c r="J121" s="55"/>
    </row>
    <row r="122" spans="1:10" ht="24.95" customHeight="1" x14ac:dyDescent="0.25">
      <c r="A122" s="55">
        <v>1077</v>
      </c>
      <c r="B122" s="55" t="s">
        <v>46</v>
      </c>
      <c r="C122" s="55" t="s">
        <v>73</v>
      </c>
      <c r="D122" s="55" t="s">
        <v>167</v>
      </c>
      <c r="E122" s="55" t="s">
        <v>1431</v>
      </c>
      <c r="F122" s="67" t="s">
        <v>962</v>
      </c>
      <c r="G122" s="55" t="s">
        <v>358</v>
      </c>
      <c r="H122" s="66">
        <v>42107</v>
      </c>
      <c r="I122" s="66">
        <v>42107</v>
      </c>
      <c r="J122" s="55"/>
    </row>
    <row r="123" spans="1:10" ht="24.95" customHeight="1" x14ac:dyDescent="0.25">
      <c r="A123" s="55">
        <v>1078</v>
      </c>
      <c r="B123" s="55" t="s">
        <v>46</v>
      </c>
      <c r="C123" s="55" t="s">
        <v>73</v>
      </c>
      <c r="D123" s="55" t="s">
        <v>168</v>
      </c>
      <c r="E123" s="55" t="s">
        <v>1431</v>
      </c>
      <c r="F123" s="67" t="s">
        <v>962</v>
      </c>
      <c r="G123" s="55" t="s">
        <v>358</v>
      </c>
      <c r="H123" s="66">
        <v>42107</v>
      </c>
      <c r="I123" s="66">
        <v>42107</v>
      </c>
      <c r="J123" s="55"/>
    </row>
    <row r="124" spans="1:10" ht="24.95" customHeight="1" x14ac:dyDescent="0.25">
      <c r="A124" s="55">
        <v>1079</v>
      </c>
      <c r="B124" s="55" t="s">
        <v>46</v>
      </c>
      <c r="C124" s="55" t="s">
        <v>73</v>
      </c>
      <c r="D124" s="55" t="s">
        <v>169</v>
      </c>
      <c r="E124" s="55" t="s">
        <v>1431</v>
      </c>
      <c r="F124" s="67" t="s">
        <v>962</v>
      </c>
      <c r="G124" s="55" t="s">
        <v>358</v>
      </c>
      <c r="H124" s="66">
        <v>42107</v>
      </c>
      <c r="I124" s="66">
        <v>42107</v>
      </c>
      <c r="J124" s="55"/>
    </row>
    <row r="125" spans="1:10" ht="24.95" customHeight="1" x14ac:dyDescent="0.25">
      <c r="A125" s="55">
        <v>1080</v>
      </c>
      <c r="B125" s="55" t="s">
        <v>46</v>
      </c>
      <c r="C125" s="55" t="s">
        <v>73</v>
      </c>
      <c r="D125" s="55" t="s">
        <v>170</v>
      </c>
      <c r="E125" s="55" t="s">
        <v>1431</v>
      </c>
      <c r="F125" s="67" t="s">
        <v>962</v>
      </c>
      <c r="G125" s="55" t="s">
        <v>358</v>
      </c>
      <c r="H125" s="66">
        <v>42107</v>
      </c>
      <c r="I125" s="66">
        <v>42107</v>
      </c>
      <c r="J125" s="55"/>
    </row>
    <row r="126" spans="1:10" ht="24.95" customHeight="1" x14ac:dyDescent="0.25">
      <c r="A126" s="55">
        <v>1050</v>
      </c>
      <c r="B126" s="55" t="s">
        <v>46</v>
      </c>
      <c r="C126" s="55" t="s">
        <v>71</v>
      </c>
      <c r="D126" s="55" t="s">
        <v>162</v>
      </c>
      <c r="E126" s="55" t="s">
        <v>1431</v>
      </c>
      <c r="F126" s="67" t="s">
        <v>962</v>
      </c>
      <c r="G126" s="55" t="s">
        <v>358</v>
      </c>
      <c r="H126" s="66">
        <v>42107</v>
      </c>
      <c r="I126" s="66">
        <v>42107</v>
      </c>
      <c r="J126" s="55"/>
    </row>
    <row r="127" spans="1:10" ht="24.95" customHeight="1" x14ac:dyDescent="0.25">
      <c r="A127" s="55">
        <v>1051</v>
      </c>
      <c r="B127" s="55" t="s">
        <v>46</v>
      </c>
      <c r="C127" s="55" t="s">
        <v>71</v>
      </c>
      <c r="D127" s="55" t="s">
        <v>163</v>
      </c>
      <c r="E127" s="55" t="s">
        <v>1431</v>
      </c>
      <c r="F127" s="67" t="s">
        <v>962</v>
      </c>
      <c r="G127" s="55" t="s">
        <v>358</v>
      </c>
      <c r="H127" s="66">
        <v>42107</v>
      </c>
      <c r="I127" s="66">
        <v>42107</v>
      </c>
      <c r="J127" s="55"/>
    </row>
    <row r="128" spans="1:10" ht="24.95" customHeight="1" x14ac:dyDescent="0.25">
      <c r="A128" s="55">
        <v>1001</v>
      </c>
      <c r="B128" s="55" t="s">
        <v>46</v>
      </c>
      <c r="C128" s="55" t="s">
        <v>70</v>
      </c>
      <c r="D128" s="55" t="s">
        <v>150</v>
      </c>
      <c r="E128" s="55" t="s">
        <v>1431</v>
      </c>
      <c r="F128" s="67" t="s">
        <v>962</v>
      </c>
      <c r="G128" s="55" t="s">
        <v>358</v>
      </c>
      <c r="H128" s="66">
        <v>42107</v>
      </c>
      <c r="I128" s="66">
        <v>42107</v>
      </c>
      <c r="J128" s="55"/>
    </row>
    <row r="129" spans="1:10" ht="24.95" customHeight="1" x14ac:dyDescent="0.25">
      <c r="A129" s="55">
        <v>1002</v>
      </c>
      <c r="B129" s="55" t="s">
        <v>46</v>
      </c>
      <c r="C129" s="55" t="s">
        <v>70</v>
      </c>
      <c r="D129" s="55" t="s">
        <v>151</v>
      </c>
      <c r="E129" s="55" t="s">
        <v>1431</v>
      </c>
      <c r="F129" s="67" t="s">
        <v>962</v>
      </c>
      <c r="G129" s="55" t="s">
        <v>358</v>
      </c>
      <c r="H129" s="66">
        <v>42107</v>
      </c>
      <c r="I129" s="66">
        <v>42107</v>
      </c>
      <c r="J129" s="55"/>
    </row>
    <row r="130" spans="1:10" ht="24.95" customHeight="1" x14ac:dyDescent="0.25">
      <c r="A130" s="55">
        <v>1003</v>
      </c>
      <c r="B130" s="55" t="s">
        <v>46</v>
      </c>
      <c r="C130" s="55" t="s">
        <v>70</v>
      </c>
      <c r="D130" s="55" t="s">
        <v>152</v>
      </c>
      <c r="E130" s="55" t="s">
        <v>1431</v>
      </c>
      <c r="F130" s="67" t="s">
        <v>962</v>
      </c>
      <c r="G130" s="55" t="s">
        <v>358</v>
      </c>
      <c r="H130" s="66">
        <v>42107</v>
      </c>
      <c r="I130" s="66">
        <v>42107</v>
      </c>
      <c r="J130" s="55"/>
    </row>
    <row r="131" spans="1:10" ht="24.95" customHeight="1" x14ac:dyDescent="0.25">
      <c r="A131" s="55">
        <v>1004</v>
      </c>
      <c r="B131" s="55" t="s">
        <v>46</v>
      </c>
      <c r="C131" s="55" t="s">
        <v>70</v>
      </c>
      <c r="D131" s="55" t="s">
        <v>153</v>
      </c>
      <c r="E131" s="55" t="s">
        <v>1431</v>
      </c>
      <c r="F131" s="67" t="s">
        <v>962</v>
      </c>
      <c r="G131" s="55" t="s">
        <v>358</v>
      </c>
      <c r="H131" s="66">
        <v>42107</v>
      </c>
      <c r="I131" s="66">
        <v>42107</v>
      </c>
      <c r="J131" s="55"/>
    </row>
    <row r="132" spans="1:10" ht="24.95" customHeight="1" x14ac:dyDescent="0.25">
      <c r="A132" s="55">
        <v>1005</v>
      </c>
      <c r="B132" s="55" t="s">
        <v>46</v>
      </c>
      <c r="C132" s="55" t="s">
        <v>70</v>
      </c>
      <c r="D132" s="55" t="s">
        <v>154</v>
      </c>
      <c r="E132" s="55" t="s">
        <v>1431</v>
      </c>
      <c r="F132" s="67" t="s">
        <v>962</v>
      </c>
      <c r="G132" s="55" t="s">
        <v>358</v>
      </c>
      <c r="H132" s="66">
        <v>42107</v>
      </c>
      <c r="I132" s="66">
        <v>42107</v>
      </c>
      <c r="J132" s="55"/>
    </row>
    <row r="133" spans="1:10" ht="24.95" customHeight="1" x14ac:dyDescent="0.25">
      <c r="A133" s="55">
        <v>1006</v>
      </c>
      <c r="B133" s="55" t="s">
        <v>46</v>
      </c>
      <c r="C133" s="55" t="s">
        <v>70</v>
      </c>
      <c r="D133" s="55" t="s">
        <v>155</v>
      </c>
      <c r="E133" s="55" t="s">
        <v>1431</v>
      </c>
      <c r="F133" s="67" t="s">
        <v>962</v>
      </c>
      <c r="G133" s="55" t="s">
        <v>358</v>
      </c>
      <c r="H133" s="66">
        <v>42107</v>
      </c>
      <c r="I133" s="66">
        <v>42107</v>
      </c>
      <c r="J133" s="55"/>
    </row>
    <row r="134" spans="1:10" ht="24.95" customHeight="1" x14ac:dyDescent="0.25">
      <c r="A134" s="55">
        <v>1007</v>
      </c>
      <c r="B134" s="55" t="s">
        <v>46</v>
      </c>
      <c r="C134" s="55" t="s">
        <v>70</v>
      </c>
      <c r="D134" s="55" t="s">
        <v>156</v>
      </c>
      <c r="E134" s="55" t="s">
        <v>1431</v>
      </c>
      <c r="F134" s="67" t="s">
        <v>962</v>
      </c>
      <c r="G134" s="55" t="s">
        <v>358</v>
      </c>
      <c r="H134" s="66">
        <v>42107</v>
      </c>
      <c r="I134" s="66">
        <v>42107</v>
      </c>
      <c r="J134" s="55"/>
    </row>
    <row r="135" spans="1:10" ht="24.95" customHeight="1" x14ac:dyDescent="0.25">
      <c r="A135" s="55">
        <v>1008</v>
      </c>
      <c r="B135" s="55" t="s">
        <v>46</v>
      </c>
      <c r="C135" s="55" t="s">
        <v>70</v>
      </c>
      <c r="D135" s="55" t="s">
        <v>157</v>
      </c>
      <c r="E135" s="55" t="s">
        <v>1431</v>
      </c>
      <c r="F135" s="67" t="s">
        <v>962</v>
      </c>
      <c r="G135" s="55" t="s">
        <v>358</v>
      </c>
      <c r="H135" s="66">
        <v>42107</v>
      </c>
      <c r="I135" s="66">
        <v>42107</v>
      </c>
      <c r="J135" s="55"/>
    </row>
    <row r="136" spans="1:10" ht="24.95" customHeight="1" x14ac:dyDescent="0.25">
      <c r="A136" s="55">
        <v>1009</v>
      </c>
      <c r="B136" s="55" t="s">
        <v>46</v>
      </c>
      <c r="C136" s="55" t="s">
        <v>70</v>
      </c>
      <c r="D136" s="55" t="s">
        <v>158</v>
      </c>
      <c r="E136" s="55" t="s">
        <v>1431</v>
      </c>
      <c r="F136" s="67" t="s">
        <v>962</v>
      </c>
      <c r="G136" s="55" t="s">
        <v>358</v>
      </c>
      <c r="H136" s="66">
        <v>42107</v>
      </c>
      <c r="I136" s="66">
        <v>42107</v>
      </c>
      <c r="J136" s="55"/>
    </row>
    <row r="137" spans="1:10" ht="24.95" customHeight="1" x14ac:dyDescent="0.25">
      <c r="A137" s="55">
        <v>1012</v>
      </c>
      <c r="B137" s="55" t="s">
        <v>46</v>
      </c>
      <c r="C137" s="55" t="s">
        <v>70</v>
      </c>
      <c r="D137" s="55" t="s">
        <v>161</v>
      </c>
      <c r="E137" s="55" t="s">
        <v>1431</v>
      </c>
      <c r="F137" s="67" t="s">
        <v>962</v>
      </c>
      <c r="G137" s="55" t="s">
        <v>358</v>
      </c>
      <c r="H137" s="66">
        <v>42107</v>
      </c>
      <c r="I137" s="66">
        <v>42107</v>
      </c>
      <c r="J137" s="55"/>
    </row>
    <row r="138" spans="1:10" ht="24.95" customHeight="1" x14ac:dyDescent="0.25">
      <c r="A138" s="55">
        <v>1064</v>
      </c>
      <c r="B138" s="55" t="s">
        <v>46</v>
      </c>
      <c r="C138" s="55" t="s">
        <v>72</v>
      </c>
      <c r="D138" s="55" t="s">
        <v>164</v>
      </c>
      <c r="E138" s="55" t="s">
        <v>1431</v>
      </c>
      <c r="F138" s="67" t="s">
        <v>962</v>
      </c>
      <c r="G138" s="55" t="s">
        <v>358</v>
      </c>
      <c r="H138" s="66">
        <v>42107</v>
      </c>
      <c r="I138" s="66">
        <v>42107</v>
      </c>
      <c r="J138" s="55"/>
    </row>
    <row r="139" spans="1:10" ht="24.95" customHeight="1" x14ac:dyDescent="0.25">
      <c r="A139" s="55">
        <v>1065</v>
      </c>
      <c r="B139" s="55" t="s">
        <v>46</v>
      </c>
      <c r="C139" s="55" t="s">
        <v>72</v>
      </c>
      <c r="D139" s="55" t="s">
        <v>165</v>
      </c>
      <c r="E139" s="55" t="s">
        <v>1431</v>
      </c>
      <c r="F139" s="67" t="s">
        <v>962</v>
      </c>
      <c r="G139" s="55" t="s">
        <v>358</v>
      </c>
      <c r="H139" s="66">
        <v>42107</v>
      </c>
      <c r="I139" s="66">
        <v>42107</v>
      </c>
      <c r="J139" s="55"/>
    </row>
    <row r="140" spans="1:10" ht="24.95" customHeight="1" x14ac:dyDescent="0.25">
      <c r="A140" s="55">
        <v>1066</v>
      </c>
      <c r="B140" s="55" t="s">
        <v>46</v>
      </c>
      <c r="C140" s="55" t="s">
        <v>72</v>
      </c>
      <c r="D140" s="55" t="s">
        <v>166</v>
      </c>
      <c r="E140" s="55" t="s">
        <v>1431</v>
      </c>
      <c r="F140" s="67" t="s">
        <v>962</v>
      </c>
      <c r="G140" s="55" t="s">
        <v>358</v>
      </c>
      <c r="H140" s="66">
        <v>42107</v>
      </c>
      <c r="I140" s="66">
        <v>42107</v>
      </c>
      <c r="J140" s="55"/>
    </row>
    <row r="141" spans="1:10" ht="24.95" customHeight="1" x14ac:dyDescent="0.25">
      <c r="A141" s="55">
        <v>975</v>
      </c>
      <c r="B141" s="55" t="s">
        <v>46</v>
      </c>
      <c r="C141" s="55" t="s">
        <v>69</v>
      </c>
      <c r="D141" s="55" t="s">
        <v>141</v>
      </c>
      <c r="E141" s="55" t="s">
        <v>1431</v>
      </c>
      <c r="F141" s="67" t="s">
        <v>962</v>
      </c>
      <c r="G141" s="55" t="s">
        <v>358</v>
      </c>
      <c r="H141" s="66">
        <v>42107</v>
      </c>
      <c r="I141" s="66">
        <v>42107</v>
      </c>
      <c r="J141" s="55"/>
    </row>
    <row r="142" spans="1:10" ht="24.95" customHeight="1" x14ac:dyDescent="0.25">
      <c r="A142" s="55">
        <v>976</v>
      </c>
      <c r="B142" s="55" t="s">
        <v>46</v>
      </c>
      <c r="C142" s="55" t="s">
        <v>69</v>
      </c>
      <c r="D142" s="55" t="s">
        <v>69</v>
      </c>
      <c r="E142" s="55" t="s">
        <v>1431</v>
      </c>
      <c r="F142" s="67" t="s">
        <v>962</v>
      </c>
      <c r="G142" s="55" t="s">
        <v>358</v>
      </c>
      <c r="H142" s="66">
        <v>42107</v>
      </c>
      <c r="I142" s="66">
        <v>42107</v>
      </c>
      <c r="J142" s="55"/>
    </row>
    <row r="143" spans="1:10" ht="24.95" customHeight="1" x14ac:dyDescent="0.25">
      <c r="A143" s="55">
        <v>977</v>
      </c>
      <c r="B143" s="55" t="s">
        <v>46</v>
      </c>
      <c r="C143" s="55" t="s">
        <v>69</v>
      </c>
      <c r="D143" s="55" t="s">
        <v>142</v>
      </c>
      <c r="E143" s="55" t="s">
        <v>1431</v>
      </c>
      <c r="F143" s="67" t="s">
        <v>962</v>
      </c>
      <c r="G143" s="55" t="s">
        <v>358</v>
      </c>
      <c r="H143" s="66">
        <v>42107</v>
      </c>
      <c r="I143" s="66">
        <v>42107</v>
      </c>
      <c r="J143" s="55"/>
    </row>
    <row r="144" spans="1:10" ht="24.95" customHeight="1" x14ac:dyDescent="0.25">
      <c r="A144" s="55">
        <v>978</v>
      </c>
      <c r="B144" s="55" t="s">
        <v>46</v>
      </c>
      <c r="C144" s="55" t="s">
        <v>69</v>
      </c>
      <c r="D144" s="55" t="s">
        <v>143</v>
      </c>
      <c r="E144" s="55" t="s">
        <v>1431</v>
      </c>
      <c r="F144" s="67" t="s">
        <v>962</v>
      </c>
      <c r="G144" s="55" t="s">
        <v>358</v>
      </c>
      <c r="H144" s="66">
        <v>42107</v>
      </c>
      <c r="I144" s="66">
        <v>42107</v>
      </c>
      <c r="J144" s="55"/>
    </row>
    <row r="145" spans="1:10" ht="24.95" customHeight="1" x14ac:dyDescent="0.25">
      <c r="A145" s="55">
        <v>979</v>
      </c>
      <c r="B145" s="55" t="s">
        <v>46</v>
      </c>
      <c r="C145" s="55" t="s">
        <v>69</v>
      </c>
      <c r="D145" s="55" t="s">
        <v>144</v>
      </c>
      <c r="E145" s="55" t="s">
        <v>1431</v>
      </c>
      <c r="F145" s="67" t="s">
        <v>962</v>
      </c>
      <c r="G145" s="55" t="s">
        <v>358</v>
      </c>
      <c r="H145" s="66">
        <v>42107</v>
      </c>
      <c r="I145" s="66">
        <v>42107</v>
      </c>
      <c r="J145" s="55"/>
    </row>
    <row r="146" spans="1:10" ht="24.95" customHeight="1" x14ac:dyDescent="0.25">
      <c r="A146" s="55">
        <v>980</v>
      </c>
      <c r="B146" s="55" t="s">
        <v>46</v>
      </c>
      <c r="C146" s="55" t="s">
        <v>69</v>
      </c>
      <c r="D146" s="55" t="s">
        <v>145</v>
      </c>
      <c r="E146" s="55" t="s">
        <v>1431</v>
      </c>
      <c r="F146" s="67" t="s">
        <v>962</v>
      </c>
      <c r="G146" s="55" t="s">
        <v>358</v>
      </c>
      <c r="H146" s="66">
        <v>42107</v>
      </c>
      <c r="I146" s="66">
        <v>42107</v>
      </c>
      <c r="J146" s="55"/>
    </row>
    <row r="147" spans="1:10" ht="24.95" customHeight="1" x14ac:dyDescent="0.25">
      <c r="A147" s="55">
        <v>981</v>
      </c>
      <c r="B147" s="55" t="s">
        <v>46</v>
      </c>
      <c r="C147" s="55" t="s">
        <v>69</v>
      </c>
      <c r="D147" s="55" t="s">
        <v>146</v>
      </c>
      <c r="E147" s="55" t="s">
        <v>1431</v>
      </c>
      <c r="F147" s="67" t="s">
        <v>962</v>
      </c>
      <c r="G147" s="55" t="s">
        <v>358</v>
      </c>
      <c r="H147" s="66">
        <v>42107</v>
      </c>
      <c r="I147" s="66">
        <v>42107</v>
      </c>
      <c r="J147" s="55"/>
    </row>
    <row r="148" spans="1:10" ht="24.95" customHeight="1" x14ac:dyDescent="0.25">
      <c r="A148" s="55">
        <v>983</v>
      </c>
      <c r="B148" s="55" t="s">
        <v>46</v>
      </c>
      <c r="C148" s="55" t="s">
        <v>69</v>
      </c>
      <c r="D148" s="55" t="s">
        <v>148</v>
      </c>
      <c r="E148" s="55" t="s">
        <v>1431</v>
      </c>
      <c r="F148" s="67" t="s">
        <v>962</v>
      </c>
      <c r="G148" s="55" t="s">
        <v>358</v>
      </c>
      <c r="H148" s="66">
        <v>42107</v>
      </c>
      <c r="I148" s="66">
        <v>42107</v>
      </c>
      <c r="J148" s="55"/>
    </row>
    <row r="149" spans="1:10" ht="24.95" customHeight="1" x14ac:dyDescent="0.25">
      <c r="A149" s="55">
        <v>984</v>
      </c>
      <c r="B149" s="55" t="s">
        <v>46</v>
      </c>
      <c r="C149" s="55" t="s">
        <v>69</v>
      </c>
      <c r="D149" s="55" t="s">
        <v>149</v>
      </c>
      <c r="E149" s="55" t="s">
        <v>1431</v>
      </c>
      <c r="F149" s="67" t="s">
        <v>962</v>
      </c>
      <c r="G149" s="55" t="s">
        <v>358</v>
      </c>
      <c r="H149" s="66">
        <v>42107</v>
      </c>
      <c r="I149" s="66">
        <v>42107</v>
      </c>
      <c r="J149" s="55"/>
    </row>
    <row r="150" spans="1:10" ht="24.95" customHeight="1" x14ac:dyDescent="0.25">
      <c r="A150" s="55">
        <v>1365</v>
      </c>
      <c r="B150" s="55" t="s">
        <v>47</v>
      </c>
      <c r="C150" s="55" t="s">
        <v>298</v>
      </c>
      <c r="D150" s="55" t="s">
        <v>260</v>
      </c>
      <c r="E150" s="55" t="s">
        <v>1431</v>
      </c>
      <c r="F150" s="67" t="s">
        <v>962</v>
      </c>
      <c r="G150" s="55" t="s">
        <v>358</v>
      </c>
      <c r="H150" s="66">
        <v>42107</v>
      </c>
      <c r="I150" s="66">
        <v>42107</v>
      </c>
      <c r="J150" s="55"/>
    </row>
    <row r="151" spans="1:10" ht="24.95" customHeight="1" x14ac:dyDescent="0.25">
      <c r="A151" s="55">
        <v>1366</v>
      </c>
      <c r="B151" s="55" t="s">
        <v>47</v>
      </c>
      <c r="C151" s="55" t="s">
        <v>298</v>
      </c>
      <c r="D151" s="55" t="s">
        <v>261</v>
      </c>
      <c r="E151" s="55" t="s">
        <v>1431</v>
      </c>
      <c r="F151" s="67" t="s">
        <v>962</v>
      </c>
      <c r="G151" s="55" t="s">
        <v>358</v>
      </c>
      <c r="H151" s="66">
        <v>42107</v>
      </c>
      <c r="I151" s="66">
        <v>42107</v>
      </c>
      <c r="J151" s="55"/>
    </row>
    <row r="152" spans="1:10" ht="24.95" customHeight="1" x14ac:dyDescent="0.25">
      <c r="A152" s="55">
        <v>1367</v>
      </c>
      <c r="B152" s="55" t="s">
        <v>47</v>
      </c>
      <c r="C152" s="55" t="s">
        <v>298</v>
      </c>
      <c r="D152" s="55" t="s">
        <v>262</v>
      </c>
      <c r="E152" s="55" t="s">
        <v>1431</v>
      </c>
      <c r="F152" s="67" t="s">
        <v>962</v>
      </c>
      <c r="G152" s="55" t="s">
        <v>358</v>
      </c>
      <c r="H152" s="66">
        <v>42107</v>
      </c>
      <c r="I152" s="66">
        <v>42107</v>
      </c>
      <c r="J152" s="55"/>
    </row>
    <row r="153" spans="1:10" ht="24.95" customHeight="1" x14ac:dyDescent="0.25">
      <c r="A153" s="55">
        <v>1368</v>
      </c>
      <c r="B153" s="55" t="s">
        <v>47</v>
      </c>
      <c r="C153" s="55" t="s">
        <v>298</v>
      </c>
      <c r="D153" s="55" t="s">
        <v>263</v>
      </c>
      <c r="E153" s="55" t="s">
        <v>1431</v>
      </c>
      <c r="F153" s="67" t="s">
        <v>962</v>
      </c>
      <c r="G153" s="55" t="s">
        <v>358</v>
      </c>
      <c r="H153" s="66">
        <v>42107</v>
      </c>
      <c r="I153" s="66">
        <v>42107</v>
      </c>
      <c r="J153" s="55"/>
    </row>
    <row r="154" spans="1:10" ht="24.95" customHeight="1" x14ac:dyDescent="0.25">
      <c r="A154" s="55">
        <v>1369</v>
      </c>
      <c r="B154" s="55" t="s">
        <v>47</v>
      </c>
      <c r="C154" s="55" t="s">
        <v>298</v>
      </c>
      <c r="D154" s="55" t="s">
        <v>264</v>
      </c>
      <c r="E154" s="55" t="s">
        <v>1431</v>
      </c>
      <c r="F154" s="67" t="s">
        <v>962</v>
      </c>
      <c r="G154" s="55" t="s">
        <v>358</v>
      </c>
      <c r="H154" s="66">
        <v>42107</v>
      </c>
      <c r="I154" s="66">
        <v>42107</v>
      </c>
      <c r="J154" s="55"/>
    </row>
    <row r="155" spans="1:10" ht="24.95" customHeight="1" x14ac:dyDescent="0.25">
      <c r="A155" s="55">
        <v>1370</v>
      </c>
      <c r="B155" s="55" t="s">
        <v>47</v>
      </c>
      <c r="C155" s="55" t="s">
        <v>298</v>
      </c>
      <c r="D155" s="55" t="s">
        <v>265</v>
      </c>
      <c r="E155" s="55" t="s">
        <v>1431</v>
      </c>
      <c r="F155" s="67" t="s">
        <v>962</v>
      </c>
      <c r="G155" s="55" t="s">
        <v>358</v>
      </c>
      <c r="H155" s="66">
        <v>42107</v>
      </c>
      <c r="I155" s="66">
        <v>42107</v>
      </c>
      <c r="J155" s="55"/>
    </row>
    <row r="156" spans="1:10" ht="24.95" customHeight="1" x14ac:dyDescent="0.25">
      <c r="A156" s="55">
        <v>1371</v>
      </c>
      <c r="B156" s="55" t="s">
        <v>47</v>
      </c>
      <c r="C156" s="55" t="s">
        <v>298</v>
      </c>
      <c r="D156" s="55" t="s">
        <v>266</v>
      </c>
      <c r="E156" s="55" t="s">
        <v>1431</v>
      </c>
      <c r="F156" s="67" t="s">
        <v>962</v>
      </c>
      <c r="G156" s="55" t="s">
        <v>358</v>
      </c>
      <c r="H156" s="66">
        <v>42107</v>
      </c>
      <c r="I156" s="66">
        <v>42107</v>
      </c>
      <c r="J156" s="55"/>
    </row>
    <row r="157" spans="1:10" ht="24.95" customHeight="1" x14ac:dyDescent="0.25">
      <c r="A157" s="55">
        <v>1372</v>
      </c>
      <c r="B157" s="55" t="s">
        <v>47</v>
      </c>
      <c r="C157" s="55" t="s">
        <v>298</v>
      </c>
      <c r="D157" s="55" t="s">
        <v>267</v>
      </c>
      <c r="E157" s="55" t="s">
        <v>1431</v>
      </c>
      <c r="F157" s="67" t="s">
        <v>962</v>
      </c>
      <c r="G157" s="55" t="s">
        <v>358</v>
      </c>
      <c r="H157" s="66">
        <v>42107</v>
      </c>
      <c r="I157" s="66">
        <v>42107</v>
      </c>
      <c r="J157" s="55"/>
    </row>
    <row r="158" spans="1:10" ht="24.95" customHeight="1" x14ac:dyDescent="0.25">
      <c r="A158" s="55">
        <v>909</v>
      </c>
      <c r="B158" s="55" t="s">
        <v>45</v>
      </c>
      <c r="C158" s="55" t="s">
        <v>66</v>
      </c>
      <c r="D158" s="55" t="s">
        <v>125</v>
      </c>
      <c r="E158" s="55" t="s">
        <v>1431</v>
      </c>
      <c r="F158" s="55" t="s">
        <v>963</v>
      </c>
      <c r="G158" s="55" t="s">
        <v>358</v>
      </c>
      <c r="H158" s="66">
        <v>42108</v>
      </c>
      <c r="I158" s="66">
        <v>42108</v>
      </c>
      <c r="J158" s="55"/>
    </row>
    <row r="159" spans="1:10" ht="24.95" customHeight="1" x14ac:dyDescent="0.25">
      <c r="A159" s="55">
        <v>910</v>
      </c>
      <c r="B159" s="55" t="s">
        <v>45</v>
      </c>
      <c r="C159" s="55" t="s">
        <v>66</v>
      </c>
      <c r="D159" s="55" t="s">
        <v>126</v>
      </c>
      <c r="E159" s="55" t="s">
        <v>1431</v>
      </c>
      <c r="F159" s="55" t="s">
        <v>963</v>
      </c>
      <c r="G159" s="55" t="s">
        <v>358</v>
      </c>
      <c r="H159" s="66">
        <v>42108</v>
      </c>
      <c r="I159" s="66">
        <v>42108</v>
      </c>
      <c r="J159" s="55"/>
    </row>
    <row r="160" spans="1:10" ht="24.95" customHeight="1" x14ac:dyDescent="0.25">
      <c r="A160" s="55">
        <v>911</v>
      </c>
      <c r="B160" s="55" t="s">
        <v>45</v>
      </c>
      <c r="C160" s="55" t="s">
        <v>66</v>
      </c>
      <c r="D160" s="55" t="s">
        <v>127</v>
      </c>
      <c r="E160" s="55" t="s">
        <v>1431</v>
      </c>
      <c r="F160" s="55" t="s">
        <v>963</v>
      </c>
      <c r="G160" s="55" t="s">
        <v>358</v>
      </c>
      <c r="H160" s="66">
        <v>42108</v>
      </c>
      <c r="I160" s="66">
        <v>42108</v>
      </c>
      <c r="J160" s="55"/>
    </row>
    <row r="161" spans="1:10" ht="24.95" customHeight="1" x14ac:dyDescent="0.25">
      <c r="A161" s="55">
        <v>912</v>
      </c>
      <c r="B161" s="55" t="s">
        <v>45</v>
      </c>
      <c r="C161" s="55" t="s">
        <v>66</v>
      </c>
      <c r="D161" s="55" t="s">
        <v>128</v>
      </c>
      <c r="E161" s="55" t="s">
        <v>1431</v>
      </c>
      <c r="F161" s="55" t="s">
        <v>963</v>
      </c>
      <c r="G161" s="55" t="s">
        <v>358</v>
      </c>
      <c r="H161" s="66">
        <v>42108</v>
      </c>
      <c r="I161" s="66">
        <v>42108</v>
      </c>
      <c r="J161" s="55"/>
    </row>
    <row r="162" spans="1:10" ht="24.95" customHeight="1" x14ac:dyDescent="0.25">
      <c r="A162" s="55">
        <v>884</v>
      </c>
      <c r="B162" s="55" t="s">
        <v>45</v>
      </c>
      <c r="C162" s="55" t="s">
        <v>62</v>
      </c>
      <c r="D162" s="55" t="s">
        <v>121</v>
      </c>
      <c r="E162" s="55" t="s">
        <v>1431</v>
      </c>
      <c r="F162" s="55" t="s">
        <v>963</v>
      </c>
      <c r="G162" s="55" t="s">
        <v>358</v>
      </c>
      <c r="H162" s="66">
        <v>42108</v>
      </c>
      <c r="I162" s="66">
        <v>42108</v>
      </c>
      <c r="J162" s="55"/>
    </row>
    <row r="163" spans="1:10" ht="24.95" customHeight="1" x14ac:dyDescent="0.25">
      <c r="A163" s="55">
        <v>886</v>
      </c>
      <c r="B163" s="55" t="s">
        <v>45</v>
      </c>
      <c r="C163" s="55" t="s">
        <v>62</v>
      </c>
      <c r="D163" s="55" t="s">
        <v>64</v>
      </c>
      <c r="E163" s="55" t="s">
        <v>1431</v>
      </c>
      <c r="F163" s="55" t="s">
        <v>963</v>
      </c>
      <c r="G163" s="55" t="s">
        <v>358</v>
      </c>
      <c r="H163" s="66">
        <v>42108</v>
      </c>
      <c r="I163" s="66">
        <v>42108</v>
      </c>
      <c r="J163" s="55"/>
    </row>
    <row r="164" spans="1:10" ht="24.95" customHeight="1" x14ac:dyDescent="0.25">
      <c r="A164" s="55">
        <v>889</v>
      </c>
      <c r="B164" s="55" t="s">
        <v>45</v>
      </c>
      <c r="C164" s="55" t="s">
        <v>62</v>
      </c>
      <c r="D164" s="55" t="s">
        <v>123</v>
      </c>
      <c r="E164" s="55" t="s">
        <v>1431</v>
      </c>
      <c r="F164" s="55" t="s">
        <v>963</v>
      </c>
      <c r="G164" s="55" t="s">
        <v>358</v>
      </c>
      <c r="H164" s="66">
        <v>42108</v>
      </c>
      <c r="I164" s="66">
        <v>42108</v>
      </c>
      <c r="J164" s="55"/>
    </row>
    <row r="165" spans="1:10" ht="24.95" customHeight="1" x14ac:dyDescent="0.25">
      <c r="A165" s="58">
        <v>2097</v>
      </c>
      <c r="B165" s="58" t="s">
        <v>805</v>
      </c>
      <c r="C165" s="55" t="s">
        <v>809</v>
      </c>
      <c r="D165" s="59" t="s">
        <v>902</v>
      </c>
      <c r="E165" s="55" t="s">
        <v>1431</v>
      </c>
      <c r="F165" s="67"/>
      <c r="G165" s="67" t="s">
        <v>401</v>
      </c>
      <c r="H165" s="66"/>
      <c r="I165" s="67"/>
      <c r="J165" s="55"/>
    </row>
    <row r="166" spans="1:10" ht="24.95" customHeight="1" x14ac:dyDescent="0.25">
      <c r="A166" s="58">
        <v>2098</v>
      </c>
      <c r="B166" s="58" t="s">
        <v>805</v>
      </c>
      <c r="C166" s="55" t="s">
        <v>809</v>
      </c>
      <c r="D166" s="59" t="s">
        <v>903</v>
      </c>
      <c r="E166" s="55" t="s">
        <v>1431</v>
      </c>
      <c r="F166" s="67"/>
      <c r="G166" s="67" t="s">
        <v>401</v>
      </c>
      <c r="H166" s="66"/>
      <c r="I166" s="67"/>
      <c r="J166" s="55"/>
    </row>
    <row r="167" spans="1:10" ht="24.95" customHeight="1" x14ac:dyDescent="0.25">
      <c r="A167" s="55">
        <v>888</v>
      </c>
      <c r="B167" s="55" t="s">
        <v>45</v>
      </c>
      <c r="C167" s="55" t="s">
        <v>62</v>
      </c>
      <c r="D167" s="55" t="s">
        <v>122</v>
      </c>
      <c r="E167" s="55" t="s">
        <v>1431</v>
      </c>
      <c r="G167" s="55" t="s">
        <v>401</v>
      </c>
      <c r="H167" s="66"/>
      <c r="I167" s="67"/>
      <c r="J167" s="55"/>
    </row>
    <row r="168" spans="1:10" ht="24.95" customHeight="1" x14ac:dyDescent="0.25">
      <c r="A168" s="58">
        <v>2040</v>
      </c>
      <c r="B168" s="58" t="s">
        <v>805</v>
      </c>
      <c r="C168" s="58" t="s">
        <v>808</v>
      </c>
      <c r="D168" s="62" t="s">
        <v>847</v>
      </c>
      <c r="E168" s="55" t="s">
        <v>1431</v>
      </c>
      <c r="F168" s="55" t="s">
        <v>1223</v>
      </c>
      <c r="G168" s="67"/>
      <c r="H168" s="66">
        <v>42109</v>
      </c>
      <c r="I168" s="67"/>
      <c r="J168" s="55"/>
    </row>
    <row r="169" spans="1:10" ht="24.95" customHeight="1" x14ac:dyDescent="0.25">
      <c r="A169" s="58">
        <v>2041</v>
      </c>
      <c r="B169" s="58" t="s">
        <v>805</v>
      </c>
      <c r="C169" s="58" t="s">
        <v>808</v>
      </c>
      <c r="D169" s="59" t="s">
        <v>817</v>
      </c>
      <c r="E169" s="55" t="s">
        <v>1431</v>
      </c>
      <c r="F169" s="55" t="s">
        <v>1223</v>
      </c>
      <c r="G169" s="67"/>
      <c r="H169" s="66">
        <v>42109</v>
      </c>
      <c r="I169" s="67"/>
      <c r="J169" s="55"/>
    </row>
    <row r="170" spans="1:10" ht="24.95" customHeight="1" x14ac:dyDescent="0.25">
      <c r="A170" s="58">
        <v>2042</v>
      </c>
      <c r="B170" s="58" t="s">
        <v>805</v>
      </c>
      <c r="C170" s="58" t="s">
        <v>808</v>
      </c>
      <c r="D170" s="59" t="s">
        <v>848</v>
      </c>
      <c r="E170" s="55" t="s">
        <v>1431</v>
      </c>
      <c r="F170" s="55" t="s">
        <v>1223</v>
      </c>
      <c r="G170" s="67"/>
      <c r="H170" s="66">
        <v>42109</v>
      </c>
      <c r="I170" s="67"/>
      <c r="J170" s="55"/>
    </row>
    <row r="171" spans="1:10" ht="24.95" customHeight="1" x14ac:dyDescent="0.25">
      <c r="A171" s="58">
        <v>2043</v>
      </c>
      <c r="B171" s="58" t="s">
        <v>805</v>
      </c>
      <c r="C171" s="58" t="s">
        <v>808</v>
      </c>
      <c r="D171" s="59" t="s">
        <v>849</v>
      </c>
      <c r="E171" s="55" t="s">
        <v>1431</v>
      </c>
      <c r="F171" s="55" t="s">
        <v>1223</v>
      </c>
      <c r="G171" s="67"/>
      <c r="H171" s="66">
        <v>42109</v>
      </c>
      <c r="I171" s="67"/>
      <c r="J171" s="55"/>
    </row>
    <row r="172" spans="1:10" ht="24.95" customHeight="1" x14ac:dyDescent="0.25">
      <c r="A172" s="58">
        <v>2044</v>
      </c>
      <c r="B172" s="58" t="s">
        <v>805</v>
      </c>
      <c r="C172" s="58" t="s">
        <v>808</v>
      </c>
      <c r="D172" s="59" t="s">
        <v>850</v>
      </c>
      <c r="E172" s="55" t="s">
        <v>1431</v>
      </c>
      <c r="F172" s="55" t="s">
        <v>1223</v>
      </c>
      <c r="G172" s="67"/>
      <c r="H172" s="66">
        <v>42109</v>
      </c>
      <c r="I172" s="67"/>
      <c r="J172" s="55"/>
    </row>
    <row r="173" spans="1:10" ht="24.95" customHeight="1" x14ac:dyDescent="0.25">
      <c r="A173" s="58">
        <v>2045</v>
      </c>
      <c r="B173" s="58" t="s">
        <v>805</v>
      </c>
      <c r="C173" s="58" t="s">
        <v>808</v>
      </c>
      <c r="D173" s="59" t="s">
        <v>851</v>
      </c>
      <c r="E173" s="55" t="s">
        <v>1431</v>
      </c>
      <c r="F173" s="55" t="s">
        <v>1223</v>
      </c>
      <c r="G173" s="67"/>
      <c r="H173" s="66">
        <v>42109</v>
      </c>
      <c r="I173" s="67"/>
      <c r="J173" s="55"/>
    </row>
    <row r="174" spans="1:10" ht="24.95" customHeight="1" x14ac:dyDescent="0.25">
      <c r="A174" s="58">
        <v>2046</v>
      </c>
      <c r="B174" s="58" t="s">
        <v>805</v>
      </c>
      <c r="C174" s="58" t="s">
        <v>808</v>
      </c>
      <c r="D174" s="59" t="s">
        <v>852</v>
      </c>
      <c r="E174" s="55" t="s">
        <v>1431</v>
      </c>
      <c r="F174" s="55" t="s">
        <v>1223</v>
      </c>
      <c r="G174" s="67"/>
      <c r="H174" s="66">
        <v>42109</v>
      </c>
      <c r="I174" s="67"/>
      <c r="J174" s="55"/>
    </row>
    <row r="175" spans="1:10" ht="24.95" customHeight="1" x14ac:dyDescent="0.25">
      <c r="A175" s="58">
        <v>2047</v>
      </c>
      <c r="B175" s="58" t="s">
        <v>805</v>
      </c>
      <c r="C175" s="58" t="s">
        <v>808</v>
      </c>
      <c r="D175" s="59" t="s">
        <v>853</v>
      </c>
      <c r="E175" s="55" t="s">
        <v>1431</v>
      </c>
      <c r="F175" s="55" t="s">
        <v>1223</v>
      </c>
      <c r="G175" s="67"/>
      <c r="H175" s="66">
        <v>42109</v>
      </c>
      <c r="I175" s="67"/>
      <c r="J175" s="55"/>
    </row>
    <row r="176" spans="1:10" ht="24.95" customHeight="1" x14ac:dyDescent="0.25">
      <c r="A176" s="58">
        <v>2048</v>
      </c>
      <c r="B176" s="58" t="s">
        <v>805</v>
      </c>
      <c r="C176" s="58" t="s">
        <v>808</v>
      </c>
      <c r="D176" s="59" t="s">
        <v>854</v>
      </c>
      <c r="E176" s="55" t="s">
        <v>1431</v>
      </c>
      <c r="F176" s="55" t="s">
        <v>1223</v>
      </c>
      <c r="G176" s="67"/>
      <c r="H176" s="66">
        <v>42109</v>
      </c>
      <c r="I176" s="67"/>
      <c r="J176" s="55"/>
    </row>
    <row r="177" spans="1:10" ht="24.95" customHeight="1" x14ac:dyDescent="0.25">
      <c r="A177" s="58">
        <v>2049</v>
      </c>
      <c r="B177" s="58" t="s">
        <v>805</v>
      </c>
      <c r="C177" s="58" t="s">
        <v>808</v>
      </c>
      <c r="D177" s="59" t="s">
        <v>855</v>
      </c>
      <c r="E177" s="55" t="s">
        <v>1431</v>
      </c>
      <c r="F177" s="55" t="s">
        <v>1223</v>
      </c>
      <c r="G177" s="67"/>
      <c r="H177" s="66">
        <v>42109</v>
      </c>
      <c r="I177" s="67"/>
      <c r="J177" s="55"/>
    </row>
    <row r="178" spans="1:10" ht="24.95" customHeight="1" x14ac:dyDescent="0.25">
      <c r="A178" s="58">
        <v>2050</v>
      </c>
      <c r="B178" s="58" t="s">
        <v>805</v>
      </c>
      <c r="C178" s="58" t="s">
        <v>808</v>
      </c>
      <c r="D178" s="59" t="s">
        <v>856</v>
      </c>
      <c r="E178" s="55" t="s">
        <v>1431</v>
      </c>
      <c r="F178" s="55" t="s">
        <v>1223</v>
      </c>
      <c r="G178" s="67"/>
      <c r="H178" s="66">
        <v>42109</v>
      </c>
      <c r="I178" s="67"/>
      <c r="J178" s="55"/>
    </row>
    <row r="179" spans="1:10" ht="24.95" customHeight="1" x14ac:dyDescent="0.25">
      <c r="A179" s="58">
        <v>2051</v>
      </c>
      <c r="B179" s="58" t="s">
        <v>805</v>
      </c>
      <c r="C179" s="58" t="s">
        <v>808</v>
      </c>
      <c r="D179" s="59" t="s">
        <v>857</v>
      </c>
      <c r="E179" s="55" t="s">
        <v>1431</v>
      </c>
      <c r="F179" s="55" t="s">
        <v>1223</v>
      </c>
      <c r="G179" s="67"/>
      <c r="H179" s="66">
        <v>42109</v>
      </c>
      <c r="I179" s="67"/>
      <c r="J179" s="55"/>
    </row>
    <row r="180" spans="1:10" ht="24.95" customHeight="1" x14ac:dyDescent="0.25">
      <c r="A180" s="58">
        <v>2052</v>
      </c>
      <c r="B180" s="58" t="s">
        <v>805</v>
      </c>
      <c r="C180" s="58" t="s">
        <v>808</v>
      </c>
      <c r="D180" s="59" t="s">
        <v>858</v>
      </c>
      <c r="E180" s="55" t="s">
        <v>1431</v>
      </c>
      <c r="F180" s="55" t="s">
        <v>1223</v>
      </c>
      <c r="G180" s="67"/>
      <c r="H180" s="66">
        <v>42109</v>
      </c>
      <c r="I180" s="67"/>
      <c r="J180" s="55"/>
    </row>
    <row r="181" spans="1:10" ht="24.95" customHeight="1" x14ac:dyDescent="0.25">
      <c r="A181" s="58">
        <v>2053</v>
      </c>
      <c r="B181" s="58" t="s">
        <v>805</v>
      </c>
      <c r="C181" s="58" t="s">
        <v>808</v>
      </c>
      <c r="D181" s="59" t="s">
        <v>859</v>
      </c>
      <c r="E181" s="55" t="s">
        <v>1431</v>
      </c>
      <c r="F181" s="55" t="s">
        <v>1223</v>
      </c>
      <c r="G181" s="67"/>
      <c r="H181" s="66">
        <v>42109</v>
      </c>
      <c r="I181" s="67"/>
      <c r="J181" s="55"/>
    </row>
    <row r="182" spans="1:10" ht="24.95" customHeight="1" x14ac:dyDescent="0.25">
      <c r="A182" s="58">
        <v>2054</v>
      </c>
      <c r="B182" s="58" t="s">
        <v>805</v>
      </c>
      <c r="C182" s="58" t="s">
        <v>808</v>
      </c>
      <c r="D182" s="59" t="s">
        <v>860</v>
      </c>
      <c r="E182" s="55" t="s">
        <v>1431</v>
      </c>
      <c r="F182" s="55" t="s">
        <v>1223</v>
      </c>
      <c r="G182" s="67"/>
      <c r="H182" s="66">
        <v>42109</v>
      </c>
      <c r="I182" s="67"/>
      <c r="J182" s="55"/>
    </row>
    <row r="183" spans="1:10" s="10" customFormat="1" ht="24.95" customHeight="1" x14ac:dyDescent="0.25">
      <c r="A183" s="58">
        <v>2055</v>
      </c>
      <c r="B183" s="58" t="s">
        <v>805</v>
      </c>
      <c r="C183" s="58" t="s">
        <v>808</v>
      </c>
      <c r="D183" s="59" t="s">
        <v>861</v>
      </c>
      <c r="E183" s="55" t="s">
        <v>1431</v>
      </c>
      <c r="F183" s="55" t="s">
        <v>1223</v>
      </c>
      <c r="G183" s="67"/>
      <c r="H183" s="66">
        <v>42109</v>
      </c>
      <c r="I183" s="67"/>
      <c r="J183" s="55"/>
    </row>
    <row r="184" spans="1:10" s="10" customFormat="1" ht="24.95" customHeight="1" x14ac:dyDescent="0.25">
      <c r="A184" s="58">
        <v>2056</v>
      </c>
      <c r="B184" s="58" t="s">
        <v>805</v>
      </c>
      <c r="C184" s="58" t="s">
        <v>808</v>
      </c>
      <c r="D184" s="59" t="s">
        <v>862</v>
      </c>
      <c r="E184" s="55" t="s">
        <v>1431</v>
      </c>
      <c r="F184" s="55" t="s">
        <v>1223</v>
      </c>
      <c r="G184" s="67"/>
      <c r="H184" s="66">
        <v>42109</v>
      </c>
      <c r="I184" s="67"/>
      <c r="J184" s="55"/>
    </row>
    <row r="185" spans="1:10" s="10" customFormat="1" ht="24.95" customHeight="1" x14ac:dyDescent="0.25">
      <c r="A185" s="58">
        <v>2057</v>
      </c>
      <c r="B185" s="58" t="s">
        <v>805</v>
      </c>
      <c r="C185" s="58" t="s">
        <v>808</v>
      </c>
      <c r="D185" s="59" t="s">
        <v>863</v>
      </c>
      <c r="E185" s="55" t="s">
        <v>1431</v>
      </c>
      <c r="F185" s="55" t="s">
        <v>1223</v>
      </c>
      <c r="G185" s="67"/>
      <c r="H185" s="66">
        <v>42109</v>
      </c>
      <c r="I185" s="67"/>
      <c r="J185" s="55"/>
    </row>
    <row r="186" spans="1:10" s="10" customFormat="1" ht="24.95" customHeight="1" x14ac:dyDescent="0.25">
      <c r="A186" s="58">
        <v>2058</v>
      </c>
      <c r="B186" s="58" t="s">
        <v>805</v>
      </c>
      <c r="C186" s="58" t="s">
        <v>808</v>
      </c>
      <c r="D186" s="59" t="s">
        <v>864</v>
      </c>
      <c r="E186" s="55" t="s">
        <v>1431</v>
      </c>
      <c r="F186" s="55" t="s">
        <v>1223</v>
      </c>
      <c r="G186" s="67"/>
      <c r="H186" s="66">
        <v>42109</v>
      </c>
      <c r="I186" s="67"/>
      <c r="J186" s="55"/>
    </row>
    <row r="187" spans="1:10" s="10" customFormat="1" ht="24.95" customHeight="1" x14ac:dyDescent="0.25">
      <c r="A187" s="58">
        <v>2059</v>
      </c>
      <c r="B187" s="58" t="s">
        <v>805</v>
      </c>
      <c r="C187" s="58" t="s">
        <v>808</v>
      </c>
      <c r="D187" s="59" t="s">
        <v>865</v>
      </c>
      <c r="E187" s="55" t="s">
        <v>1431</v>
      </c>
      <c r="F187" s="55" t="s">
        <v>1223</v>
      </c>
      <c r="G187" s="67"/>
      <c r="H187" s="66">
        <v>42109</v>
      </c>
      <c r="I187" s="67"/>
      <c r="J187" s="55"/>
    </row>
    <row r="188" spans="1:10" s="10" customFormat="1" ht="24.95" customHeight="1" x14ac:dyDescent="0.25">
      <c r="A188" s="58">
        <v>2060</v>
      </c>
      <c r="B188" s="58" t="s">
        <v>805</v>
      </c>
      <c r="C188" s="58" t="s">
        <v>808</v>
      </c>
      <c r="D188" s="59" t="s">
        <v>851</v>
      </c>
      <c r="E188" s="55" t="s">
        <v>1431</v>
      </c>
      <c r="F188" s="55" t="s">
        <v>1223</v>
      </c>
      <c r="G188" s="67"/>
      <c r="H188" s="66">
        <v>42109</v>
      </c>
      <c r="I188" s="67"/>
      <c r="J188" s="55"/>
    </row>
    <row r="189" spans="1:10" ht="24.95" customHeight="1" x14ac:dyDescent="0.25">
      <c r="A189" s="58">
        <v>2061</v>
      </c>
      <c r="B189" s="58" t="s">
        <v>805</v>
      </c>
      <c r="C189" s="58" t="s">
        <v>808</v>
      </c>
      <c r="D189" s="59" t="s">
        <v>866</v>
      </c>
      <c r="E189" s="55" t="s">
        <v>1431</v>
      </c>
      <c r="F189" s="55" t="s">
        <v>1223</v>
      </c>
      <c r="G189" s="67"/>
      <c r="H189" s="66">
        <v>42109</v>
      </c>
      <c r="I189" s="67"/>
      <c r="J189" s="55"/>
    </row>
    <row r="190" spans="1:10" ht="24.95" customHeight="1" x14ac:dyDescent="0.25">
      <c r="A190" s="58">
        <v>2062</v>
      </c>
      <c r="B190" s="58" t="s">
        <v>805</v>
      </c>
      <c r="C190" s="58" t="s">
        <v>808</v>
      </c>
      <c r="D190" s="59" t="s">
        <v>867</v>
      </c>
      <c r="E190" s="55" t="s">
        <v>1431</v>
      </c>
      <c r="F190" s="55" t="s">
        <v>1223</v>
      </c>
      <c r="G190" s="67"/>
      <c r="H190" s="66">
        <v>42109</v>
      </c>
      <c r="I190" s="67"/>
      <c r="J190" s="55"/>
    </row>
    <row r="191" spans="1:10" ht="24.95" customHeight="1" x14ac:dyDescent="0.25">
      <c r="A191" s="58">
        <v>2063</v>
      </c>
      <c r="B191" s="58" t="s">
        <v>805</v>
      </c>
      <c r="C191" s="58" t="s">
        <v>808</v>
      </c>
      <c r="D191" s="59" t="s">
        <v>868</v>
      </c>
      <c r="E191" s="55" t="s">
        <v>1431</v>
      </c>
      <c r="F191" s="55" t="s">
        <v>1223</v>
      </c>
      <c r="G191" s="67"/>
      <c r="H191" s="66">
        <v>42109</v>
      </c>
      <c r="I191" s="67"/>
      <c r="J191" s="55"/>
    </row>
    <row r="192" spans="1:10" ht="24.95" customHeight="1" x14ac:dyDescent="0.25">
      <c r="A192" s="58">
        <v>2064</v>
      </c>
      <c r="B192" s="58" t="s">
        <v>805</v>
      </c>
      <c r="C192" s="58" t="s">
        <v>808</v>
      </c>
      <c r="D192" s="59" t="s">
        <v>869</v>
      </c>
      <c r="E192" s="55" t="s">
        <v>1431</v>
      </c>
      <c r="F192" s="55" t="s">
        <v>1223</v>
      </c>
      <c r="G192" s="67"/>
      <c r="H192" s="66">
        <v>42109</v>
      </c>
      <c r="I192" s="67"/>
      <c r="J192" s="55"/>
    </row>
    <row r="193" spans="1:10" ht="24.95" customHeight="1" x14ac:dyDescent="0.25">
      <c r="A193" s="58">
        <v>2065</v>
      </c>
      <c r="B193" s="58" t="s">
        <v>805</v>
      </c>
      <c r="C193" s="58" t="s">
        <v>808</v>
      </c>
      <c r="D193" s="59" t="s">
        <v>870</v>
      </c>
      <c r="E193" s="55" t="s">
        <v>1431</v>
      </c>
      <c r="F193" s="55" t="s">
        <v>1223</v>
      </c>
      <c r="G193" s="67"/>
      <c r="H193" s="66">
        <v>42109</v>
      </c>
      <c r="I193" s="67"/>
      <c r="J193" s="55"/>
    </row>
    <row r="194" spans="1:10" ht="24.95" customHeight="1" x14ac:dyDescent="0.25">
      <c r="A194" s="58">
        <v>2066</v>
      </c>
      <c r="B194" s="58" t="s">
        <v>805</v>
      </c>
      <c r="C194" s="58" t="s">
        <v>808</v>
      </c>
      <c r="D194" s="59" t="s">
        <v>871</v>
      </c>
      <c r="E194" s="55" t="s">
        <v>1431</v>
      </c>
      <c r="F194" s="55" t="s">
        <v>1223</v>
      </c>
      <c r="G194" s="67"/>
      <c r="H194" s="66">
        <v>42109</v>
      </c>
      <c r="I194" s="67"/>
      <c r="J194" s="55"/>
    </row>
    <row r="195" spans="1:10" ht="24.95" customHeight="1" x14ac:dyDescent="0.25">
      <c r="A195" s="58">
        <v>2067</v>
      </c>
      <c r="B195" s="58" t="s">
        <v>805</v>
      </c>
      <c r="C195" s="58" t="s">
        <v>808</v>
      </c>
      <c r="D195" s="59" t="s">
        <v>872</v>
      </c>
      <c r="E195" s="55" t="s">
        <v>1431</v>
      </c>
      <c r="F195" s="55" t="s">
        <v>1223</v>
      </c>
      <c r="G195" s="67"/>
      <c r="H195" s="66">
        <v>42109</v>
      </c>
      <c r="I195" s="67"/>
      <c r="J195" s="55"/>
    </row>
    <row r="196" spans="1:10" ht="24.95" customHeight="1" x14ac:dyDescent="0.25">
      <c r="A196" s="58">
        <v>2068</v>
      </c>
      <c r="B196" s="58" t="s">
        <v>805</v>
      </c>
      <c r="C196" s="58" t="s">
        <v>808</v>
      </c>
      <c r="D196" s="59" t="s">
        <v>873</v>
      </c>
      <c r="E196" s="55" t="s">
        <v>1431</v>
      </c>
      <c r="F196" s="55" t="s">
        <v>1223</v>
      </c>
      <c r="G196" s="67"/>
      <c r="H196" s="66">
        <v>42109</v>
      </c>
      <c r="I196" s="67"/>
      <c r="J196" s="55"/>
    </row>
    <row r="197" spans="1:10" ht="24.95" customHeight="1" x14ac:dyDescent="0.25">
      <c r="A197" s="58">
        <v>2069</v>
      </c>
      <c r="B197" s="58" t="s">
        <v>805</v>
      </c>
      <c r="C197" s="58" t="s">
        <v>808</v>
      </c>
      <c r="D197" s="59" t="s">
        <v>874</v>
      </c>
      <c r="E197" s="55" t="s">
        <v>1431</v>
      </c>
      <c r="F197" s="55" t="s">
        <v>1223</v>
      </c>
      <c r="G197" s="67"/>
      <c r="H197" s="66">
        <v>42109</v>
      </c>
      <c r="I197" s="67"/>
      <c r="J197" s="55"/>
    </row>
    <row r="198" spans="1:10" ht="24.95" customHeight="1" x14ac:dyDescent="0.25">
      <c r="A198" s="58">
        <v>2070</v>
      </c>
      <c r="B198" s="58" t="s">
        <v>805</v>
      </c>
      <c r="C198" s="58" t="s">
        <v>808</v>
      </c>
      <c r="D198" s="59" t="s">
        <v>875</v>
      </c>
      <c r="E198" s="55" t="s">
        <v>1431</v>
      </c>
      <c r="F198" s="55" t="s">
        <v>1223</v>
      </c>
      <c r="G198" s="67"/>
      <c r="H198" s="66">
        <v>42109</v>
      </c>
      <c r="I198" s="67"/>
      <c r="J198" s="55"/>
    </row>
    <row r="199" spans="1:10" ht="24.95" customHeight="1" x14ac:dyDescent="0.25">
      <c r="A199" s="58">
        <v>2071</v>
      </c>
      <c r="B199" s="58" t="s">
        <v>805</v>
      </c>
      <c r="C199" s="58" t="s">
        <v>808</v>
      </c>
      <c r="D199" s="59" t="s">
        <v>876</v>
      </c>
      <c r="E199" s="55" t="s">
        <v>1431</v>
      </c>
      <c r="F199" s="55" t="s">
        <v>1223</v>
      </c>
      <c r="G199" s="67"/>
      <c r="H199" s="66">
        <v>42109</v>
      </c>
      <c r="I199" s="67"/>
      <c r="J199" s="55"/>
    </row>
    <row r="200" spans="1:10" ht="24.95" customHeight="1" x14ac:dyDescent="0.25">
      <c r="A200" s="58">
        <v>2072</v>
      </c>
      <c r="B200" s="58" t="s">
        <v>805</v>
      </c>
      <c r="C200" s="58" t="s">
        <v>808</v>
      </c>
      <c r="D200" s="59" t="s">
        <v>877</v>
      </c>
      <c r="E200" s="55" t="s">
        <v>1431</v>
      </c>
      <c r="F200" s="55" t="s">
        <v>1223</v>
      </c>
      <c r="G200" s="67"/>
      <c r="H200" s="66">
        <v>42109</v>
      </c>
      <c r="I200" s="67"/>
      <c r="J200" s="55"/>
    </row>
    <row r="201" spans="1:10" ht="24.95" customHeight="1" x14ac:dyDescent="0.25">
      <c r="A201" s="58">
        <v>2073</v>
      </c>
      <c r="B201" s="58" t="s">
        <v>805</v>
      </c>
      <c r="C201" s="58" t="s">
        <v>808</v>
      </c>
      <c r="D201" s="59" t="s">
        <v>878</v>
      </c>
      <c r="E201" s="55" t="s">
        <v>1431</v>
      </c>
      <c r="F201" s="55" t="s">
        <v>1223</v>
      </c>
      <c r="G201" s="67"/>
      <c r="H201" s="66">
        <v>42109</v>
      </c>
      <c r="I201" s="67"/>
      <c r="J201" s="55"/>
    </row>
    <row r="202" spans="1:10" ht="24.95" customHeight="1" x14ac:dyDescent="0.25">
      <c r="A202" s="58">
        <v>2074</v>
      </c>
      <c r="B202" s="58" t="s">
        <v>805</v>
      </c>
      <c r="C202" s="58" t="s">
        <v>808</v>
      </c>
      <c r="D202" s="59" t="s">
        <v>879</v>
      </c>
      <c r="E202" s="55" t="s">
        <v>1431</v>
      </c>
      <c r="F202" s="55" t="s">
        <v>1223</v>
      </c>
      <c r="G202" s="67"/>
      <c r="H202" s="66">
        <v>42109</v>
      </c>
      <c r="I202" s="67"/>
      <c r="J202" s="55"/>
    </row>
    <row r="203" spans="1:10" ht="24.95" customHeight="1" x14ac:dyDescent="0.25">
      <c r="A203" s="58">
        <v>2075</v>
      </c>
      <c r="B203" s="58" t="s">
        <v>805</v>
      </c>
      <c r="C203" s="58" t="s">
        <v>808</v>
      </c>
      <c r="D203" s="59" t="s">
        <v>880</v>
      </c>
      <c r="E203" s="55" t="s">
        <v>1431</v>
      </c>
      <c r="F203" s="55" t="s">
        <v>1223</v>
      </c>
      <c r="G203" s="67"/>
      <c r="H203" s="66">
        <v>42109</v>
      </c>
      <c r="I203" s="67"/>
      <c r="J203" s="55"/>
    </row>
    <row r="204" spans="1:10" ht="24.95" customHeight="1" x14ac:dyDescent="0.25">
      <c r="A204" s="58">
        <v>2076</v>
      </c>
      <c r="B204" s="58" t="s">
        <v>805</v>
      </c>
      <c r="C204" s="58" t="s">
        <v>808</v>
      </c>
      <c r="D204" s="59" t="s">
        <v>881</v>
      </c>
      <c r="E204" s="55" t="s">
        <v>1431</v>
      </c>
      <c r="F204" s="55" t="s">
        <v>1223</v>
      </c>
      <c r="G204" s="67"/>
      <c r="H204" s="66">
        <v>42109</v>
      </c>
      <c r="I204" s="67"/>
      <c r="J204" s="55"/>
    </row>
    <row r="205" spans="1:10" ht="24.95" customHeight="1" x14ac:dyDescent="0.25">
      <c r="A205" s="58">
        <v>2077</v>
      </c>
      <c r="B205" s="58" t="s">
        <v>805</v>
      </c>
      <c r="C205" s="58" t="s">
        <v>808</v>
      </c>
      <c r="D205" s="59" t="s">
        <v>882</v>
      </c>
      <c r="E205" s="55" t="s">
        <v>1431</v>
      </c>
      <c r="F205" s="55" t="s">
        <v>1223</v>
      </c>
      <c r="G205" s="67"/>
      <c r="H205" s="66">
        <v>42109</v>
      </c>
      <c r="I205" s="67"/>
      <c r="J205" s="55"/>
    </row>
    <row r="206" spans="1:10" ht="24.95" customHeight="1" x14ac:dyDescent="0.25">
      <c r="A206" s="58">
        <v>2081</v>
      </c>
      <c r="B206" s="58" t="s">
        <v>805</v>
      </c>
      <c r="C206" s="55" t="s">
        <v>809</v>
      </c>
      <c r="D206" s="59" t="s">
        <v>886</v>
      </c>
      <c r="E206" s="55" t="s">
        <v>1431</v>
      </c>
      <c r="F206" s="55" t="s">
        <v>1223</v>
      </c>
      <c r="G206" s="67"/>
      <c r="H206" s="66">
        <v>42109</v>
      </c>
      <c r="I206" s="67"/>
      <c r="J206" s="55"/>
    </row>
    <row r="207" spans="1:10" ht="24.95" customHeight="1" x14ac:dyDescent="0.25">
      <c r="A207" s="58">
        <v>2082</v>
      </c>
      <c r="B207" s="58" t="s">
        <v>805</v>
      </c>
      <c r="C207" s="55" t="s">
        <v>809</v>
      </c>
      <c r="D207" s="59" t="s">
        <v>887</v>
      </c>
      <c r="E207" s="55" t="s">
        <v>1431</v>
      </c>
      <c r="F207" s="55" t="s">
        <v>1223</v>
      </c>
      <c r="G207" s="67"/>
      <c r="H207" s="66">
        <v>42109</v>
      </c>
      <c r="I207" s="67"/>
      <c r="J207" s="55"/>
    </row>
    <row r="208" spans="1:10" s="10" customFormat="1" ht="24.95" customHeight="1" x14ac:dyDescent="0.25">
      <c r="A208" s="58">
        <v>2085</v>
      </c>
      <c r="B208" s="58" t="s">
        <v>805</v>
      </c>
      <c r="C208" s="55" t="s">
        <v>809</v>
      </c>
      <c r="D208" s="59" t="s">
        <v>890</v>
      </c>
      <c r="E208" s="55" t="s">
        <v>1431</v>
      </c>
      <c r="F208" s="55" t="s">
        <v>1223</v>
      </c>
      <c r="G208" s="67"/>
      <c r="H208" s="66">
        <v>42109</v>
      </c>
      <c r="I208" s="67"/>
      <c r="J208" s="55"/>
    </row>
    <row r="209" spans="1:10" s="10" customFormat="1" ht="24.95" customHeight="1" x14ac:dyDescent="0.25">
      <c r="A209" s="58">
        <v>2086</v>
      </c>
      <c r="B209" s="58" t="s">
        <v>805</v>
      </c>
      <c r="C209" s="55" t="s">
        <v>809</v>
      </c>
      <c r="D209" s="59" t="s">
        <v>891</v>
      </c>
      <c r="E209" s="55" t="s">
        <v>1431</v>
      </c>
      <c r="F209" s="55" t="s">
        <v>1223</v>
      </c>
      <c r="G209" s="67"/>
      <c r="H209" s="66">
        <v>42109</v>
      </c>
      <c r="I209" s="67"/>
      <c r="J209" s="55"/>
    </row>
    <row r="210" spans="1:10" s="10" customFormat="1" ht="24.95" customHeight="1" x14ac:dyDescent="0.25">
      <c r="A210" s="58">
        <v>2088</v>
      </c>
      <c r="B210" s="58" t="s">
        <v>805</v>
      </c>
      <c r="C210" s="55" t="s">
        <v>809</v>
      </c>
      <c r="D210" s="59" t="s">
        <v>893</v>
      </c>
      <c r="E210" s="55" t="s">
        <v>1431</v>
      </c>
      <c r="F210" s="55" t="s">
        <v>1223</v>
      </c>
      <c r="G210" s="67"/>
      <c r="H210" s="66">
        <v>42109</v>
      </c>
      <c r="I210" s="67"/>
      <c r="J210" s="55"/>
    </row>
    <row r="211" spans="1:10" ht="24.95" customHeight="1" x14ac:dyDescent="0.25">
      <c r="A211" s="58">
        <v>2089</v>
      </c>
      <c r="B211" s="58" t="s">
        <v>805</v>
      </c>
      <c r="C211" s="55" t="s">
        <v>809</v>
      </c>
      <c r="D211" s="59" t="s">
        <v>894</v>
      </c>
      <c r="E211" s="55" t="s">
        <v>1431</v>
      </c>
      <c r="F211" s="55" t="s">
        <v>1223</v>
      </c>
      <c r="G211" s="67"/>
      <c r="H211" s="66">
        <v>42109</v>
      </c>
      <c r="I211" s="67"/>
      <c r="J211" s="55"/>
    </row>
    <row r="212" spans="1:10" ht="24.95" customHeight="1" x14ac:dyDescent="0.25">
      <c r="A212" s="58">
        <v>2090</v>
      </c>
      <c r="B212" s="58" t="s">
        <v>805</v>
      </c>
      <c r="C212" s="55" t="s">
        <v>809</v>
      </c>
      <c r="D212" s="59" t="s">
        <v>895</v>
      </c>
      <c r="E212" s="55" t="s">
        <v>1431</v>
      </c>
      <c r="F212" s="55" t="s">
        <v>1223</v>
      </c>
      <c r="G212" s="67"/>
      <c r="H212" s="66">
        <v>42109</v>
      </c>
      <c r="I212" s="67"/>
      <c r="J212" s="55"/>
    </row>
    <row r="213" spans="1:10" ht="24.95" customHeight="1" x14ac:dyDescent="0.25">
      <c r="A213" s="58">
        <v>2091</v>
      </c>
      <c r="B213" s="58" t="s">
        <v>805</v>
      </c>
      <c r="C213" s="55" t="s">
        <v>809</v>
      </c>
      <c r="D213" s="59" t="s">
        <v>896</v>
      </c>
      <c r="E213" s="55" t="s">
        <v>1431</v>
      </c>
      <c r="F213" s="55" t="s">
        <v>1223</v>
      </c>
      <c r="G213" s="67"/>
      <c r="H213" s="66">
        <v>42109</v>
      </c>
      <c r="I213" s="67"/>
      <c r="J213" s="55"/>
    </row>
    <row r="214" spans="1:10" ht="24.95" customHeight="1" x14ac:dyDescent="0.25">
      <c r="A214" s="58">
        <v>2092</v>
      </c>
      <c r="B214" s="58" t="s">
        <v>805</v>
      </c>
      <c r="C214" s="55" t="s">
        <v>809</v>
      </c>
      <c r="D214" s="59" t="s">
        <v>897</v>
      </c>
      <c r="E214" s="55" t="s">
        <v>1431</v>
      </c>
      <c r="F214" s="55" t="s">
        <v>1223</v>
      </c>
      <c r="G214" s="67"/>
      <c r="H214" s="66">
        <v>42109</v>
      </c>
      <c r="I214" s="67"/>
      <c r="J214" s="55"/>
    </row>
    <row r="215" spans="1:10" ht="24.95" customHeight="1" x14ac:dyDescent="0.25">
      <c r="A215" s="58">
        <v>2093</v>
      </c>
      <c r="B215" s="58" t="s">
        <v>805</v>
      </c>
      <c r="C215" s="55" t="s">
        <v>809</v>
      </c>
      <c r="D215" s="59" t="s">
        <v>898</v>
      </c>
      <c r="E215" s="55" t="s">
        <v>1431</v>
      </c>
      <c r="F215" s="55" t="s">
        <v>1223</v>
      </c>
      <c r="G215" s="67"/>
      <c r="H215" s="66">
        <v>42109</v>
      </c>
      <c r="I215" s="67"/>
      <c r="J215" s="55"/>
    </row>
    <row r="216" spans="1:10" ht="24.95" customHeight="1" x14ac:dyDescent="0.25">
      <c r="A216" s="58">
        <v>2094</v>
      </c>
      <c r="B216" s="58" t="s">
        <v>805</v>
      </c>
      <c r="C216" s="55" t="s">
        <v>809</v>
      </c>
      <c r="D216" s="59" t="s">
        <v>899</v>
      </c>
      <c r="E216" s="55" t="s">
        <v>1431</v>
      </c>
      <c r="F216" s="55" t="s">
        <v>1223</v>
      </c>
      <c r="G216" s="67"/>
      <c r="H216" s="66">
        <v>42109</v>
      </c>
      <c r="I216" s="67"/>
      <c r="J216" s="55"/>
    </row>
    <row r="217" spans="1:10" ht="24.95" customHeight="1" x14ac:dyDescent="0.25">
      <c r="A217" s="58">
        <v>2095</v>
      </c>
      <c r="B217" s="58" t="s">
        <v>805</v>
      </c>
      <c r="C217" s="55" t="s">
        <v>809</v>
      </c>
      <c r="D217" s="59" t="s">
        <v>900</v>
      </c>
      <c r="E217" s="55" t="s">
        <v>1431</v>
      </c>
      <c r="F217" s="55" t="s">
        <v>1223</v>
      </c>
      <c r="G217" s="67"/>
      <c r="H217" s="66">
        <v>42109</v>
      </c>
      <c r="I217" s="67"/>
      <c r="J217" s="55"/>
    </row>
    <row r="218" spans="1:10" ht="24.95" customHeight="1" x14ac:dyDescent="0.25">
      <c r="A218" s="58">
        <v>2100</v>
      </c>
      <c r="B218" s="58" t="s">
        <v>805</v>
      </c>
      <c r="C218" s="55" t="s">
        <v>809</v>
      </c>
      <c r="D218" s="59" t="s">
        <v>905</v>
      </c>
      <c r="E218" s="55" t="s">
        <v>1431</v>
      </c>
      <c r="F218" s="55" t="s">
        <v>1223</v>
      </c>
      <c r="G218" s="67"/>
      <c r="H218" s="66">
        <v>42109</v>
      </c>
      <c r="I218" s="67"/>
      <c r="J218" s="55"/>
    </row>
    <row r="219" spans="1:10" ht="24.95" customHeight="1" x14ac:dyDescent="0.25">
      <c r="A219" s="58">
        <v>2101</v>
      </c>
      <c r="B219" s="58" t="s">
        <v>805</v>
      </c>
      <c r="C219" s="55" t="s">
        <v>809</v>
      </c>
      <c r="D219" s="59" t="s">
        <v>906</v>
      </c>
      <c r="E219" s="55" t="s">
        <v>1431</v>
      </c>
      <c r="F219" s="55" t="s">
        <v>1223</v>
      </c>
      <c r="G219" s="67"/>
      <c r="H219" s="66">
        <v>42109</v>
      </c>
      <c r="I219" s="67"/>
      <c r="J219" s="55"/>
    </row>
    <row r="220" spans="1:10" ht="24.95" customHeight="1" x14ac:dyDescent="0.25">
      <c r="A220" s="58">
        <v>2102</v>
      </c>
      <c r="B220" s="58" t="s">
        <v>805</v>
      </c>
      <c r="C220" s="55" t="s">
        <v>809</v>
      </c>
      <c r="D220" s="59" t="s">
        <v>907</v>
      </c>
      <c r="E220" s="55" t="s">
        <v>1431</v>
      </c>
      <c r="F220" s="55" t="s">
        <v>1223</v>
      </c>
      <c r="G220" s="67"/>
      <c r="H220" s="66">
        <v>42109</v>
      </c>
      <c r="I220" s="67"/>
      <c r="J220" s="55"/>
    </row>
    <row r="221" spans="1:10" ht="24.95" customHeight="1" x14ac:dyDescent="0.25">
      <c r="A221" s="58">
        <v>2103</v>
      </c>
      <c r="B221" s="58" t="s">
        <v>805</v>
      </c>
      <c r="C221" s="55" t="s">
        <v>809</v>
      </c>
      <c r="D221" s="59" t="s">
        <v>908</v>
      </c>
      <c r="E221" s="55" t="s">
        <v>1431</v>
      </c>
      <c r="F221" s="55" t="s">
        <v>1223</v>
      </c>
      <c r="G221" s="67"/>
      <c r="H221" s="66">
        <v>42109</v>
      </c>
      <c r="I221" s="67"/>
      <c r="J221" s="55"/>
    </row>
    <row r="222" spans="1:10" ht="24.95" customHeight="1" x14ac:dyDescent="0.25">
      <c r="A222" s="55">
        <v>73</v>
      </c>
      <c r="B222" s="55" t="s">
        <v>960</v>
      </c>
      <c r="C222" s="55" t="s">
        <v>323</v>
      </c>
      <c r="D222" s="55" t="s">
        <v>334</v>
      </c>
      <c r="E222" s="55" t="s">
        <v>1432</v>
      </c>
      <c r="F222" s="67"/>
      <c r="H222" s="134" t="s">
        <v>1428</v>
      </c>
      <c r="J222" s="55"/>
    </row>
    <row r="223" spans="1:10" ht="24.95" customHeight="1" x14ac:dyDescent="0.25">
      <c r="A223" s="55">
        <v>74</v>
      </c>
      <c r="B223" s="55" t="s">
        <v>960</v>
      </c>
      <c r="C223" s="55" t="s">
        <v>323</v>
      </c>
      <c r="D223" s="55" t="s">
        <v>13</v>
      </c>
      <c r="E223" s="55" t="s">
        <v>1432</v>
      </c>
      <c r="F223" s="67"/>
      <c r="H223" s="134" t="s">
        <v>1428</v>
      </c>
      <c r="J223" s="55"/>
    </row>
    <row r="224" spans="1:10" ht="24.95" customHeight="1" x14ac:dyDescent="0.25">
      <c r="A224" s="55">
        <v>75</v>
      </c>
      <c r="B224" s="55" t="s">
        <v>960</v>
      </c>
      <c r="C224" s="55" t="s">
        <v>323</v>
      </c>
      <c r="D224" s="55" t="s">
        <v>14</v>
      </c>
      <c r="E224" s="55" t="s">
        <v>1432</v>
      </c>
      <c r="F224" s="67"/>
      <c r="H224" s="134" t="s">
        <v>1428</v>
      </c>
      <c r="J224" s="55"/>
    </row>
    <row r="225" spans="1:10" ht="24.95" customHeight="1" x14ac:dyDescent="0.25">
      <c r="A225" s="55">
        <v>76</v>
      </c>
      <c r="B225" s="55" t="s">
        <v>960</v>
      </c>
      <c r="C225" s="55" t="s">
        <v>323</v>
      </c>
      <c r="D225" s="55" t="s">
        <v>15</v>
      </c>
      <c r="E225" s="55" t="s">
        <v>1432</v>
      </c>
      <c r="F225" s="67"/>
      <c r="H225" s="134" t="s">
        <v>1428</v>
      </c>
      <c r="J225" s="55"/>
    </row>
    <row r="226" spans="1:10" ht="24.95" customHeight="1" x14ac:dyDescent="0.25">
      <c r="A226" s="55">
        <v>77</v>
      </c>
      <c r="B226" s="55" t="s">
        <v>960</v>
      </c>
      <c r="C226" s="55" t="s">
        <v>323</v>
      </c>
      <c r="D226" s="55" t="s">
        <v>16</v>
      </c>
      <c r="E226" s="55" t="s">
        <v>1432</v>
      </c>
      <c r="F226" s="67"/>
      <c r="H226" s="134" t="s">
        <v>1428</v>
      </c>
      <c r="J226" s="55"/>
    </row>
    <row r="227" spans="1:10" ht="24.95" customHeight="1" x14ac:dyDescent="0.25">
      <c r="A227" s="55">
        <v>78</v>
      </c>
      <c r="B227" s="55" t="s">
        <v>960</v>
      </c>
      <c r="C227" s="55" t="s">
        <v>323</v>
      </c>
      <c r="D227" s="55" t="s">
        <v>17</v>
      </c>
      <c r="E227" s="55" t="s">
        <v>1432</v>
      </c>
      <c r="F227" s="67"/>
      <c r="H227" s="134" t="s">
        <v>1428</v>
      </c>
      <c r="J227" s="55"/>
    </row>
    <row r="228" spans="1:10" ht="24.95" customHeight="1" x14ac:dyDescent="0.25">
      <c r="A228" s="55">
        <v>79</v>
      </c>
      <c r="B228" s="55" t="s">
        <v>960</v>
      </c>
      <c r="C228" s="55" t="s">
        <v>323</v>
      </c>
      <c r="D228" s="55" t="s">
        <v>18</v>
      </c>
      <c r="E228" s="55" t="s">
        <v>1432</v>
      </c>
      <c r="F228" s="67"/>
      <c r="H228" s="134" t="s">
        <v>1428</v>
      </c>
      <c r="J228" s="55"/>
    </row>
    <row r="229" spans="1:10" ht="24.95" customHeight="1" x14ac:dyDescent="0.25">
      <c r="A229" s="55">
        <v>54</v>
      </c>
      <c r="B229" s="55" t="s">
        <v>960</v>
      </c>
      <c r="C229" s="55" t="s">
        <v>322</v>
      </c>
      <c r="D229" s="55" t="s">
        <v>388</v>
      </c>
      <c r="E229" s="55" t="s">
        <v>1432</v>
      </c>
      <c r="F229" s="67"/>
      <c r="H229" s="134" t="s">
        <v>1428</v>
      </c>
      <c r="J229" s="55"/>
    </row>
    <row r="230" spans="1:10" ht="24.95" customHeight="1" x14ac:dyDescent="0.25">
      <c r="A230" s="55">
        <v>55</v>
      </c>
      <c r="B230" s="55" t="s">
        <v>960</v>
      </c>
      <c r="C230" s="55" t="s">
        <v>322</v>
      </c>
      <c r="D230" s="55" t="s">
        <v>8</v>
      </c>
      <c r="E230" s="55" t="s">
        <v>1432</v>
      </c>
      <c r="F230" s="67"/>
      <c r="H230" s="134" t="s">
        <v>1428</v>
      </c>
      <c r="J230" s="55"/>
    </row>
    <row r="231" spans="1:10" ht="24.95" customHeight="1" x14ac:dyDescent="0.25">
      <c r="A231" s="55">
        <v>56</v>
      </c>
      <c r="B231" s="55" t="s">
        <v>960</v>
      </c>
      <c r="C231" s="55" t="s">
        <v>322</v>
      </c>
      <c r="D231" s="55" t="s">
        <v>9</v>
      </c>
      <c r="E231" s="55" t="s">
        <v>1432</v>
      </c>
      <c r="F231" s="67"/>
      <c r="H231" s="134" t="s">
        <v>1428</v>
      </c>
      <c r="J231" s="55"/>
    </row>
    <row r="232" spans="1:10" ht="24.95" customHeight="1" x14ac:dyDescent="0.25">
      <c r="A232" s="55">
        <v>57</v>
      </c>
      <c r="B232" s="55" t="s">
        <v>960</v>
      </c>
      <c r="C232" s="55" t="s">
        <v>322</v>
      </c>
      <c r="D232" s="55" t="s">
        <v>10</v>
      </c>
      <c r="E232" s="55" t="s">
        <v>1432</v>
      </c>
      <c r="F232" s="67"/>
      <c r="H232" s="134" t="s">
        <v>1428</v>
      </c>
      <c r="J232" s="55"/>
    </row>
    <row r="233" spans="1:10" ht="24.95" customHeight="1" x14ac:dyDescent="0.25">
      <c r="A233" s="55">
        <v>58</v>
      </c>
      <c r="B233" s="55" t="s">
        <v>960</v>
      </c>
      <c r="C233" s="55" t="s">
        <v>322</v>
      </c>
      <c r="D233" s="55" t="s">
        <v>11</v>
      </c>
      <c r="E233" s="55" t="s">
        <v>1432</v>
      </c>
      <c r="F233" s="67"/>
      <c r="H233" s="134" t="s">
        <v>1428</v>
      </c>
      <c r="J233" s="55"/>
    </row>
    <row r="234" spans="1:10" ht="24.95" customHeight="1" x14ac:dyDescent="0.25">
      <c r="A234" s="55">
        <v>59</v>
      </c>
      <c r="B234" s="55" t="s">
        <v>960</v>
      </c>
      <c r="C234" s="55" t="s">
        <v>322</v>
      </c>
      <c r="D234" s="55" t="s">
        <v>12</v>
      </c>
      <c r="E234" s="55" t="s">
        <v>1432</v>
      </c>
      <c r="F234" s="67"/>
      <c r="H234" s="134" t="s">
        <v>1428</v>
      </c>
      <c r="J234" s="55"/>
    </row>
    <row r="235" spans="1:10" ht="24.95" customHeight="1" x14ac:dyDescent="0.25">
      <c r="A235" s="55">
        <v>160</v>
      </c>
      <c r="B235" s="55" t="s">
        <v>960</v>
      </c>
      <c r="C235" s="55" t="s">
        <v>330</v>
      </c>
      <c r="D235" s="55" t="s">
        <v>350</v>
      </c>
      <c r="E235" s="55" t="s">
        <v>1432</v>
      </c>
      <c r="F235" s="67"/>
      <c r="H235" s="134" t="s">
        <v>1428</v>
      </c>
      <c r="J235" s="55"/>
    </row>
    <row r="236" spans="1:10" ht="24.95" customHeight="1" x14ac:dyDescent="0.25">
      <c r="A236" s="55">
        <v>161</v>
      </c>
      <c r="B236" s="55" t="s">
        <v>960</v>
      </c>
      <c r="C236" s="55" t="s">
        <v>330</v>
      </c>
      <c r="D236" s="55" t="s">
        <v>351</v>
      </c>
      <c r="E236" s="55" t="s">
        <v>1432</v>
      </c>
      <c r="F236" s="67"/>
      <c r="H236" s="134" t="s">
        <v>1428</v>
      </c>
      <c r="J236" s="55"/>
    </row>
    <row r="237" spans="1:10" ht="24.95" customHeight="1" x14ac:dyDescent="0.25">
      <c r="A237" s="55">
        <v>162</v>
      </c>
      <c r="B237" s="55" t="s">
        <v>960</v>
      </c>
      <c r="C237" s="55" t="s">
        <v>330</v>
      </c>
      <c r="D237" s="55" t="s">
        <v>352</v>
      </c>
      <c r="E237" s="55" t="s">
        <v>1432</v>
      </c>
      <c r="F237" s="67"/>
      <c r="H237" s="134" t="s">
        <v>1428</v>
      </c>
      <c r="J237" s="55"/>
    </row>
    <row r="238" spans="1:10" ht="24.95" customHeight="1" x14ac:dyDescent="0.25">
      <c r="A238" s="55">
        <v>163</v>
      </c>
      <c r="B238" s="55" t="s">
        <v>960</v>
      </c>
      <c r="C238" s="55" t="s">
        <v>330</v>
      </c>
      <c r="D238" s="55" t="s">
        <v>353</v>
      </c>
      <c r="E238" s="55" t="s">
        <v>1432</v>
      </c>
      <c r="F238" s="67"/>
      <c r="H238" s="134" t="s">
        <v>1428</v>
      </c>
      <c r="J238" s="55"/>
    </row>
    <row r="239" spans="1:10" ht="24.95" customHeight="1" x14ac:dyDescent="0.25">
      <c r="A239" s="55">
        <v>109</v>
      </c>
      <c r="B239" s="55" t="s">
        <v>960</v>
      </c>
      <c r="C239" s="55" t="s">
        <v>327</v>
      </c>
      <c r="D239" s="55" t="s">
        <v>337</v>
      </c>
      <c r="E239" s="55" t="s">
        <v>1432</v>
      </c>
      <c r="F239" s="67"/>
      <c r="H239" s="134" t="s">
        <v>1428</v>
      </c>
      <c r="J239" s="55"/>
    </row>
    <row r="240" spans="1:10" ht="24.95" customHeight="1" x14ac:dyDescent="0.25">
      <c r="A240" s="55">
        <v>110</v>
      </c>
      <c r="B240" s="55" t="s">
        <v>960</v>
      </c>
      <c r="C240" s="55" t="s">
        <v>327</v>
      </c>
      <c r="D240" s="55" t="s">
        <v>338</v>
      </c>
      <c r="E240" s="55" t="s">
        <v>1432</v>
      </c>
      <c r="F240" s="67"/>
      <c r="H240" s="134" t="s">
        <v>1428</v>
      </c>
      <c r="J240" s="55"/>
    </row>
    <row r="241" spans="1:10" ht="24.95" customHeight="1" x14ac:dyDescent="0.25">
      <c r="A241" s="55">
        <v>95</v>
      </c>
      <c r="B241" s="55" t="s">
        <v>959</v>
      </c>
      <c r="C241" s="55" t="s">
        <v>324</v>
      </c>
      <c r="D241" s="55" t="s">
        <v>335</v>
      </c>
      <c r="E241" s="55" t="s">
        <v>1432</v>
      </c>
      <c r="F241" s="67"/>
      <c r="H241" s="134" t="s">
        <v>1428</v>
      </c>
      <c r="J241" s="55"/>
    </row>
    <row r="242" spans="1:10" ht="24.95" customHeight="1" x14ac:dyDescent="0.25">
      <c r="A242" s="55">
        <v>117</v>
      </c>
      <c r="B242" s="55" t="s">
        <v>959</v>
      </c>
      <c r="C242" s="55" t="s">
        <v>328</v>
      </c>
      <c r="D242" s="55" t="s">
        <v>339</v>
      </c>
      <c r="E242" s="55" t="s">
        <v>1432</v>
      </c>
      <c r="F242" s="67"/>
      <c r="H242" s="134" t="s">
        <v>1428</v>
      </c>
      <c r="J242" s="55"/>
    </row>
    <row r="243" spans="1:10" ht="24.95" customHeight="1" x14ac:dyDescent="0.25">
      <c r="A243" s="55">
        <v>118</v>
      </c>
      <c r="B243" s="55" t="s">
        <v>959</v>
      </c>
      <c r="C243" s="55" t="s">
        <v>328</v>
      </c>
      <c r="D243" s="55" t="s">
        <v>340</v>
      </c>
      <c r="E243" s="55" t="s">
        <v>1432</v>
      </c>
      <c r="F243" s="67"/>
      <c r="H243" s="134" t="s">
        <v>1428</v>
      </c>
      <c r="J243" s="55"/>
    </row>
    <row r="244" spans="1:10" ht="24.95" customHeight="1" x14ac:dyDescent="0.25">
      <c r="A244" s="55">
        <v>119</v>
      </c>
      <c r="B244" s="55" t="s">
        <v>959</v>
      </c>
      <c r="C244" s="55" t="s">
        <v>328</v>
      </c>
      <c r="D244" s="55" t="s">
        <v>341</v>
      </c>
      <c r="E244" s="55" t="s">
        <v>1432</v>
      </c>
      <c r="F244" s="67"/>
      <c r="H244" s="134" t="s">
        <v>1428</v>
      </c>
      <c r="J244" s="55"/>
    </row>
    <row r="245" spans="1:10" ht="24.95" customHeight="1" x14ac:dyDescent="0.25">
      <c r="A245" s="55">
        <v>120</v>
      </c>
      <c r="B245" s="55" t="s">
        <v>959</v>
      </c>
      <c r="C245" s="55" t="s">
        <v>328</v>
      </c>
      <c r="D245" s="55" t="s">
        <v>342</v>
      </c>
      <c r="E245" s="55" t="s">
        <v>1432</v>
      </c>
      <c r="F245" s="67"/>
      <c r="H245" s="134" t="s">
        <v>1428</v>
      </c>
      <c r="J245" s="55"/>
    </row>
    <row r="246" spans="1:10" ht="24.95" customHeight="1" x14ac:dyDescent="0.25">
      <c r="A246" s="55">
        <v>121</v>
      </c>
      <c r="B246" s="55" t="s">
        <v>959</v>
      </c>
      <c r="C246" s="55" t="s">
        <v>328</v>
      </c>
      <c r="D246" s="55" t="s">
        <v>343</v>
      </c>
      <c r="E246" s="55" t="s">
        <v>1432</v>
      </c>
      <c r="F246" s="67"/>
      <c r="H246" s="134" t="s">
        <v>1428</v>
      </c>
      <c r="J246" s="55"/>
    </row>
    <row r="247" spans="1:10" ht="24.95" customHeight="1" x14ac:dyDescent="0.25">
      <c r="A247" s="55">
        <v>122</v>
      </c>
      <c r="B247" s="55" t="s">
        <v>959</v>
      </c>
      <c r="C247" s="55" t="s">
        <v>328</v>
      </c>
      <c r="D247" s="55" t="s">
        <v>18</v>
      </c>
      <c r="E247" s="55" t="s">
        <v>1432</v>
      </c>
      <c r="F247" s="67"/>
      <c r="H247" s="134" t="s">
        <v>1428</v>
      </c>
      <c r="J247" s="55"/>
    </row>
    <row r="248" spans="1:10" ht="24.95" customHeight="1" x14ac:dyDescent="0.25">
      <c r="A248" s="55">
        <v>123</v>
      </c>
      <c r="B248" s="55" t="s">
        <v>959</v>
      </c>
      <c r="C248" s="55" t="s">
        <v>328</v>
      </c>
      <c r="D248" s="55" t="s">
        <v>344</v>
      </c>
      <c r="E248" s="55" t="s">
        <v>1432</v>
      </c>
      <c r="F248" s="67"/>
      <c r="H248" s="134" t="s">
        <v>1428</v>
      </c>
      <c r="J248" s="55"/>
    </row>
    <row r="249" spans="1:10" ht="24.95" customHeight="1" x14ac:dyDescent="0.25">
      <c r="A249" s="55">
        <v>103</v>
      </c>
      <c r="B249" s="55" t="s">
        <v>959</v>
      </c>
      <c r="C249" s="55" t="s">
        <v>325</v>
      </c>
      <c r="D249" s="55" t="s">
        <v>326</v>
      </c>
      <c r="E249" s="55" t="s">
        <v>1432</v>
      </c>
      <c r="F249" s="67"/>
      <c r="H249" s="134" t="s">
        <v>1428</v>
      </c>
      <c r="J249" s="55"/>
    </row>
    <row r="250" spans="1:10" ht="24.95" customHeight="1" x14ac:dyDescent="0.25">
      <c r="A250" s="55">
        <v>104</v>
      </c>
      <c r="B250" s="55" t="s">
        <v>959</v>
      </c>
      <c r="C250" s="55" t="s">
        <v>325</v>
      </c>
      <c r="D250" s="55" t="s">
        <v>336</v>
      </c>
      <c r="E250" s="55" t="s">
        <v>1432</v>
      </c>
      <c r="F250" s="67"/>
      <c r="H250" s="134" t="s">
        <v>1428</v>
      </c>
      <c r="J250" s="55"/>
    </row>
    <row r="251" spans="1:10" ht="24.95" customHeight="1" x14ac:dyDescent="0.25">
      <c r="A251" s="55">
        <v>934</v>
      </c>
      <c r="B251" s="55" t="s">
        <v>45</v>
      </c>
      <c r="C251" s="55" t="s">
        <v>67</v>
      </c>
      <c r="D251" s="55" t="s">
        <v>135</v>
      </c>
      <c r="E251" s="55" t="s">
        <v>331</v>
      </c>
      <c r="F251" s="55" t="s">
        <v>331</v>
      </c>
      <c r="G251" s="55" t="s">
        <v>983</v>
      </c>
      <c r="H251" s="55" t="s">
        <v>331</v>
      </c>
      <c r="I251" s="66"/>
      <c r="J251" s="55"/>
    </row>
    <row r="252" spans="1:10" ht="24.95" customHeight="1" x14ac:dyDescent="0.25">
      <c r="A252" s="55">
        <v>1010</v>
      </c>
      <c r="B252" s="55" t="s">
        <v>46</v>
      </c>
      <c r="C252" s="55" t="s">
        <v>70</v>
      </c>
      <c r="D252" s="55" t="s">
        <v>159</v>
      </c>
      <c r="E252" s="55" t="s">
        <v>331</v>
      </c>
      <c r="F252" s="55" t="s">
        <v>331</v>
      </c>
      <c r="G252" s="55" t="s">
        <v>983</v>
      </c>
      <c r="H252" s="55" t="s">
        <v>331</v>
      </c>
      <c r="I252" s="66"/>
      <c r="J252" s="55"/>
    </row>
    <row r="253" spans="1:10" ht="24.95" customHeight="1" x14ac:dyDescent="0.25">
      <c r="A253" s="55">
        <v>883</v>
      </c>
      <c r="B253" s="55" t="s">
        <v>45</v>
      </c>
      <c r="C253" s="55" t="s">
        <v>62</v>
      </c>
      <c r="D253" s="55" t="s">
        <v>120</v>
      </c>
      <c r="E253" s="55" t="s">
        <v>331</v>
      </c>
      <c r="F253" s="55" t="s">
        <v>331</v>
      </c>
      <c r="G253" s="55" t="s">
        <v>983</v>
      </c>
      <c r="H253" s="55" t="s">
        <v>331</v>
      </c>
      <c r="I253" s="66"/>
      <c r="J253" s="55"/>
    </row>
    <row r="254" spans="1:10" ht="24.95" customHeight="1" x14ac:dyDescent="0.25">
      <c r="A254" s="55">
        <v>890</v>
      </c>
      <c r="B254" s="55" t="s">
        <v>45</v>
      </c>
      <c r="C254" s="55" t="s">
        <v>62</v>
      </c>
      <c r="D254" s="55" t="s">
        <v>124</v>
      </c>
      <c r="E254" s="55" t="s">
        <v>331</v>
      </c>
      <c r="F254" s="55" t="s">
        <v>331</v>
      </c>
      <c r="G254" s="55" t="s">
        <v>1057</v>
      </c>
      <c r="H254" s="55" t="s">
        <v>331</v>
      </c>
      <c r="I254" s="66"/>
      <c r="J254" s="55"/>
    </row>
    <row r="255" spans="1:10" ht="24.95" customHeight="1" x14ac:dyDescent="0.25">
      <c r="A255" s="55">
        <v>1081</v>
      </c>
      <c r="B255" s="55" t="s">
        <v>46</v>
      </c>
      <c r="C255" s="55" t="s">
        <v>73</v>
      </c>
      <c r="D255" s="55" t="s">
        <v>171</v>
      </c>
      <c r="E255" s="55" t="s">
        <v>331</v>
      </c>
      <c r="F255" s="67" t="s">
        <v>331</v>
      </c>
      <c r="G255" s="55" t="s">
        <v>983</v>
      </c>
      <c r="H255" s="55" t="s">
        <v>331</v>
      </c>
      <c r="I255" s="66"/>
      <c r="J255" s="55"/>
    </row>
    <row r="256" spans="1:10" ht="24.95" customHeight="1" x14ac:dyDescent="0.25">
      <c r="A256" s="55">
        <v>1011</v>
      </c>
      <c r="B256" s="55" t="s">
        <v>46</v>
      </c>
      <c r="C256" s="55" t="s">
        <v>70</v>
      </c>
      <c r="D256" s="55" t="s">
        <v>160</v>
      </c>
      <c r="E256" s="55" t="s">
        <v>331</v>
      </c>
      <c r="F256" s="67" t="s">
        <v>331</v>
      </c>
      <c r="G256" s="55" t="s">
        <v>983</v>
      </c>
      <c r="H256" s="55" t="s">
        <v>331</v>
      </c>
      <c r="I256" s="66"/>
      <c r="J256" s="55"/>
    </row>
    <row r="257" spans="1:10" ht="24.95" customHeight="1" x14ac:dyDescent="0.25">
      <c r="A257" s="55">
        <v>982</v>
      </c>
      <c r="B257" s="55" t="s">
        <v>46</v>
      </c>
      <c r="C257" s="55" t="s">
        <v>69</v>
      </c>
      <c r="D257" s="55" t="s">
        <v>147</v>
      </c>
      <c r="E257" s="55" t="s">
        <v>331</v>
      </c>
      <c r="F257" s="67" t="s">
        <v>331</v>
      </c>
      <c r="G257" s="55" t="s">
        <v>1057</v>
      </c>
      <c r="H257" s="55" t="s">
        <v>331</v>
      </c>
      <c r="I257" s="66"/>
      <c r="J257" s="55"/>
    </row>
    <row r="258" spans="1:10" ht="24.95" customHeight="1" x14ac:dyDescent="0.25">
      <c r="A258" s="58">
        <v>2096</v>
      </c>
      <c r="B258" s="58" t="s">
        <v>805</v>
      </c>
      <c r="C258" s="55" t="s">
        <v>809</v>
      </c>
      <c r="D258" s="59" t="s">
        <v>901</v>
      </c>
      <c r="E258" s="55" t="s">
        <v>331</v>
      </c>
      <c r="F258" s="67" t="s">
        <v>331</v>
      </c>
      <c r="G258" s="55" t="s">
        <v>983</v>
      </c>
      <c r="H258" s="55" t="s">
        <v>331</v>
      </c>
      <c r="I258" s="67"/>
      <c r="J258" s="55"/>
    </row>
    <row r="259" spans="1:10" ht="24.95" customHeight="1" x14ac:dyDescent="0.25">
      <c r="A259" s="58">
        <v>2099</v>
      </c>
      <c r="B259" s="58" t="s">
        <v>805</v>
      </c>
      <c r="C259" s="55" t="s">
        <v>809</v>
      </c>
      <c r="D259" s="59" t="s">
        <v>904</v>
      </c>
      <c r="E259" s="55" t="s">
        <v>331</v>
      </c>
      <c r="F259" s="67" t="s">
        <v>331</v>
      </c>
      <c r="G259" s="55" t="s">
        <v>983</v>
      </c>
      <c r="H259" s="55" t="s">
        <v>331</v>
      </c>
      <c r="I259" s="67"/>
      <c r="J259" s="55"/>
    </row>
    <row r="260" spans="1:10" ht="24.95" customHeight="1" x14ac:dyDescent="0.25">
      <c r="A260" s="55">
        <v>833</v>
      </c>
      <c r="B260" s="55" t="s">
        <v>45</v>
      </c>
      <c r="C260" s="55" t="s">
        <v>58</v>
      </c>
      <c r="D260" s="55" t="s">
        <v>108</v>
      </c>
      <c r="E260" s="55" t="s">
        <v>331</v>
      </c>
      <c r="F260" s="55" t="s">
        <v>331</v>
      </c>
      <c r="G260" s="55" t="s">
        <v>983</v>
      </c>
      <c r="H260" s="55" t="s">
        <v>331</v>
      </c>
      <c r="I260" s="66"/>
      <c r="J260" s="55"/>
    </row>
    <row r="261" spans="1:10" ht="24.95" customHeight="1" x14ac:dyDescent="0.25">
      <c r="A261" s="55">
        <v>834</v>
      </c>
      <c r="B261" s="55" t="s">
        <v>45</v>
      </c>
      <c r="C261" s="55" t="s">
        <v>58</v>
      </c>
      <c r="D261" s="55" t="s">
        <v>109</v>
      </c>
      <c r="E261" s="55" t="s">
        <v>331</v>
      </c>
      <c r="F261" s="55" t="s">
        <v>331</v>
      </c>
      <c r="G261" s="55" t="s">
        <v>983</v>
      </c>
      <c r="H261" s="55" t="s">
        <v>331</v>
      </c>
      <c r="I261" s="66"/>
      <c r="J261" s="55"/>
    </row>
    <row r="262" spans="1:10" ht="24.95" customHeight="1" x14ac:dyDescent="0.25">
      <c r="A262" s="55">
        <v>841</v>
      </c>
      <c r="B262" s="55" t="s">
        <v>45</v>
      </c>
      <c r="C262" s="55" t="s">
        <v>59</v>
      </c>
      <c r="D262" s="55" t="s">
        <v>110</v>
      </c>
      <c r="E262" s="55" t="s">
        <v>331</v>
      </c>
      <c r="F262" s="55" t="s">
        <v>331</v>
      </c>
      <c r="G262" s="55" t="s">
        <v>983</v>
      </c>
      <c r="H262" s="55" t="s">
        <v>331</v>
      </c>
      <c r="I262" s="66"/>
      <c r="J262" s="55"/>
    </row>
    <row r="263" spans="1:10" ht="24.95" customHeight="1" x14ac:dyDescent="0.25">
      <c r="A263" s="55">
        <v>842</v>
      </c>
      <c r="B263" s="55" t="s">
        <v>45</v>
      </c>
      <c r="C263" s="55" t="s">
        <v>59</v>
      </c>
      <c r="D263" s="55" t="s">
        <v>111</v>
      </c>
      <c r="E263" s="55" t="s">
        <v>331</v>
      </c>
      <c r="F263" s="55" t="s">
        <v>331</v>
      </c>
      <c r="G263" s="55" t="s">
        <v>983</v>
      </c>
      <c r="H263" s="55" t="s">
        <v>331</v>
      </c>
      <c r="I263" s="66"/>
      <c r="J263" s="55"/>
    </row>
    <row r="264" spans="1:10" ht="24.95" customHeight="1" x14ac:dyDescent="0.25">
      <c r="A264" s="55">
        <v>843</v>
      </c>
      <c r="B264" s="55" t="s">
        <v>45</v>
      </c>
      <c r="C264" s="55" t="s">
        <v>59</v>
      </c>
      <c r="D264" s="55" t="s">
        <v>112</v>
      </c>
      <c r="E264" s="55" t="s">
        <v>331</v>
      </c>
      <c r="F264" s="55" t="s">
        <v>331</v>
      </c>
      <c r="G264" s="55" t="s">
        <v>983</v>
      </c>
      <c r="H264" s="55" t="s">
        <v>331</v>
      </c>
      <c r="I264" s="66"/>
      <c r="J264" s="55"/>
    </row>
    <row r="265" spans="1:10" ht="24.95" customHeight="1" x14ac:dyDescent="0.25">
      <c r="A265" s="55">
        <v>954</v>
      </c>
      <c r="B265" s="55" t="s">
        <v>45</v>
      </c>
      <c r="C265" s="55" t="s">
        <v>68</v>
      </c>
      <c r="D265" s="55" t="s">
        <v>136</v>
      </c>
      <c r="E265" s="55" t="s">
        <v>331</v>
      </c>
      <c r="F265" s="55" t="s">
        <v>331</v>
      </c>
      <c r="G265" s="55" t="s">
        <v>983</v>
      </c>
      <c r="H265" s="55" t="s">
        <v>331</v>
      </c>
      <c r="I265" s="66"/>
      <c r="J265" s="55"/>
    </row>
    <row r="266" spans="1:10" ht="24.95" customHeight="1" x14ac:dyDescent="0.25">
      <c r="A266" s="55">
        <v>955</v>
      </c>
      <c r="B266" s="55" t="s">
        <v>45</v>
      </c>
      <c r="C266" s="55" t="s">
        <v>68</v>
      </c>
      <c r="D266" s="55" t="s">
        <v>137</v>
      </c>
      <c r="E266" s="55" t="s">
        <v>331</v>
      </c>
      <c r="F266" s="55" t="s">
        <v>331</v>
      </c>
      <c r="G266" s="55" t="s">
        <v>983</v>
      </c>
      <c r="H266" s="55" t="s">
        <v>331</v>
      </c>
      <c r="I266" s="66"/>
      <c r="J266" s="55"/>
    </row>
    <row r="267" spans="1:10" ht="24.95" customHeight="1" x14ac:dyDescent="0.25">
      <c r="A267" s="55">
        <v>956</v>
      </c>
      <c r="B267" s="55" t="s">
        <v>45</v>
      </c>
      <c r="C267" s="55" t="s">
        <v>68</v>
      </c>
      <c r="D267" s="55" t="s">
        <v>138</v>
      </c>
      <c r="E267" s="55" t="s">
        <v>331</v>
      </c>
      <c r="F267" s="55" t="s">
        <v>331</v>
      </c>
      <c r="G267" s="55" t="s">
        <v>983</v>
      </c>
      <c r="H267" s="55" t="s">
        <v>331</v>
      </c>
      <c r="I267" s="66"/>
      <c r="J267" s="55"/>
    </row>
    <row r="268" spans="1:10" ht="24.95" customHeight="1" x14ac:dyDescent="0.25">
      <c r="A268" s="55">
        <v>957</v>
      </c>
      <c r="B268" s="55" t="s">
        <v>45</v>
      </c>
      <c r="C268" s="55" t="s">
        <v>68</v>
      </c>
      <c r="D268" s="55" t="s">
        <v>139</v>
      </c>
      <c r="E268" s="55" t="s">
        <v>331</v>
      </c>
      <c r="F268" s="55" t="s">
        <v>331</v>
      </c>
      <c r="G268" s="55" t="s">
        <v>983</v>
      </c>
      <c r="H268" s="55" t="s">
        <v>331</v>
      </c>
      <c r="I268" s="66"/>
      <c r="J268" s="55"/>
    </row>
    <row r="269" spans="1:10" ht="24.95" customHeight="1" x14ac:dyDescent="0.25">
      <c r="A269" s="55">
        <v>958</v>
      </c>
      <c r="B269" s="55" t="s">
        <v>45</v>
      </c>
      <c r="C269" s="55" t="s">
        <v>68</v>
      </c>
      <c r="D269" s="55" t="s">
        <v>140</v>
      </c>
      <c r="E269" s="55" t="s">
        <v>331</v>
      </c>
      <c r="F269" s="55" t="s">
        <v>331</v>
      </c>
      <c r="G269" s="55" t="s">
        <v>983</v>
      </c>
      <c r="H269" s="55" t="s">
        <v>331</v>
      </c>
      <c r="I269" s="66"/>
      <c r="J269" s="55"/>
    </row>
    <row r="270" spans="1:10" ht="24.95" customHeight="1" x14ac:dyDescent="0.25">
      <c r="A270" s="55">
        <v>718</v>
      </c>
      <c r="B270" s="55" t="s">
        <v>303</v>
      </c>
      <c r="C270" s="55" t="s">
        <v>55</v>
      </c>
      <c r="D270" s="55" t="s">
        <v>102</v>
      </c>
      <c r="E270" s="55" t="s">
        <v>331</v>
      </c>
      <c r="F270" s="55" t="s">
        <v>331</v>
      </c>
      <c r="G270" s="55" t="s">
        <v>983</v>
      </c>
      <c r="H270" s="55" t="s">
        <v>331</v>
      </c>
      <c r="I270" s="66"/>
      <c r="J270" s="55"/>
    </row>
    <row r="271" spans="1:10" ht="24.95" customHeight="1" x14ac:dyDescent="0.25">
      <c r="A271" s="55">
        <v>719</v>
      </c>
      <c r="B271" s="55" t="s">
        <v>303</v>
      </c>
      <c r="C271" s="55" t="s">
        <v>55</v>
      </c>
      <c r="D271" s="55" t="s">
        <v>103</v>
      </c>
      <c r="E271" s="55" t="s">
        <v>331</v>
      </c>
      <c r="F271" s="55" t="s">
        <v>331</v>
      </c>
      <c r="G271" s="55" t="s">
        <v>983</v>
      </c>
      <c r="H271" s="55" t="s">
        <v>331</v>
      </c>
      <c r="I271" s="66"/>
      <c r="J271" s="55"/>
    </row>
    <row r="272" spans="1:10" ht="24.95" customHeight="1" x14ac:dyDescent="0.25">
      <c r="A272" s="55">
        <v>720</v>
      </c>
      <c r="B272" s="55" t="s">
        <v>303</v>
      </c>
      <c r="C272" s="55" t="s">
        <v>55</v>
      </c>
      <c r="D272" s="55" t="s">
        <v>104</v>
      </c>
      <c r="E272" s="55" t="s">
        <v>331</v>
      </c>
      <c r="F272" s="55" t="s">
        <v>331</v>
      </c>
      <c r="G272" s="55" t="s">
        <v>983</v>
      </c>
      <c r="H272" s="55" t="s">
        <v>331</v>
      </c>
      <c r="I272" s="66"/>
      <c r="J272" s="55"/>
    </row>
    <row r="273" spans="1:10" ht="24.95" customHeight="1" x14ac:dyDescent="0.25">
      <c r="A273" s="55">
        <v>721</v>
      </c>
      <c r="B273" s="55" t="s">
        <v>303</v>
      </c>
      <c r="C273" s="55" t="s">
        <v>55</v>
      </c>
      <c r="D273" s="55" t="s">
        <v>105</v>
      </c>
      <c r="E273" s="55" t="s">
        <v>331</v>
      </c>
      <c r="F273" s="55" t="s">
        <v>331</v>
      </c>
      <c r="G273" s="55" t="s">
        <v>983</v>
      </c>
      <c r="H273" s="55" t="s">
        <v>331</v>
      </c>
      <c r="I273" s="66"/>
      <c r="J273" s="55"/>
    </row>
    <row r="274" spans="1:10" ht="24.95" customHeight="1" x14ac:dyDescent="0.25">
      <c r="A274" s="55">
        <v>722</v>
      </c>
      <c r="B274" s="55" t="s">
        <v>303</v>
      </c>
      <c r="C274" s="55" t="s">
        <v>55</v>
      </c>
      <c r="D274" s="55" t="s">
        <v>106</v>
      </c>
      <c r="E274" s="55" t="s">
        <v>331</v>
      </c>
      <c r="F274" s="55" t="s">
        <v>331</v>
      </c>
      <c r="G274" s="55" t="s">
        <v>983</v>
      </c>
      <c r="H274" s="55" t="s">
        <v>331</v>
      </c>
      <c r="I274" s="66"/>
      <c r="J274" s="55"/>
    </row>
    <row r="275" spans="1:10" ht="24.95" customHeight="1" x14ac:dyDescent="0.25">
      <c r="A275" s="55">
        <v>723</v>
      </c>
      <c r="B275" s="55" t="s">
        <v>303</v>
      </c>
      <c r="C275" s="55" t="s">
        <v>55</v>
      </c>
      <c r="D275" s="55" t="s">
        <v>107</v>
      </c>
      <c r="E275" s="55" t="s">
        <v>331</v>
      </c>
      <c r="F275" s="55" t="s">
        <v>331</v>
      </c>
      <c r="G275" s="55" t="s">
        <v>983</v>
      </c>
      <c r="H275" s="55" t="s">
        <v>331</v>
      </c>
      <c r="I275" s="66"/>
      <c r="J275" s="55"/>
    </row>
    <row r="276" spans="1:10" ht="24.95" customHeight="1" x14ac:dyDescent="0.25">
      <c r="A276" s="55">
        <v>1232</v>
      </c>
      <c r="B276" s="55" t="s">
        <v>304</v>
      </c>
      <c r="C276" s="55" t="s">
        <v>289</v>
      </c>
      <c r="D276" s="55" t="s">
        <v>220</v>
      </c>
      <c r="E276" s="55" t="s">
        <v>331</v>
      </c>
      <c r="F276" s="55" t="s">
        <v>331</v>
      </c>
      <c r="G276" s="55" t="s">
        <v>983</v>
      </c>
      <c r="H276" s="55" t="s">
        <v>331</v>
      </c>
      <c r="I276" s="66"/>
      <c r="J276" s="55"/>
    </row>
    <row r="277" spans="1:10" ht="24.95" customHeight="1" x14ac:dyDescent="0.25">
      <c r="A277" s="55">
        <v>1233</v>
      </c>
      <c r="B277" s="55" t="s">
        <v>304</v>
      </c>
      <c r="C277" s="55" t="s">
        <v>289</v>
      </c>
      <c r="D277" s="55" t="s">
        <v>221</v>
      </c>
      <c r="E277" s="55" t="s">
        <v>331</v>
      </c>
      <c r="F277" s="55" t="s">
        <v>331</v>
      </c>
      <c r="G277" s="55" t="s">
        <v>983</v>
      </c>
      <c r="H277" s="55" t="s">
        <v>331</v>
      </c>
      <c r="I277" s="66"/>
      <c r="J277" s="55"/>
    </row>
    <row r="278" spans="1:10" ht="24.95" customHeight="1" x14ac:dyDescent="0.25">
      <c r="A278" s="55">
        <v>1234</v>
      </c>
      <c r="B278" s="55" t="s">
        <v>304</v>
      </c>
      <c r="C278" s="55" t="s">
        <v>289</v>
      </c>
      <c r="D278" s="55" t="s">
        <v>222</v>
      </c>
      <c r="E278" s="55" t="s">
        <v>331</v>
      </c>
      <c r="F278" s="55" t="s">
        <v>331</v>
      </c>
      <c r="G278" s="55" t="s">
        <v>983</v>
      </c>
      <c r="H278" s="55" t="s">
        <v>331</v>
      </c>
      <c r="I278" s="66"/>
      <c r="J278" s="55"/>
    </row>
    <row r="279" spans="1:10" ht="24.95" customHeight="1" x14ac:dyDescent="0.25">
      <c r="A279" s="55">
        <v>1235</v>
      </c>
      <c r="B279" s="55" t="s">
        <v>304</v>
      </c>
      <c r="C279" s="55" t="s">
        <v>289</v>
      </c>
      <c r="D279" s="55" t="s">
        <v>223</v>
      </c>
      <c r="E279" s="55" t="s">
        <v>331</v>
      </c>
      <c r="F279" s="55" t="s">
        <v>331</v>
      </c>
      <c r="G279" s="55" t="s">
        <v>983</v>
      </c>
      <c r="H279" s="55" t="s">
        <v>331</v>
      </c>
      <c r="I279" s="66"/>
      <c r="J279" s="55"/>
    </row>
    <row r="280" spans="1:10" ht="24.95" customHeight="1" x14ac:dyDescent="0.25">
      <c r="A280" s="55">
        <v>1117</v>
      </c>
      <c r="B280" s="55" t="s">
        <v>304</v>
      </c>
      <c r="C280" s="55" t="s">
        <v>280</v>
      </c>
      <c r="D280" s="55" t="s">
        <v>178</v>
      </c>
      <c r="E280" s="55" t="s">
        <v>331</v>
      </c>
      <c r="F280" s="55" t="s">
        <v>331</v>
      </c>
      <c r="G280" s="55" t="s">
        <v>983</v>
      </c>
      <c r="H280" s="55" t="s">
        <v>331</v>
      </c>
      <c r="I280" s="66"/>
      <c r="J280" s="55"/>
    </row>
    <row r="281" spans="1:10" ht="24.95" customHeight="1" x14ac:dyDescent="0.25">
      <c r="A281" s="55">
        <v>1118</v>
      </c>
      <c r="B281" s="55" t="s">
        <v>304</v>
      </c>
      <c r="C281" s="55" t="s">
        <v>280</v>
      </c>
      <c r="D281" s="55" t="s">
        <v>179</v>
      </c>
      <c r="E281" s="55" t="s">
        <v>331</v>
      </c>
      <c r="F281" s="55" t="s">
        <v>331</v>
      </c>
      <c r="G281" s="55" t="s">
        <v>983</v>
      </c>
      <c r="H281" s="55" t="s">
        <v>331</v>
      </c>
      <c r="I281" s="66"/>
      <c r="J281" s="55"/>
    </row>
    <row r="282" spans="1:10" ht="24.95" customHeight="1" x14ac:dyDescent="0.25">
      <c r="A282" s="55">
        <v>1119</v>
      </c>
      <c r="B282" s="55" t="s">
        <v>304</v>
      </c>
      <c r="C282" s="55" t="s">
        <v>280</v>
      </c>
      <c r="D282" s="55" t="s">
        <v>180</v>
      </c>
      <c r="E282" s="55" t="s">
        <v>331</v>
      </c>
      <c r="F282" s="55" t="s">
        <v>331</v>
      </c>
      <c r="G282" s="55" t="s">
        <v>983</v>
      </c>
      <c r="H282" s="55" t="s">
        <v>331</v>
      </c>
      <c r="I282" s="66"/>
      <c r="J282" s="55"/>
    </row>
    <row r="283" spans="1:10" ht="24.95" customHeight="1" x14ac:dyDescent="0.25">
      <c r="A283" s="55">
        <v>1120</v>
      </c>
      <c r="B283" s="55" t="s">
        <v>304</v>
      </c>
      <c r="C283" s="55" t="s">
        <v>280</v>
      </c>
      <c r="D283" s="55" t="s">
        <v>181</v>
      </c>
      <c r="E283" s="55" t="s">
        <v>331</v>
      </c>
      <c r="F283" s="55" t="s">
        <v>331</v>
      </c>
      <c r="G283" s="55" t="s">
        <v>983</v>
      </c>
      <c r="H283" s="55" t="s">
        <v>331</v>
      </c>
      <c r="I283" s="66"/>
      <c r="J283" s="55"/>
    </row>
    <row r="284" spans="1:10" ht="24.95" customHeight="1" x14ac:dyDescent="0.25">
      <c r="A284" s="55">
        <v>1169</v>
      </c>
      <c r="B284" s="55" t="s">
        <v>304</v>
      </c>
      <c r="C284" s="55" t="s">
        <v>285</v>
      </c>
      <c r="D284" s="55" t="s">
        <v>194</v>
      </c>
      <c r="E284" s="55" t="s">
        <v>331</v>
      </c>
      <c r="F284" s="55" t="s">
        <v>331</v>
      </c>
      <c r="G284" s="55" t="s">
        <v>983</v>
      </c>
      <c r="H284" s="55" t="s">
        <v>331</v>
      </c>
      <c r="I284" s="66"/>
      <c r="J284" s="55"/>
    </row>
    <row r="285" spans="1:10" ht="24.95" customHeight="1" x14ac:dyDescent="0.25">
      <c r="A285" s="55">
        <v>1170</v>
      </c>
      <c r="B285" s="55" t="s">
        <v>304</v>
      </c>
      <c r="C285" s="55" t="s">
        <v>285</v>
      </c>
      <c r="D285" s="55" t="s">
        <v>195</v>
      </c>
      <c r="E285" s="55" t="s">
        <v>331</v>
      </c>
      <c r="F285" s="55" t="s">
        <v>331</v>
      </c>
      <c r="G285" s="55" t="s">
        <v>983</v>
      </c>
      <c r="H285" s="55" t="s">
        <v>331</v>
      </c>
      <c r="I285" s="66"/>
      <c r="J285" s="55"/>
    </row>
    <row r="286" spans="1:10" ht="24.95" customHeight="1" x14ac:dyDescent="0.25">
      <c r="A286" s="55">
        <v>1171</v>
      </c>
      <c r="B286" s="55" t="s">
        <v>304</v>
      </c>
      <c r="C286" s="55" t="s">
        <v>285</v>
      </c>
      <c r="D286" s="55" t="s">
        <v>196</v>
      </c>
      <c r="E286" s="55" t="s">
        <v>331</v>
      </c>
      <c r="F286" s="55" t="s">
        <v>331</v>
      </c>
      <c r="G286" s="55" t="s">
        <v>983</v>
      </c>
      <c r="H286" s="55" t="s">
        <v>331</v>
      </c>
      <c r="I286" s="66"/>
      <c r="J286" s="55"/>
    </row>
    <row r="287" spans="1:10" ht="24.95" customHeight="1" x14ac:dyDescent="0.25">
      <c r="A287" s="55">
        <v>1172</v>
      </c>
      <c r="B287" s="55" t="s">
        <v>304</v>
      </c>
      <c r="C287" s="55" t="s">
        <v>285</v>
      </c>
      <c r="D287" s="55" t="s">
        <v>197</v>
      </c>
      <c r="E287" s="55" t="s">
        <v>331</v>
      </c>
      <c r="F287" s="55" t="s">
        <v>331</v>
      </c>
      <c r="G287" s="55" t="s">
        <v>983</v>
      </c>
      <c r="H287" s="55" t="s">
        <v>331</v>
      </c>
      <c r="I287" s="66"/>
      <c r="J287" s="55"/>
    </row>
    <row r="288" spans="1:10" ht="24.95" customHeight="1" x14ac:dyDescent="0.25">
      <c r="A288" s="55">
        <v>1173</v>
      </c>
      <c r="B288" s="55" t="s">
        <v>304</v>
      </c>
      <c r="C288" s="55" t="s">
        <v>285</v>
      </c>
      <c r="D288" s="55" t="s">
        <v>198</v>
      </c>
      <c r="E288" s="55" t="s">
        <v>331</v>
      </c>
      <c r="F288" s="55" t="s">
        <v>331</v>
      </c>
      <c r="G288" s="55" t="s">
        <v>983</v>
      </c>
      <c r="H288" s="55" t="s">
        <v>331</v>
      </c>
      <c r="I288" s="66"/>
      <c r="J288" s="55"/>
    </row>
    <row r="289" spans="1:10" ht="24.95" customHeight="1" x14ac:dyDescent="0.25">
      <c r="A289" s="55">
        <v>1253</v>
      </c>
      <c r="B289" s="55" t="s">
        <v>304</v>
      </c>
      <c r="C289" s="55" t="s">
        <v>291</v>
      </c>
      <c r="D289" s="55" t="s">
        <v>228</v>
      </c>
      <c r="E289" s="55" t="s">
        <v>331</v>
      </c>
      <c r="F289" s="55" t="s">
        <v>331</v>
      </c>
      <c r="G289" s="55" t="s">
        <v>983</v>
      </c>
      <c r="H289" s="55" t="s">
        <v>331</v>
      </c>
      <c r="I289" s="66"/>
      <c r="J289" s="55"/>
    </row>
    <row r="290" spans="1:10" ht="24.95" customHeight="1" x14ac:dyDescent="0.25">
      <c r="A290" s="55">
        <v>1254</v>
      </c>
      <c r="B290" s="55" t="s">
        <v>304</v>
      </c>
      <c r="C290" s="55" t="s">
        <v>291</v>
      </c>
      <c r="D290" s="55" t="s">
        <v>229</v>
      </c>
      <c r="E290" s="55" t="s">
        <v>331</v>
      </c>
      <c r="F290" s="55" t="s">
        <v>331</v>
      </c>
      <c r="G290" s="55" t="s">
        <v>983</v>
      </c>
      <c r="H290" s="55" t="s">
        <v>331</v>
      </c>
      <c r="I290" s="66"/>
      <c r="J290" s="55"/>
    </row>
    <row r="291" spans="1:10" ht="24.95" customHeight="1" x14ac:dyDescent="0.25">
      <c r="A291" s="55">
        <v>1255</v>
      </c>
      <c r="B291" s="55" t="s">
        <v>304</v>
      </c>
      <c r="C291" s="55" t="s">
        <v>291</v>
      </c>
      <c r="D291" s="55" t="s">
        <v>230</v>
      </c>
      <c r="E291" s="55" t="s">
        <v>331</v>
      </c>
      <c r="F291" s="55" t="s">
        <v>331</v>
      </c>
      <c r="G291" s="55" t="s">
        <v>983</v>
      </c>
      <c r="H291" s="55" t="s">
        <v>331</v>
      </c>
      <c r="I291" s="66"/>
      <c r="J291" s="55"/>
    </row>
    <row r="292" spans="1:10" ht="24.95" customHeight="1" x14ac:dyDescent="0.25">
      <c r="A292" s="55">
        <v>1256</v>
      </c>
      <c r="B292" s="55" t="s">
        <v>304</v>
      </c>
      <c r="C292" s="55" t="s">
        <v>291</v>
      </c>
      <c r="D292" s="55" t="s">
        <v>231</v>
      </c>
      <c r="E292" s="55" t="s">
        <v>331</v>
      </c>
      <c r="F292" s="55" t="s">
        <v>331</v>
      </c>
      <c r="G292" s="55" t="s">
        <v>983</v>
      </c>
      <c r="H292" s="55" t="s">
        <v>331</v>
      </c>
      <c r="I292" s="66"/>
      <c r="J292" s="55"/>
    </row>
    <row r="293" spans="1:10" ht="24.95" customHeight="1" x14ac:dyDescent="0.25">
      <c r="A293" s="55">
        <v>1257</v>
      </c>
      <c r="B293" s="55" t="s">
        <v>304</v>
      </c>
      <c r="C293" s="55" t="s">
        <v>291</v>
      </c>
      <c r="D293" s="55" t="s">
        <v>232</v>
      </c>
      <c r="E293" s="55" t="s">
        <v>331</v>
      </c>
      <c r="F293" s="55" t="s">
        <v>331</v>
      </c>
      <c r="G293" s="55" t="s">
        <v>983</v>
      </c>
      <c r="H293" s="55" t="s">
        <v>331</v>
      </c>
      <c r="I293" s="66"/>
      <c r="J293" s="55"/>
    </row>
    <row r="294" spans="1:10" ht="24.95" customHeight="1" x14ac:dyDescent="0.25">
      <c r="A294" s="55">
        <v>1258</v>
      </c>
      <c r="B294" s="55" t="s">
        <v>304</v>
      </c>
      <c r="C294" s="55" t="s">
        <v>291</v>
      </c>
      <c r="D294" s="55" t="s">
        <v>391</v>
      </c>
      <c r="E294" s="55" t="s">
        <v>331</v>
      </c>
      <c r="F294" s="55" t="s">
        <v>331</v>
      </c>
      <c r="G294" s="55" t="s">
        <v>983</v>
      </c>
      <c r="H294" s="55" t="s">
        <v>331</v>
      </c>
      <c r="I294" s="66"/>
      <c r="J294" s="55"/>
    </row>
    <row r="295" spans="1:10" ht="24.95" customHeight="1" x14ac:dyDescent="0.25">
      <c r="A295" s="55">
        <v>1259</v>
      </c>
      <c r="B295" s="55" t="s">
        <v>304</v>
      </c>
      <c r="C295" s="55" t="s">
        <v>291</v>
      </c>
      <c r="D295" s="55" t="s">
        <v>233</v>
      </c>
      <c r="E295" s="55" t="s">
        <v>331</v>
      </c>
      <c r="F295" s="55" t="s">
        <v>331</v>
      </c>
      <c r="G295" s="55" t="s">
        <v>983</v>
      </c>
      <c r="H295" s="55" t="s">
        <v>331</v>
      </c>
      <c r="I295" s="66"/>
      <c r="J295" s="55"/>
    </row>
    <row r="296" spans="1:10" ht="24.95" customHeight="1" x14ac:dyDescent="0.25">
      <c r="A296" s="55">
        <v>1260</v>
      </c>
      <c r="B296" s="55" t="s">
        <v>304</v>
      </c>
      <c r="C296" s="55" t="s">
        <v>291</v>
      </c>
      <c r="D296" s="55" t="s">
        <v>228</v>
      </c>
      <c r="E296" s="55" t="s">
        <v>331</v>
      </c>
      <c r="F296" s="55" t="s">
        <v>331</v>
      </c>
      <c r="G296" s="55" t="s">
        <v>983</v>
      </c>
      <c r="H296" s="55" t="s">
        <v>331</v>
      </c>
      <c r="I296" s="66"/>
      <c r="J296" s="55"/>
    </row>
    <row r="297" spans="1:10" ht="24.95" customHeight="1" x14ac:dyDescent="0.25">
      <c r="A297" s="55">
        <v>1261</v>
      </c>
      <c r="B297" s="55" t="s">
        <v>304</v>
      </c>
      <c r="C297" s="55" t="s">
        <v>291</v>
      </c>
      <c r="D297" s="55" t="s">
        <v>229</v>
      </c>
      <c r="E297" s="55" t="s">
        <v>331</v>
      </c>
      <c r="F297" s="55" t="s">
        <v>331</v>
      </c>
      <c r="G297" s="55" t="s">
        <v>983</v>
      </c>
      <c r="H297" s="55" t="s">
        <v>331</v>
      </c>
      <c r="I297" s="66"/>
      <c r="J297" s="55"/>
    </row>
    <row r="298" spans="1:10" ht="24.95" customHeight="1" x14ac:dyDescent="0.25">
      <c r="A298" s="55">
        <v>1262</v>
      </c>
      <c r="B298" s="55" t="s">
        <v>304</v>
      </c>
      <c r="C298" s="55" t="s">
        <v>291</v>
      </c>
      <c r="D298" s="55" t="s">
        <v>230</v>
      </c>
      <c r="E298" s="55" t="s">
        <v>331</v>
      </c>
      <c r="F298" s="55" t="s">
        <v>331</v>
      </c>
      <c r="G298" s="55" t="s">
        <v>983</v>
      </c>
      <c r="H298" s="55" t="s">
        <v>331</v>
      </c>
      <c r="I298" s="66"/>
      <c r="J298" s="55"/>
    </row>
    <row r="299" spans="1:10" ht="24.95" customHeight="1" x14ac:dyDescent="0.25">
      <c r="A299" s="55">
        <v>1263</v>
      </c>
      <c r="B299" s="55" t="s">
        <v>304</v>
      </c>
      <c r="C299" s="55" t="s">
        <v>291</v>
      </c>
      <c r="D299" s="55" t="s">
        <v>231</v>
      </c>
      <c r="E299" s="55" t="s">
        <v>331</v>
      </c>
      <c r="F299" s="55" t="s">
        <v>331</v>
      </c>
      <c r="G299" s="55" t="s">
        <v>983</v>
      </c>
      <c r="H299" s="55" t="s">
        <v>331</v>
      </c>
      <c r="I299" s="66"/>
      <c r="J299" s="55"/>
    </row>
    <row r="300" spans="1:10" ht="24.95" customHeight="1" x14ac:dyDescent="0.25">
      <c r="A300" s="55">
        <v>1264</v>
      </c>
      <c r="B300" s="55" t="s">
        <v>304</v>
      </c>
      <c r="C300" s="55" t="s">
        <v>291</v>
      </c>
      <c r="D300" s="55" t="s">
        <v>232</v>
      </c>
      <c r="E300" s="55" t="s">
        <v>331</v>
      </c>
      <c r="F300" s="55" t="s">
        <v>331</v>
      </c>
      <c r="G300" s="55" t="s">
        <v>983</v>
      </c>
      <c r="H300" s="55" t="s">
        <v>331</v>
      </c>
      <c r="I300" s="66"/>
      <c r="J300" s="55"/>
    </row>
    <row r="301" spans="1:10" ht="24.95" customHeight="1" x14ac:dyDescent="0.25">
      <c r="A301" s="55">
        <v>1265</v>
      </c>
      <c r="B301" s="55" t="s">
        <v>304</v>
      </c>
      <c r="C301" s="55" t="s">
        <v>291</v>
      </c>
      <c r="D301" s="55" t="s">
        <v>391</v>
      </c>
      <c r="E301" s="55" t="s">
        <v>331</v>
      </c>
      <c r="F301" s="55" t="s">
        <v>331</v>
      </c>
      <c r="G301" s="55" t="s">
        <v>983</v>
      </c>
      <c r="H301" s="55" t="s">
        <v>331</v>
      </c>
      <c r="I301" s="66"/>
      <c r="J301" s="55"/>
    </row>
    <row r="302" spans="1:10" ht="24.95" customHeight="1" x14ac:dyDescent="0.25">
      <c r="A302" s="55">
        <v>1266</v>
      </c>
      <c r="B302" s="55" t="s">
        <v>304</v>
      </c>
      <c r="C302" s="55" t="s">
        <v>291</v>
      </c>
      <c r="D302" s="55" t="s">
        <v>233</v>
      </c>
      <c r="E302" s="55" t="s">
        <v>331</v>
      </c>
      <c r="F302" s="55" t="s">
        <v>331</v>
      </c>
      <c r="G302" s="55" t="s">
        <v>983</v>
      </c>
      <c r="H302" s="55" t="s">
        <v>331</v>
      </c>
      <c r="I302" s="66"/>
      <c r="J302" s="55"/>
    </row>
    <row r="303" spans="1:10" ht="24.95" customHeight="1" x14ac:dyDescent="0.25">
      <c r="A303" s="55">
        <v>1182</v>
      </c>
      <c r="B303" s="55" t="s">
        <v>304</v>
      </c>
      <c r="C303" s="55" t="s">
        <v>286</v>
      </c>
      <c r="D303" s="55" t="s">
        <v>199</v>
      </c>
      <c r="E303" s="55" t="s">
        <v>331</v>
      </c>
      <c r="F303" s="55" t="s">
        <v>331</v>
      </c>
      <c r="G303" s="55" t="s">
        <v>983</v>
      </c>
      <c r="H303" s="55" t="s">
        <v>331</v>
      </c>
      <c r="I303" s="66"/>
      <c r="J303" s="55"/>
    </row>
    <row r="304" spans="1:10" ht="24.95" customHeight="1" x14ac:dyDescent="0.25">
      <c r="A304" s="55">
        <v>1183</v>
      </c>
      <c r="B304" s="55" t="s">
        <v>304</v>
      </c>
      <c r="C304" s="55" t="s">
        <v>286</v>
      </c>
      <c r="D304" s="55" t="s">
        <v>200</v>
      </c>
      <c r="E304" s="55" t="s">
        <v>331</v>
      </c>
      <c r="F304" s="55" t="s">
        <v>331</v>
      </c>
      <c r="G304" s="55" t="s">
        <v>983</v>
      </c>
      <c r="H304" s="55" t="s">
        <v>331</v>
      </c>
      <c r="I304" s="66"/>
      <c r="J304" s="55"/>
    </row>
    <row r="305" spans="1:10" ht="24.95" customHeight="1" x14ac:dyDescent="0.25">
      <c r="A305" s="55">
        <v>1184</v>
      </c>
      <c r="B305" s="55" t="s">
        <v>304</v>
      </c>
      <c r="C305" s="55" t="s">
        <v>286</v>
      </c>
      <c r="D305" s="55" t="s">
        <v>201</v>
      </c>
      <c r="E305" s="55" t="s">
        <v>331</v>
      </c>
      <c r="F305" s="55" t="s">
        <v>331</v>
      </c>
      <c r="G305" s="55" t="s">
        <v>983</v>
      </c>
      <c r="H305" s="55" t="s">
        <v>331</v>
      </c>
      <c r="I305" s="66"/>
      <c r="J305" s="55"/>
    </row>
    <row r="306" spans="1:10" ht="24.95" customHeight="1" x14ac:dyDescent="0.25">
      <c r="A306" s="55">
        <v>1185</v>
      </c>
      <c r="B306" s="55" t="s">
        <v>304</v>
      </c>
      <c r="C306" s="55" t="s">
        <v>286</v>
      </c>
      <c r="D306" s="55" t="s">
        <v>202</v>
      </c>
      <c r="E306" s="55" t="s">
        <v>331</v>
      </c>
      <c r="F306" s="55" t="s">
        <v>331</v>
      </c>
      <c r="G306" s="55" t="s">
        <v>983</v>
      </c>
      <c r="H306" s="55" t="s">
        <v>331</v>
      </c>
      <c r="I306" s="66"/>
      <c r="J306" s="55"/>
    </row>
    <row r="307" spans="1:10" ht="24.95" customHeight="1" x14ac:dyDescent="0.25">
      <c r="A307" s="55">
        <v>1186</v>
      </c>
      <c r="B307" s="55" t="s">
        <v>304</v>
      </c>
      <c r="C307" s="55" t="s">
        <v>286</v>
      </c>
      <c r="D307" s="55" t="s">
        <v>203</v>
      </c>
      <c r="E307" s="55" t="s">
        <v>331</v>
      </c>
      <c r="F307" s="55" t="s">
        <v>331</v>
      </c>
      <c r="G307" s="55" t="s">
        <v>983</v>
      </c>
      <c r="H307" s="55" t="s">
        <v>331</v>
      </c>
      <c r="I307" s="66"/>
      <c r="J307" s="55"/>
    </row>
    <row r="308" spans="1:10" ht="24.95" customHeight="1" x14ac:dyDescent="0.25">
      <c r="A308" s="55">
        <v>1187</v>
      </c>
      <c r="B308" s="55" t="s">
        <v>304</v>
      </c>
      <c r="C308" s="55" t="s">
        <v>286</v>
      </c>
      <c r="D308" s="55" t="s">
        <v>204</v>
      </c>
      <c r="E308" s="55" t="s">
        <v>331</v>
      </c>
      <c r="F308" s="55" t="s">
        <v>331</v>
      </c>
      <c r="G308" s="55" t="s">
        <v>983</v>
      </c>
      <c r="H308" s="55" t="s">
        <v>331</v>
      </c>
      <c r="I308" s="66"/>
      <c r="J308" s="55"/>
    </row>
    <row r="309" spans="1:10" ht="24.95" customHeight="1" x14ac:dyDescent="0.25">
      <c r="A309" s="55">
        <v>1188</v>
      </c>
      <c r="B309" s="55" t="s">
        <v>304</v>
      </c>
      <c r="C309" s="55" t="s">
        <v>286</v>
      </c>
      <c r="D309" s="55" t="s">
        <v>199</v>
      </c>
      <c r="E309" s="55" t="s">
        <v>331</v>
      </c>
      <c r="F309" s="55" t="s">
        <v>331</v>
      </c>
      <c r="G309" s="55" t="s">
        <v>983</v>
      </c>
      <c r="H309" s="55" t="s">
        <v>331</v>
      </c>
      <c r="I309" s="66"/>
      <c r="J309" s="55"/>
    </row>
    <row r="310" spans="1:10" ht="24.95" customHeight="1" x14ac:dyDescent="0.25">
      <c r="A310" s="55">
        <v>1189</v>
      </c>
      <c r="B310" s="55" t="s">
        <v>304</v>
      </c>
      <c r="C310" s="55" t="s">
        <v>286</v>
      </c>
      <c r="D310" s="55" t="s">
        <v>200</v>
      </c>
      <c r="E310" s="55" t="s">
        <v>331</v>
      </c>
      <c r="F310" s="55" t="s">
        <v>331</v>
      </c>
      <c r="G310" s="55" t="s">
        <v>983</v>
      </c>
      <c r="H310" s="55" t="s">
        <v>331</v>
      </c>
      <c r="I310" s="66"/>
      <c r="J310" s="55"/>
    </row>
    <row r="311" spans="1:10" ht="24.95" customHeight="1" x14ac:dyDescent="0.25">
      <c r="A311" s="55">
        <v>1190</v>
      </c>
      <c r="B311" s="55" t="s">
        <v>304</v>
      </c>
      <c r="C311" s="55" t="s">
        <v>286</v>
      </c>
      <c r="D311" s="55" t="s">
        <v>201</v>
      </c>
      <c r="E311" s="55" t="s">
        <v>331</v>
      </c>
      <c r="F311" s="55" t="s">
        <v>331</v>
      </c>
      <c r="G311" s="55" t="s">
        <v>983</v>
      </c>
      <c r="H311" s="55" t="s">
        <v>331</v>
      </c>
      <c r="I311" s="66"/>
      <c r="J311" s="55"/>
    </row>
    <row r="312" spans="1:10" ht="24.95" customHeight="1" x14ac:dyDescent="0.25">
      <c r="A312" s="55">
        <v>1191</v>
      </c>
      <c r="B312" s="55" t="s">
        <v>304</v>
      </c>
      <c r="C312" s="55" t="s">
        <v>286</v>
      </c>
      <c r="D312" s="55" t="s">
        <v>202</v>
      </c>
      <c r="E312" s="55" t="s">
        <v>331</v>
      </c>
      <c r="F312" s="55" t="s">
        <v>331</v>
      </c>
      <c r="G312" s="55" t="s">
        <v>983</v>
      </c>
      <c r="H312" s="55" t="s">
        <v>331</v>
      </c>
      <c r="I312" s="66"/>
      <c r="J312" s="55"/>
    </row>
    <row r="313" spans="1:10" ht="24.95" customHeight="1" x14ac:dyDescent="0.25">
      <c r="A313" s="55">
        <v>1192</v>
      </c>
      <c r="B313" s="55" t="s">
        <v>304</v>
      </c>
      <c r="C313" s="55" t="s">
        <v>286</v>
      </c>
      <c r="D313" s="55" t="s">
        <v>203</v>
      </c>
      <c r="E313" s="55" t="s">
        <v>331</v>
      </c>
      <c r="F313" s="55" t="s">
        <v>331</v>
      </c>
      <c r="G313" s="55" t="s">
        <v>983</v>
      </c>
      <c r="H313" s="55" t="s">
        <v>331</v>
      </c>
      <c r="I313" s="66"/>
      <c r="J313" s="55"/>
    </row>
    <row r="314" spans="1:10" ht="24.95" customHeight="1" x14ac:dyDescent="0.25">
      <c r="A314" s="55">
        <v>1193</v>
      </c>
      <c r="B314" s="55" t="s">
        <v>304</v>
      </c>
      <c r="C314" s="55" t="s">
        <v>286</v>
      </c>
      <c r="D314" s="55" t="s">
        <v>204</v>
      </c>
      <c r="E314" s="55" t="s">
        <v>331</v>
      </c>
      <c r="F314" s="55" t="s">
        <v>331</v>
      </c>
      <c r="G314" s="55" t="s">
        <v>983</v>
      </c>
      <c r="H314" s="55" t="s">
        <v>331</v>
      </c>
      <c r="I314" s="66"/>
      <c r="J314" s="55"/>
    </row>
    <row r="315" spans="1:10" ht="24.95" customHeight="1" x14ac:dyDescent="0.25">
      <c r="A315" s="55">
        <v>1196</v>
      </c>
      <c r="B315" s="55" t="s">
        <v>304</v>
      </c>
      <c r="C315" s="55" t="s">
        <v>287</v>
      </c>
      <c r="D315" s="55" t="s">
        <v>205</v>
      </c>
      <c r="E315" s="55" t="s">
        <v>331</v>
      </c>
      <c r="F315" s="55" t="s">
        <v>331</v>
      </c>
      <c r="G315" s="55" t="s">
        <v>983</v>
      </c>
      <c r="H315" s="55" t="s">
        <v>331</v>
      </c>
      <c r="I315" s="66"/>
      <c r="J315" s="55"/>
    </row>
    <row r="316" spans="1:10" ht="24.95" customHeight="1" x14ac:dyDescent="0.25">
      <c r="A316" s="55">
        <v>1197</v>
      </c>
      <c r="B316" s="55" t="s">
        <v>304</v>
      </c>
      <c r="C316" s="55" t="s">
        <v>287</v>
      </c>
      <c r="D316" s="55" t="s">
        <v>206</v>
      </c>
      <c r="E316" s="55" t="s">
        <v>331</v>
      </c>
      <c r="F316" s="55" t="s">
        <v>331</v>
      </c>
      <c r="G316" s="55" t="s">
        <v>983</v>
      </c>
      <c r="H316" s="55" t="s">
        <v>331</v>
      </c>
      <c r="I316" s="66"/>
      <c r="J316" s="55"/>
    </row>
    <row r="317" spans="1:10" ht="24.95" customHeight="1" x14ac:dyDescent="0.25">
      <c r="A317" s="55">
        <v>1198</v>
      </c>
      <c r="B317" s="55" t="s">
        <v>304</v>
      </c>
      <c r="C317" s="55" t="s">
        <v>287</v>
      </c>
      <c r="D317" s="55" t="s">
        <v>207</v>
      </c>
      <c r="E317" s="55" t="s">
        <v>331</v>
      </c>
      <c r="F317" s="55" t="s">
        <v>331</v>
      </c>
      <c r="G317" s="55" t="s">
        <v>983</v>
      </c>
      <c r="H317" s="55" t="s">
        <v>331</v>
      </c>
      <c r="I317" s="66"/>
      <c r="J317" s="55"/>
    </row>
    <row r="318" spans="1:10" ht="24.95" customHeight="1" x14ac:dyDescent="0.25">
      <c r="A318" s="55">
        <v>1199</v>
      </c>
      <c r="B318" s="55" t="s">
        <v>304</v>
      </c>
      <c r="C318" s="55" t="s">
        <v>287</v>
      </c>
      <c r="D318" s="55" t="s">
        <v>208</v>
      </c>
      <c r="E318" s="55" t="s">
        <v>331</v>
      </c>
      <c r="F318" s="55" t="s">
        <v>331</v>
      </c>
      <c r="G318" s="55" t="s">
        <v>983</v>
      </c>
      <c r="H318" s="55" t="s">
        <v>331</v>
      </c>
      <c r="I318" s="66"/>
      <c r="J318" s="55"/>
    </row>
    <row r="319" spans="1:10" ht="24.95" customHeight="1" x14ac:dyDescent="0.25">
      <c r="A319" s="55">
        <v>1200</v>
      </c>
      <c r="B319" s="55" t="s">
        <v>304</v>
      </c>
      <c r="C319" s="55" t="s">
        <v>287</v>
      </c>
      <c r="D319" s="55" t="s">
        <v>209</v>
      </c>
      <c r="E319" s="55" t="s">
        <v>331</v>
      </c>
      <c r="F319" s="55" t="s">
        <v>331</v>
      </c>
      <c r="G319" s="55" t="s">
        <v>983</v>
      </c>
      <c r="H319" s="55" t="s">
        <v>331</v>
      </c>
      <c r="I319" s="66"/>
      <c r="J319" s="55"/>
    </row>
    <row r="320" spans="1:10" ht="24.95" customHeight="1" x14ac:dyDescent="0.25">
      <c r="A320" s="55">
        <v>1201</v>
      </c>
      <c r="B320" s="55" t="s">
        <v>304</v>
      </c>
      <c r="C320" s="55" t="s">
        <v>287</v>
      </c>
      <c r="D320" s="55" t="s">
        <v>210</v>
      </c>
      <c r="E320" s="55" t="s">
        <v>331</v>
      </c>
      <c r="F320" s="55" t="s">
        <v>331</v>
      </c>
      <c r="G320" s="55" t="s">
        <v>983</v>
      </c>
      <c r="H320" s="55" t="s">
        <v>331</v>
      </c>
      <c r="I320" s="66"/>
      <c r="J320" s="55"/>
    </row>
    <row r="321" spans="1:10" ht="24.95" customHeight="1" x14ac:dyDescent="0.25">
      <c r="A321" s="55">
        <v>1202</v>
      </c>
      <c r="B321" s="55" t="s">
        <v>304</v>
      </c>
      <c r="C321" s="55" t="s">
        <v>287</v>
      </c>
      <c r="D321" s="55" t="s">
        <v>211</v>
      </c>
      <c r="E321" s="55" t="s">
        <v>331</v>
      </c>
      <c r="F321" s="55" t="s">
        <v>331</v>
      </c>
      <c r="G321" s="55" t="s">
        <v>983</v>
      </c>
      <c r="H321" s="55" t="s">
        <v>331</v>
      </c>
      <c r="I321" s="66"/>
      <c r="J321" s="55"/>
    </row>
    <row r="322" spans="1:10" ht="24.95" customHeight="1" x14ac:dyDescent="0.25">
      <c r="A322" s="55">
        <v>1203</v>
      </c>
      <c r="B322" s="55" t="s">
        <v>304</v>
      </c>
      <c r="C322" s="55" t="s">
        <v>287</v>
      </c>
      <c r="D322" s="55" t="s">
        <v>212</v>
      </c>
      <c r="E322" s="55" t="s">
        <v>331</v>
      </c>
      <c r="F322" s="55" t="s">
        <v>331</v>
      </c>
      <c r="G322" s="55" t="s">
        <v>983</v>
      </c>
      <c r="H322" s="55" t="s">
        <v>331</v>
      </c>
      <c r="I322" s="66"/>
      <c r="J322" s="55"/>
    </row>
    <row r="323" spans="1:10" ht="24.95" customHeight="1" x14ac:dyDescent="0.25">
      <c r="A323" s="55">
        <v>1204</v>
      </c>
      <c r="B323" s="55" t="s">
        <v>304</v>
      </c>
      <c r="C323" s="55" t="s">
        <v>287</v>
      </c>
      <c r="D323" s="55" t="s">
        <v>213</v>
      </c>
      <c r="E323" s="55" t="s">
        <v>331</v>
      </c>
      <c r="F323" s="55" t="s">
        <v>331</v>
      </c>
      <c r="G323" s="55" t="s">
        <v>983</v>
      </c>
      <c r="H323" s="55" t="s">
        <v>331</v>
      </c>
      <c r="I323" s="66"/>
      <c r="J323" s="55"/>
    </row>
    <row r="324" spans="1:10" ht="24.95" customHeight="1" x14ac:dyDescent="0.25">
      <c r="A324" s="55">
        <v>1108</v>
      </c>
      <c r="B324" s="55" t="s">
        <v>304</v>
      </c>
      <c r="C324" s="55" t="s">
        <v>279</v>
      </c>
      <c r="D324" s="55" t="s">
        <v>175</v>
      </c>
      <c r="E324" s="55" t="s">
        <v>331</v>
      </c>
      <c r="F324" s="55" t="s">
        <v>331</v>
      </c>
      <c r="G324" s="55" t="s">
        <v>983</v>
      </c>
      <c r="H324" s="55" t="s">
        <v>331</v>
      </c>
      <c r="I324" s="66"/>
      <c r="J324" s="55"/>
    </row>
    <row r="325" spans="1:10" ht="24.95" customHeight="1" x14ac:dyDescent="0.25">
      <c r="A325" s="55">
        <v>1109</v>
      </c>
      <c r="B325" s="55" t="s">
        <v>304</v>
      </c>
      <c r="C325" s="55" t="s">
        <v>279</v>
      </c>
      <c r="D325" s="55" t="s">
        <v>176</v>
      </c>
      <c r="E325" s="55" t="s">
        <v>331</v>
      </c>
      <c r="F325" s="55" t="s">
        <v>331</v>
      </c>
      <c r="G325" s="55" t="s">
        <v>983</v>
      </c>
      <c r="H325" s="55" t="s">
        <v>331</v>
      </c>
      <c r="I325" s="66"/>
      <c r="J325" s="55"/>
    </row>
    <row r="326" spans="1:10" ht="24.95" customHeight="1" x14ac:dyDescent="0.25">
      <c r="A326" s="55">
        <v>1110</v>
      </c>
      <c r="B326" s="55" t="s">
        <v>304</v>
      </c>
      <c r="C326" s="55" t="s">
        <v>279</v>
      </c>
      <c r="D326" s="55" t="s">
        <v>177</v>
      </c>
      <c r="E326" s="55" t="s">
        <v>331</v>
      </c>
      <c r="F326" s="55" t="s">
        <v>331</v>
      </c>
      <c r="G326" s="55" t="s">
        <v>983</v>
      </c>
      <c r="H326" s="55" t="s">
        <v>331</v>
      </c>
      <c r="I326" s="66"/>
      <c r="J326" s="55"/>
    </row>
    <row r="327" spans="1:10" ht="24.95" customHeight="1" x14ac:dyDescent="0.25">
      <c r="A327" s="55">
        <v>1143</v>
      </c>
      <c r="B327" s="55" t="s">
        <v>304</v>
      </c>
      <c r="C327" s="55" t="s">
        <v>282</v>
      </c>
      <c r="D327" s="55" t="s">
        <v>186</v>
      </c>
      <c r="E327" s="55" t="s">
        <v>331</v>
      </c>
      <c r="F327" s="55" t="s">
        <v>331</v>
      </c>
      <c r="G327" s="55" t="s">
        <v>983</v>
      </c>
      <c r="H327" s="55" t="s">
        <v>331</v>
      </c>
      <c r="I327" s="66"/>
      <c r="J327" s="55"/>
    </row>
    <row r="328" spans="1:10" ht="24.95" customHeight="1" x14ac:dyDescent="0.25">
      <c r="A328" s="55">
        <v>1144</v>
      </c>
      <c r="B328" s="55" t="s">
        <v>304</v>
      </c>
      <c r="C328" s="55" t="s">
        <v>282</v>
      </c>
      <c r="D328" s="55" t="s">
        <v>392</v>
      </c>
      <c r="E328" s="55" t="s">
        <v>331</v>
      </c>
      <c r="F328" s="55" t="s">
        <v>331</v>
      </c>
      <c r="G328" s="55" t="s">
        <v>983</v>
      </c>
      <c r="H328" s="55" t="s">
        <v>331</v>
      </c>
      <c r="I328" s="66"/>
      <c r="J328" s="55"/>
    </row>
    <row r="329" spans="1:10" ht="24.95" customHeight="1" x14ac:dyDescent="0.25">
      <c r="A329" s="55">
        <v>1145</v>
      </c>
      <c r="B329" s="55" t="s">
        <v>304</v>
      </c>
      <c r="C329" s="55" t="s">
        <v>282</v>
      </c>
      <c r="D329" s="55" t="s">
        <v>187</v>
      </c>
      <c r="E329" s="55" t="s">
        <v>331</v>
      </c>
      <c r="F329" s="55" t="s">
        <v>331</v>
      </c>
      <c r="G329" s="55" t="s">
        <v>983</v>
      </c>
      <c r="H329" s="55" t="s">
        <v>331</v>
      </c>
      <c r="I329" s="66"/>
      <c r="J329" s="55"/>
    </row>
    <row r="330" spans="1:10" ht="24.95" customHeight="1" x14ac:dyDescent="0.25">
      <c r="A330" s="55">
        <v>1146</v>
      </c>
      <c r="B330" s="55" t="s">
        <v>304</v>
      </c>
      <c r="C330" s="55" t="s">
        <v>282</v>
      </c>
      <c r="D330" s="55" t="s">
        <v>188</v>
      </c>
      <c r="E330" s="55" t="s">
        <v>331</v>
      </c>
      <c r="F330" s="55" t="s">
        <v>331</v>
      </c>
      <c r="G330" s="55" t="s">
        <v>983</v>
      </c>
      <c r="H330" s="55" t="s">
        <v>331</v>
      </c>
      <c r="I330" s="66"/>
      <c r="J330" s="55"/>
    </row>
    <row r="331" spans="1:10" ht="24.95" customHeight="1" x14ac:dyDescent="0.25">
      <c r="A331" s="55">
        <v>1128</v>
      </c>
      <c r="B331" s="55" t="s">
        <v>304</v>
      </c>
      <c r="C331" s="55" t="s">
        <v>281</v>
      </c>
      <c r="D331" s="55" t="s">
        <v>182</v>
      </c>
      <c r="E331" s="55" t="s">
        <v>331</v>
      </c>
      <c r="F331" s="55" t="s">
        <v>331</v>
      </c>
      <c r="G331" s="55" t="s">
        <v>983</v>
      </c>
      <c r="H331" s="55" t="s">
        <v>331</v>
      </c>
      <c r="I331" s="66"/>
      <c r="J331" s="55"/>
    </row>
    <row r="332" spans="1:10" ht="24.95" customHeight="1" x14ac:dyDescent="0.25">
      <c r="A332" s="55">
        <v>1129</v>
      </c>
      <c r="B332" s="55" t="s">
        <v>304</v>
      </c>
      <c r="C332" s="55" t="s">
        <v>281</v>
      </c>
      <c r="D332" s="55" t="s">
        <v>183</v>
      </c>
      <c r="E332" s="55" t="s">
        <v>331</v>
      </c>
      <c r="F332" s="55" t="s">
        <v>331</v>
      </c>
      <c r="G332" s="55" t="s">
        <v>983</v>
      </c>
      <c r="H332" s="55" t="s">
        <v>331</v>
      </c>
      <c r="I332" s="66"/>
      <c r="J332" s="55"/>
    </row>
    <row r="333" spans="1:10" ht="24.95" customHeight="1" x14ac:dyDescent="0.25">
      <c r="A333" s="55">
        <v>1130</v>
      </c>
      <c r="B333" s="55" t="s">
        <v>304</v>
      </c>
      <c r="C333" s="55" t="s">
        <v>281</v>
      </c>
      <c r="D333" s="55" t="s">
        <v>387</v>
      </c>
      <c r="E333" s="55" t="s">
        <v>331</v>
      </c>
      <c r="F333" s="55" t="s">
        <v>331</v>
      </c>
      <c r="G333" s="55" t="s">
        <v>983</v>
      </c>
      <c r="H333" s="55" t="s">
        <v>331</v>
      </c>
      <c r="I333" s="66"/>
      <c r="J333" s="55"/>
    </row>
    <row r="334" spans="1:10" ht="24.95" customHeight="1" x14ac:dyDescent="0.25">
      <c r="A334" s="55">
        <v>1131</v>
      </c>
      <c r="B334" s="55" t="s">
        <v>304</v>
      </c>
      <c r="C334" s="55" t="s">
        <v>281</v>
      </c>
      <c r="D334" s="55" t="s">
        <v>184</v>
      </c>
      <c r="E334" s="55" t="s">
        <v>331</v>
      </c>
      <c r="F334" s="55" t="s">
        <v>331</v>
      </c>
      <c r="G334" s="55" t="s">
        <v>983</v>
      </c>
      <c r="H334" s="55" t="s">
        <v>331</v>
      </c>
      <c r="I334" s="66"/>
      <c r="J334" s="55"/>
    </row>
    <row r="335" spans="1:10" ht="24.95" customHeight="1" x14ac:dyDescent="0.25">
      <c r="A335" s="55">
        <v>1133</v>
      </c>
      <c r="B335" s="55" t="s">
        <v>304</v>
      </c>
      <c r="C335" s="55" t="s">
        <v>281</v>
      </c>
      <c r="D335" s="55" t="s">
        <v>185</v>
      </c>
      <c r="E335" s="55" t="s">
        <v>331</v>
      </c>
      <c r="F335" s="55" t="s">
        <v>331</v>
      </c>
      <c r="G335" s="55" t="s">
        <v>983</v>
      </c>
      <c r="H335" s="55" t="s">
        <v>331</v>
      </c>
      <c r="I335" s="66"/>
      <c r="J335" s="55"/>
    </row>
    <row r="336" spans="1:10" ht="24.95" customHeight="1" x14ac:dyDescent="0.25">
      <c r="A336" s="55">
        <v>1132</v>
      </c>
      <c r="B336" s="55" t="s">
        <v>304</v>
      </c>
      <c r="C336" s="55" t="s">
        <v>355</v>
      </c>
      <c r="D336" s="55" t="s">
        <v>356</v>
      </c>
      <c r="E336" s="55" t="s">
        <v>331</v>
      </c>
      <c r="F336" s="55" t="s">
        <v>331</v>
      </c>
      <c r="G336" s="55" t="s">
        <v>983</v>
      </c>
      <c r="H336" s="55" t="s">
        <v>331</v>
      </c>
      <c r="I336" s="66"/>
      <c r="J336" s="55"/>
    </row>
    <row r="337" spans="1:10" ht="24.95" customHeight="1" x14ac:dyDescent="0.25">
      <c r="A337" s="55">
        <v>1162</v>
      </c>
      <c r="B337" s="55" t="s">
        <v>304</v>
      </c>
      <c r="C337" s="55" t="s">
        <v>284</v>
      </c>
      <c r="D337" s="55" t="s">
        <v>192</v>
      </c>
      <c r="E337" s="55" t="s">
        <v>331</v>
      </c>
      <c r="F337" s="55" t="s">
        <v>331</v>
      </c>
      <c r="G337" s="55" t="s">
        <v>983</v>
      </c>
      <c r="H337" s="55" t="s">
        <v>331</v>
      </c>
      <c r="I337" s="66"/>
      <c r="J337" s="55"/>
    </row>
    <row r="338" spans="1:10" ht="24.95" customHeight="1" x14ac:dyDescent="0.25">
      <c r="A338" s="55">
        <v>1163</v>
      </c>
      <c r="B338" s="55" t="s">
        <v>304</v>
      </c>
      <c r="C338" s="55" t="s">
        <v>284</v>
      </c>
      <c r="D338" s="55" t="s">
        <v>193</v>
      </c>
      <c r="E338" s="55" t="s">
        <v>331</v>
      </c>
      <c r="F338" s="55" t="s">
        <v>331</v>
      </c>
      <c r="G338" s="55" t="s">
        <v>983</v>
      </c>
      <c r="H338" s="55" t="s">
        <v>331</v>
      </c>
      <c r="I338" s="66"/>
      <c r="J338" s="55"/>
    </row>
    <row r="339" spans="1:10" ht="24.95" customHeight="1" x14ac:dyDescent="0.25">
      <c r="A339" s="55">
        <v>1098</v>
      </c>
      <c r="B339" s="55" t="s">
        <v>304</v>
      </c>
      <c r="C339" s="55" t="s">
        <v>278</v>
      </c>
      <c r="D339" s="55" t="s">
        <v>172</v>
      </c>
      <c r="E339" s="55" t="s">
        <v>331</v>
      </c>
      <c r="F339" s="55" t="s">
        <v>331</v>
      </c>
      <c r="G339" s="55" t="s">
        <v>983</v>
      </c>
      <c r="H339" s="55" t="s">
        <v>331</v>
      </c>
      <c r="I339" s="66"/>
      <c r="J339" s="55"/>
    </row>
    <row r="340" spans="1:10" ht="24.95" customHeight="1" x14ac:dyDescent="0.25">
      <c r="A340" s="55">
        <v>1099</v>
      </c>
      <c r="B340" s="55" t="s">
        <v>304</v>
      </c>
      <c r="C340" s="55" t="s">
        <v>278</v>
      </c>
      <c r="D340" s="55" t="s">
        <v>173</v>
      </c>
      <c r="E340" s="55" t="s">
        <v>331</v>
      </c>
      <c r="F340" s="55" t="s">
        <v>331</v>
      </c>
      <c r="G340" s="55" t="s">
        <v>983</v>
      </c>
      <c r="H340" s="55" t="s">
        <v>331</v>
      </c>
      <c r="I340" s="66"/>
      <c r="J340" s="55"/>
    </row>
    <row r="341" spans="1:10" ht="24.95" customHeight="1" x14ac:dyDescent="0.25">
      <c r="A341" s="55">
        <v>1100</v>
      </c>
      <c r="B341" s="55" t="s">
        <v>304</v>
      </c>
      <c r="C341" s="55" t="s">
        <v>278</v>
      </c>
      <c r="D341" s="55" t="s">
        <v>174</v>
      </c>
      <c r="E341" s="55" t="s">
        <v>331</v>
      </c>
      <c r="F341" s="55" t="s">
        <v>331</v>
      </c>
      <c r="G341" s="55" t="s">
        <v>983</v>
      </c>
      <c r="H341" s="55" t="s">
        <v>331</v>
      </c>
      <c r="I341" s="66"/>
      <c r="J341" s="55"/>
    </row>
    <row r="342" spans="1:10" ht="24.95" customHeight="1" x14ac:dyDescent="0.25">
      <c r="A342" s="55">
        <v>1243</v>
      </c>
      <c r="B342" s="55" t="s">
        <v>304</v>
      </c>
      <c r="C342" s="55" t="s">
        <v>290</v>
      </c>
      <c r="D342" s="55" t="s">
        <v>224</v>
      </c>
      <c r="E342" s="55" t="s">
        <v>331</v>
      </c>
      <c r="F342" s="55" t="s">
        <v>331</v>
      </c>
      <c r="G342" s="55" t="s">
        <v>983</v>
      </c>
      <c r="H342" s="55" t="s">
        <v>331</v>
      </c>
      <c r="I342" s="66"/>
      <c r="J342" s="55"/>
    </row>
    <row r="343" spans="1:10" ht="24.95" customHeight="1" x14ac:dyDescent="0.25">
      <c r="A343" s="55">
        <v>1244</v>
      </c>
      <c r="B343" s="55" t="s">
        <v>304</v>
      </c>
      <c r="C343" s="55" t="s">
        <v>290</v>
      </c>
      <c r="D343" s="55" t="s">
        <v>225</v>
      </c>
      <c r="E343" s="55" t="s">
        <v>331</v>
      </c>
      <c r="F343" s="55" t="s">
        <v>331</v>
      </c>
      <c r="G343" s="55" t="s">
        <v>983</v>
      </c>
      <c r="H343" s="55" t="s">
        <v>331</v>
      </c>
      <c r="I343" s="66"/>
      <c r="J343" s="55"/>
    </row>
    <row r="344" spans="1:10" ht="24.95" customHeight="1" x14ac:dyDescent="0.25">
      <c r="A344" s="55">
        <v>1245</v>
      </c>
      <c r="B344" s="55" t="s">
        <v>304</v>
      </c>
      <c r="C344" s="55" t="s">
        <v>290</v>
      </c>
      <c r="D344" s="55" t="s">
        <v>226</v>
      </c>
      <c r="E344" s="55" t="s">
        <v>331</v>
      </c>
      <c r="F344" s="55" t="s">
        <v>331</v>
      </c>
      <c r="G344" s="55" t="s">
        <v>983</v>
      </c>
      <c r="H344" s="55" t="s">
        <v>331</v>
      </c>
      <c r="I344" s="66"/>
      <c r="J344" s="55"/>
    </row>
    <row r="345" spans="1:10" ht="24.95" customHeight="1" x14ac:dyDescent="0.25">
      <c r="A345" s="55">
        <v>1246</v>
      </c>
      <c r="B345" s="55" t="s">
        <v>304</v>
      </c>
      <c r="C345" s="55" t="s">
        <v>290</v>
      </c>
      <c r="D345" s="55" t="s">
        <v>227</v>
      </c>
      <c r="E345" s="55" t="s">
        <v>331</v>
      </c>
      <c r="F345" s="55" t="s">
        <v>331</v>
      </c>
      <c r="G345" s="55" t="s">
        <v>983</v>
      </c>
      <c r="H345" s="55" t="s">
        <v>331</v>
      </c>
      <c r="I345" s="66"/>
      <c r="J345" s="55"/>
    </row>
    <row r="346" spans="1:10" ht="24.95" customHeight="1" x14ac:dyDescent="0.25">
      <c r="A346" s="55">
        <v>1247</v>
      </c>
      <c r="B346" s="55" t="s">
        <v>304</v>
      </c>
      <c r="C346" s="55" t="s">
        <v>290</v>
      </c>
      <c r="D346" s="55" t="s">
        <v>224</v>
      </c>
      <c r="E346" s="55" t="s">
        <v>331</v>
      </c>
      <c r="F346" s="55" t="s">
        <v>331</v>
      </c>
      <c r="G346" s="55" t="s">
        <v>983</v>
      </c>
      <c r="H346" s="55" t="s">
        <v>331</v>
      </c>
      <c r="I346" s="66"/>
      <c r="J346" s="55"/>
    </row>
    <row r="347" spans="1:10" ht="24.95" customHeight="1" x14ac:dyDescent="0.25">
      <c r="A347" s="55">
        <v>1248</v>
      </c>
      <c r="B347" s="55" t="s">
        <v>304</v>
      </c>
      <c r="C347" s="55" t="s">
        <v>290</v>
      </c>
      <c r="D347" s="55" t="s">
        <v>225</v>
      </c>
      <c r="E347" s="55" t="s">
        <v>331</v>
      </c>
      <c r="F347" s="55" t="s">
        <v>331</v>
      </c>
      <c r="G347" s="55" t="s">
        <v>983</v>
      </c>
      <c r="H347" s="55" t="s">
        <v>331</v>
      </c>
      <c r="I347" s="66"/>
      <c r="J347" s="55"/>
    </row>
    <row r="348" spans="1:10" ht="24.95" customHeight="1" x14ac:dyDescent="0.25">
      <c r="A348" s="55">
        <v>1249</v>
      </c>
      <c r="B348" s="55" t="s">
        <v>304</v>
      </c>
      <c r="C348" s="55" t="s">
        <v>290</v>
      </c>
      <c r="D348" s="55" t="s">
        <v>226</v>
      </c>
      <c r="E348" s="55" t="s">
        <v>331</v>
      </c>
      <c r="F348" s="55" t="s">
        <v>331</v>
      </c>
      <c r="G348" s="55" t="s">
        <v>983</v>
      </c>
      <c r="H348" s="55" t="s">
        <v>331</v>
      </c>
      <c r="I348" s="66"/>
      <c r="J348" s="55"/>
    </row>
    <row r="349" spans="1:10" ht="24.95" customHeight="1" x14ac:dyDescent="0.25">
      <c r="A349" s="55">
        <v>1250</v>
      </c>
      <c r="B349" s="55" t="s">
        <v>304</v>
      </c>
      <c r="C349" s="55" t="s">
        <v>290</v>
      </c>
      <c r="D349" s="55" t="s">
        <v>227</v>
      </c>
      <c r="E349" s="55" t="s">
        <v>331</v>
      </c>
      <c r="F349" s="55" t="s">
        <v>331</v>
      </c>
      <c r="G349" s="55" t="s">
        <v>983</v>
      </c>
      <c r="H349" s="55" t="s">
        <v>331</v>
      </c>
      <c r="I349" s="66"/>
      <c r="J349" s="55"/>
    </row>
    <row r="350" spans="1:10" ht="24.95" customHeight="1" x14ac:dyDescent="0.25">
      <c r="A350" s="55">
        <v>1217</v>
      </c>
      <c r="B350" s="55" t="s">
        <v>304</v>
      </c>
      <c r="C350" s="55" t="s">
        <v>288</v>
      </c>
      <c r="D350" s="55" t="s">
        <v>214</v>
      </c>
      <c r="E350" s="55" t="s">
        <v>331</v>
      </c>
      <c r="F350" s="55" t="s">
        <v>331</v>
      </c>
      <c r="G350" s="55" t="s">
        <v>983</v>
      </c>
      <c r="H350" s="55" t="s">
        <v>331</v>
      </c>
      <c r="I350" s="66"/>
      <c r="J350" s="55"/>
    </row>
    <row r="351" spans="1:10" ht="24.95" customHeight="1" x14ac:dyDescent="0.25">
      <c r="A351" s="55">
        <v>1218</v>
      </c>
      <c r="B351" s="55" t="s">
        <v>304</v>
      </c>
      <c r="C351" s="55" t="s">
        <v>288</v>
      </c>
      <c r="D351" s="55" t="s">
        <v>215</v>
      </c>
      <c r="E351" s="55" t="s">
        <v>331</v>
      </c>
      <c r="F351" s="55" t="s">
        <v>331</v>
      </c>
      <c r="G351" s="55" t="s">
        <v>983</v>
      </c>
      <c r="H351" s="55" t="s">
        <v>331</v>
      </c>
      <c r="I351" s="66"/>
      <c r="J351" s="55"/>
    </row>
    <row r="352" spans="1:10" ht="24.95" customHeight="1" x14ac:dyDescent="0.25">
      <c r="A352" s="55">
        <v>1219</v>
      </c>
      <c r="B352" s="55" t="s">
        <v>304</v>
      </c>
      <c r="C352" s="55" t="s">
        <v>288</v>
      </c>
      <c r="D352" s="55" t="s">
        <v>216</v>
      </c>
      <c r="E352" s="55" t="s">
        <v>331</v>
      </c>
      <c r="F352" s="55" t="s">
        <v>331</v>
      </c>
      <c r="G352" s="55" t="s">
        <v>983</v>
      </c>
      <c r="H352" s="55" t="s">
        <v>331</v>
      </c>
      <c r="I352" s="66"/>
      <c r="J352" s="55"/>
    </row>
    <row r="353" spans="1:10" ht="24.95" customHeight="1" x14ac:dyDescent="0.25">
      <c r="A353" s="55">
        <v>1220</v>
      </c>
      <c r="B353" s="55" t="s">
        <v>304</v>
      </c>
      <c r="C353" s="55" t="s">
        <v>288</v>
      </c>
      <c r="D353" s="55" t="s">
        <v>217</v>
      </c>
      <c r="E353" s="55" t="s">
        <v>331</v>
      </c>
      <c r="F353" s="55" t="s">
        <v>331</v>
      </c>
      <c r="G353" s="55" t="s">
        <v>983</v>
      </c>
      <c r="H353" s="55" t="s">
        <v>331</v>
      </c>
      <c r="I353" s="66"/>
      <c r="J353" s="55"/>
    </row>
    <row r="354" spans="1:10" ht="24.95" customHeight="1" x14ac:dyDescent="0.25">
      <c r="A354" s="55">
        <v>1221</v>
      </c>
      <c r="B354" s="55" t="s">
        <v>304</v>
      </c>
      <c r="C354" s="55" t="s">
        <v>288</v>
      </c>
      <c r="D354" s="55" t="s">
        <v>218</v>
      </c>
      <c r="E354" s="55" t="s">
        <v>331</v>
      </c>
      <c r="F354" s="55" t="s">
        <v>331</v>
      </c>
      <c r="G354" s="55" t="s">
        <v>983</v>
      </c>
      <c r="H354" s="55" t="s">
        <v>331</v>
      </c>
      <c r="I354" s="66"/>
      <c r="J354" s="55"/>
    </row>
    <row r="355" spans="1:10" ht="24.95" customHeight="1" x14ac:dyDescent="0.25">
      <c r="A355" s="55">
        <v>1222</v>
      </c>
      <c r="B355" s="55" t="s">
        <v>304</v>
      </c>
      <c r="C355" s="55" t="s">
        <v>288</v>
      </c>
      <c r="D355" s="55" t="s">
        <v>219</v>
      </c>
      <c r="E355" s="55" t="s">
        <v>331</v>
      </c>
      <c r="F355" s="55" t="s">
        <v>331</v>
      </c>
      <c r="G355" s="55" t="s">
        <v>983</v>
      </c>
      <c r="H355" s="55" t="s">
        <v>331</v>
      </c>
      <c r="I355" s="66"/>
      <c r="J355" s="55"/>
    </row>
    <row r="356" spans="1:10" ht="24.95" customHeight="1" x14ac:dyDescent="0.25">
      <c r="A356" s="55">
        <v>1154</v>
      </c>
      <c r="B356" s="55" t="s">
        <v>304</v>
      </c>
      <c r="C356" s="55" t="s">
        <v>283</v>
      </c>
      <c r="D356" s="55" t="s">
        <v>189</v>
      </c>
      <c r="E356" s="55" t="s">
        <v>331</v>
      </c>
      <c r="F356" s="55" t="s">
        <v>331</v>
      </c>
      <c r="G356" s="55" t="s">
        <v>983</v>
      </c>
      <c r="H356" s="55" t="s">
        <v>331</v>
      </c>
      <c r="I356" s="66"/>
      <c r="J356" s="55"/>
    </row>
    <row r="357" spans="1:10" ht="24.95" customHeight="1" x14ac:dyDescent="0.25">
      <c r="A357" s="55">
        <v>1155</v>
      </c>
      <c r="B357" s="55" t="s">
        <v>304</v>
      </c>
      <c r="C357" s="55" t="s">
        <v>283</v>
      </c>
      <c r="D357" s="55" t="s">
        <v>190</v>
      </c>
      <c r="E357" s="55" t="s">
        <v>331</v>
      </c>
      <c r="F357" s="55" t="s">
        <v>331</v>
      </c>
      <c r="G357" s="55" t="s">
        <v>983</v>
      </c>
      <c r="H357" s="55" t="s">
        <v>331</v>
      </c>
      <c r="I357" s="66"/>
      <c r="J357" s="55"/>
    </row>
    <row r="358" spans="1:10" ht="24.95" customHeight="1" x14ac:dyDescent="0.25">
      <c r="A358" s="55">
        <v>1156</v>
      </c>
      <c r="B358" s="55" t="s">
        <v>304</v>
      </c>
      <c r="C358" s="55" t="s">
        <v>283</v>
      </c>
      <c r="D358" s="55" t="s">
        <v>191</v>
      </c>
      <c r="E358" s="55" t="s">
        <v>331</v>
      </c>
      <c r="F358" s="55" t="s">
        <v>331</v>
      </c>
      <c r="G358" s="55" t="s">
        <v>983</v>
      </c>
      <c r="H358" s="55" t="s">
        <v>331</v>
      </c>
      <c r="I358" s="66"/>
      <c r="J358" s="55"/>
    </row>
    <row r="359" spans="1:10" ht="24.95" customHeight="1" x14ac:dyDescent="0.25">
      <c r="A359" s="55">
        <v>1157</v>
      </c>
      <c r="B359" s="55" t="s">
        <v>304</v>
      </c>
      <c r="C359" s="55" t="s">
        <v>283</v>
      </c>
      <c r="D359" s="55" t="s">
        <v>357</v>
      </c>
      <c r="E359" s="55" t="s">
        <v>331</v>
      </c>
      <c r="F359" s="55" t="s">
        <v>331</v>
      </c>
      <c r="G359" s="55" t="s">
        <v>983</v>
      </c>
      <c r="H359" s="55" t="s">
        <v>331</v>
      </c>
      <c r="I359" s="66"/>
      <c r="J359" s="55"/>
    </row>
    <row r="360" spans="1:10" ht="24.95" customHeight="1" x14ac:dyDescent="0.25">
      <c r="A360" s="55">
        <v>1158</v>
      </c>
      <c r="B360" s="55" t="s">
        <v>304</v>
      </c>
      <c r="C360" s="55" t="s">
        <v>283</v>
      </c>
      <c r="D360" s="55" t="s">
        <v>389</v>
      </c>
      <c r="E360" s="55" t="s">
        <v>331</v>
      </c>
      <c r="F360" s="55" t="s">
        <v>331</v>
      </c>
      <c r="G360" s="55" t="s">
        <v>983</v>
      </c>
      <c r="H360" s="55" t="s">
        <v>331</v>
      </c>
      <c r="I360" s="66"/>
      <c r="J360" s="55"/>
    </row>
    <row r="361" spans="1:10" ht="24.95" customHeight="1" x14ac:dyDescent="0.25">
      <c r="A361" s="55">
        <v>1159</v>
      </c>
      <c r="B361" s="55" t="s">
        <v>304</v>
      </c>
      <c r="C361" s="55" t="s">
        <v>283</v>
      </c>
      <c r="D361" s="55" t="s">
        <v>390</v>
      </c>
      <c r="E361" s="55" t="s">
        <v>331</v>
      </c>
      <c r="F361" s="55" t="s">
        <v>331</v>
      </c>
      <c r="G361" s="55" t="s">
        <v>983</v>
      </c>
      <c r="H361" s="55" t="s">
        <v>331</v>
      </c>
      <c r="I361" s="66"/>
      <c r="J361" s="55"/>
    </row>
    <row r="362" spans="1:10" ht="24.95" customHeight="1" x14ac:dyDescent="0.25">
      <c r="A362" s="55">
        <v>1097</v>
      </c>
      <c r="B362" s="55" t="s">
        <v>502</v>
      </c>
      <c r="C362" s="55" t="s">
        <v>278</v>
      </c>
      <c r="D362" s="55" t="s">
        <v>400</v>
      </c>
      <c r="E362" s="55" t="s">
        <v>331</v>
      </c>
      <c r="F362" s="55" t="s">
        <v>331</v>
      </c>
      <c r="G362" s="55" t="s">
        <v>983</v>
      </c>
      <c r="H362" s="55" t="s">
        <v>331</v>
      </c>
      <c r="J362" s="55"/>
    </row>
    <row r="363" spans="1:10" ht="24.95" customHeight="1" x14ac:dyDescent="0.25">
      <c r="A363" s="55">
        <v>2009</v>
      </c>
      <c r="B363" s="55" t="s">
        <v>805</v>
      </c>
      <c r="C363" s="55" t="s">
        <v>807</v>
      </c>
      <c r="D363" s="55" t="s">
        <v>816</v>
      </c>
      <c r="E363" s="55" t="s">
        <v>331</v>
      </c>
      <c r="F363" s="55" t="s">
        <v>331</v>
      </c>
      <c r="G363" s="55" t="s">
        <v>983</v>
      </c>
      <c r="H363" s="55" t="s">
        <v>331</v>
      </c>
      <c r="J363" s="55"/>
    </row>
    <row r="364" spans="1:10" ht="24.95" customHeight="1" x14ac:dyDescent="0.25">
      <c r="A364" s="55">
        <v>2010</v>
      </c>
      <c r="B364" s="55" t="s">
        <v>805</v>
      </c>
      <c r="C364" s="55" t="s">
        <v>807</v>
      </c>
      <c r="D364" s="55" t="s">
        <v>817</v>
      </c>
      <c r="E364" s="55" t="s">
        <v>331</v>
      </c>
      <c r="F364" s="55" t="s">
        <v>331</v>
      </c>
      <c r="G364" s="55" t="s">
        <v>983</v>
      </c>
      <c r="H364" s="55" t="s">
        <v>331</v>
      </c>
      <c r="J364" s="55"/>
    </row>
    <row r="365" spans="1:10" ht="24.95" customHeight="1" x14ac:dyDescent="0.25">
      <c r="A365" s="55">
        <v>2011</v>
      </c>
      <c r="B365" s="55" t="s">
        <v>805</v>
      </c>
      <c r="C365" s="55" t="s">
        <v>807</v>
      </c>
      <c r="D365" s="55" t="s">
        <v>818</v>
      </c>
      <c r="E365" s="55" t="s">
        <v>331</v>
      </c>
      <c r="F365" s="55" t="s">
        <v>331</v>
      </c>
      <c r="G365" s="55" t="s">
        <v>983</v>
      </c>
      <c r="H365" s="55" t="s">
        <v>331</v>
      </c>
      <c r="J365" s="55"/>
    </row>
    <row r="366" spans="1:10" ht="24.95" customHeight="1" x14ac:dyDescent="0.25">
      <c r="A366" s="55">
        <v>2012</v>
      </c>
      <c r="B366" s="55" t="s">
        <v>805</v>
      </c>
      <c r="C366" s="55" t="s">
        <v>807</v>
      </c>
      <c r="D366" s="55" t="s">
        <v>819</v>
      </c>
      <c r="E366" s="55" t="s">
        <v>331</v>
      </c>
      <c r="F366" s="55" t="s">
        <v>331</v>
      </c>
      <c r="G366" s="55" t="s">
        <v>983</v>
      </c>
      <c r="H366" s="55" t="s">
        <v>331</v>
      </c>
      <c r="J366" s="55"/>
    </row>
    <row r="367" spans="1:10" ht="24.95" customHeight="1" x14ac:dyDescent="0.25">
      <c r="A367" s="55">
        <v>2013</v>
      </c>
      <c r="B367" s="55" t="s">
        <v>805</v>
      </c>
      <c r="C367" s="55" t="s">
        <v>807</v>
      </c>
      <c r="D367" s="55" t="s">
        <v>820</v>
      </c>
      <c r="E367" s="55" t="s">
        <v>331</v>
      </c>
      <c r="F367" s="55" t="s">
        <v>331</v>
      </c>
      <c r="G367" s="55" t="s">
        <v>983</v>
      </c>
      <c r="H367" s="55" t="s">
        <v>331</v>
      </c>
      <c r="J367" s="55"/>
    </row>
    <row r="368" spans="1:10" ht="24.95" customHeight="1" x14ac:dyDescent="0.25">
      <c r="A368" s="55">
        <v>2014</v>
      </c>
      <c r="B368" s="55" t="s">
        <v>805</v>
      </c>
      <c r="C368" s="55" t="s">
        <v>807</v>
      </c>
      <c r="D368" s="55" t="s">
        <v>821</v>
      </c>
      <c r="E368" s="55" t="s">
        <v>331</v>
      </c>
      <c r="F368" s="55" t="s">
        <v>331</v>
      </c>
      <c r="G368" s="55" t="s">
        <v>983</v>
      </c>
      <c r="H368" s="55" t="s">
        <v>331</v>
      </c>
      <c r="J368" s="55"/>
    </row>
    <row r="369" spans="1:10" ht="24.95" customHeight="1" x14ac:dyDescent="0.25">
      <c r="A369" s="55">
        <v>2015</v>
      </c>
      <c r="B369" s="55" t="s">
        <v>805</v>
      </c>
      <c r="C369" s="55" t="s">
        <v>807</v>
      </c>
      <c r="D369" s="55" t="s">
        <v>822</v>
      </c>
      <c r="E369" s="55" t="s">
        <v>331</v>
      </c>
      <c r="F369" s="55" t="s">
        <v>331</v>
      </c>
      <c r="G369" s="55" t="s">
        <v>983</v>
      </c>
      <c r="H369" s="55" t="s">
        <v>331</v>
      </c>
      <c r="J369" s="55"/>
    </row>
    <row r="370" spans="1:10" ht="24.95" customHeight="1" x14ac:dyDescent="0.25">
      <c r="A370" s="55">
        <v>2016</v>
      </c>
      <c r="B370" s="55" t="s">
        <v>805</v>
      </c>
      <c r="C370" s="55" t="s">
        <v>807</v>
      </c>
      <c r="D370" s="55" t="s">
        <v>823</v>
      </c>
      <c r="E370" s="55" t="s">
        <v>331</v>
      </c>
      <c r="F370" s="55" t="s">
        <v>331</v>
      </c>
      <c r="G370" s="55" t="s">
        <v>983</v>
      </c>
      <c r="H370" s="55" t="s">
        <v>331</v>
      </c>
      <c r="J370" s="55"/>
    </row>
    <row r="371" spans="1:10" ht="24.95" customHeight="1" x14ac:dyDescent="0.25">
      <c r="A371" s="55">
        <v>2017</v>
      </c>
      <c r="B371" s="55" t="s">
        <v>805</v>
      </c>
      <c r="C371" s="55" t="s">
        <v>807</v>
      </c>
      <c r="D371" s="55" t="s">
        <v>842</v>
      </c>
      <c r="E371" s="55" t="s">
        <v>331</v>
      </c>
      <c r="F371" s="55" t="s">
        <v>331</v>
      </c>
      <c r="G371" s="55" t="s">
        <v>983</v>
      </c>
      <c r="H371" s="55" t="s">
        <v>331</v>
      </c>
      <c r="J371" s="55"/>
    </row>
    <row r="372" spans="1:10" ht="24.95" customHeight="1" x14ac:dyDescent="0.25">
      <c r="A372" s="55">
        <v>2018</v>
      </c>
      <c r="B372" s="55" t="s">
        <v>805</v>
      </c>
      <c r="C372" s="55" t="s">
        <v>807</v>
      </c>
      <c r="D372" s="55" t="s">
        <v>843</v>
      </c>
      <c r="E372" s="55" t="s">
        <v>331</v>
      </c>
      <c r="F372" s="55" t="s">
        <v>331</v>
      </c>
      <c r="G372" s="55" t="s">
        <v>983</v>
      </c>
      <c r="H372" s="55" t="s">
        <v>331</v>
      </c>
      <c r="J372" s="55"/>
    </row>
    <row r="373" spans="1:10" ht="24.95" customHeight="1" x14ac:dyDescent="0.25">
      <c r="A373" s="55">
        <v>2019</v>
      </c>
      <c r="B373" s="55" t="s">
        <v>805</v>
      </c>
      <c r="C373" s="55" t="s">
        <v>807</v>
      </c>
      <c r="D373" s="55" t="s">
        <v>824</v>
      </c>
      <c r="E373" s="55" t="s">
        <v>331</v>
      </c>
      <c r="F373" s="55" t="s">
        <v>331</v>
      </c>
      <c r="G373" s="55" t="s">
        <v>983</v>
      </c>
      <c r="H373" s="55" t="s">
        <v>331</v>
      </c>
      <c r="J373" s="55"/>
    </row>
    <row r="374" spans="1:10" ht="24.95" customHeight="1" x14ac:dyDescent="0.25">
      <c r="A374" s="55">
        <v>2020</v>
      </c>
      <c r="B374" s="55" t="s">
        <v>805</v>
      </c>
      <c r="C374" s="55" t="s">
        <v>807</v>
      </c>
      <c r="D374" s="55" t="s">
        <v>825</v>
      </c>
      <c r="E374" s="55" t="s">
        <v>331</v>
      </c>
      <c r="F374" s="55" t="s">
        <v>331</v>
      </c>
      <c r="G374" s="55" t="s">
        <v>983</v>
      </c>
      <c r="H374" s="55" t="s">
        <v>331</v>
      </c>
      <c r="J374" s="55"/>
    </row>
    <row r="375" spans="1:10" ht="24.95" customHeight="1" x14ac:dyDescent="0.25">
      <c r="A375" s="55">
        <v>2021</v>
      </c>
      <c r="B375" s="55" t="s">
        <v>805</v>
      </c>
      <c r="C375" s="55" t="s">
        <v>807</v>
      </c>
      <c r="D375" s="55" t="s">
        <v>839</v>
      </c>
      <c r="E375" s="55" t="s">
        <v>331</v>
      </c>
      <c r="F375" s="55" t="s">
        <v>331</v>
      </c>
      <c r="G375" s="55" t="s">
        <v>983</v>
      </c>
      <c r="H375" s="55" t="s">
        <v>331</v>
      </c>
      <c r="J375" s="55"/>
    </row>
    <row r="376" spans="1:10" ht="24.95" customHeight="1" x14ac:dyDescent="0.25">
      <c r="A376" s="55">
        <v>2022</v>
      </c>
      <c r="B376" s="55" t="s">
        <v>805</v>
      </c>
      <c r="C376" s="55" t="s">
        <v>807</v>
      </c>
      <c r="D376" s="55" t="s">
        <v>840</v>
      </c>
      <c r="E376" s="55" t="s">
        <v>331</v>
      </c>
      <c r="F376" s="55" t="s">
        <v>331</v>
      </c>
      <c r="G376" s="55" t="s">
        <v>983</v>
      </c>
      <c r="H376" s="55" t="s">
        <v>331</v>
      </c>
      <c r="J376" s="55"/>
    </row>
    <row r="377" spans="1:10" ht="24.95" customHeight="1" x14ac:dyDescent="0.25">
      <c r="A377" s="55">
        <v>2023</v>
      </c>
      <c r="B377" s="55" t="s">
        <v>805</v>
      </c>
      <c r="C377" s="55" t="s">
        <v>807</v>
      </c>
      <c r="D377" s="55" t="s">
        <v>841</v>
      </c>
      <c r="E377" s="55" t="s">
        <v>331</v>
      </c>
      <c r="F377" s="55" t="s">
        <v>331</v>
      </c>
      <c r="G377" s="55" t="s">
        <v>983</v>
      </c>
      <c r="H377" s="55" t="s">
        <v>331</v>
      </c>
      <c r="J377" s="55"/>
    </row>
    <row r="378" spans="1:10" ht="24.95" customHeight="1" x14ac:dyDescent="0.25">
      <c r="A378" s="55">
        <v>2024</v>
      </c>
      <c r="B378" s="55" t="s">
        <v>805</v>
      </c>
      <c r="C378" s="55" t="s">
        <v>807</v>
      </c>
      <c r="D378" s="55" t="s">
        <v>826</v>
      </c>
      <c r="E378" s="55" t="s">
        <v>331</v>
      </c>
      <c r="F378" s="55" t="s">
        <v>331</v>
      </c>
      <c r="G378" s="55" t="s">
        <v>983</v>
      </c>
      <c r="H378" s="55" t="s">
        <v>331</v>
      </c>
      <c r="J378" s="55"/>
    </row>
    <row r="379" spans="1:10" ht="24.95" customHeight="1" x14ac:dyDescent="0.25">
      <c r="A379" s="55">
        <v>2025</v>
      </c>
      <c r="B379" s="55" t="s">
        <v>805</v>
      </c>
      <c r="C379" s="55" t="s">
        <v>807</v>
      </c>
      <c r="D379" s="55" t="s">
        <v>827</v>
      </c>
      <c r="E379" s="55" t="s">
        <v>331</v>
      </c>
      <c r="F379" s="55" t="s">
        <v>331</v>
      </c>
      <c r="G379" s="55" t="s">
        <v>983</v>
      </c>
      <c r="H379" s="55" t="s">
        <v>331</v>
      </c>
      <c r="J379" s="55"/>
    </row>
    <row r="380" spans="1:10" ht="24.95" customHeight="1" x14ac:dyDescent="0.25">
      <c r="A380" s="55">
        <v>2026</v>
      </c>
      <c r="B380" s="55" t="s">
        <v>805</v>
      </c>
      <c r="C380" s="55" t="s">
        <v>807</v>
      </c>
      <c r="D380" s="55" t="s">
        <v>828</v>
      </c>
      <c r="E380" s="55" t="s">
        <v>331</v>
      </c>
      <c r="F380" s="55" t="s">
        <v>331</v>
      </c>
      <c r="G380" s="55" t="s">
        <v>983</v>
      </c>
      <c r="H380" s="55" t="s">
        <v>331</v>
      </c>
      <c r="J380" s="55"/>
    </row>
    <row r="381" spans="1:10" ht="24.95" customHeight="1" x14ac:dyDescent="0.25">
      <c r="A381" s="55">
        <v>2027</v>
      </c>
      <c r="B381" s="55" t="s">
        <v>805</v>
      </c>
      <c r="C381" s="55" t="s">
        <v>807</v>
      </c>
      <c r="D381" s="55" t="s">
        <v>829</v>
      </c>
      <c r="E381" s="55" t="s">
        <v>331</v>
      </c>
      <c r="F381" s="55" t="s">
        <v>331</v>
      </c>
      <c r="G381" s="55" t="s">
        <v>983</v>
      </c>
      <c r="H381" s="55" t="s">
        <v>331</v>
      </c>
      <c r="J381" s="55"/>
    </row>
    <row r="382" spans="1:10" ht="24.95" customHeight="1" x14ac:dyDescent="0.25">
      <c r="A382" s="55">
        <v>2028</v>
      </c>
      <c r="B382" s="55" t="s">
        <v>805</v>
      </c>
      <c r="C382" s="55" t="s">
        <v>807</v>
      </c>
      <c r="D382" s="55" t="s">
        <v>830</v>
      </c>
      <c r="E382" s="55" t="s">
        <v>331</v>
      </c>
      <c r="F382" s="55" t="s">
        <v>331</v>
      </c>
      <c r="G382" s="55" t="s">
        <v>983</v>
      </c>
      <c r="H382" s="55" t="s">
        <v>331</v>
      </c>
      <c r="J382" s="55"/>
    </row>
    <row r="383" spans="1:10" ht="24.95" customHeight="1" x14ac:dyDescent="0.25">
      <c r="A383" s="55">
        <v>2029</v>
      </c>
      <c r="B383" s="55" t="s">
        <v>805</v>
      </c>
      <c r="C383" s="55" t="s">
        <v>807</v>
      </c>
      <c r="D383" s="55" t="s">
        <v>831</v>
      </c>
      <c r="E383" s="55" t="s">
        <v>331</v>
      </c>
      <c r="F383" s="55" t="s">
        <v>331</v>
      </c>
      <c r="G383" s="55" t="s">
        <v>983</v>
      </c>
      <c r="H383" s="55" t="s">
        <v>331</v>
      </c>
      <c r="J383" s="55"/>
    </row>
    <row r="384" spans="1:10" ht="24.95" customHeight="1" x14ac:dyDescent="0.25">
      <c r="A384" s="55">
        <v>2030</v>
      </c>
      <c r="B384" s="55" t="s">
        <v>805</v>
      </c>
      <c r="C384" s="55" t="s">
        <v>807</v>
      </c>
      <c r="D384" s="55" t="s">
        <v>832</v>
      </c>
      <c r="E384" s="55" t="s">
        <v>331</v>
      </c>
      <c r="F384" s="55" t="s">
        <v>331</v>
      </c>
      <c r="G384" s="55" t="s">
        <v>983</v>
      </c>
      <c r="H384" s="55" t="s">
        <v>331</v>
      </c>
      <c r="J384" s="55"/>
    </row>
    <row r="385" spans="1:10" ht="24.95" customHeight="1" x14ac:dyDescent="0.25">
      <c r="A385" s="55">
        <v>2031</v>
      </c>
      <c r="B385" s="55" t="s">
        <v>805</v>
      </c>
      <c r="C385" s="55" t="s">
        <v>807</v>
      </c>
      <c r="D385" s="55" t="s">
        <v>833</v>
      </c>
      <c r="E385" s="55" t="s">
        <v>331</v>
      </c>
      <c r="F385" s="55" t="s">
        <v>331</v>
      </c>
      <c r="G385" s="55" t="s">
        <v>983</v>
      </c>
      <c r="H385" s="55" t="s">
        <v>331</v>
      </c>
      <c r="J385" s="55"/>
    </row>
    <row r="386" spans="1:10" ht="24.95" customHeight="1" x14ac:dyDescent="0.25">
      <c r="A386" s="55">
        <v>2032</v>
      </c>
      <c r="B386" s="55" t="s">
        <v>805</v>
      </c>
      <c r="C386" s="55" t="s">
        <v>807</v>
      </c>
      <c r="D386" s="55" t="s">
        <v>834</v>
      </c>
      <c r="E386" s="55" t="s">
        <v>331</v>
      </c>
      <c r="F386" s="55" t="s">
        <v>331</v>
      </c>
      <c r="G386" s="55" t="s">
        <v>983</v>
      </c>
      <c r="H386" s="55" t="s">
        <v>331</v>
      </c>
      <c r="J386" s="55"/>
    </row>
    <row r="387" spans="1:10" ht="24.95" customHeight="1" x14ac:dyDescent="0.25">
      <c r="A387" s="55">
        <v>2033</v>
      </c>
      <c r="B387" s="55" t="s">
        <v>805</v>
      </c>
      <c r="C387" s="55" t="s">
        <v>807</v>
      </c>
      <c r="D387" s="55" t="s">
        <v>844</v>
      </c>
      <c r="E387" s="55" t="s">
        <v>331</v>
      </c>
      <c r="F387" s="55" t="s">
        <v>331</v>
      </c>
      <c r="G387" s="55" t="s">
        <v>983</v>
      </c>
      <c r="H387" s="55" t="s">
        <v>331</v>
      </c>
      <c r="J387" s="55"/>
    </row>
    <row r="388" spans="1:10" ht="24.95" customHeight="1" x14ac:dyDescent="0.25">
      <c r="A388" s="55">
        <v>2034</v>
      </c>
      <c r="B388" s="55" t="s">
        <v>805</v>
      </c>
      <c r="C388" s="55" t="s">
        <v>807</v>
      </c>
      <c r="D388" s="55" t="s">
        <v>845</v>
      </c>
      <c r="E388" s="55" t="s">
        <v>331</v>
      </c>
      <c r="F388" s="55" t="s">
        <v>331</v>
      </c>
      <c r="G388" s="55" t="s">
        <v>983</v>
      </c>
      <c r="H388" s="55" t="s">
        <v>331</v>
      </c>
      <c r="J388" s="55"/>
    </row>
    <row r="389" spans="1:10" ht="24.95" customHeight="1" x14ac:dyDescent="0.25">
      <c r="A389" s="55">
        <v>2035</v>
      </c>
      <c r="B389" s="55" t="s">
        <v>805</v>
      </c>
      <c r="C389" s="55" t="s">
        <v>807</v>
      </c>
      <c r="D389" s="55" t="s">
        <v>835</v>
      </c>
      <c r="E389" s="55" t="s">
        <v>331</v>
      </c>
      <c r="F389" s="55" t="s">
        <v>331</v>
      </c>
      <c r="G389" s="55" t="s">
        <v>983</v>
      </c>
      <c r="H389" s="55" t="s">
        <v>331</v>
      </c>
      <c r="J389" s="55"/>
    </row>
    <row r="390" spans="1:10" ht="24.95" customHeight="1" x14ac:dyDescent="0.25">
      <c r="A390" s="55">
        <v>2036</v>
      </c>
      <c r="B390" s="55" t="s">
        <v>805</v>
      </c>
      <c r="C390" s="55" t="s">
        <v>807</v>
      </c>
      <c r="D390" s="55" t="s">
        <v>836</v>
      </c>
      <c r="E390" s="55" t="s">
        <v>331</v>
      </c>
      <c r="F390" s="55" t="s">
        <v>331</v>
      </c>
      <c r="G390" s="55" t="s">
        <v>983</v>
      </c>
      <c r="H390" s="55" t="s">
        <v>331</v>
      </c>
      <c r="J390" s="55"/>
    </row>
    <row r="391" spans="1:10" s="10" customFormat="1" ht="24.95" customHeight="1" x14ac:dyDescent="0.25">
      <c r="A391" s="55">
        <v>2037</v>
      </c>
      <c r="B391" s="55" t="s">
        <v>805</v>
      </c>
      <c r="C391" s="55" t="s">
        <v>807</v>
      </c>
      <c r="D391" s="55" t="s">
        <v>837</v>
      </c>
      <c r="E391" s="55" t="s">
        <v>331</v>
      </c>
      <c r="F391" s="55" t="s">
        <v>331</v>
      </c>
      <c r="G391" s="55" t="s">
        <v>983</v>
      </c>
      <c r="H391" s="55" t="s">
        <v>331</v>
      </c>
      <c r="I391" s="55"/>
      <c r="J391" s="55"/>
    </row>
    <row r="392" spans="1:10" s="10" customFormat="1" ht="24.95" customHeight="1" x14ac:dyDescent="0.25">
      <c r="A392" s="55">
        <v>2038</v>
      </c>
      <c r="B392" s="55" t="s">
        <v>805</v>
      </c>
      <c r="C392" s="55" t="s">
        <v>807</v>
      </c>
      <c r="D392" s="55" t="s">
        <v>838</v>
      </c>
      <c r="E392" s="55" t="s">
        <v>331</v>
      </c>
      <c r="F392" s="55" t="s">
        <v>331</v>
      </c>
      <c r="G392" s="55" t="s">
        <v>983</v>
      </c>
      <c r="H392" s="55" t="s">
        <v>331</v>
      </c>
      <c r="I392" s="55"/>
      <c r="J392" s="55"/>
    </row>
    <row r="393" spans="1:10" s="10" customFormat="1" ht="24.95" customHeight="1" x14ac:dyDescent="0.25">
      <c r="A393" s="55">
        <v>2039</v>
      </c>
      <c r="B393" s="55" t="s">
        <v>805</v>
      </c>
      <c r="C393" s="55" t="s">
        <v>807</v>
      </c>
      <c r="D393" s="55" t="s">
        <v>846</v>
      </c>
      <c r="E393" s="55" t="s">
        <v>331</v>
      </c>
      <c r="F393" s="55" t="s">
        <v>331</v>
      </c>
      <c r="G393" s="55" t="s">
        <v>983</v>
      </c>
      <c r="H393" s="55" t="s">
        <v>331</v>
      </c>
      <c r="I393" s="55"/>
      <c r="J393" s="55"/>
    </row>
    <row r="394" spans="1:10" s="10" customFormat="1" ht="24.95" customHeight="1" x14ac:dyDescent="0.25">
      <c r="A394" s="55">
        <v>289</v>
      </c>
      <c r="B394" s="55" t="s">
        <v>1345</v>
      </c>
      <c r="C394" s="55" t="s">
        <v>1423</v>
      </c>
      <c r="D394" s="55" t="s">
        <v>1346</v>
      </c>
      <c r="E394" s="55" t="s">
        <v>331</v>
      </c>
      <c r="F394" s="55" t="s">
        <v>331</v>
      </c>
      <c r="G394" s="55" t="s">
        <v>983</v>
      </c>
      <c r="H394" s="55" t="s">
        <v>331</v>
      </c>
      <c r="I394" s="55"/>
      <c r="J394" s="55"/>
    </row>
    <row r="395" spans="1:10" s="10" customFormat="1" ht="24.95" customHeight="1" x14ac:dyDescent="0.25">
      <c r="A395" s="55">
        <v>290</v>
      </c>
      <c r="B395" s="55" t="s">
        <v>1345</v>
      </c>
      <c r="C395" s="55" t="s">
        <v>1423</v>
      </c>
      <c r="D395" s="55" t="s">
        <v>1347</v>
      </c>
      <c r="E395" s="55" t="s">
        <v>331</v>
      </c>
      <c r="F395" s="55" t="s">
        <v>331</v>
      </c>
      <c r="G395" s="55" t="s">
        <v>983</v>
      </c>
      <c r="H395" s="55" t="s">
        <v>331</v>
      </c>
      <c r="I395" s="55"/>
      <c r="J395" s="55"/>
    </row>
    <row r="396" spans="1:10" s="10" customFormat="1" ht="24.95" customHeight="1" x14ac:dyDescent="0.25">
      <c r="A396" s="55">
        <v>291</v>
      </c>
      <c r="B396" s="55" t="s">
        <v>1345</v>
      </c>
      <c r="C396" s="55" t="s">
        <v>1423</v>
      </c>
      <c r="D396" s="55" t="s">
        <v>1348</v>
      </c>
      <c r="E396" s="55" t="s">
        <v>331</v>
      </c>
      <c r="F396" s="55" t="s">
        <v>331</v>
      </c>
      <c r="G396" s="55" t="s">
        <v>983</v>
      </c>
      <c r="H396" s="55" t="s">
        <v>331</v>
      </c>
      <c r="I396" s="55"/>
      <c r="J396" s="55"/>
    </row>
    <row r="397" spans="1:10" s="10" customFormat="1" ht="24.95" customHeight="1" x14ac:dyDescent="0.25">
      <c r="A397" s="55">
        <v>292</v>
      </c>
      <c r="B397" s="55" t="s">
        <v>1345</v>
      </c>
      <c r="C397" s="55" t="s">
        <v>1423</v>
      </c>
      <c r="D397" s="55" t="s">
        <v>1349</v>
      </c>
      <c r="E397" s="55" t="s">
        <v>331</v>
      </c>
      <c r="F397" s="55" t="s">
        <v>331</v>
      </c>
      <c r="G397" s="55" t="s">
        <v>983</v>
      </c>
      <c r="H397" s="55" t="s">
        <v>331</v>
      </c>
      <c r="I397" s="55"/>
      <c r="J397" s="55"/>
    </row>
    <row r="398" spans="1:10" s="10" customFormat="1" ht="24.95" customHeight="1" x14ac:dyDescent="0.25">
      <c r="A398" s="55">
        <v>303</v>
      </c>
      <c r="B398" s="55" t="s">
        <v>1345</v>
      </c>
      <c r="C398" s="55" t="s">
        <v>1423</v>
      </c>
      <c r="D398" s="55" t="s">
        <v>1350</v>
      </c>
      <c r="E398" s="55" t="s">
        <v>331</v>
      </c>
      <c r="F398" s="55" t="s">
        <v>331</v>
      </c>
      <c r="G398" s="55" t="s">
        <v>983</v>
      </c>
      <c r="H398" s="55" t="s">
        <v>331</v>
      </c>
      <c r="I398" s="55"/>
      <c r="J398" s="55"/>
    </row>
    <row r="399" spans="1:10" s="10" customFormat="1" ht="24.95" customHeight="1" x14ac:dyDescent="0.25">
      <c r="A399" s="55">
        <v>304</v>
      </c>
      <c r="B399" s="55" t="s">
        <v>1345</v>
      </c>
      <c r="C399" s="55" t="s">
        <v>1423</v>
      </c>
      <c r="D399" s="55" t="s">
        <v>1351</v>
      </c>
      <c r="E399" s="55" t="s">
        <v>331</v>
      </c>
      <c r="F399" s="55" t="s">
        <v>331</v>
      </c>
      <c r="G399" s="55" t="s">
        <v>983</v>
      </c>
      <c r="H399" s="55" t="s">
        <v>331</v>
      </c>
      <c r="I399" s="55"/>
      <c r="J399" s="55"/>
    </row>
    <row r="400" spans="1:10" s="10" customFormat="1" ht="24.95" customHeight="1" x14ac:dyDescent="0.25">
      <c r="A400" s="55">
        <v>305</v>
      </c>
      <c r="B400" s="55" t="s">
        <v>1345</v>
      </c>
      <c r="C400" s="55" t="s">
        <v>1423</v>
      </c>
      <c r="D400" s="55" t="s">
        <v>1352</v>
      </c>
      <c r="E400" s="55" t="s">
        <v>331</v>
      </c>
      <c r="F400" s="55" t="s">
        <v>331</v>
      </c>
      <c r="G400" s="55" t="s">
        <v>983</v>
      </c>
      <c r="H400" s="55" t="s">
        <v>331</v>
      </c>
      <c r="I400" s="55"/>
      <c r="J400" s="55"/>
    </row>
    <row r="401" spans="1:10" s="10" customFormat="1" ht="24.95" customHeight="1" x14ac:dyDescent="0.25">
      <c r="A401" s="55">
        <v>306</v>
      </c>
      <c r="B401" s="55" t="s">
        <v>1345</v>
      </c>
      <c r="C401" s="55" t="s">
        <v>1423</v>
      </c>
      <c r="D401" s="55" t="s">
        <v>1353</v>
      </c>
      <c r="E401" s="55" t="s">
        <v>331</v>
      </c>
      <c r="F401" s="55" t="s">
        <v>331</v>
      </c>
      <c r="G401" s="55" t="s">
        <v>983</v>
      </c>
      <c r="H401" s="55" t="s">
        <v>331</v>
      </c>
      <c r="I401" s="55"/>
      <c r="J401" s="55"/>
    </row>
    <row r="402" spans="1:10" s="10" customFormat="1" ht="24.95" customHeight="1" x14ac:dyDescent="0.25">
      <c r="A402" s="55">
        <v>317</v>
      </c>
      <c r="B402" s="55" t="s">
        <v>1345</v>
      </c>
      <c r="C402" s="55" t="s">
        <v>1423</v>
      </c>
      <c r="D402" s="55" t="s">
        <v>1354</v>
      </c>
      <c r="E402" s="55" t="s">
        <v>331</v>
      </c>
      <c r="F402" s="55" t="s">
        <v>331</v>
      </c>
      <c r="G402" s="55" t="s">
        <v>983</v>
      </c>
      <c r="H402" s="55" t="s">
        <v>331</v>
      </c>
      <c r="I402" s="55"/>
      <c r="J402" s="55"/>
    </row>
    <row r="403" spans="1:10" s="10" customFormat="1" ht="24.95" customHeight="1" x14ac:dyDescent="0.25">
      <c r="A403" s="55">
        <v>318</v>
      </c>
      <c r="B403" s="55" t="s">
        <v>1345</v>
      </c>
      <c r="C403" s="55" t="s">
        <v>1423</v>
      </c>
      <c r="D403" s="55" t="s">
        <v>1355</v>
      </c>
      <c r="E403" s="55" t="s">
        <v>331</v>
      </c>
      <c r="F403" s="55" t="s">
        <v>331</v>
      </c>
      <c r="G403" s="55" t="s">
        <v>983</v>
      </c>
      <c r="H403" s="55" t="s">
        <v>331</v>
      </c>
      <c r="I403" s="55"/>
      <c r="J403" s="55"/>
    </row>
    <row r="404" spans="1:10" s="10" customFormat="1" ht="24.95" customHeight="1" x14ac:dyDescent="0.25">
      <c r="A404" s="55">
        <v>319</v>
      </c>
      <c r="B404" s="55" t="s">
        <v>1345</v>
      </c>
      <c r="C404" s="55" t="s">
        <v>1423</v>
      </c>
      <c r="D404" s="55" t="s">
        <v>1356</v>
      </c>
      <c r="E404" s="55" t="s">
        <v>331</v>
      </c>
      <c r="F404" s="55" t="s">
        <v>331</v>
      </c>
      <c r="G404" s="55" t="s">
        <v>983</v>
      </c>
      <c r="H404" s="55" t="s">
        <v>331</v>
      </c>
      <c r="I404" s="55"/>
      <c r="J404" s="55"/>
    </row>
    <row r="405" spans="1:10" s="10" customFormat="1" ht="24.95" customHeight="1" x14ac:dyDescent="0.25">
      <c r="A405" s="55">
        <v>334</v>
      </c>
      <c r="B405" s="55" t="s">
        <v>1345</v>
      </c>
      <c r="C405" s="55" t="s">
        <v>1423</v>
      </c>
      <c r="D405" s="55" t="s">
        <v>1357</v>
      </c>
      <c r="E405" s="55" t="s">
        <v>331</v>
      </c>
      <c r="F405" s="55" t="s">
        <v>331</v>
      </c>
      <c r="G405" s="55" t="s">
        <v>983</v>
      </c>
      <c r="H405" s="55" t="s">
        <v>331</v>
      </c>
      <c r="I405" s="55"/>
      <c r="J405" s="55"/>
    </row>
    <row r="406" spans="1:10" s="10" customFormat="1" ht="24.95" customHeight="1" x14ac:dyDescent="0.25">
      <c r="A406" s="55">
        <v>335</v>
      </c>
      <c r="B406" s="55" t="s">
        <v>1345</v>
      </c>
      <c r="C406" s="55" t="s">
        <v>1423</v>
      </c>
      <c r="D406" s="55" t="s">
        <v>1358</v>
      </c>
      <c r="E406" s="55" t="s">
        <v>331</v>
      </c>
      <c r="F406" s="55" t="s">
        <v>331</v>
      </c>
      <c r="G406" s="55" t="s">
        <v>983</v>
      </c>
      <c r="H406" s="55" t="s">
        <v>331</v>
      </c>
      <c r="I406" s="55"/>
      <c r="J406" s="55"/>
    </row>
    <row r="407" spans="1:10" s="10" customFormat="1" ht="24.95" customHeight="1" x14ac:dyDescent="0.25">
      <c r="A407" s="55">
        <v>336</v>
      </c>
      <c r="B407" s="55" t="s">
        <v>1345</v>
      </c>
      <c r="C407" s="55" t="s">
        <v>1423</v>
      </c>
      <c r="D407" s="55" t="s">
        <v>1359</v>
      </c>
      <c r="E407" s="55" t="s">
        <v>331</v>
      </c>
      <c r="F407" s="55" t="s">
        <v>331</v>
      </c>
      <c r="G407" s="55" t="s">
        <v>983</v>
      </c>
      <c r="H407" s="55" t="s">
        <v>331</v>
      </c>
      <c r="I407" s="55"/>
      <c r="J407" s="55"/>
    </row>
    <row r="408" spans="1:10" s="10" customFormat="1" ht="24.95" customHeight="1" x14ac:dyDescent="0.25">
      <c r="A408" s="55">
        <v>337</v>
      </c>
      <c r="B408" s="55" t="s">
        <v>1345</v>
      </c>
      <c r="C408" s="55" t="s">
        <v>1423</v>
      </c>
      <c r="D408" s="55" t="s">
        <v>1360</v>
      </c>
      <c r="E408" s="55" t="s">
        <v>331</v>
      </c>
      <c r="F408" s="55" t="s">
        <v>331</v>
      </c>
      <c r="G408" s="55" t="s">
        <v>983</v>
      </c>
      <c r="H408" s="55" t="s">
        <v>331</v>
      </c>
      <c r="I408" s="55"/>
      <c r="J408" s="55"/>
    </row>
    <row r="409" spans="1:10" s="10" customFormat="1" ht="24.95" customHeight="1" x14ac:dyDescent="0.25">
      <c r="A409" s="55">
        <v>352</v>
      </c>
      <c r="B409" s="55" t="s">
        <v>1345</v>
      </c>
      <c r="C409" s="55" t="s">
        <v>1423</v>
      </c>
      <c r="D409" s="55" t="s">
        <v>1361</v>
      </c>
      <c r="E409" s="55" t="s">
        <v>331</v>
      </c>
      <c r="F409" s="55" t="s">
        <v>331</v>
      </c>
      <c r="G409" s="55" t="s">
        <v>983</v>
      </c>
      <c r="H409" s="55" t="s">
        <v>331</v>
      </c>
      <c r="I409" s="55"/>
      <c r="J409" s="55"/>
    </row>
    <row r="410" spans="1:10" s="10" customFormat="1" ht="24.95" customHeight="1" x14ac:dyDescent="0.25">
      <c r="A410" s="55">
        <v>353</v>
      </c>
      <c r="B410" s="55" t="s">
        <v>1345</v>
      </c>
      <c r="C410" s="55" t="s">
        <v>1423</v>
      </c>
      <c r="D410" s="55" t="s">
        <v>1362</v>
      </c>
      <c r="E410" s="55" t="s">
        <v>331</v>
      </c>
      <c r="F410" s="55" t="s">
        <v>331</v>
      </c>
      <c r="G410" s="55" t="s">
        <v>983</v>
      </c>
      <c r="H410" s="55" t="s">
        <v>331</v>
      </c>
      <c r="I410" s="55"/>
      <c r="J410" s="55"/>
    </row>
    <row r="411" spans="1:10" s="10" customFormat="1" ht="24.95" customHeight="1" x14ac:dyDescent="0.25">
      <c r="A411" s="55">
        <v>354</v>
      </c>
      <c r="B411" s="55" t="s">
        <v>1345</v>
      </c>
      <c r="C411" s="55" t="s">
        <v>1423</v>
      </c>
      <c r="D411" s="55" t="s">
        <v>1363</v>
      </c>
      <c r="E411" s="55" t="s">
        <v>331</v>
      </c>
      <c r="F411" s="55" t="s">
        <v>331</v>
      </c>
      <c r="G411" s="55" t="s">
        <v>983</v>
      </c>
      <c r="H411" s="55" t="s">
        <v>331</v>
      </c>
      <c r="I411" s="55"/>
      <c r="J411" s="55"/>
    </row>
    <row r="412" spans="1:10" s="10" customFormat="1" ht="24.95" customHeight="1" x14ac:dyDescent="0.25">
      <c r="A412" s="55">
        <v>355</v>
      </c>
      <c r="B412" s="55" t="s">
        <v>1345</v>
      </c>
      <c r="C412" s="55" t="s">
        <v>1423</v>
      </c>
      <c r="D412" s="55" t="s">
        <v>1364</v>
      </c>
      <c r="E412" s="55" t="s">
        <v>331</v>
      </c>
      <c r="F412" s="55" t="s">
        <v>331</v>
      </c>
      <c r="G412" s="55" t="s">
        <v>983</v>
      </c>
      <c r="H412" s="55" t="s">
        <v>331</v>
      </c>
      <c r="I412" s="55"/>
      <c r="J412" s="55"/>
    </row>
    <row r="413" spans="1:10" s="10" customFormat="1" ht="24.95" customHeight="1" x14ac:dyDescent="0.25">
      <c r="A413" s="55">
        <v>356</v>
      </c>
      <c r="B413" s="55" t="s">
        <v>1345</v>
      </c>
      <c r="C413" s="55" t="s">
        <v>1423</v>
      </c>
      <c r="D413" s="55" t="s">
        <v>1365</v>
      </c>
      <c r="E413" s="55" t="s">
        <v>331</v>
      </c>
      <c r="F413" s="55" t="s">
        <v>331</v>
      </c>
      <c r="G413" s="55" t="s">
        <v>983</v>
      </c>
      <c r="H413" s="55" t="s">
        <v>331</v>
      </c>
      <c r="I413" s="55"/>
      <c r="J413" s="55"/>
    </row>
    <row r="414" spans="1:10" s="10" customFormat="1" ht="24.95" customHeight="1" x14ac:dyDescent="0.25">
      <c r="A414" s="55">
        <v>357</v>
      </c>
      <c r="B414" s="55" t="s">
        <v>1345</v>
      </c>
      <c r="C414" s="55" t="s">
        <v>1423</v>
      </c>
      <c r="D414" s="55" t="s">
        <v>1366</v>
      </c>
      <c r="E414" s="55" t="s">
        <v>331</v>
      </c>
      <c r="F414" s="55" t="s">
        <v>331</v>
      </c>
      <c r="G414" s="55" t="s">
        <v>983</v>
      </c>
      <c r="H414" s="55" t="s">
        <v>331</v>
      </c>
      <c r="I414" s="55"/>
      <c r="J414" s="55"/>
    </row>
    <row r="415" spans="1:10" s="10" customFormat="1" ht="24.95" customHeight="1" x14ac:dyDescent="0.25">
      <c r="A415" s="55">
        <v>358</v>
      </c>
      <c r="B415" s="55" t="s">
        <v>1345</v>
      </c>
      <c r="C415" s="55" t="s">
        <v>1423</v>
      </c>
      <c r="D415" s="55" t="s">
        <v>1367</v>
      </c>
      <c r="E415" s="55" t="s">
        <v>331</v>
      </c>
      <c r="F415" s="55" t="s">
        <v>331</v>
      </c>
      <c r="G415" s="55" t="s">
        <v>983</v>
      </c>
      <c r="H415" s="55" t="s">
        <v>331</v>
      </c>
      <c r="I415" s="55"/>
      <c r="J415" s="55"/>
    </row>
    <row r="416" spans="1:10" s="10" customFormat="1" ht="24.95" customHeight="1" x14ac:dyDescent="0.25">
      <c r="A416" s="55">
        <v>359</v>
      </c>
      <c r="B416" s="55" t="s">
        <v>1345</v>
      </c>
      <c r="C416" s="55" t="s">
        <v>1423</v>
      </c>
      <c r="D416" s="55" t="s">
        <v>1368</v>
      </c>
      <c r="E416" s="55" t="s">
        <v>331</v>
      </c>
      <c r="F416" s="55" t="s">
        <v>331</v>
      </c>
      <c r="G416" s="55" t="s">
        <v>983</v>
      </c>
      <c r="H416" s="55" t="s">
        <v>331</v>
      </c>
      <c r="I416" s="55"/>
      <c r="J416" s="55"/>
    </row>
    <row r="417" spans="1:10" s="10" customFormat="1" ht="24.95" customHeight="1" x14ac:dyDescent="0.25">
      <c r="A417" s="55">
        <v>360</v>
      </c>
      <c r="B417" s="55" t="s">
        <v>1345</v>
      </c>
      <c r="C417" s="55" t="s">
        <v>1423</v>
      </c>
      <c r="D417" s="55" t="s">
        <v>1369</v>
      </c>
      <c r="E417" s="55" t="s">
        <v>331</v>
      </c>
      <c r="F417" s="55" t="s">
        <v>331</v>
      </c>
      <c r="G417" s="55" t="s">
        <v>983</v>
      </c>
      <c r="H417" s="55" t="s">
        <v>331</v>
      </c>
      <c r="I417" s="55"/>
      <c r="J417" s="55"/>
    </row>
    <row r="418" spans="1:10" s="10" customFormat="1" ht="24.95" customHeight="1" x14ac:dyDescent="0.25">
      <c r="A418" s="55">
        <v>361</v>
      </c>
      <c r="B418" s="55" t="s">
        <v>1345</v>
      </c>
      <c r="C418" s="55" t="s">
        <v>1423</v>
      </c>
      <c r="D418" s="55" t="s">
        <v>1370</v>
      </c>
      <c r="E418" s="55" t="s">
        <v>331</v>
      </c>
      <c r="F418" s="55" t="s">
        <v>331</v>
      </c>
      <c r="G418" s="55" t="s">
        <v>983</v>
      </c>
      <c r="H418" s="55" t="s">
        <v>331</v>
      </c>
      <c r="I418" s="55"/>
      <c r="J418" s="55"/>
    </row>
    <row r="419" spans="1:10" s="10" customFormat="1" ht="24.95" customHeight="1" x14ac:dyDescent="0.25">
      <c r="A419" s="55">
        <v>362</v>
      </c>
      <c r="B419" s="55" t="s">
        <v>1345</v>
      </c>
      <c r="C419" s="55" t="s">
        <v>1423</v>
      </c>
      <c r="D419" s="55" t="s">
        <v>1371</v>
      </c>
      <c r="E419" s="55" t="s">
        <v>331</v>
      </c>
      <c r="F419" s="55" t="s">
        <v>331</v>
      </c>
      <c r="G419" s="55" t="s">
        <v>983</v>
      </c>
      <c r="H419" s="55" t="s">
        <v>331</v>
      </c>
      <c r="I419" s="55"/>
      <c r="J419" s="55"/>
    </row>
    <row r="420" spans="1:10" s="10" customFormat="1" ht="24.95" customHeight="1" x14ac:dyDescent="0.25">
      <c r="A420" s="55">
        <v>363</v>
      </c>
      <c r="B420" s="55" t="s">
        <v>1345</v>
      </c>
      <c r="C420" s="55" t="s">
        <v>1423</v>
      </c>
      <c r="D420" s="55" t="s">
        <v>1372</v>
      </c>
      <c r="E420" s="55" t="s">
        <v>331</v>
      </c>
      <c r="F420" s="55" t="s">
        <v>331</v>
      </c>
      <c r="G420" s="55" t="s">
        <v>983</v>
      </c>
      <c r="H420" s="55" t="s">
        <v>331</v>
      </c>
      <c r="I420" s="55"/>
      <c r="J420" s="55"/>
    </row>
    <row r="421" spans="1:10" s="10" customFormat="1" ht="24.95" customHeight="1" x14ac:dyDescent="0.25">
      <c r="A421" s="55">
        <v>364</v>
      </c>
      <c r="B421" s="55" t="s">
        <v>1345</v>
      </c>
      <c r="C421" s="55" t="s">
        <v>1423</v>
      </c>
      <c r="D421" s="55" t="s">
        <v>1373</v>
      </c>
      <c r="E421" s="55" t="s">
        <v>331</v>
      </c>
      <c r="F421" s="55" t="s">
        <v>331</v>
      </c>
      <c r="G421" s="55" t="s">
        <v>983</v>
      </c>
      <c r="H421" s="55" t="s">
        <v>331</v>
      </c>
      <c r="I421" s="55"/>
      <c r="J421" s="55"/>
    </row>
    <row r="422" spans="1:10" s="10" customFormat="1" ht="24.95" customHeight="1" x14ac:dyDescent="0.25">
      <c r="A422" s="55">
        <v>388</v>
      </c>
      <c r="B422" s="55" t="s">
        <v>1345</v>
      </c>
      <c r="C422" s="55" t="s">
        <v>1423</v>
      </c>
      <c r="D422" s="55" t="s">
        <v>1374</v>
      </c>
      <c r="E422" s="55" t="s">
        <v>331</v>
      </c>
      <c r="F422" s="55" t="s">
        <v>331</v>
      </c>
      <c r="G422" s="55" t="s">
        <v>983</v>
      </c>
      <c r="H422" s="55" t="s">
        <v>331</v>
      </c>
      <c r="I422" s="55"/>
      <c r="J422" s="55"/>
    </row>
    <row r="423" spans="1:10" s="10" customFormat="1" ht="24.95" customHeight="1" x14ac:dyDescent="0.25">
      <c r="A423" s="55">
        <v>389</v>
      </c>
      <c r="B423" s="55" t="s">
        <v>1345</v>
      </c>
      <c r="C423" s="55" t="s">
        <v>1423</v>
      </c>
      <c r="D423" s="55" t="s">
        <v>1375</v>
      </c>
      <c r="E423" s="55" t="s">
        <v>331</v>
      </c>
      <c r="F423" s="55" t="s">
        <v>331</v>
      </c>
      <c r="G423" s="55" t="s">
        <v>983</v>
      </c>
      <c r="H423" s="55" t="s">
        <v>331</v>
      </c>
      <c r="I423" s="55"/>
      <c r="J423" s="55"/>
    </row>
    <row r="424" spans="1:10" s="10" customFormat="1" ht="24.95" customHeight="1" x14ac:dyDescent="0.25">
      <c r="A424" s="55">
        <v>390</v>
      </c>
      <c r="B424" s="55" t="s">
        <v>1345</v>
      </c>
      <c r="C424" s="55" t="s">
        <v>1423</v>
      </c>
      <c r="D424" s="55" t="s">
        <v>1376</v>
      </c>
      <c r="E424" s="55" t="s">
        <v>331</v>
      </c>
      <c r="F424" s="55" t="s">
        <v>331</v>
      </c>
      <c r="G424" s="55" t="s">
        <v>983</v>
      </c>
      <c r="H424" s="55" t="s">
        <v>331</v>
      </c>
      <c r="I424" s="55"/>
      <c r="J424" s="55"/>
    </row>
    <row r="425" spans="1:10" s="10" customFormat="1" ht="24.95" customHeight="1" x14ac:dyDescent="0.25">
      <c r="A425" s="55">
        <v>391</v>
      </c>
      <c r="B425" s="55" t="s">
        <v>1345</v>
      </c>
      <c r="C425" s="55" t="s">
        <v>1423</v>
      </c>
      <c r="D425" s="55" t="s">
        <v>1377</v>
      </c>
      <c r="E425" s="55" t="s">
        <v>331</v>
      </c>
      <c r="F425" s="55" t="s">
        <v>331</v>
      </c>
      <c r="G425" s="55" t="s">
        <v>983</v>
      </c>
      <c r="H425" s="55" t="s">
        <v>331</v>
      </c>
      <c r="I425" s="55"/>
      <c r="J425" s="55"/>
    </row>
    <row r="426" spans="1:10" s="10" customFormat="1" ht="24.95" customHeight="1" x14ac:dyDescent="0.25">
      <c r="A426" s="55">
        <v>392</v>
      </c>
      <c r="B426" s="55" t="s">
        <v>1345</v>
      </c>
      <c r="C426" s="55" t="s">
        <v>1423</v>
      </c>
      <c r="D426" s="55" t="s">
        <v>1378</v>
      </c>
      <c r="E426" s="55" t="s">
        <v>331</v>
      </c>
      <c r="F426" s="55" t="s">
        <v>331</v>
      </c>
      <c r="G426" s="55" t="s">
        <v>983</v>
      </c>
      <c r="H426" s="55" t="s">
        <v>331</v>
      </c>
      <c r="I426" s="55"/>
      <c r="J426" s="55"/>
    </row>
    <row r="427" spans="1:10" s="10" customFormat="1" ht="24.95" customHeight="1" x14ac:dyDescent="0.25">
      <c r="A427" s="55">
        <v>393</v>
      </c>
      <c r="B427" s="55" t="s">
        <v>1345</v>
      </c>
      <c r="C427" s="55" t="s">
        <v>1423</v>
      </c>
      <c r="D427" s="55" t="s">
        <v>1379</v>
      </c>
      <c r="E427" s="55" t="s">
        <v>331</v>
      </c>
      <c r="F427" s="55" t="s">
        <v>331</v>
      </c>
      <c r="G427" s="55" t="s">
        <v>983</v>
      </c>
      <c r="H427" s="55" t="s">
        <v>331</v>
      </c>
      <c r="I427" s="55"/>
      <c r="J427" s="55"/>
    </row>
    <row r="428" spans="1:10" s="10" customFormat="1" ht="24.95" customHeight="1" x14ac:dyDescent="0.25">
      <c r="A428" s="55">
        <v>394</v>
      </c>
      <c r="B428" s="55" t="s">
        <v>1345</v>
      </c>
      <c r="C428" s="55" t="s">
        <v>1423</v>
      </c>
      <c r="D428" s="55" t="s">
        <v>1380</v>
      </c>
      <c r="E428" s="55" t="s">
        <v>331</v>
      </c>
      <c r="F428" s="55" t="s">
        <v>331</v>
      </c>
      <c r="G428" s="55" t="s">
        <v>983</v>
      </c>
      <c r="H428" s="55" t="s">
        <v>331</v>
      </c>
      <c r="I428" s="55"/>
      <c r="J428" s="55"/>
    </row>
    <row r="429" spans="1:10" s="10" customFormat="1" ht="24.95" customHeight="1" x14ac:dyDescent="0.25">
      <c r="A429" s="55">
        <v>395</v>
      </c>
      <c r="B429" s="55" t="s">
        <v>1345</v>
      </c>
      <c r="C429" s="55" t="s">
        <v>1423</v>
      </c>
      <c r="D429" s="55" t="s">
        <v>1381</v>
      </c>
      <c r="E429" s="55" t="s">
        <v>331</v>
      </c>
      <c r="F429" s="55" t="s">
        <v>331</v>
      </c>
      <c r="G429" s="55" t="s">
        <v>983</v>
      </c>
      <c r="H429" s="55" t="s">
        <v>331</v>
      </c>
      <c r="I429" s="55"/>
      <c r="J429" s="55"/>
    </row>
    <row r="430" spans="1:10" s="10" customFormat="1" ht="24.95" customHeight="1" x14ac:dyDescent="0.25">
      <c r="A430" s="55">
        <v>396</v>
      </c>
      <c r="B430" s="55" t="s">
        <v>1345</v>
      </c>
      <c r="C430" s="55" t="s">
        <v>1423</v>
      </c>
      <c r="D430" s="55" t="s">
        <v>1382</v>
      </c>
      <c r="E430" s="55" t="s">
        <v>331</v>
      </c>
      <c r="F430" s="55" t="s">
        <v>331</v>
      </c>
      <c r="G430" s="55" t="s">
        <v>983</v>
      </c>
      <c r="H430" s="55" t="s">
        <v>331</v>
      </c>
      <c r="I430" s="55"/>
      <c r="J430" s="55"/>
    </row>
    <row r="431" spans="1:10" s="10" customFormat="1" ht="24.95" customHeight="1" x14ac:dyDescent="0.25">
      <c r="A431" s="55">
        <v>397</v>
      </c>
      <c r="B431" s="55" t="s">
        <v>1345</v>
      </c>
      <c r="C431" s="55" t="s">
        <v>1423</v>
      </c>
      <c r="D431" s="55" t="s">
        <v>1383</v>
      </c>
      <c r="E431" s="55" t="s">
        <v>331</v>
      </c>
      <c r="F431" s="55" t="s">
        <v>331</v>
      </c>
      <c r="G431" s="55" t="s">
        <v>983</v>
      </c>
      <c r="H431" s="55" t="s">
        <v>331</v>
      </c>
      <c r="I431" s="55"/>
      <c r="J431" s="55"/>
    </row>
    <row r="432" spans="1:10" s="10" customFormat="1" ht="24.95" customHeight="1" x14ac:dyDescent="0.25">
      <c r="A432" s="55">
        <v>398</v>
      </c>
      <c r="B432" s="55" t="s">
        <v>1345</v>
      </c>
      <c r="C432" s="55" t="s">
        <v>1423</v>
      </c>
      <c r="D432" s="55" t="s">
        <v>1384</v>
      </c>
      <c r="E432" s="55" t="s">
        <v>331</v>
      </c>
      <c r="F432" s="55" t="s">
        <v>331</v>
      </c>
      <c r="G432" s="55" t="s">
        <v>983</v>
      </c>
      <c r="H432" s="55" t="s">
        <v>331</v>
      </c>
      <c r="I432" s="55"/>
      <c r="J432" s="55"/>
    </row>
    <row r="433" spans="1:10" s="10" customFormat="1" ht="24.95" customHeight="1" x14ac:dyDescent="0.25">
      <c r="A433" s="55">
        <v>399</v>
      </c>
      <c r="B433" s="55" t="s">
        <v>1345</v>
      </c>
      <c r="C433" s="55" t="s">
        <v>1423</v>
      </c>
      <c r="D433" s="55" t="s">
        <v>1385</v>
      </c>
      <c r="E433" s="55" t="s">
        <v>331</v>
      </c>
      <c r="F433" s="55" t="s">
        <v>331</v>
      </c>
      <c r="G433" s="55" t="s">
        <v>983</v>
      </c>
      <c r="H433" s="55" t="s">
        <v>331</v>
      </c>
      <c r="I433" s="55"/>
      <c r="J433" s="55"/>
    </row>
    <row r="434" spans="1:10" s="10" customFormat="1" ht="24.95" customHeight="1" x14ac:dyDescent="0.25">
      <c r="A434" s="55">
        <v>400</v>
      </c>
      <c r="B434" s="55" t="s">
        <v>1345</v>
      </c>
      <c r="C434" s="55" t="s">
        <v>1423</v>
      </c>
      <c r="D434" s="55" t="s">
        <v>1386</v>
      </c>
      <c r="E434" s="55" t="s">
        <v>331</v>
      </c>
      <c r="F434" s="55" t="s">
        <v>331</v>
      </c>
      <c r="G434" s="55" t="s">
        <v>983</v>
      </c>
      <c r="H434" s="55" t="s">
        <v>331</v>
      </c>
      <c r="I434" s="55"/>
      <c r="J434" s="55"/>
    </row>
    <row r="435" spans="1:10" s="10" customFormat="1" ht="24.95" customHeight="1" x14ac:dyDescent="0.25">
      <c r="A435" s="55">
        <v>401</v>
      </c>
      <c r="B435" s="55" t="s">
        <v>1345</v>
      </c>
      <c r="C435" s="55" t="s">
        <v>1423</v>
      </c>
      <c r="D435" s="55" t="s">
        <v>1387</v>
      </c>
      <c r="E435" s="55" t="s">
        <v>331</v>
      </c>
      <c r="F435" s="55" t="s">
        <v>331</v>
      </c>
      <c r="G435" s="55" t="s">
        <v>983</v>
      </c>
      <c r="H435" s="55" t="s">
        <v>331</v>
      </c>
      <c r="I435" s="55"/>
      <c r="J435" s="55"/>
    </row>
    <row r="436" spans="1:10" s="10" customFormat="1" ht="24.95" customHeight="1" x14ac:dyDescent="0.25">
      <c r="A436" s="55">
        <v>402</v>
      </c>
      <c r="B436" s="55" t="s">
        <v>1345</v>
      </c>
      <c r="C436" s="55" t="s">
        <v>1423</v>
      </c>
      <c r="D436" s="55" t="s">
        <v>1388</v>
      </c>
      <c r="E436" s="55" t="s">
        <v>331</v>
      </c>
      <c r="F436" s="55" t="s">
        <v>331</v>
      </c>
      <c r="G436" s="55" t="s">
        <v>983</v>
      </c>
      <c r="H436" s="55" t="s">
        <v>331</v>
      </c>
      <c r="I436" s="55"/>
      <c r="J436" s="55"/>
    </row>
    <row r="437" spans="1:10" s="10" customFormat="1" ht="24.95" customHeight="1" x14ac:dyDescent="0.25">
      <c r="A437" s="55">
        <v>424</v>
      </c>
      <c r="B437" s="55" t="s">
        <v>1345</v>
      </c>
      <c r="C437" s="55" t="s">
        <v>1423</v>
      </c>
      <c r="D437" s="55" t="s">
        <v>1389</v>
      </c>
      <c r="E437" s="55" t="s">
        <v>331</v>
      </c>
      <c r="F437" s="55" t="s">
        <v>331</v>
      </c>
      <c r="G437" s="55" t="s">
        <v>983</v>
      </c>
      <c r="H437" s="55" t="s">
        <v>331</v>
      </c>
      <c r="I437" s="55"/>
      <c r="J437" s="55"/>
    </row>
    <row r="438" spans="1:10" s="10" customFormat="1" ht="24.95" customHeight="1" x14ac:dyDescent="0.25">
      <c r="A438" s="55">
        <v>425</v>
      </c>
      <c r="B438" s="55" t="s">
        <v>1345</v>
      </c>
      <c r="C438" s="55" t="s">
        <v>1423</v>
      </c>
      <c r="D438" s="55" t="s">
        <v>1390</v>
      </c>
      <c r="E438" s="55" t="s">
        <v>331</v>
      </c>
      <c r="F438" s="55" t="s">
        <v>331</v>
      </c>
      <c r="G438" s="55" t="s">
        <v>983</v>
      </c>
      <c r="H438" s="55" t="s">
        <v>331</v>
      </c>
      <c r="I438" s="55"/>
      <c r="J438" s="55"/>
    </row>
    <row r="439" spans="1:10" s="10" customFormat="1" ht="24.95" customHeight="1" x14ac:dyDescent="0.25">
      <c r="A439" s="55">
        <v>426</v>
      </c>
      <c r="B439" s="55" t="s">
        <v>1345</v>
      </c>
      <c r="C439" s="55" t="s">
        <v>1423</v>
      </c>
      <c r="D439" s="55" t="s">
        <v>1391</v>
      </c>
      <c r="E439" s="55" t="s">
        <v>331</v>
      </c>
      <c r="F439" s="55" t="s">
        <v>331</v>
      </c>
      <c r="G439" s="55" t="s">
        <v>983</v>
      </c>
      <c r="H439" s="55" t="s">
        <v>331</v>
      </c>
      <c r="I439" s="55"/>
      <c r="J439" s="55"/>
    </row>
    <row r="440" spans="1:10" s="10" customFormat="1" ht="24.95" customHeight="1" x14ac:dyDescent="0.25">
      <c r="A440" s="55">
        <v>427</v>
      </c>
      <c r="B440" s="55" t="s">
        <v>1345</v>
      </c>
      <c r="C440" s="55" t="s">
        <v>1423</v>
      </c>
      <c r="D440" s="55" t="s">
        <v>1392</v>
      </c>
      <c r="E440" s="55" t="s">
        <v>331</v>
      </c>
      <c r="F440" s="55" t="s">
        <v>331</v>
      </c>
      <c r="G440" s="55" t="s">
        <v>983</v>
      </c>
      <c r="H440" s="55" t="s">
        <v>331</v>
      </c>
      <c r="I440" s="55"/>
      <c r="J440" s="55"/>
    </row>
    <row r="441" spans="1:10" s="10" customFormat="1" ht="24.95" customHeight="1" x14ac:dyDescent="0.25">
      <c r="A441" s="55">
        <v>428</v>
      </c>
      <c r="B441" s="55" t="s">
        <v>1345</v>
      </c>
      <c r="C441" s="55" t="s">
        <v>1423</v>
      </c>
      <c r="D441" s="55" t="s">
        <v>1393</v>
      </c>
      <c r="E441" s="55" t="s">
        <v>331</v>
      </c>
      <c r="F441" s="55" t="s">
        <v>331</v>
      </c>
      <c r="G441" s="55" t="s">
        <v>983</v>
      </c>
      <c r="H441" s="55" t="s">
        <v>331</v>
      </c>
      <c r="I441" s="55"/>
      <c r="J441" s="55"/>
    </row>
    <row r="442" spans="1:10" s="10" customFormat="1" ht="24.95" customHeight="1" x14ac:dyDescent="0.25">
      <c r="A442" s="55">
        <v>429</v>
      </c>
      <c r="B442" s="55" t="s">
        <v>1345</v>
      </c>
      <c r="C442" s="55" t="s">
        <v>1423</v>
      </c>
      <c r="D442" s="55" t="s">
        <v>1394</v>
      </c>
      <c r="E442" s="55" t="s">
        <v>331</v>
      </c>
      <c r="F442" s="55" t="s">
        <v>331</v>
      </c>
      <c r="G442" s="55" t="s">
        <v>983</v>
      </c>
      <c r="H442" s="55" t="s">
        <v>331</v>
      </c>
      <c r="I442" s="55"/>
      <c r="J442" s="55"/>
    </row>
    <row r="443" spans="1:10" s="10" customFormat="1" ht="24.95" customHeight="1" x14ac:dyDescent="0.25">
      <c r="A443" s="55">
        <v>430</v>
      </c>
      <c r="B443" s="55" t="s">
        <v>1345</v>
      </c>
      <c r="C443" s="55" t="s">
        <v>1423</v>
      </c>
      <c r="D443" s="55" t="s">
        <v>1395</v>
      </c>
      <c r="E443" s="55" t="s">
        <v>331</v>
      </c>
      <c r="F443" s="55" t="s">
        <v>331</v>
      </c>
      <c r="G443" s="55" t="s">
        <v>983</v>
      </c>
      <c r="H443" s="55" t="s">
        <v>331</v>
      </c>
      <c r="I443" s="55"/>
      <c r="J443" s="55"/>
    </row>
    <row r="444" spans="1:10" s="10" customFormat="1" ht="24.95" customHeight="1" x14ac:dyDescent="0.25">
      <c r="A444" s="55">
        <v>431</v>
      </c>
      <c r="B444" s="55" t="s">
        <v>1345</v>
      </c>
      <c r="C444" s="55" t="s">
        <v>1423</v>
      </c>
      <c r="D444" s="55" t="s">
        <v>1396</v>
      </c>
      <c r="E444" s="55" t="s">
        <v>331</v>
      </c>
      <c r="F444" s="55" t="s">
        <v>331</v>
      </c>
      <c r="G444" s="55" t="s">
        <v>983</v>
      </c>
      <c r="H444" s="55" t="s">
        <v>331</v>
      </c>
      <c r="I444" s="55"/>
      <c r="J444" s="55"/>
    </row>
    <row r="445" spans="1:10" s="10" customFormat="1" ht="24.95" customHeight="1" x14ac:dyDescent="0.25">
      <c r="A445" s="55">
        <v>432</v>
      </c>
      <c r="B445" s="55" t="s">
        <v>1345</v>
      </c>
      <c r="C445" s="55" t="s">
        <v>1423</v>
      </c>
      <c r="D445" s="55" t="s">
        <v>1397</v>
      </c>
      <c r="E445" s="55" t="s">
        <v>331</v>
      </c>
      <c r="F445" s="55" t="s">
        <v>331</v>
      </c>
      <c r="G445" s="55" t="s">
        <v>983</v>
      </c>
      <c r="H445" s="55" t="s">
        <v>331</v>
      </c>
      <c r="I445" s="55"/>
      <c r="J445" s="55"/>
    </row>
    <row r="446" spans="1:10" s="10" customFormat="1" ht="24.95" customHeight="1" x14ac:dyDescent="0.25">
      <c r="A446" s="55">
        <v>433</v>
      </c>
      <c r="B446" s="55" t="s">
        <v>1345</v>
      </c>
      <c r="C446" s="55" t="s">
        <v>1423</v>
      </c>
      <c r="D446" s="55" t="s">
        <v>1398</v>
      </c>
      <c r="E446" s="55" t="s">
        <v>331</v>
      </c>
      <c r="F446" s="55" t="s">
        <v>331</v>
      </c>
      <c r="G446" s="55" t="s">
        <v>983</v>
      </c>
      <c r="H446" s="55" t="s">
        <v>331</v>
      </c>
      <c r="I446" s="55"/>
      <c r="J446" s="55"/>
    </row>
    <row r="447" spans="1:10" s="10" customFormat="1" ht="24.95" customHeight="1" x14ac:dyDescent="0.25">
      <c r="A447" s="55">
        <v>454</v>
      </c>
      <c r="B447" s="55" t="s">
        <v>1345</v>
      </c>
      <c r="C447" s="55" t="s">
        <v>1423</v>
      </c>
      <c r="D447" s="55" t="s">
        <v>1399</v>
      </c>
      <c r="E447" s="55" t="s">
        <v>331</v>
      </c>
      <c r="F447" s="55" t="s">
        <v>331</v>
      </c>
      <c r="G447" s="55" t="s">
        <v>983</v>
      </c>
      <c r="H447" s="55" t="s">
        <v>331</v>
      </c>
      <c r="I447" s="55"/>
      <c r="J447" s="55"/>
    </row>
    <row r="448" spans="1:10" s="10" customFormat="1" ht="24.95" customHeight="1" x14ac:dyDescent="0.25">
      <c r="A448" s="55">
        <v>455</v>
      </c>
      <c r="B448" s="55" t="s">
        <v>1345</v>
      </c>
      <c r="C448" s="55" t="s">
        <v>1423</v>
      </c>
      <c r="D448" s="55" t="s">
        <v>1400</v>
      </c>
      <c r="E448" s="55" t="s">
        <v>331</v>
      </c>
      <c r="F448" s="55" t="s">
        <v>331</v>
      </c>
      <c r="G448" s="55" t="s">
        <v>983</v>
      </c>
      <c r="H448" s="55" t="s">
        <v>331</v>
      </c>
      <c r="I448" s="55"/>
      <c r="J448" s="55"/>
    </row>
    <row r="449" spans="1:10" s="10" customFormat="1" ht="24.95" customHeight="1" x14ac:dyDescent="0.25">
      <c r="A449" s="55">
        <v>456</v>
      </c>
      <c r="B449" s="55" t="s">
        <v>1345</v>
      </c>
      <c r="C449" s="55" t="s">
        <v>1423</v>
      </c>
      <c r="D449" s="55" t="s">
        <v>1401</v>
      </c>
      <c r="E449" s="55" t="s">
        <v>331</v>
      </c>
      <c r="F449" s="55" t="s">
        <v>331</v>
      </c>
      <c r="G449" s="55" t="s">
        <v>983</v>
      </c>
      <c r="H449" s="55" t="s">
        <v>331</v>
      </c>
      <c r="I449" s="55"/>
      <c r="J449" s="55"/>
    </row>
    <row r="450" spans="1:10" s="10" customFormat="1" ht="24.95" customHeight="1" x14ac:dyDescent="0.25">
      <c r="A450" s="55">
        <v>457</v>
      </c>
      <c r="B450" s="55" t="s">
        <v>1345</v>
      </c>
      <c r="C450" s="55" t="s">
        <v>1423</v>
      </c>
      <c r="D450" s="55" t="s">
        <v>1402</v>
      </c>
      <c r="E450" s="55" t="s">
        <v>331</v>
      </c>
      <c r="F450" s="55" t="s">
        <v>331</v>
      </c>
      <c r="G450" s="55" t="s">
        <v>983</v>
      </c>
      <c r="H450" s="55" t="s">
        <v>331</v>
      </c>
      <c r="I450" s="55"/>
      <c r="J450" s="55"/>
    </row>
    <row r="451" spans="1:10" s="10" customFormat="1" ht="24.95" customHeight="1" x14ac:dyDescent="0.25">
      <c r="A451" s="55">
        <v>458</v>
      </c>
      <c r="B451" s="55" t="s">
        <v>1345</v>
      </c>
      <c r="C451" s="55" t="s">
        <v>1423</v>
      </c>
      <c r="D451" s="55" t="s">
        <v>1403</v>
      </c>
      <c r="E451" s="55" t="s">
        <v>331</v>
      </c>
      <c r="F451" s="55" t="s">
        <v>331</v>
      </c>
      <c r="G451" s="55" t="s">
        <v>983</v>
      </c>
      <c r="H451" s="55" t="s">
        <v>331</v>
      </c>
      <c r="I451" s="55"/>
      <c r="J451" s="55"/>
    </row>
    <row r="452" spans="1:10" s="10" customFormat="1" ht="24.95" customHeight="1" x14ac:dyDescent="0.25">
      <c r="A452" s="55">
        <v>459</v>
      </c>
      <c r="B452" s="55" t="s">
        <v>1345</v>
      </c>
      <c r="C452" s="55" t="s">
        <v>1423</v>
      </c>
      <c r="D452" s="55" t="s">
        <v>1404</v>
      </c>
      <c r="E452" s="55" t="s">
        <v>331</v>
      </c>
      <c r="F452" s="55" t="s">
        <v>331</v>
      </c>
      <c r="G452" s="55" t="s">
        <v>983</v>
      </c>
      <c r="H452" s="55" t="s">
        <v>331</v>
      </c>
      <c r="I452" s="55"/>
      <c r="J452" s="55"/>
    </row>
    <row r="453" spans="1:10" s="10" customFormat="1" ht="24.95" customHeight="1" x14ac:dyDescent="0.25">
      <c r="A453" s="55">
        <v>460</v>
      </c>
      <c r="B453" s="55" t="s">
        <v>1345</v>
      </c>
      <c r="C453" s="55" t="s">
        <v>1423</v>
      </c>
      <c r="D453" s="55" t="s">
        <v>1405</v>
      </c>
      <c r="E453" s="55" t="s">
        <v>331</v>
      </c>
      <c r="F453" s="55" t="s">
        <v>331</v>
      </c>
      <c r="G453" s="55" t="s">
        <v>983</v>
      </c>
      <c r="H453" s="55" t="s">
        <v>331</v>
      </c>
      <c r="I453" s="55"/>
      <c r="J453" s="55"/>
    </row>
    <row r="454" spans="1:10" s="10" customFormat="1" ht="24.95" customHeight="1" x14ac:dyDescent="0.25">
      <c r="A454" s="55">
        <v>461</v>
      </c>
      <c r="B454" s="55" t="s">
        <v>1345</v>
      </c>
      <c r="C454" s="55" t="s">
        <v>1423</v>
      </c>
      <c r="D454" s="55" t="s">
        <v>1406</v>
      </c>
      <c r="E454" s="55" t="s">
        <v>331</v>
      </c>
      <c r="F454" s="55" t="s">
        <v>331</v>
      </c>
      <c r="G454" s="55" t="s">
        <v>983</v>
      </c>
      <c r="H454" s="55" t="s">
        <v>331</v>
      </c>
      <c r="I454" s="55"/>
      <c r="J454" s="55"/>
    </row>
    <row r="455" spans="1:10" s="10" customFormat="1" ht="24.95" customHeight="1" x14ac:dyDescent="0.25">
      <c r="A455" s="55">
        <v>462</v>
      </c>
      <c r="B455" s="55" t="s">
        <v>1345</v>
      </c>
      <c r="C455" s="55" t="s">
        <v>1423</v>
      </c>
      <c r="D455" s="55" t="s">
        <v>1407</v>
      </c>
      <c r="E455" s="55" t="s">
        <v>331</v>
      </c>
      <c r="F455" s="55" t="s">
        <v>331</v>
      </c>
      <c r="G455" s="55" t="s">
        <v>983</v>
      </c>
      <c r="H455" s="55" t="s">
        <v>331</v>
      </c>
      <c r="I455" s="55"/>
      <c r="J455" s="55"/>
    </row>
    <row r="456" spans="1:10" s="10" customFormat="1" ht="24.95" customHeight="1" x14ac:dyDescent="0.25">
      <c r="A456" s="55">
        <v>480</v>
      </c>
      <c r="B456" s="55" t="s">
        <v>1345</v>
      </c>
      <c r="C456" s="55" t="s">
        <v>1423</v>
      </c>
      <c r="D456" s="55" t="s">
        <v>1408</v>
      </c>
      <c r="E456" s="55" t="s">
        <v>331</v>
      </c>
      <c r="F456" s="55" t="s">
        <v>331</v>
      </c>
      <c r="G456" s="55" t="s">
        <v>983</v>
      </c>
      <c r="H456" s="55" t="s">
        <v>331</v>
      </c>
      <c r="I456" s="55"/>
      <c r="J456" s="55"/>
    </row>
    <row r="457" spans="1:10" s="10" customFormat="1" ht="24.95" customHeight="1" x14ac:dyDescent="0.25">
      <c r="A457" s="55">
        <v>481</v>
      </c>
      <c r="B457" s="55" t="s">
        <v>1345</v>
      </c>
      <c r="C457" s="55" t="s">
        <v>1423</v>
      </c>
      <c r="D457" s="55" t="s">
        <v>1409</v>
      </c>
      <c r="E457" s="55" t="s">
        <v>331</v>
      </c>
      <c r="F457" s="55" t="s">
        <v>331</v>
      </c>
      <c r="G457" s="55" t="s">
        <v>983</v>
      </c>
      <c r="H457" s="55" t="s">
        <v>331</v>
      </c>
      <c r="I457" s="55"/>
      <c r="J457" s="55"/>
    </row>
    <row r="458" spans="1:10" s="10" customFormat="1" ht="24.95" customHeight="1" x14ac:dyDescent="0.25">
      <c r="A458" s="55">
        <v>482</v>
      </c>
      <c r="B458" s="55" t="s">
        <v>1345</v>
      </c>
      <c r="C458" s="55" t="s">
        <v>1423</v>
      </c>
      <c r="D458" s="55" t="s">
        <v>1410</v>
      </c>
      <c r="E458" s="55" t="s">
        <v>331</v>
      </c>
      <c r="F458" s="55" t="s">
        <v>331</v>
      </c>
      <c r="G458" s="55" t="s">
        <v>983</v>
      </c>
      <c r="H458" s="55" t="s">
        <v>331</v>
      </c>
      <c r="I458" s="55"/>
      <c r="J458" s="55"/>
    </row>
    <row r="459" spans="1:10" s="10" customFormat="1" ht="24.95" customHeight="1" x14ac:dyDescent="0.25">
      <c r="A459" s="55">
        <v>483</v>
      </c>
      <c r="B459" s="55" t="s">
        <v>1345</v>
      </c>
      <c r="C459" s="55" t="s">
        <v>1423</v>
      </c>
      <c r="D459" s="55" t="s">
        <v>1411</v>
      </c>
      <c r="E459" s="55" t="s">
        <v>331</v>
      </c>
      <c r="F459" s="55" t="s">
        <v>331</v>
      </c>
      <c r="G459" s="55" t="s">
        <v>983</v>
      </c>
      <c r="H459" s="55" t="s">
        <v>331</v>
      </c>
      <c r="I459" s="55"/>
      <c r="J459" s="55"/>
    </row>
    <row r="460" spans="1:10" s="10" customFormat="1" ht="24.95" customHeight="1" x14ac:dyDescent="0.25">
      <c r="A460" s="55">
        <v>497</v>
      </c>
      <c r="B460" s="55" t="s">
        <v>1345</v>
      </c>
      <c r="C460" s="55" t="s">
        <v>1423</v>
      </c>
      <c r="D460" s="55" t="s">
        <v>1412</v>
      </c>
      <c r="E460" s="55" t="s">
        <v>331</v>
      </c>
      <c r="F460" s="55" t="s">
        <v>331</v>
      </c>
      <c r="G460" s="55" t="s">
        <v>983</v>
      </c>
      <c r="H460" s="55" t="s">
        <v>331</v>
      </c>
      <c r="I460" s="55"/>
      <c r="J460" s="55"/>
    </row>
    <row r="461" spans="1:10" s="10" customFormat="1" ht="24.95" customHeight="1" x14ac:dyDescent="0.25">
      <c r="A461" s="55">
        <v>498</v>
      </c>
      <c r="B461" s="55" t="s">
        <v>1345</v>
      </c>
      <c r="C461" s="55" t="s">
        <v>1423</v>
      </c>
      <c r="D461" s="55" t="s">
        <v>1413</v>
      </c>
      <c r="E461" s="55" t="s">
        <v>331</v>
      </c>
      <c r="F461" s="55" t="s">
        <v>331</v>
      </c>
      <c r="G461" s="55" t="s">
        <v>983</v>
      </c>
      <c r="H461" s="55" t="s">
        <v>331</v>
      </c>
      <c r="I461" s="55"/>
      <c r="J461" s="55"/>
    </row>
    <row r="462" spans="1:10" s="10" customFormat="1" ht="24.95" customHeight="1" x14ac:dyDescent="0.25">
      <c r="A462" s="55">
        <v>499</v>
      </c>
      <c r="B462" s="55" t="s">
        <v>1345</v>
      </c>
      <c r="C462" s="55" t="s">
        <v>1423</v>
      </c>
      <c r="D462" s="55" t="s">
        <v>1414</v>
      </c>
      <c r="E462" s="55" t="s">
        <v>331</v>
      </c>
      <c r="F462" s="55" t="s">
        <v>331</v>
      </c>
      <c r="G462" s="55" t="s">
        <v>983</v>
      </c>
      <c r="H462" s="55" t="s">
        <v>331</v>
      </c>
      <c r="I462" s="55"/>
      <c r="J462" s="55"/>
    </row>
    <row r="463" spans="1:10" s="10" customFormat="1" ht="24.95" customHeight="1" x14ac:dyDescent="0.25">
      <c r="A463" s="55">
        <v>500</v>
      </c>
      <c r="B463" s="55" t="s">
        <v>1345</v>
      </c>
      <c r="C463" s="55" t="s">
        <v>1423</v>
      </c>
      <c r="D463" s="55" t="s">
        <v>1415</v>
      </c>
      <c r="E463" s="55" t="s">
        <v>331</v>
      </c>
      <c r="F463" s="55" t="s">
        <v>331</v>
      </c>
      <c r="G463" s="55" t="s">
        <v>983</v>
      </c>
      <c r="H463" s="55" t="s">
        <v>331</v>
      </c>
      <c r="I463" s="55"/>
      <c r="J463" s="55"/>
    </row>
    <row r="464" spans="1:10" s="10" customFormat="1" ht="24.95" customHeight="1" x14ac:dyDescent="0.25">
      <c r="A464" s="55">
        <v>509</v>
      </c>
      <c r="B464" s="55" t="s">
        <v>1345</v>
      </c>
      <c r="C464" s="55" t="s">
        <v>1423</v>
      </c>
      <c r="D464" s="55" t="s">
        <v>1416</v>
      </c>
      <c r="E464" s="55" t="s">
        <v>331</v>
      </c>
      <c r="F464" s="55" t="s">
        <v>331</v>
      </c>
      <c r="G464" s="55" t="s">
        <v>983</v>
      </c>
      <c r="H464" s="55" t="s">
        <v>331</v>
      </c>
      <c r="I464" s="55"/>
      <c r="J464" s="55"/>
    </row>
    <row r="465" spans="1:10" s="10" customFormat="1" ht="24.95" customHeight="1" x14ac:dyDescent="0.25">
      <c r="A465" s="55">
        <v>510</v>
      </c>
      <c r="B465" s="55" t="s">
        <v>1345</v>
      </c>
      <c r="C465" s="55" t="s">
        <v>1423</v>
      </c>
      <c r="D465" s="55" t="s">
        <v>1417</v>
      </c>
      <c r="E465" s="55" t="s">
        <v>331</v>
      </c>
      <c r="F465" s="55" t="s">
        <v>331</v>
      </c>
      <c r="G465" s="55" t="s">
        <v>983</v>
      </c>
      <c r="H465" s="55" t="s">
        <v>331</v>
      </c>
      <c r="I465" s="55"/>
      <c r="J465" s="55"/>
    </row>
    <row r="466" spans="1:10" s="10" customFormat="1" ht="24.95" customHeight="1" x14ac:dyDescent="0.25">
      <c r="A466" s="55">
        <v>511</v>
      </c>
      <c r="B466" s="55" t="s">
        <v>1345</v>
      </c>
      <c r="C466" s="55" t="s">
        <v>1423</v>
      </c>
      <c r="D466" s="55" t="s">
        <v>1418</v>
      </c>
      <c r="E466" s="55" t="s">
        <v>331</v>
      </c>
      <c r="F466" s="55" t="s">
        <v>331</v>
      </c>
      <c r="G466" s="55" t="s">
        <v>983</v>
      </c>
      <c r="H466" s="55" t="s">
        <v>331</v>
      </c>
      <c r="I466" s="55"/>
      <c r="J466" s="55"/>
    </row>
    <row r="467" spans="1:10" s="10" customFormat="1" ht="24.95" customHeight="1" x14ac:dyDescent="0.25">
      <c r="A467" s="55">
        <v>512</v>
      </c>
      <c r="B467" s="55" t="s">
        <v>1345</v>
      </c>
      <c r="C467" s="55" t="s">
        <v>1423</v>
      </c>
      <c r="D467" s="55" t="s">
        <v>1419</v>
      </c>
      <c r="E467" s="55" t="s">
        <v>331</v>
      </c>
      <c r="F467" s="55" t="s">
        <v>331</v>
      </c>
      <c r="G467" s="55" t="s">
        <v>983</v>
      </c>
      <c r="H467" s="55" t="s">
        <v>331</v>
      </c>
      <c r="I467" s="55"/>
      <c r="J467" s="55"/>
    </row>
    <row r="468" spans="1:10" s="10" customFormat="1" ht="24.95" customHeight="1" x14ac:dyDescent="0.25">
      <c r="A468" s="55">
        <v>527</v>
      </c>
      <c r="B468" s="55" t="s">
        <v>1345</v>
      </c>
      <c r="C468" s="55" t="s">
        <v>1423</v>
      </c>
      <c r="D468" s="55" t="s">
        <v>1420</v>
      </c>
      <c r="E468" s="55" t="s">
        <v>331</v>
      </c>
      <c r="F468" s="55" t="s">
        <v>331</v>
      </c>
      <c r="G468" s="55" t="s">
        <v>983</v>
      </c>
      <c r="H468" s="55" t="s">
        <v>331</v>
      </c>
      <c r="I468" s="55"/>
      <c r="J468" s="55"/>
    </row>
    <row r="469" spans="1:10" s="10" customFormat="1" ht="24.95" customHeight="1" x14ac:dyDescent="0.25">
      <c r="A469" s="55">
        <v>528</v>
      </c>
      <c r="B469" s="55" t="s">
        <v>1345</v>
      </c>
      <c r="C469" s="55" t="s">
        <v>1423</v>
      </c>
      <c r="D469" s="55" t="s">
        <v>1421</v>
      </c>
      <c r="E469" s="55" t="s">
        <v>331</v>
      </c>
      <c r="F469" s="55" t="s">
        <v>331</v>
      </c>
      <c r="G469" s="55" t="s">
        <v>983</v>
      </c>
      <c r="H469" s="55" t="s">
        <v>331</v>
      </c>
      <c r="I469" s="55"/>
      <c r="J469" s="55"/>
    </row>
    <row r="470" spans="1:10" s="10" customFormat="1" ht="24.95" customHeight="1" x14ac:dyDescent="0.25">
      <c r="A470" s="55">
        <v>529</v>
      </c>
      <c r="B470" s="55" t="s">
        <v>1345</v>
      </c>
      <c r="C470" s="55" t="s">
        <v>1423</v>
      </c>
      <c r="D470" s="55" t="s">
        <v>1422</v>
      </c>
      <c r="E470" s="55" t="s">
        <v>331</v>
      </c>
      <c r="F470" s="55" t="s">
        <v>331</v>
      </c>
      <c r="G470" s="55" t="s">
        <v>983</v>
      </c>
      <c r="H470" s="55" t="s">
        <v>331</v>
      </c>
      <c r="I470" s="55"/>
      <c r="J470" s="55"/>
    </row>
  </sheetData>
  <mergeCells count="1">
    <mergeCell ref="A1:B1"/>
  </mergeCells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142" activePane="bottomLeft" state="frozen"/>
      <selection pane="bottomLeft" activeCell="C144" sqref="C144"/>
    </sheetView>
  </sheetViews>
  <sheetFormatPr defaultRowHeight="15" x14ac:dyDescent="0.25"/>
  <cols>
    <col min="1" max="1" width="4" bestFit="1" customWidth="1"/>
    <col min="2" max="2" width="16.28515625" customWidth="1"/>
    <col min="3" max="3" width="100.140625" customWidth="1"/>
    <col min="4" max="4" width="40.7109375" customWidth="1"/>
  </cols>
  <sheetData>
    <row r="1" spans="1:4" ht="20.25" x14ac:dyDescent="0.25">
      <c r="A1" s="41"/>
      <c r="B1" s="41"/>
      <c r="C1" s="68" t="s">
        <v>1440</v>
      </c>
    </row>
    <row r="2" spans="1:4" ht="24" x14ac:dyDescent="0.25">
      <c r="A2" s="41">
        <v>1</v>
      </c>
      <c r="B2" s="41"/>
      <c r="C2" s="90" t="s">
        <v>1062</v>
      </c>
      <c r="D2" s="76"/>
    </row>
    <row r="3" spans="1:4" x14ac:dyDescent="0.25">
      <c r="A3" s="41">
        <v>2</v>
      </c>
      <c r="B3" s="41"/>
      <c r="C3" s="91" t="s">
        <v>1063</v>
      </c>
      <c r="D3" s="76" t="s">
        <v>1224</v>
      </c>
    </row>
    <row r="4" spans="1:4" x14ac:dyDescent="0.25">
      <c r="A4" s="41">
        <v>3</v>
      </c>
      <c r="B4" s="41"/>
      <c r="C4" s="91" t="s">
        <v>1064</v>
      </c>
      <c r="D4" s="76" t="s">
        <v>1224</v>
      </c>
    </row>
    <row r="5" spans="1:4" x14ac:dyDescent="0.25">
      <c r="A5" s="41">
        <v>4</v>
      </c>
      <c r="B5" s="41"/>
      <c r="C5" s="91" t="s">
        <v>1065</v>
      </c>
      <c r="D5" s="76" t="s">
        <v>1256</v>
      </c>
    </row>
    <row r="6" spans="1:4" x14ac:dyDescent="0.25">
      <c r="A6" s="41">
        <v>5</v>
      </c>
      <c r="B6" s="41"/>
      <c r="C6" s="91" t="s">
        <v>1066</v>
      </c>
      <c r="D6" s="76" t="s">
        <v>1224</v>
      </c>
    </row>
    <row r="7" spans="1:4" x14ac:dyDescent="0.25">
      <c r="A7" s="41">
        <v>6</v>
      </c>
      <c r="B7" s="41"/>
      <c r="C7" s="91" t="s">
        <v>1067</v>
      </c>
      <c r="D7" s="76" t="s">
        <v>1260</v>
      </c>
    </row>
    <row r="8" spans="1:4" x14ac:dyDescent="0.25">
      <c r="A8" s="41">
        <v>7</v>
      </c>
      <c r="B8" s="41"/>
      <c r="C8" s="91" t="s">
        <v>1068</v>
      </c>
      <c r="D8" s="76" t="s">
        <v>1224</v>
      </c>
    </row>
    <row r="9" spans="1:4" x14ac:dyDescent="0.25">
      <c r="A9" s="41">
        <v>8</v>
      </c>
      <c r="B9" s="41"/>
      <c r="C9" s="91" t="s">
        <v>1069</v>
      </c>
      <c r="D9" s="76" t="s">
        <v>1224</v>
      </c>
    </row>
    <row r="10" spans="1:4" ht="24" x14ac:dyDescent="0.25">
      <c r="A10" s="41">
        <v>9</v>
      </c>
      <c r="B10" s="41"/>
      <c r="C10" s="92" t="s">
        <v>1070</v>
      </c>
      <c r="D10" s="76" t="s">
        <v>1224</v>
      </c>
    </row>
    <row r="11" spans="1:4" x14ac:dyDescent="0.25">
      <c r="A11" s="41">
        <v>10</v>
      </c>
      <c r="B11" s="41"/>
      <c r="C11" s="91" t="s">
        <v>1071</v>
      </c>
      <c r="D11" s="76" t="s">
        <v>1256</v>
      </c>
    </row>
    <row r="12" spans="1:4" x14ac:dyDescent="0.25">
      <c r="A12" s="41">
        <v>11</v>
      </c>
      <c r="B12" s="41"/>
      <c r="C12" s="91" t="s">
        <v>1064</v>
      </c>
      <c r="D12" s="76" t="s">
        <v>1224</v>
      </c>
    </row>
    <row r="13" spans="1:4" x14ac:dyDescent="0.25">
      <c r="A13" s="41">
        <v>12</v>
      </c>
      <c r="B13" s="41"/>
      <c r="C13" s="91" t="s">
        <v>1065</v>
      </c>
      <c r="D13" s="76" t="s">
        <v>1224</v>
      </c>
    </row>
    <row r="14" spans="1:4" x14ac:dyDescent="0.25">
      <c r="A14" s="41">
        <v>13</v>
      </c>
      <c r="B14" s="41"/>
      <c r="C14" s="91" t="s">
        <v>1072</v>
      </c>
      <c r="D14" s="76" t="s">
        <v>1224</v>
      </c>
    </row>
    <row r="15" spans="1:4" x14ac:dyDescent="0.25">
      <c r="A15" s="41">
        <v>14</v>
      </c>
      <c r="B15" s="41"/>
      <c r="C15" s="91" t="s">
        <v>1073</v>
      </c>
      <c r="D15" s="76" t="s">
        <v>1224</v>
      </c>
    </row>
    <row r="16" spans="1:4" x14ac:dyDescent="0.25">
      <c r="A16" s="41">
        <v>15</v>
      </c>
      <c r="B16" s="41"/>
      <c r="C16" s="91" t="s">
        <v>1074</v>
      </c>
      <c r="D16" s="76" t="s">
        <v>1259</v>
      </c>
    </row>
    <row r="17" spans="1:4" x14ac:dyDescent="0.25">
      <c r="A17" s="41">
        <v>16</v>
      </c>
      <c r="B17" s="41"/>
      <c r="C17" s="92" t="s">
        <v>1075</v>
      </c>
      <c r="D17" s="76" t="s">
        <v>1255</v>
      </c>
    </row>
    <row r="18" spans="1:4" ht="24" x14ac:dyDescent="0.25">
      <c r="A18" s="41">
        <v>17</v>
      </c>
      <c r="B18" s="41"/>
      <c r="C18" s="91" t="s">
        <v>1076</v>
      </c>
      <c r="D18" s="76" t="s">
        <v>1255</v>
      </c>
    </row>
    <row r="19" spans="1:4" x14ac:dyDescent="0.25">
      <c r="A19" s="41">
        <v>18</v>
      </c>
      <c r="B19" s="41"/>
      <c r="C19" s="91" t="s">
        <v>1077</v>
      </c>
      <c r="D19" s="76" t="s">
        <v>1255</v>
      </c>
    </row>
    <row r="20" spans="1:4" x14ac:dyDescent="0.25">
      <c r="A20" s="41">
        <v>19</v>
      </c>
      <c r="B20" s="41"/>
      <c r="C20" s="91" t="s">
        <v>1078</v>
      </c>
      <c r="D20" s="76" t="s">
        <v>1257</v>
      </c>
    </row>
    <row r="21" spans="1:4" x14ac:dyDescent="0.25">
      <c r="A21" s="41">
        <v>20</v>
      </c>
      <c r="B21" s="41"/>
      <c r="C21" s="92" t="s">
        <v>1079</v>
      </c>
      <c r="D21" s="76" t="s">
        <v>1258</v>
      </c>
    </row>
    <row r="22" spans="1:4" x14ac:dyDescent="0.25">
      <c r="A22" s="41">
        <v>21</v>
      </c>
      <c r="B22" s="41"/>
      <c r="C22" s="91" t="s">
        <v>1080</v>
      </c>
    </row>
    <row r="23" spans="1:4" x14ac:dyDescent="0.25">
      <c r="A23" s="41">
        <v>22</v>
      </c>
      <c r="B23" s="41"/>
      <c r="C23" s="91" t="s">
        <v>1081</v>
      </c>
      <c r="D23" s="76"/>
    </row>
    <row r="24" spans="1:4" x14ac:dyDescent="0.25">
      <c r="A24" s="41">
        <v>23</v>
      </c>
      <c r="B24" s="41"/>
      <c r="C24" s="91" t="s">
        <v>1082</v>
      </c>
      <c r="D24" s="76"/>
    </row>
    <row r="25" spans="1:4" x14ac:dyDescent="0.25">
      <c r="A25" s="41">
        <v>24</v>
      </c>
      <c r="B25" s="41"/>
      <c r="C25" s="91" t="s">
        <v>1083</v>
      </c>
      <c r="D25" s="76"/>
    </row>
    <row r="26" spans="1:4" x14ac:dyDescent="0.25">
      <c r="A26" s="41">
        <v>25</v>
      </c>
      <c r="B26" s="41"/>
      <c r="C26" s="91" t="s">
        <v>1084</v>
      </c>
      <c r="D26" s="76"/>
    </row>
    <row r="27" spans="1:4" x14ac:dyDescent="0.25">
      <c r="A27" s="41">
        <v>26</v>
      </c>
      <c r="B27" s="41"/>
      <c r="C27" s="92" t="s">
        <v>1085</v>
      </c>
      <c r="D27" s="76" t="s">
        <v>1224</v>
      </c>
    </row>
    <row r="28" spans="1:4" x14ac:dyDescent="0.25">
      <c r="A28" s="41">
        <v>27</v>
      </c>
      <c r="B28" s="41"/>
      <c r="C28" s="91" t="s">
        <v>1086</v>
      </c>
      <c r="D28" s="76"/>
    </row>
    <row r="29" spans="1:4" x14ac:dyDescent="0.25">
      <c r="A29" s="41">
        <v>28</v>
      </c>
      <c r="B29" s="41"/>
      <c r="C29" s="91" t="s">
        <v>1087</v>
      </c>
      <c r="D29" s="76"/>
    </row>
    <row r="30" spans="1:4" x14ac:dyDescent="0.25">
      <c r="A30" s="41">
        <v>29</v>
      </c>
      <c r="B30" s="41"/>
      <c r="C30" s="91" t="s">
        <v>1088</v>
      </c>
      <c r="D30" s="76"/>
    </row>
    <row r="31" spans="1:4" x14ac:dyDescent="0.25">
      <c r="A31" s="41">
        <v>30</v>
      </c>
      <c r="B31" s="41"/>
      <c r="C31" s="91" t="s">
        <v>1089</v>
      </c>
      <c r="D31" s="76"/>
    </row>
    <row r="32" spans="1:4" x14ac:dyDescent="0.25">
      <c r="A32" s="41">
        <v>31</v>
      </c>
      <c r="B32" s="41"/>
      <c r="C32" s="91" t="s">
        <v>1090</v>
      </c>
      <c r="D32" s="76"/>
    </row>
    <row r="33" spans="1:4" x14ac:dyDescent="0.25">
      <c r="A33" s="41">
        <v>32</v>
      </c>
      <c r="B33" s="41"/>
      <c r="C33" s="91" t="s">
        <v>1091</v>
      </c>
      <c r="D33" s="76"/>
    </row>
    <row r="34" spans="1:4" x14ac:dyDescent="0.25">
      <c r="A34" s="41">
        <v>33</v>
      </c>
      <c r="B34" s="41"/>
      <c r="C34" s="91" t="s">
        <v>1092</v>
      </c>
      <c r="D34" s="76"/>
    </row>
    <row r="35" spans="1:4" x14ac:dyDescent="0.25">
      <c r="A35" s="41">
        <v>34</v>
      </c>
      <c r="B35" s="41"/>
      <c r="C35" s="91" t="s">
        <v>1093</v>
      </c>
      <c r="D35" s="76"/>
    </row>
    <row r="36" spans="1:4" x14ac:dyDescent="0.25">
      <c r="A36" s="41">
        <v>35</v>
      </c>
      <c r="B36" s="41"/>
      <c r="C36" s="91" t="s">
        <v>1094</v>
      </c>
      <c r="D36" s="76"/>
    </row>
    <row r="37" spans="1:4" ht="24" x14ac:dyDescent="0.25">
      <c r="A37" s="41">
        <v>36</v>
      </c>
      <c r="B37" s="41"/>
      <c r="C37" s="92" t="s">
        <v>1095</v>
      </c>
      <c r="D37" s="76" t="s">
        <v>1254</v>
      </c>
    </row>
    <row r="38" spans="1:4" x14ac:dyDescent="0.25">
      <c r="A38" s="41">
        <v>37</v>
      </c>
      <c r="B38" s="41"/>
      <c r="C38" s="91" t="s">
        <v>1096</v>
      </c>
      <c r="D38" s="76"/>
    </row>
    <row r="39" spans="1:4" x14ac:dyDescent="0.25">
      <c r="A39" s="41">
        <v>38</v>
      </c>
      <c r="B39" s="41"/>
      <c r="C39" s="91" t="s">
        <v>1097</v>
      </c>
      <c r="D39" s="76"/>
    </row>
    <row r="40" spans="1:4" x14ac:dyDescent="0.25">
      <c r="A40" s="41">
        <v>39</v>
      </c>
      <c r="B40" s="41"/>
      <c r="C40" s="91" t="s">
        <v>1098</v>
      </c>
      <c r="D40" s="76"/>
    </row>
    <row r="41" spans="1:4" x14ac:dyDescent="0.25">
      <c r="A41" s="41">
        <v>40</v>
      </c>
      <c r="B41" s="41"/>
      <c r="C41" s="91" t="s">
        <v>1083</v>
      </c>
      <c r="D41" s="76"/>
    </row>
    <row r="42" spans="1:4" x14ac:dyDescent="0.25">
      <c r="A42" s="41">
        <v>41</v>
      </c>
      <c r="B42" s="41"/>
      <c r="C42" s="91" t="s">
        <v>1099</v>
      </c>
      <c r="D42" s="76"/>
    </row>
    <row r="43" spans="1:4" x14ac:dyDescent="0.25">
      <c r="A43" s="41">
        <v>42</v>
      </c>
      <c r="B43" s="41"/>
      <c r="C43" s="91" t="s">
        <v>1100</v>
      </c>
      <c r="D43" s="76"/>
    </row>
    <row r="44" spans="1:4" x14ac:dyDescent="0.25">
      <c r="A44" s="41">
        <v>43</v>
      </c>
      <c r="B44" s="41"/>
      <c r="C44" s="92" t="s">
        <v>1101</v>
      </c>
    </row>
    <row r="45" spans="1:4" ht="24" x14ac:dyDescent="0.25">
      <c r="A45" s="41">
        <v>44</v>
      </c>
      <c r="B45" s="41"/>
      <c r="C45" s="91" t="s">
        <v>1102</v>
      </c>
      <c r="D45" s="76" t="s">
        <v>1251</v>
      </c>
    </row>
    <row r="46" spans="1:4" ht="24" x14ac:dyDescent="0.25">
      <c r="A46" s="41">
        <v>45</v>
      </c>
      <c r="B46" s="41"/>
      <c r="C46" s="91" t="s">
        <v>1103</v>
      </c>
      <c r="D46" s="76" t="s">
        <v>1252</v>
      </c>
    </row>
    <row r="47" spans="1:4" ht="24" x14ac:dyDescent="0.25">
      <c r="A47" s="41">
        <v>46</v>
      </c>
      <c r="B47" s="41"/>
      <c r="C47" s="91" t="s">
        <v>1104</v>
      </c>
      <c r="D47" s="76" t="s">
        <v>1253</v>
      </c>
    </row>
    <row r="48" spans="1:4" x14ac:dyDescent="0.25">
      <c r="A48" s="41">
        <v>47</v>
      </c>
      <c r="B48" s="41"/>
      <c r="C48" s="91" t="s">
        <v>1105</v>
      </c>
      <c r="D48" s="76"/>
    </row>
    <row r="49" spans="1:4" x14ac:dyDescent="0.25">
      <c r="A49" s="41">
        <v>48</v>
      </c>
      <c r="B49" s="41"/>
      <c r="C49" s="92" t="s">
        <v>1106</v>
      </c>
      <c r="D49" s="76" t="s">
        <v>1224</v>
      </c>
    </row>
    <row r="50" spans="1:4" ht="24" x14ac:dyDescent="0.25">
      <c r="A50" s="41">
        <v>49</v>
      </c>
      <c r="B50" s="41"/>
      <c r="C50" s="92" t="s">
        <v>1107</v>
      </c>
      <c r="D50" s="76"/>
    </row>
    <row r="51" spans="1:4" x14ac:dyDescent="0.25">
      <c r="A51" s="41">
        <v>50</v>
      </c>
      <c r="B51" s="41"/>
      <c r="C51" s="93" t="s">
        <v>1108</v>
      </c>
      <c r="D51" s="76"/>
    </row>
    <row r="52" spans="1:4" x14ac:dyDescent="0.25">
      <c r="A52" s="41">
        <v>51</v>
      </c>
      <c r="B52" s="41"/>
      <c r="C52" s="93" t="s">
        <v>1109</v>
      </c>
      <c r="D52" s="76"/>
    </row>
    <row r="53" spans="1:4" x14ac:dyDescent="0.25">
      <c r="A53" s="41">
        <v>52</v>
      </c>
      <c r="B53" s="41"/>
      <c r="C53" s="93" t="s">
        <v>1110</v>
      </c>
      <c r="D53" s="76"/>
    </row>
    <row r="54" spans="1:4" x14ac:dyDescent="0.25">
      <c r="A54" s="41">
        <v>53</v>
      </c>
      <c r="B54" s="41"/>
      <c r="C54" s="93" t="s">
        <v>1111</v>
      </c>
      <c r="D54" s="76"/>
    </row>
    <row r="55" spans="1:4" x14ac:dyDescent="0.25">
      <c r="A55" s="41">
        <v>54</v>
      </c>
      <c r="B55" s="41"/>
      <c r="C55" s="93" t="s">
        <v>1112</v>
      </c>
      <c r="D55" s="76"/>
    </row>
    <row r="56" spans="1:4" x14ac:dyDescent="0.25">
      <c r="A56" s="41">
        <v>55</v>
      </c>
      <c r="B56" s="41"/>
      <c r="C56" s="92" t="s">
        <v>1113</v>
      </c>
      <c r="D56" s="76"/>
    </row>
    <row r="57" spans="1:4" x14ac:dyDescent="0.25">
      <c r="A57" s="41">
        <v>56</v>
      </c>
      <c r="B57" s="41"/>
      <c r="C57" s="93" t="s">
        <v>1108</v>
      </c>
      <c r="D57" s="76"/>
    </row>
    <row r="58" spans="1:4" x14ac:dyDescent="0.25">
      <c r="A58" s="41">
        <v>57</v>
      </c>
      <c r="B58" s="41"/>
      <c r="C58" s="93" t="s">
        <v>1109</v>
      </c>
      <c r="D58" s="76"/>
    </row>
    <row r="59" spans="1:4" x14ac:dyDescent="0.25">
      <c r="A59" s="41">
        <v>58</v>
      </c>
      <c r="B59" s="41"/>
      <c r="C59" s="93" t="s">
        <v>1110</v>
      </c>
      <c r="D59" s="76"/>
    </row>
    <row r="60" spans="1:4" x14ac:dyDescent="0.25">
      <c r="A60" s="41">
        <v>59</v>
      </c>
      <c r="B60" s="41"/>
      <c r="C60" s="93" t="s">
        <v>1111</v>
      </c>
      <c r="D60" s="76"/>
    </row>
    <row r="61" spans="1:4" x14ac:dyDescent="0.25">
      <c r="A61" s="41">
        <v>60</v>
      </c>
      <c r="B61" s="41"/>
      <c r="C61" s="93" t="s">
        <v>1112</v>
      </c>
      <c r="D61" s="76"/>
    </row>
    <row r="62" spans="1:4" ht="24" x14ac:dyDescent="0.25">
      <c r="A62" s="41">
        <v>61</v>
      </c>
      <c r="B62" s="41"/>
      <c r="C62" s="92" t="s">
        <v>1114</v>
      </c>
      <c r="D62" s="77" t="s">
        <v>1247</v>
      </c>
    </row>
    <row r="63" spans="1:4" x14ac:dyDescent="0.25">
      <c r="A63" s="41">
        <v>62</v>
      </c>
      <c r="B63" s="41"/>
      <c r="C63" s="91" t="s">
        <v>1115</v>
      </c>
      <c r="D63" s="76"/>
    </row>
    <row r="64" spans="1:4" x14ac:dyDescent="0.25">
      <c r="A64" s="41">
        <v>63</v>
      </c>
      <c r="B64" s="41"/>
      <c r="C64" s="91" t="s">
        <v>1116</v>
      </c>
      <c r="D64" s="76"/>
    </row>
    <row r="65" spans="1:4" x14ac:dyDescent="0.25">
      <c r="A65" s="41">
        <v>64</v>
      </c>
      <c r="B65" s="41"/>
      <c r="C65" s="91" t="s">
        <v>1117</v>
      </c>
      <c r="D65" s="76"/>
    </row>
    <row r="66" spans="1:4" x14ac:dyDescent="0.25">
      <c r="A66" s="41">
        <v>65</v>
      </c>
      <c r="B66" s="41"/>
      <c r="C66" s="91" t="s">
        <v>1248</v>
      </c>
      <c r="D66" s="77" t="s">
        <v>1249</v>
      </c>
    </row>
    <row r="67" spans="1:4" ht="24" x14ac:dyDescent="0.25">
      <c r="A67" s="41">
        <v>66</v>
      </c>
      <c r="B67" s="41"/>
      <c r="C67" s="92" t="s">
        <v>1118</v>
      </c>
      <c r="D67" s="76" t="s">
        <v>1224</v>
      </c>
    </row>
    <row r="68" spans="1:4" x14ac:dyDescent="0.25">
      <c r="A68" s="41">
        <v>67</v>
      </c>
      <c r="B68" s="41"/>
      <c r="C68" s="91" t="s">
        <v>1119</v>
      </c>
      <c r="D68" s="76"/>
    </row>
    <row r="69" spans="1:4" x14ac:dyDescent="0.25">
      <c r="A69" s="41">
        <v>68</v>
      </c>
      <c r="B69" s="41"/>
      <c r="C69" s="92" t="s">
        <v>1120</v>
      </c>
      <c r="D69" s="76"/>
    </row>
    <row r="70" spans="1:4" x14ac:dyDescent="0.25">
      <c r="A70" s="41">
        <v>69</v>
      </c>
      <c r="B70" s="41"/>
      <c r="C70" s="91" t="s">
        <v>1240</v>
      </c>
      <c r="D70" s="77" t="s">
        <v>1239</v>
      </c>
    </row>
    <row r="71" spans="1:4" x14ac:dyDescent="0.25">
      <c r="A71" s="41">
        <v>70</v>
      </c>
      <c r="B71" s="41"/>
      <c r="C71" s="91" t="s">
        <v>1121</v>
      </c>
      <c r="D71" s="77" t="s">
        <v>1225</v>
      </c>
    </row>
    <row r="72" spans="1:4" x14ac:dyDescent="0.25">
      <c r="A72" s="41">
        <v>71</v>
      </c>
      <c r="B72" s="41"/>
      <c r="C72" s="91" t="s">
        <v>1122</v>
      </c>
      <c r="D72" s="76" t="s">
        <v>1224</v>
      </c>
    </row>
    <row r="73" spans="1:4" x14ac:dyDescent="0.25">
      <c r="A73" s="41">
        <v>72</v>
      </c>
      <c r="B73" s="41"/>
      <c r="C73" s="91" t="s">
        <v>1123</v>
      </c>
      <c r="D73" s="76" t="s">
        <v>1224</v>
      </c>
    </row>
    <row r="74" spans="1:4" x14ac:dyDescent="0.25">
      <c r="A74" s="41">
        <v>73</v>
      </c>
      <c r="B74" s="41"/>
      <c r="C74" s="91" t="s">
        <v>1246</v>
      </c>
      <c r="D74" s="77" t="s">
        <v>1244</v>
      </c>
    </row>
    <row r="75" spans="1:4" x14ac:dyDescent="0.25">
      <c r="A75" s="41">
        <v>74</v>
      </c>
      <c r="B75" s="41"/>
      <c r="C75" s="91" t="s">
        <v>1245</v>
      </c>
      <c r="D75" s="77" t="s">
        <v>1244</v>
      </c>
    </row>
    <row r="76" spans="1:4" ht="24" x14ac:dyDescent="0.25">
      <c r="A76" s="41">
        <v>75</v>
      </c>
      <c r="B76" s="41"/>
      <c r="C76" s="92" t="s">
        <v>1124</v>
      </c>
      <c r="D76" s="41"/>
    </row>
    <row r="77" spans="1:4" x14ac:dyDescent="0.25">
      <c r="A77" s="41">
        <v>76</v>
      </c>
      <c r="B77" s="41"/>
      <c r="C77" s="91" t="s">
        <v>1125</v>
      </c>
      <c r="D77" s="77" t="s">
        <v>1225</v>
      </c>
    </row>
    <row r="78" spans="1:4" x14ac:dyDescent="0.25">
      <c r="A78" s="41">
        <v>77</v>
      </c>
      <c r="B78" s="41"/>
      <c r="C78" s="91" t="s">
        <v>1126</v>
      </c>
      <c r="D78" s="77" t="s">
        <v>1225</v>
      </c>
    </row>
    <row r="79" spans="1:4" ht="24" x14ac:dyDescent="0.25">
      <c r="A79" s="41">
        <v>78</v>
      </c>
      <c r="B79" s="41"/>
      <c r="C79" s="92" t="s">
        <v>1127</v>
      </c>
      <c r="D79" s="76" t="s">
        <v>1224</v>
      </c>
    </row>
    <row r="80" spans="1:4" x14ac:dyDescent="0.25">
      <c r="A80" s="41">
        <v>79</v>
      </c>
      <c r="B80" s="41"/>
      <c r="C80" s="91" t="s">
        <v>1128</v>
      </c>
      <c r="D80" s="76"/>
    </row>
    <row r="81" spans="1:4" x14ac:dyDescent="0.25">
      <c r="A81" s="41">
        <v>80</v>
      </c>
      <c r="B81" s="41"/>
      <c r="C81" s="91" t="s">
        <v>1129</v>
      </c>
      <c r="D81" s="76"/>
    </row>
    <row r="82" spans="1:4" x14ac:dyDescent="0.25">
      <c r="A82" s="41">
        <v>81</v>
      </c>
      <c r="B82" s="41"/>
      <c r="C82" s="91" t="s">
        <v>1130</v>
      </c>
      <c r="D82" s="76"/>
    </row>
    <row r="83" spans="1:4" ht="24" x14ac:dyDescent="0.25">
      <c r="A83" s="41">
        <v>82</v>
      </c>
      <c r="B83" s="41"/>
      <c r="C83" s="92" t="s">
        <v>1131</v>
      </c>
      <c r="D83" s="77" t="s">
        <v>1132</v>
      </c>
    </row>
    <row r="84" spans="1:4" x14ac:dyDescent="0.25">
      <c r="A84" s="41">
        <v>83</v>
      </c>
      <c r="B84" s="41"/>
      <c r="C84" s="92" t="s">
        <v>1133</v>
      </c>
      <c r="D84" s="76"/>
    </row>
    <row r="85" spans="1:4" x14ac:dyDescent="0.25">
      <c r="A85" s="41">
        <v>84</v>
      </c>
      <c r="B85" s="41"/>
      <c r="C85" s="92" t="s">
        <v>1134</v>
      </c>
      <c r="D85" s="76"/>
    </row>
    <row r="86" spans="1:4" x14ac:dyDescent="0.25">
      <c r="A86" s="41">
        <v>85</v>
      </c>
      <c r="B86" s="41"/>
      <c r="C86" s="92" t="s">
        <v>1135</v>
      </c>
      <c r="D86" s="76"/>
    </row>
    <row r="87" spans="1:4" ht="24" x14ac:dyDescent="0.25">
      <c r="A87" s="41">
        <v>86</v>
      </c>
      <c r="B87" s="41"/>
      <c r="C87" s="92" t="s">
        <v>1136</v>
      </c>
      <c r="D87" s="76" t="s">
        <v>1137</v>
      </c>
    </row>
    <row r="88" spans="1:4" x14ac:dyDescent="0.25">
      <c r="A88" s="41">
        <v>87</v>
      </c>
      <c r="B88" s="41"/>
      <c r="C88" s="91" t="s">
        <v>1138</v>
      </c>
      <c r="D88" s="76"/>
    </row>
    <row r="89" spans="1:4" x14ac:dyDescent="0.25">
      <c r="A89" s="41">
        <v>88</v>
      </c>
      <c r="B89" s="41"/>
      <c r="C89" s="91" t="s">
        <v>1139</v>
      </c>
      <c r="D89" s="76"/>
    </row>
    <row r="90" spans="1:4" x14ac:dyDescent="0.25">
      <c r="A90" s="41">
        <v>89</v>
      </c>
      <c r="B90" s="41"/>
      <c r="C90" s="91" t="s">
        <v>1140</v>
      </c>
      <c r="D90" s="76"/>
    </row>
    <row r="91" spans="1:4" ht="24" x14ac:dyDescent="0.25">
      <c r="A91" s="41">
        <v>90</v>
      </c>
      <c r="B91" s="41"/>
      <c r="C91" s="91" t="s">
        <v>1141</v>
      </c>
      <c r="D91" s="76"/>
    </row>
    <row r="92" spans="1:4" x14ac:dyDescent="0.25">
      <c r="A92" s="41">
        <v>91</v>
      </c>
      <c r="B92" s="41"/>
      <c r="C92" s="92" t="s">
        <v>1142</v>
      </c>
      <c r="D92" s="76" t="s">
        <v>1224</v>
      </c>
    </row>
    <row r="93" spans="1:4" x14ac:dyDescent="0.25">
      <c r="A93" s="41">
        <v>92</v>
      </c>
      <c r="B93" s="41"/>
      <c r="C93" s="92" t="s">
        <v>1143</v>
      </c>
      <c r="D93" s="78" t="s">
        <v>1144</v>
      </c>
    </row>
    <row r="94" spans="1:4" x14ac:dyDescent="0.25">
      <c r="A94" s="41">
        <v>93</v>
      </c>
      <c r="B94" s="41"/>
      <c r="C94" s="92" t="s">
        <v>1145</v>
      </c>
      <c r="D94" s="79" t="s">
        <v>1146</v>
      </c>
    </row>
    <row r="95" spans="1:4" x14ac:dyDescent="0.25">
      <c r="A95" s="41">
        <v>94</v>
      </c>
      <c r="B95" s="41"/>
      <c r="C95" s="92" t="s">
        <v>1147</v>
      </c>
      <c r="D95" s="79" t="s">
        <v>1148</v>
      </c>
    </row>
    <row r="96" spans="1:4" x14ac:dyDescent="0.25">
      <c r="A96" s="41">
        <v>95</v>
      </c>
      <c r="B96" s="41"/>
      <c r="C96" s="91" t="s">
        <v>1149</v>
      </c>
      <c r="D96" s="80"/>
    </row>
    <row r="97" spans="1:4" x14ac:dyDescent="0.25">
      <c r="A97" s="41">
        <v>96</v>
      </c>
      <c r="B97" s="41"/>
      <c r="C97" s="91" t="s">
        <v>1150</v>
      </c>
      <c r="D97" s="80"/>
    </row>
    <row r="98" spans="1:4" x14ac:dyDescent="0.25">
      <c r="A98" s="41">
        <v>97</v>
      </c>
      <c r="B98" s="41"/>
      <c r="C98" s="91" t="s">
        <v>1151</v>
      </c>
      <c r="D98" s="80"/>
    </row>
    <row r="99" spans="1:4" x14ac:dyDescent="0.25">
      <c r="A99" s="41">
        <v>98</v>
      </c>
      <c r="B99" s="41"/>
      <c r="C99" s="92" t="s">
        <v>1152</v>
      </c>
      <c r="D99" s="81" t="s">
        <v>1153</v>
      </c>
    </row>
    <row r="100" spans="1:4" ht="24" x14ac:dyDescent="0.25">
      <c r="A100" s="41">
        <v>99</v>
      </c>
      <c r="B100" s="41"/>
      <c r="C100" s="92" t="s">
        <v>1261</v>
      </c>
      <c r="D100" s="76"/>
    </row>
    <row r="101" spans="1:4" ht="20.25" x14ac:dyDescent="0.25">
      <c r="A101" s="41"/>
      <c r="B101" s="41"/>
      <c r="C101" s="94" t="s">
        <v>1154</v>
      </c>
      <c r="D101" s="41"/>
    </row>
    <row r="102" spans="1:4" x14ac:dyDescent="0.25">
      <c r="A102" s="41">
        <v>100</v>
      </c>
      <c r="B102" s="82" t="s">
        <v>66</v>
      </c>
      <c r="C102" s="95" t="s">
        <v>125</v>
      </c>
      <c r="D102" s="83"/>
    </row>
    <row r="103" spans="1:4" x14ac:dyDescent="0.25">
      <c r="A103" s="41">
        <v>101</v>
      </c>
      <c r="B103" s="82" t="s">
        <v>66</v>
      </c>
      <c r="C103" s="95" t="s">
        <v>126</v>
      </c>
      <c r="D103" s="83"/>
    </row>
    <row r="104" spans="1:4" x14ac:dyDescent="0.25">
      <c r="A104" s="41">
        <v>102</v>
      </c>
      <c r="B104" s="82" t="s">
        <v>66</v>
      </c>
      <c r="C104" s="95" t="s">
        <v>127</v>
      </c>
      <c r="D104" s="83"/>
    </row>
    <row r="105" spans="1:4" x14ac:dyDescent="0.25">
      <c r="A105" s="41">
        <v>103</v>
      </c>
      <c r="B105" s="82" t="s">
        <v>66</v>
      </c>
      <c r="C105" s="95" t="s">
        <v>128</v>
      </c>
      <c r="D105" s="83"/>
    </row>
    <row r="106" spans="1:4" x14ac:dyDescent="0.25">
      <c r="A106" s="41">
        <v>104</v>
      </c>
      <c r="B106" s="82" t="s">
        <v>62</v>
      </c>
      <c r="C106" s="95" t="s">
        <v>120</v>
      </c>
      <c r="D106" s="83"/>
    </row>
    <row r="107" spans="1:4" x14ac:dyDescent="0.25">
      <c r="A107" s="41">
        <v>105</v>
      </c>
      <c r="B107" s="82" t="s">
        <v>62</v>
      </c>
      <c r="C107" s="95" t="s">
        <v>121</v>
      </c>
      <c r="D107" s="83"/>
    </row>
    <row r="108" spans="1:4" x14ac:dyDescent="0.25">
      <c r="A108" s="41">
        <v>106</v>
      </c>
      <c r="B108" s="82" t="s">
        <v>62</v>
      </c>
      <c r="C108" s="95" t="s">
        <v>1155</v>
      </c>
      <c r="D108" s="83" t="s">
        <v>1156</v>
      </c>
    </row>
    <row r="109" spans="1:4" x14ac:dyDescent="0.25">
      <c r="A109" s="41">
        <v>107</v>
      </c>
      <c r="B109" s="82" t="s">
        <v>62</v>
      </c>
      <c r="C109" s="95" t="s">
        <v>64</v>
      </c>
      <c r="D109" s="83"/>
    </row>
    <row r="110" spans="1:4" x14ac:dyDescent="0.25">
      <c r="A110" s="41">
        <v>108</v>
      </c>
      <c r="B110" s="82" t="s">
        <v>62</v>
      </c>
      <c r="C110" s="95" t="s">
        <v>1157</v>
      </c>
      <c r="D110" s="83" t="s">
        <v>1156</v>
      </c>
    </row>
    <row r="111" spans="1:4" x14ac:dyDescent="0.25">
      <c r="A111" s="41">
        <v>109</v>
      </c>
      <c r="B111" s="82" t="s">
        <v>62</v>
      </c>
      <c r="C111" s="95" t="s">
        <v>122</v>
      </c>
      <c r="D111" s="83"/>
    </row>
    <row r="112" spans="1:4" x14ac:dyDescent="0.25">
      <c r="A112" s="41">
        <v>110</v>
      </c>
      <c r="B112" s="82" t="s">
        <v>62</v>
      </c>
      <c r="C112" s="95" t="s">
        <v>123</v>
      </c>
      <c r="D112" s="83"/>
    </row>
    <row r="113" spans="1:4" x14ac:dyDescent="0.25">
      <c r="A113" s="41">
        <v>111</v>
      </c>
      <c r="B113" s="82" t="s">
        <v>62</v>
      </c>
      <c r="C113" s="95" t="s">
        <v>124</v>
      </c>
      <c r="D113" s="83"/>
    </row>
    <row r="114" spans="1:4" x14ac:dyDescent="0.25">
      <c r="A114" s="41">
        <v>112</v>
      </c>
      <c r="B114" s="82" t="s">
        <v>298</v>
      </c>
      <c r="C114" s="95" t="s">
        <v>1158</v>
      </c>
      <c r="D114" s="83" t="s">
        <v>1156</v>
      </c>
    </row>
    <row r="115" spans="1:4" x14ac:dyDescent="0.25">
      <c r="A115" s="41">
        <v>113</v>
      </c>
      <c r="B115" s="82" t="s">
        <v>298</v>
      </c>
      <c r="C115" s="95" t="s">
        <v>1159</v>
      </c>
      <c r="D115" s="83" t="s">
        <v>1156</v>
      </c>
    </row>
    <row r="116" spans="1:4" x14ac:dyDescent="0.25">
      <c r="A116" s="41">
        <v>114</v>
      </c>
      <c r="B116" s="82" t="s">
        <v>298</v>
      </c>
      <c r="C116" s="95" t="s">
        <v>1160</v>
      </c>
      <c r="D116" s="83" t="s">
        <v>1156</v>
      </c>
    </row>
    <row r="117" spans="1:4" x14ac:dyDescent="0.25">
      <c r="A117" s="41">
        <v>115</v>
      </c>
      <c r="B117" s="82" t="s">
        <v>298</v>
      </c>
      <c r="C117" s="95" t="s">
        <v>1161</v>
      </c>
      <c r="D117" s="83" t="s">
        <v>1156</v>
      </c>
    </row>
    <row r="118" spans="1:4" x14ac:dyDescent="0.25">
      <c r="A118" s="41">
        <v>116</v>
      </c>
      <c r="B118" s="82" t="s">
        <v>298</v>
      </c>
      <c r="C118" s="95" t="s">
        <v>1162</v>
      </c>
      <c r="D118" s="83" t="s">
        <v>1156</v>
      </c>
    </row>
    <row r="119" spans="1:4" x14ac:dyDescent="0.25">
      <c r="A119" s="41">
        <v>117</v>
      </c>
      <c r="B119" s="82" t="s">
        <v>298</v>
      </c>
      <c r="C119" s="95" t="s">
        <v>1163</v>
      </c>
      <c r="D119" s="83" t="s">
        <v>1156</v>
      </c>
    </row>
    <row r="120" spans="1:4" x14ac:dyDescent="0.25">
      <c r="A120" s="41">
        <v>118</v>
      </c>
      <c r="B120" s="82" t="s">
        <v>298</v>
      </c>
      <c r="C120" s="95" t="s">
        <v>266</v>
      </c>
      <c r="D120" s="83" t="s">
        <v>1156</v>
      </c>
    </row>
    <row r="121" spans="1:4" x14ac:dyDescent="0.25">
      <c r="A121" s="41">
        <v>119</v>
      </c>
      <c r="B121" s="82" t="s">
        <v>298</v>
      </c>
      <c r="C121" s="95" t="s">
        <v>267</v>
      </c>
      <c r="D121" s="83" t="s">
        <v>1156</v>
      </c>
    </row>
    <row r="122" spans="1:4" x14ac:dyDescent="0.25">
      <c r="A122" s="41">
        <v>120</v>
      </c>
      <c r="B122" s="82" t="s">
        <v>67</v>
      </c>
      <c r="C122" s="95" t="s">
        <v>1164</v>
      </c>
      <c r="D122" s="83" t="s">
        <v>1165</v>
      </c>
    </row>
    <row r="123" spans="1:4" x14ac:dyDescent="0.25">
      <c r="A123" s="41">
        <v>121</v>
      </c>
      <c r="B123" s="82" t="s">
        <v>67</v>
      </c>
      <c r="C123" s="95" t="s">
        <v>1166</v>
      </c>
      <c r="D123" s="83" t="s">
        <v>1165</v>
      </c>
    </row>
    <row r="124" spans="1:4" x14ac:dyDescent="0.25">
      <c r="A124" s="41">
        <v>122</v>
      </c>
      <c r="B124" s="82" t="s">
        <v>67</v>
      </c>
      <c r="C124" s="95" t="s">
        <v>1167</v>
      </c>
      <c r="D124" s="83" t="s">
        <v>1165</v>
      </c>
    </row>
    <row r="125" spans="1:4" x14ac:dyDescent="0.25">
      <c r="A125" s="41">
        <v>123</v>
      </c>
      <c r="B125" s="82" t="s">
        <v>67</v>
      </c>
      <c r="C125" s="95" t="s">
        <v>1168</v>
      </c>
      <c r="D125" s="83" t="s">
        <v>1165</v>
      </c>
    </row>
    <row r="126" spans="1:4" x14ac:dyDescent="0.25">
      <c r="A126" s="41">
        <v>124</v>
      </c>
      <c r="B126" s="82" t="s">
        <v>67</v>
      </c>
      <c r="C126" s="95" t="s">
        <v>1169</v>
      </c>
      <c r="D126" s="83" t="s">
        <v>1165</v>
      </c>
    </row>
    <row r="127" spans="1:4" x14ac:dyDescent="0.25">
      <c r="A127" s="41">
        <v>125</v>
      </c>
      <c r="B127" s="82" t="s">
        <v>67</v>
      </c>
      <c r="C127" s="95" t="s">
        <v>1170</v>
      </c>
      <c r="D127" s="83" t="s">
        <v>1165</v>
      </c>
    </row>
    <row r="128" spans="1:4" x14ac:dyDescent="0.25">
      <c r="A128" s="41">
        <v>126</v>
      </c>
      <c r="B128" s="82" t="s">
        <v>67</v>
      </c>
      <c r="C128" s="95" t="s">
        <v>135</v>
      </c>
      <c r="D128" s="83"/>
    </row>
    <row r="129" spans="1:4" ht="20.25" x14ac:dyDescent="0.25">
      <c r="A129" s="41"/>
      <c r="B129" s="41"/>
      <c r="C129" s="94" t="s">
        <v>1171</v>
      </c>
      <c r="D129" s="41"/>
    </row>
    <row r="130" spans="1:4" x14ac:dyDescent="0.25">
      <c r="A130" s="41">
        <v>127</v>
      </c>
      <c r="B130" s="41"/>
      <c r="C130" s="96" t="s">
        <v>1172</v>
      </c>
      <c r="D130" s="84" t="s">
        <v>1173</v>
      </c>
    </row>
    <row r="131" spans="1:4" x14ac:dyDescent="0.25">
      <c r="A131" s="41">
        <v>128</v>
      </c>
      <c r="B131" s="41"/>
      <c r="C131" s="96" t="s">
        <v>1174</v>
      </c>
      <c r="D131" s="84" t="s">
        <v>1173</v>
      </c>
    </row>
    <row r="132" spans="1:4" x14ac:dyDescent="0.25">
      <c r="A132" s="41">
        <v>129</v>
      </c>
      <c r="B132" s="41"/>
      <c r="C132" s="96" t="s">
        <v>1175</v>
      </c>
      <c r="D132" s="84" t="s">
        <v>1173</v>
      </c>
    </row>
    <row r="133" spans="1:4" x14ac:dyDescent="0.25">
      <c r="A133" s="41">
        <v>130</v>
      </c>
      <c r="B133" s="41"/>
      <c r="C133" s="96" t="s">
        <v>1176</v>
      </c>
      <c r="D133" s="84" t="s">
        <v>1173</v>
      </c>
    </row>
    <row r="134" spans="1:4" x14ac:dyDescent="0.25">
      <c r="A134" s="41">
        <v>131</v>
      </c>
      <c r="B134" s="41"/>
      <c r="C134" s="96" t="s">
        <v>1177</v>
      </c>
      <c r="D134" s="84" t="s">
        <v>1173</v>
      </c>
    </row>
    <row r="135" spans="1:4" x14ac:dyDescent="0.25">
      <c r="A135" s="41">
        <v>132</v>
      </c>
      <c r="B135" s="41"/>
      <c r="C135" s="96" t="s">
        <v>1178</v>
      </c>
      <c r="D135" s="84" t="s">
        <v>1173</v>
      </c>
    </row>
    <row r="136" spans="1:4" x14ac:dyDescent="0.25">
      <c r="A136" s="41">
        <v>133</v>
      </c>
      <c r="B136" s="41"/>
      <c r="C136" s="96" t="s">
        <v>1179</v>
      </c>
      <c r="D136" s="84" t="s">
        <v>1173</v>
      </c>
    </row>
    <row r="137" spans="1:4" x14ac:dyDescent="0.25">
      <c r="A137" s="41">
        <v>134</v>
      </c>
      <c r="B137" s="41"/>
      <c r="C137" s="96" t="s">
        <v>1180</v>
      </c>
      <c r="D137" s="89" t="s">
        <v>1266</v>
      </c>
    </row>
    <row r="138" spans="1:4" x14ac:dyDescent="0.25">
      <c r="A138" s="41">
        <v>135</v>
      </c>
      <c r="B138" s="41"/>
      <c r="C138" s="96" t="s">
        <v>1181</v>
      </c>
      <c r="D138" s="84" t="s">
        <v>1173</v>
      </c>
    </row>
    <row r="139" spans="1:4" x14ac:dyDescent="0.25">
      <c r="A139" s="41">
        <v>136</v>
      </c>
      <c r="B139" s="41"/>
      <c r="C139" s="96" t="s">
        <v>1182</v>
      </c>
      <c r="D139" s="84" t="s">
        <v>1173</v>
      </c>
    </row>
    <row r="140" spans="1:4" x14ac:dyDescent="0.25">
      <c r="A140" s="41">
        <v>137</v>
      </c>
      <c r="B140" s="41"/>
      <c r="C140" s="96" t="s">
        <v>1183</v>
      </c>
      <c r="D140" s="84" t="s">
        <v>1173</v>
      </c>
    </row>
    <row r="141" spans="1:4" x14ac:dyDescent="0.25">
      <c r="A141" s="41">
        <v>138</v>
      </c>
      <c r="B141" s="41"/>
      <c r="C141" s="96" t="s">
        <v>1184</v>
      </c>
      <c r="D141" s="84" t="s">
        <v>1173</v>
      </c>
    </row>
    <row r="142" spans="1:4" x14ac:dyDescent="0.25">
      <c r="A142" s="41">
        <v>139</v>
      </c>
      <c r="B142" s="41"/>
      <c r="C142" s="96" t="s">
        <v>1185</v>
      </c>
      <c r="D142" s="84" t="s">
        <v>1173</v>
      </c>
    </row>
    <row r="143" spans="1:4" x14ac:dyDescent="0.25">
      <c r="A143" s="41">
        <v>140</v>
      </c>
      <c r="B143" s="41"/>
      <c r="C143" s="96" t="s">
        <v>1186</v>
      </c>
      <c r="D143" s="84" t="s">
        <v>1173</v>
      </c>
    </row>
    <row r="144" spans="1:4" x14ac:dyDescent="0.25">
      <c r="A144" s="41">
        <v>141</v>
      </c>
      <c r="B144" s="41"/>
      <c r="C144" s="96" t="s">
        <v>1187</v>
      </c>
      <c r="D144" s="84" t="s">
        <v>1173</v>
      </c>
    </row>
    <row r="145" spans="1:4" x14ac:dyDescent="0.25">
      <c r="A145" s="41">
        <v>142</v>
      </c>
      <c r="B145" s="41"/>
      <c r="C145" s="96" t="s">
        <v>1188</v>
      </c>
      <c r="D145" s="84" t="s">
        <v>1173</v>
      </c>
    </row>
    <row r="146" spans="1:4" x14ac:dyDescent="0.25">
      <c r="A146" s="41">
        <v>143</v>
      </c>
      <c r="B146" s="41"/>
      <c r="C146" s="96" t="s">
        <v>1189</v>
      </c>
      <c r="D146" s="84" t="s">
        <v>1173</v>
      </c>
    </row>
    <row r="147" spans="1:4" x14ac:dyDescent="0.25">
      <c r="A147" s="41">
        <v>144</v>
      </c>
      <c r="B147" s="41"/>
      <c r="C147" s="96" t="s">
        <v>1190</v>
      </c>
      <c r="D147" s="84" t="s">
        <v>1173</v>
      </c>
    </row>
    <row r="148" spans="1:4" x14ac:dyDescent="0.25">
      <c r="A148" s="41">
        <v>145</v>
      </c>
      <c r="B148" s="41"/>
      <c r="C148" s="96" t="s">
        <v>1191</v>
      </c>
      <c r="D148" s="89" t="s">
        <v>1265</v>
      </c>
    </row>
    <row r="149" spans="1:4" x14ac:dyDescent="0.25">
      <c r="A149" s="41">
        <v>146</v>
      </c>
      <c r="B149" s="41"/>
      <c r="C149" s="96" t="s">
        <v>1192</v>
      </c>
      <c r="D149" s="84" t="s">
        <v>1173</v>
      </c>
    </row>
    <row r="150" spans="1:4" x14ac:dyDescent="0.25">
      <c r="A150" s="41">
        <v>147</v>
      </c>
      <c r="B150" s="41"/>
      <c r="C150" s="96" t="s">
        <v>1193</v>
      </c>
      <c r="D150" s="84" t="s">
        <v>1173</v>
      </c>
    </row>
    <row r="151" spans="1:4" x14ac:dyDescent="0.25">
      <c r="A151" s="41">
        <v>148</v>
      </c>
      <c r="B151" s="41"/>
      <c r="C151" s="96" t="s">
        <v>1194</v>
      </c>
      <c r="D151" s="84" t="s">
        <v>1173</v>
      </c>
    </row>
    <row r="152" spans="1:4" x14ac:dyDescent="0.25">
      <c r="A152" s="41">
        <v>149</v>
      </c>
      <c r="B152" s="41"/>
      <c r="C152" s="96" t="s">
        <v>1195</v>
      </c>
      <c r="D152" s="84" t="s">
        <v>1173</v>
      </c>
    </row>
    <row r="153" spans="1:4" x14ac:dyDescent="0.25">
      <c r="A153" s="41">
        <v>150</v>
      </c>
      <c r="B153" s="41"/>
      <c r="C153" s="96" t="s">
        <v>1196</v>
      </c>
      <c r="D153" s="84" t="s">
        <v>1173</v>
      </c>
    </row>
    <row r="154" spans="1:4" x14ac:dyDescent="0.25">
      <c r="A154" s="41">
        <v>151</v>
      </c>
      <c r="B154" s="41"/>
      <c r="C154" s="96" t="s">
        <v>1197</v>
      </c>
      <c r="D154" s="84" t="s">
        <v>1173</v>
      </c>
    </row>
    <row r="155" spans="1:4" x14ac:dyDescent="0.25">
      <c r="A155" s="41">
        <v>152</v>
      </c>
      <c r="B155" s="41"/>
      <c r="C155" s="96" t="s">
        <v>1198</v>
      </c>
      <c r="D155" s="84" t="s">
        <v>1173</v>
      </c>
    </row>
    <row r="156" spans="1:4" x14ac:dyDescent="0.25">
      <c r="A156" s="102">
        <v>153</v>
      </c>
      <c r="B156" s="41"/>
      <c r="C156" s="103" t="s">
        <v>1277</v>
      </c>
      <c r="D156" s="104" t="s">
        <v>1278</v>
      </c>
    </row>
    <row r="157" spans="1:4" x14ac:dyDescent="0.25">
      <c r="A157" s="118">
        <v>154</v>
      </c>
      <c r="C157" s="100" t="s">
        <v>1314</v>
      </c>
      <c r="D157" s="84" t="s">
        <v>1173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65"/>
  <sheetViews>
    <sheetView tabSelected="1" workbookViewId="0">
      <pane ySplit="9" topLeftCell="A10" activePane="bottomLeft" state="frozen"/>
      <selection pane="bottomLeft" activeCell="E16" sqref="E16"/>
    </sheetView>
  </sheetViews>
  <sheetFormatPr defaultRowHeight="15" x14ac:dyDescent="0.25"/>
  <cols>
    <col min="1" max="1" width="3" bestFit="1" customWidth="1"/>
    <col min="2" max="2" width="16" bestFit="1" customWidth="1"/>
    <col min="3" max="3" width="9.7109375" bestFit="1" customWidth="1"/>
    <col min="4" max="6" width="9.7109375" customWidth="1"/>
    <col min="7" max="7" width="27.140625" style="44" bestFit="1" customWidth="1"/>
    <col min="8" max="8" width="12.85546875" bestFit="1" customWidth="1"/>
    <col min="9" max="9" width="11.28515625" customWidth="1"/>
    <col min="10" max="10" width="11" customWidth="1"/>
    <col min="11" max="11" width="10.5703125" bestFit="1" customWidth="1"/>
    <col min="12" max="12" width="13.85546875" bestFit="1" customWidth="1"/>
    <col min="13" max="13" width="14.5703125" bestFit="1" customWidth="1"/>
    <col min="14" max="14" width="8.5703125" bestFit="1" customWidth="1"/>
    <col min="15" max="15" width="9.85546875" bestFit="1" customWidth="1"/>
  </cols>
  <sheetData>
    <row r="1" spans="1:16" x14ac:dyDescent="0.25">
      <c r="A1" s="129" t="s">
        <v>1237</v>
      </c>
      <c r="B1" s="129"/>
      <c r="C1" s="129"/>
      <c r="D1" s="109"/>
      <c r="E1" s="109"/>
      <c r="F1" s="109"/>
    </row>
    <row r="2" spans="1:16" x14ac:dyDescent="0.25">
      <c r="G2" s="41" t="s">
        <v>1052</v>
      </c>
      <c r="H2" s="41">
        <f>COUNTA(H10:H65)</f>
        <v>56</v>
      </c>
      <c r="I2" s="41">
        <f>COUNTA(I10:I65)</f>
        <v>56</v>
      </c>
      <c r="J2" s="41">
        <f>COUNTA(J10:J65)</f>
        <v>56</v>
      </c>
      <c r="K2" s="41">
        <f>COUNTA(K10:K65)</f>
        <v>56</v>
      </c>
    </row>
    <row r="3" spans="1:16" x14ac:dyDescent="0.25">
      <c r="G3" s="41" t="s">
        <v>1055</v>
      </c>
      <c r="H3" s="41">
        <f>COUNTIF(H10:H65,"NA")</f>
        <v>4</v>
      </c>
      <c r="I3" s="41">
        <f>COUNTIF(I10:I65,"NA")</f>
        <v>0</v>
      </c>
      <c r="J3" s="41">
        <f>COUNTIF(J10:J65,"NA")</f>
        <v>0</v>
      </c>
      <c r="K3" s="41">
        <f>COUNTIF(K10:K65,"??")</f>
        <v>0</v>
      </c>
    </row>
    <row r="4" spans="1:16" x14ac:dyDescent="0.25">
      <c r="G4" s="41" t="s">
        <v>1053</v>
      </c>
      <c r="H4" s="41">
        <f>COUNTIF(H10:H65,"Yes")</f>
        <v>34</v>
      </c>
      <c r="I4" s="41">
        <f>COUNTIF(I10:I65,"Yes")</f>
        <v>29</v>
      </c>
      <c r="J4" s="41">
        <f>COUNTIF(J10:J65,"Yes")</f>
        <v>30</v>
      </c>
      <c r="K4" s="41">
        <f>COUNTIF(K10:K65,"Yes")</f>
        <v>0</v>
      </c>
    </row>
    <row r="5" spans="1:16" x14ac:dyDescent="0.25">
      <c r="G5" s="41" t="s">
        <v>1050</v>
      </c>
      <c r="H5" s="41">
        <f>COUNTIF(H10:H65,"NR")</f>
        <v>17</v>
      </c>
      <c r="I5" s="41">
        <f>COUNTIF(I10:I65,"NR")</f>
        <v>16</v>
      </c>
      <c r="J5" s="41">
        <f>COUNTIF(J10:J65,"NR")</f>
        <v>15</v>
      </c>
      <c r="K5" s="41">
        <f>COUNTIF(K10:K65,"NR")</f>
        <v>0</v>
      </c>
    </row>
    <row r="6" spans="1:16" x14ac:dyDescent="0.25">
      <c r="G6" s="48" t="s">
        <v>1054</v>
      </c>
      <c r="H6" s="49">
        <f>(H4+H5)/H2</f>
        <v>0.9107142857142857</v>
      </c>
      <c r="I6" s="49">
        <f>(I4+I5)/I2</f>
        <v>0.8035714285714286</v>
      </c>
      <c r="J6" s="49">
        <f t="shared" ref="J6:K6" si="0">(J4+J5)/J2</f>
        <v>0.8035714285714286</v>
      </c>
      <c r="K6" s="49">
        <f t="shared" si="0"/>
        <v>0</v>
      </c>
    </row>
    <row r="8" spans="1:16" x14ac:dyDescent="0.25">
      <c r="H8" s="137" t="s">
        <v>1444</v>
      </c>
      <c r="I8" s="137"/>
      <c r="J8" s="137"/>
      <c r="K8" s="137"/>
      <c r="M8" t="s">
        <v>1443</v>
      </c>
    </row>
    <row r="9" spans="1:16" ht="15.75" x14ac:dyDescent="0.25">
      <c r="A9" s="45" t="s">
        <v>1042</v>
      </c>
      <c r="B9" s="45" t="s">
        <v>1041</v>
      </c>
      <c r="C9" s="45" t="s">
        <v>986</v>
      </c>
      <c r="D9" s="45"/>
      <c r="E9" s="45"/>
      <c r="F9" s="45"/>
      <c r="G9" s="42" t="s">
        <v>972</v>
      </c>
      <c r="H9" s="45" t="s">
        <v>1045</v>
      </c>
      <c r="I9" s="45" t="s">
        <v>1043</v>
      </c>
      <c r="J9" s="45" t="s">
        <v>1044</v>
      </c>
      <c r="K9" s="45" t="s">
        <v>367</v>
      </c>
      <c r="L9" s="45" t="s">
        <v>965</v>
      </c>
      <c r="M9" s="45" t="s">
        <v>1045</v>
      </c>
      <c r="N9" s="45" t="s">
        <v>1043</v>
      </c>
      <c r="O9" s="45" t="s">
        <v>1044</v>
      </c>
      <c r="P9" s="45" t="s">
        <v>367</v>
      </c>
    </row>
    <row r="10" spans="1:16" x14ac:dyDescent="0.25">
      <c r="A10" s="43">
        <v>8</v>
      </c>
      <c r="B10" s="43" t="s">
        <v>1040</v>
      </c>
      <c r="C10" s="43">
        <v>6502</v>
      </c>
      <c r="D10" s="43" t="s">
        <v>1019</v>
      </c>
      <c r="E10" s="43" t="s">
        <v>964</v>
      </c>
      <c r="F10" s="43" t="s">
        <v>1447</v>
      </c>
      <c r="G10" s="43" t="s">
        <v>987</v>
      </c>
      <c r="H10" s="46" t="s">
        <v>1046</v>
      </c>
      <c r="I10" s="46">
        <v>42109</v>
      </c>
      <c r="J10" s="46">
        <v>42109</v>
      </c>
      <c r="K10" s="46">
        <v>42109</v>
      </c>
      <c r="L10" s="43"/>
      <c r="M10" s="41"/>
    </row>
    <row r="11" spans="1:16" ht="15.75" x14ac:dyDescent="0.25">
      <c r="A11" s="43">
        <v>19</v>
      </c>
      <c r="B11" s="43" t="s">
        <v>1040</v>
      </c>
      <c r="C11" s="47"/>
      <c r="D11" s="47" t="s">
        <v>1017</v>
      </c>
      <c r="E11" s="47" t="s">
        <v>964</v>
      </c>
      <c r="F11" s="47" t="s">
        <v>998</v>
      </c>
      <c r="G11" s="43" t="s">
        <v>998</v>
      </c>
      <c r="H11" s="46" t="s">
        <v>1046</v>
      </c>
      <c r="I11" s="46">
        <v>42109</v>
      </c>
      <c r="J11" s="46">
        <v>42109</v>
      </c>
      <c r="K11" s="46">
        <v>42109</v>
      </c>
      <c r="L11" s="43"/>
      <c r="M11" s="41"/>
    </row>
    <row r="12" spans="1:16" x14ac:dyDescent="0.25">
      <c r="A12" s="43">
        <v>20</v>
      </c>
      <c r="B12" s="43" t="s">
        <v>1040</v>
      </c>
      <c r="C12" s="43"/>
      <c r="D12" s="43" t="s">
        <v>1018</v>
      </c>
      <c r="E12" s="43" t="s">
        <v>964</v>
      </c>
      <c r="F12" s="43" t="s">
        <v>1448</v>
      </c>
      <c r="G12" s="43" t="s">
        <v>1007</v>
      </c>
      <c r="H12" s="46" t="s">
        <v>1046</v>
      </c>
      <c r="I12" s="46">
        <v>42109</v>
      </c>
      <c r="J12" s="46">
        <v>42109</v>
      </c>
      <c r="K12" s="46">
        <v>42109</v>
      </c>
      <c r="L12" s="43"/>
      <c r="M12" s="41"/>
    </row>
    <row r="13" spans="1:16" x14ac:dyDescent="0.25">
      <c r="A13" s="43">
        <v>21</v>
      </c>
      <c r="B13" s="43" t="s">
        <v>1040</v>
      </c>
      <c r="C13" s="43"/>
      <c r="D13" s="43" t="s">
        <v>1445</v>
      </c>
      <c r="E13" s="43" t="s">
        <v>964</v>
      </c>
      <c r="F13" s="43" t="s">
        <v>1448</v>
      </c>
      <c r="G13" s="43" t="s">
        <v>1008</v>
      </c>
      <c r="H13" s="46" t="s">
        <v>331</v>
      </c>
      <c r="I13" s="46">
        <v>42109</v>
      </c>
      <c r="J13" s="46">
        <v>42109</v>
      </c>
      <c r="K13" s="46">
        <v>42109</v>
      </c>
      <c r="L13" s="43"/>
      <c r="M13" s="41"/>
    </row>
    <row r="14" spans="1:16" x14ac:dyDescent="0.25">
      <c r="A14" s="43">
        <v>39</v>
      </c>
      <c r="B14" s="43" t="s">
        <v>1040</v>
      </c>
      <c r="C14" s="43"/>
      <c r="D14" s="43" t="s">
        <v>1446</v>
      </c>
      <c r="E14" s="43" t="s">
        <v>964</v>
      </c>
      <c r="F14" s="43" t="s">
        <v>1448</v>
      </c>
      <c r="G14" s="43" t="s">
        <v>1026</v>
      </c>
      <c r="H14" s="46" t="s">
        <v>1046</v>
      </c>
      <c r="I14" s="46">
        <v>42109</v>
      </c>
      <c r="J14" s="46">
        <v>42109</v>
      </c>
      <c r="K14" s="46">
        <v>42109</v>
      </c>
      <c r="L14" s="43"/>
      <c r="M14" s="41"/>
    </row>
    <row r="15" spans="1:16" x14ac:dyDescent="0.25">
      <c r="A15" s="43">
        <v>40</v>
      </c>
      <c r="B15" s="43" t="s">
        <v>1040</v>
      </c>
      <c r="C15" s="43"/>
      <c r="D15" s="43" t="s">
        <v>1448</v>
      </c>
      <c r="E15" s="43"/>
      <c r="F15" s="43" t="s">
        <v>1448</v>
      </c>
      <c r="G15" s="43" t="s">
        <v>1027</v>
      </c>
      <c r="H15" s="46" t="s">
        <v>1046</v>
      </c>
      <c r="I15" s="46">
        <v>42109</v>
      </c>
      <c r="J15" s="46">
        <v>42109</v>
      </c>
      <c r="K15" s="46">
        <v>42109</v>
      </c>
      <c r="L15" s="43"/>
      <c r="M15" s="41"/>
    </row>
    <row r="16" spans="1:16" x14ac:dyDescent="0.25">
      <c r="A16" s="43">
        <v>42</v>
      </c>
      <c r="B16" s="43" t="s">
        <v>1040</v>
      </c>
      <c r="C16" s="43"/>
      <c r="D16" s="43" t="s">
        <v>1449</v>
      </c>
      <c r="E16" s="43"/>
      <c r="F16" s="43" t="s">
        <v>1448</v>
      </c>
      <c r="G16" s="43" t="s">
        <v>1029</v>
      </c>
      <c r="H16" s="46" t="s">
        <v>1046</v>
      </c>
      <c r="I16" s="46">
        <v>42109</v>
      </c>
      <c r="J16" s="46">
        <v>42109</v>
      </c>
      <c r="K16" s="46">
        <v>42109</v>
      </c>
      <c r="L16" s="43"/>
      <c r="M16" s="41"/>
    </row>
    <row r="17" spans="1:13" x14ac:dyDescent="0.25">
      <c r="A17" s="43">
        <v>45</v>
      </c>
      <c r="B17" s="43" t="s">
        <v>1040</v>
      </c>
      <c r="C17" s="43"/>
      <c r="D17" s="43" t="s">
        <v>1450</v>
      </c>
      <c r="E17" s="43" t="s">
        <v>964</v>
      </c>
      <c r="F17" s="43" t="s">
        <v>1449</v>
      </c>
      <c r="G17" s="43" t="s">
        <v>1032</v>
      </c>
      <c r="H17" s="46" t="s">
        <v>1046</v>
      </c>
      <c r="I17" s="46">
        <v>42109</v>
      </c>
      <c r="J17" s="46">
        <v>42109</v>
      </c>
      <c r="K17" s="46">
        <v>42109</v>
      </c>
      <c r="L17" s="43"/>
      <c r="M17" s="41"/>
    </row>
    <row r="18" spans="1:13" x14ac:dyDescent="0.25">
      <c r="A18" s="43">
        <v>48</v>
      </c>
      <c r="B18" s="43" t="s">
        <v>1040</v>
      </c>
      <c r="C18" s="43"/>
      <c r="D18" s="43"/>
      <c r="E18" s="43"/>
      <c r="F18" s="43" t="s">
        <v>1448</v>
      </c>
      <c r="G18" s="43" t="s">
        <v>1035</v>
      </c>
      <c r="H18" s="46" t="s">
        <v>1046</v>
      </c>
      <c r="I18" s="46">
        <v>42109</v>
      </c>
      <c r="J18" s="46">
        <v>42109</v>
      </c>
      <c r="K18" s="46">
        <v>42109</v>
      </c>
      <c r="L18" s="43"/>
      <c r="M18" s="41"/>
    </row>
    <row r="19" spans="1:13" x14ac:dyDescent="0.25">
      <c r="A19" s="43">
        <v>34</v>
      </c>
      <c r="B19" s="43" t="s">
        <v>1040</v>
      </c>
      <c r="C19" s="43"/>
      <c r="D19" s="43"/>
      <c r="E19" s="43"/>
      <c r="F19" s="43" t="s">
        <v>1018</v>
      </c>
      <c r="G19" s="43" t="s">
        <v>1021</v>
      </c>
      <c r="H19" s="43" t="s">
        <v>1046</v>
      </c>
      <c r="I19" s="43" t="s">
        <v>1046</v>
      </c>
      <c r="J19" s="43" t="s">
        <v>1046</v>
      </c>
      <c r="K19" s="46">
        <v>42109</v>
      </c>
      <c r="L19" s="43"/>
      <c r="M19" s="41"/>
    </row>
    <row r="20" spans="1:13" x14ac:dyDescent="0.25">
      <c r="A20" s="43">
        <v>44</v>
      </c>
      <c r="B20" s="43" t="s">
        <v>1040</v>
      </c>
      <c r="C20" s="43"/>
      <c r="D20" s="43"/>
      <c r="E20" s="43"/>
      <c r="F20" s="43" t="s">
        <v>1450</v>
      </c>
      <c r="G20" s="43" t="s">
        <v>1031</v>
      </c>
      <c r="H20" s="43" t="s">
        <v>1046</v>
      </c>
      <c r="I20" s="43" t="s">
        <v>1050</v>
      </c>
      <c r="J20" s="43" t="s">
        <v>1050</v>
      </c>
      <c r="K20" s="46">
        <v>42109</v>
      </c>
      <c r="L20" s="43"/>
      <c r="M20" s="41"/>
    </row>
    <row r="21" spans="1:13" x14ac:dyDescent="0.25">
      <c r="A21" s="43">
        <v>23</v>
      </c>
      <c r="B21" s="43" t="s">
        <v>1040</v>
      </c>
      <c r="C21" s="43"/>
      <c r="D21" s="43"/>
      <c r="E21" s="43"/>
      <c r="F21" s="43" t="s">
        <v>1448</v>
      </c>
      <c r="G21" s="43" t="s">
        <v>1010</v>
      </c>
      <c r="H21" s="43" t="s">
        <v>1050</v>
      </c>
      <c r="I21" s="43" t="s">
        <v>1050</v>
      </c>
      <c r="J21" s="43" t="s">
        <v>1050</v>
      </c>
      <c r="K21" s="46">
        <v>42109</v>
      </c>
      <c r="L21" s="43"/>
      <c r="M21" s="41"/>
    </row>
    <row r="22" spans="1:13" x14ac:dyDescent="0.25">
      <c r="A22" s="43">
        <v>14</v>
      </c>
      <c r="B22" s="43" t="s">
        <v>1040</v>
      </c>
      <c r="C22" s="43">
        <v>6502</v>
      </c>
      <c r="D22" s="43"/>
      <c r="E22" s="43"/>
      <c r="F22" s="43" t="s">
        <v>1447</v>
      </c>
      <c r="G22" s="43" t="s">
        <v>996</v>
      </c>
      <c r="H22" s="43" t="s">
        <v>1046</v>
      </c>
      <c r="I22" s="46">
        <v>42109</v>
      </c>
      <c r="J22" s="46">
        <v>42109</v>
      </c>
      <c r="K22" s="46">
        <v>42109</v>
      </c>
      <c r="L22" s="43"/>
      <c r="M22" s="41"/>
    </row>
    <row r="23" spans="1:13" x14ac:dyDescent="0.25">
      <c r="A23" s="43">
        <v>13</v>
      </c>
      <c r="B23" s="43" t="s">
        <v>1040</v>
      </c>
      <c r="C23" s="43">
        <v>5904</v>
      </c>
      <c r="D23" s="43"/>
      <c r="E23" s="43"/>
      <c r="F23" s="43" t="s">
        <v>1447</v>
      </c>
      <c r="G23" s="43" t="s">
        <v>995</v>
      </c>
      <c r="H23" s="43" t="s">
        <v>999</v>
      </c>
      <c r="I23" s="43" t="s">
        <v>1050</v>
      </c>
      <c r="J23" s="43" t="s">
        <v>1046</v>
      </c>
      <c r="K23" s="46">
        <v>42109</v>
      </c>
      <c r="L23" s="43"/>
      <c r="M23" s="41"/>
    </row>
    <row r="24" spans="1:13" x14ac:dyDescent="0.25">
      <c r="A24" s="43">
        <v>1</v>
      </c>
      <c r="B24" s="43" t="s">
        <v>1006</v>
      </c>
      <c r="C24" s="43"/>
      <c r="D24" s="43"/>
      <c r="E24" s="43"/>
      <c r="F24" s="43" t="s">
        <v>1449</v>
      </c>
      <c r="G24" s="43" t="s">
        <v>1000</v>
      </c>
      <c r="H24" s="43" t="s">
        <v>1050</v>
      </c>
      <c r="I24" s="43" t="s">
        <v>1050</v>
      </c>
      <c r="J24" s="43" t="s">
        <v>1050</v>
      </c>
      <c r="K24" s="46">
        <v>42109</v>
      </c>
      <c r="L24" s="43"/>
      <c r="M24" s="41"/>
    </row>
    <row r="25" spans="1:13" x14ac:dyDescent="0.25">
      <c r="A25" s="43">
        <v>2</v>
      </c>
      <c r="B25" s="43" t="s">
        <v>1006</v>
      </c>
      <c r="C25" s="43"/>
      <c r="D25" s="43"/>
      <c r="E25" s="43"/>
      <c r="F25" s="43" t="s">
        <v>1448</v>
      </c>
      <c r="G25" s="43" t="s">
        <v>46</v>
      </c>
      <c r="H25" s="43" t="s">
        <v>1050</v>
      </c>
      <c r="I25" s="43" t="s">
        <v>1050</v>
      </c>
      <c r="J25" s="43" t="s">
        <v>1050</v>
      </c>
      <c r="K25" s="46">
        <v>42109</v>
      </c>
      <c r="L25" s="43"/>
      <c r="M25" s="41"/>
    </row>
    <row r="26" spans="1:13" x14ac:dyDescent="0.25">
      <c r="A26" s="43">
        <v>3</v>
      </c>
      <c r="B26" s="43" t="s">
        <v>1006</v>
      </c>
      <c r="C26" s="43"/>
      <c r="D26" s="43"/>
      <c r="E26" s="43"/>
      <c r="F26" s="43" t="s">
        <v>1448</v>
      </c>
      <c r="G26" s="43" t="s">
        <v>1001</v>
      </c>
      <c r="H26" s="43" t="s">
        <v>1050</v>
      </c>
      <c r="I26" s="43" t="s">
        <v>1050</v>
      </c>
      <c r="J26" s="43" t="s">
        <v>1050</v>
      </c>
      <c r="K26" s="46">
        <v>42109</v>
      </c>
      <c r="L26" s="43"/>
      <c r="M26" s="41"/>
    </row>
    <row r="27" spans="1:13" x14ac:dyDescent="0.25">
      <c r="A27" s="43">
        <v>4</v>
      </c>
      <c r="B27" s="43" t="s">
        <v>1006</v>
      </c>
      <c r="C27" s="43"/>
      <c r="D27" s="43"/>
      <c r="E27" s="43"/>
      <c r="F27" s="43" t="s">
        <v>1448</v>
      </c>
      <c r="G27" s="43" t="s">
        <v>1002</v>
      </c>
      <c r="H27" s="43" t="s">
        <v>1050</v>
      </c>
      <c r="I27" s="43" t="s">
        <v>1050</v>
      </c>
      <c r="J27" s="43" t="s">
        <v>1050</v>
      </c>
      <c r="K27" s="46">
        <v>42109</v>
      </c>
      <c r="L27" s="43"/>
      <c r="M27" s="41"/>
    </row>
    <row r="28" spans="1:13" x14ac:dyDescent="0.25">
      <c r="A28" s="43">
        <v>5</v>
      </c>
      <c r="B28" s="43" t="s">
        <v>1006</v>
      </c>
      <c r="C28" s="43"/>
      <c r="D28" s="43"/>
      <c r="E28" s="43"/>
      <c r="F28" s="43" t="s">
        <v>1448</v>
      </c>
      <c r="G28" s="43" t="s">
        <v>1003</v>
      </c>
      <c r="H28" s="43" t="s">
        <v>1050</v>
      </c>
      <c r="I28" s="43" t="s">
        <v>1050</v>
      </c>
      <c r="J28" s="43" t="s">
        <v>1050</v>
      </c>
      <c r="K28" s="46">
        <v>42109</v>
      </c>
      <c r="L28" s="43"/>
      <c r="M28" s="41"/>
    </row>
    <row r="29" spans="1:13" x14ac:dyDescent="0.25">
      <c r="A29" s="43">
        <v>6</v>
      </c>
      <c r="B29" s="43" t="s">
        <v>1006</v>
      </c>
      <c r="C29" s="43"/>
      <c r="D29" s="43"/>
      <c r="E29" s="43"/>
      <c r="F29" s="43" t="s">
        <v>1448</v>
      </c>
      <c r="G29" s="43" t="s">
        <v>1004</v>
      </c>
      <c r="H29" s="43" t="s">
        <v>1050</v>
      </c>
      <c r="I29" s="43" t="s">
        <v>1050</v>
      </c>
      <c r="J29" s="43" t="s">
        <v>1050</v>
      </c>
      <c r="K29" s="46">
        <v>42109</v>
      </c>
      <c r="L29" s="43"/>
      <c r="M29" s="41"/>
    </row>
    <row r="30" spans="1:13" x14ac:dyDescent="0.25">
      <c r="A30" s="43">
        <v>7</v>
      </c>
      <c r="B30" s="43" t="s">
        <v>1006</v>
      </c>
      <c r="C30" s="43"/>
      <c r="D30" s="43"/>
      <c r="E30" s="43"/>
      <c r="F30" s="43" t="s">
        <v>1448</v>
      </c>
      <c r="G30" s="43" t="s">
        <v>1005</v>
      </c>
      <c r="H30" s="43" t="s">
        <v>1050</v>
      </c>
      <c r="I30" s="43" t="s">
        <v>1050</v>
      </c>
      <c r="J30" s="43" t="s">
        <v>1050</v>
      </c>
      <c r="K30" s="46">
        <v>42109</v>
      </c>
      <c r="L30" s="43"/>
      <c r="M30" s="41"/>
    </row>
    <row r="31" spans="1:13" x14ac:dyDescent="0.25">
      <c r="A31" s="43">
        <v>12</v>
      </c>
      <c r="B31" s="43" t="s">
        <v>1040</v>
      </c>
      <c r="C31" s="43">
        <v>260</v>
      </c>
      <c r="D31" s="43"/>
      <c r="E31" s="43"/>
      <c r="F31" s="43" t="s">
        <v>1447</v>
      </c>
      <c r="G31" s="43" t="s">
        <v>994</v>
      </c>
      <c r="H31" s="43" t="s">
        <v>1050</v>
      </c>
      <c r="I31" s="43" t="s">
        <v>1050</v>
      </c>
      <c r="J31" s="43" t="s">
        <v>1050</v>
      </c>
      <c r="K31" s="46">
        <v>42109</v>
      </c>
      <c r="L31" s="43"/>
      <c r="M31" s="41"/>
    </row>
    <row r="32" spans="1:13" x14ac:dyDescent="0.25">
      <c r="A32" s="43">
        <v>15</v>
      </c>
      <c r="B32" s="43" t="s">
        <v>1040</v>
      </c>
      <c r="C32" s="43">
        <v>7305</v>
      </c>
      <c r="D32" s="43"/>
      <c r="E32" s="43"/>
      <c r="F32" s="43" t="s">
        <v>1447</v>
      </c>
      <c r="G32" s="43" t="s">
        <v>997</v>
      </c>
      <c r="H32" s="43" t="s">
        <v>1050</v>
      </c>
      <c r="I32" s="43" t="s">
        <v>1050</v>
      </c>
      <c r="J32" s="43" t="s">
        <v>1050</v>
      </c>
      <c r="K32" s="46">
        <v>42109</v>
      </c>
      <c r="L32" s="43"/>
      <c r="M32" s="41"/>
    </row>
    <row r="33" spans="1:13" x14ac:dyDescent="0.25">
      <c r="A33" s="43">
        <v>16</v>
      </c>
      <c r="B33" s="43" t="s">
        <v>1040</v>
      </c>
      <c r="C33" s="43">
        <v>7307</v>
      </c>
      <c r="D33" s="43"/>
      <c r="E33" s="43"/>
      <c r="F33" s="43" t="s">
        <v>1449</v>
      </c>
      <c r="G33" s="43" t="s">
        <v>988</v>
      </c>
      <c r="H33" s="43" t="s">
        <v>1050</v>
      </c>
      <c r="I33" s="43" t="s">
        <v>1050</v>
      </c>
      <c r="J33" s="43" t="s">
        <v>1050</v>
      </c>
      <c r="K33" s="46">
        <v>42109</v>
      </c>
      <c r="L33" s="43"/>
      <c r="M33" s="41"/>
    </row>
    <row r="34" spans="1:13" x14ac:dyDescent="0.25">
      <c r="A34" s="43">
        <v>17</v>
      </c>
      <c r="B34" s="43" t="s">
        <v>1040</v>
      </c>
      <c r="C34" s="43">
        <v>13710</v>
      </c>
      <c r="D34" s="43"/>
      <c r="E34" s="43"/>
      <c r="F34" s="43" t="s">
        <v>1447</v>
      </c>
      <c r="G34" s="43" t="s">
        <v>990</v>
      </c>
      <c r="H34" s="43" t="s">
        <v>1050</v>
      </c>
      <c r="I34" s="43" t="s">
        <v>1050</v>
      </c>
      <c r="J34" s="43" t="s">
        <v>1050</v>
      </c>
      <c r="K34" s="46">
        <v>42109</v>
      </c>
      <c r="L34" s="43"/>
      <c r="M34" s="41"/>
    </row>
    <row r="35" spans="1:13" x14ac:dyDescent="0.25">
      <c r="A35" s="43">
        <v>18</v>
      </c>
      <c r="B35" s="43" t="s">
        <v>1040</v>
      </c>
      <c r="C35" s="43">
        <v>99000763</v>
      </c>
      <c r="D35" s="43"/>
      <c r="E35" s="43"/>
      <c r="F35" s="43" t="s">
        <v>1449</v>
      </c>
      <c r="G35" s="43" t="s">
        <v>992</v>
      </c>
      <c r="H35" s="43" t="s">
        <v>1050</v>
      </c>
      <c r="I35" s="43" t="s">
        <v>1050</v>
      </c>
      <c r="J35" s="43" t="s">
        <v>1050</v>
      </c>
      <c r="K35" s="46">
        <v>42109</v>
      </c>
      <c r="L35" s="43"/>
      <c r="M35" s="41"/>
    </row>
    <row r="36" spans="1:13" x14ac:dyDescent="0.25">
      <c r="A36" s="43">
        <v>49</v>
      </c>
      <c r="B36" s="43" t="s">
        <v>1040</v>
      </c>
      <c r="C36" s="43"/>
      <c r="D36" s="43"/>
      <c r="E36" s="43"/>
      <c r="F36" s="43" t="s">
        <v>1450</v>
      </c>
      <c r="G36" s="43" t="s">
        <v>1036</v>
      </c>
      <c r="H36" s="43" t="s">
        <v>1050</v>
      </c>
      <c r="I36" s="43" t="s">
        <v>1050</v>
      </c>
      <c r="J36" s="43" t="s">
        <v>1050</v>
      </c>
      <c r="K36" s="46">
        <v>42109</v>
      </c>
      <c r="L36" s="43"/>
      <c r="M36" s="41"/>
    </row>
    <row r="37" spans="1:13" x14ac:dyDescent="0.25">
      <c r="A37" s="43">
        <v>10</v>
      </c>
      <c r="B37" s="43" t="s">
        <v>1040</v>
      </c>
      <c r="C37" s="43">
        <v>13792</v>
      </c>
      <c r="D37" s="43"/>
      <c r="E37" s="43"/>
      <c r="F37" s="43" t="s">
        <v>1449</v>
      </c>
      <c r="G37" s="43" t="s">
        <v>991</v>
      </c>
      <c r="H37" s="46" t="s">
        <v>331</v>
      </c>
      <c r="I37" s="43" t="s">
        <v>1046</v>
      </c>
      <c r="J37" s="43" t="s">
        <v>1046</v>
      </c>
      <c r="K37" s="46">
        <v>42109</v>
      </c>
      <c r="L37" s="43"/>
      <c r="M37" s="41"/>
    </row>
    <row r="38" spans="1:13" x14ac:dyDescent="0.25">
      <c r="A38" s="43">
        <v>11</v>
      </c>
      <c r="B38" s="43" t="s">
        <v>1040</v>
      </c>
      <c r="C38" s="43">
        <v>99000771</v>
      </c>
      <c r="D38" s="43"/>
      <c r="E38" s="43"/>
      <c r="F38" s="43" t="s">
        <v>1449</v>
      </c>
      <c r="G38" s="43" t="s">
        <v>993</v>
      </c>
      <c r="H38" s="46" t="s">
        <v>331</v>
      </c>
      <c r="I38" s="46">
        <v>42109</v>
      </c>
      <c r="J38" s="46">
        <v>42109</v>
      </c>
      <c r="K38" s="46">
        <v>42109</v>
      </c>
      <c r="L38" s="43"/>
      <c r="M38" s="41"/>
    </row>
    <row r="39" spans="1:13" x14ac:dyDescent="0.25">
      <c r="A39" s="43">
        <v>9</v>
      </c>
      <c r="B39" s="43" t="s">
        <v>1040</v>
      </c>
      <c r="C39" s="43">
        <v>7381</v>
      </c>
      <c r="D39" s="43"/>
      <c r="E39" s="43"/>
      <c r="F39" s="43" t="s">
        <v>1449</v>
      </c>
      <c r="G39" s="43" t="s">
        <v>1039</v>
      </c>
      <c r="H39" s="43" t="s">
        <v>1046</v>
      </c>
      <c r="I39" s="43" t="s">
        <v>1046</v>
      </c>
      <c r="J39" s="43" t="s">
        <v>1046</v>
      </c>
      <c r="K39" s="46">
        <v>42109</v>
      </c>
      <c r="L39" s="43" t="s">
        <v>989</v>
      </c>
      <c r="M39" s="41"/>
    </row>
    <row r="40" spans="1:13" x14ac:dyDescent="0.25">
      <c r="A40" s="43">
        <v>47</v>
      </c>
      <c r="B40" s="43" t="s">
        <v>1040</v>
      </c>
      <c r="C40" s="43"/>
      <c r="D40" s="43"/>
      <c r="E40" s="43"/>
      <c r="F40" s="43" t="s">
        <v>1447</v>
      </c>
      <c r="G40" s="43" t="s">
        <v>1034</v>
      </c>
      <c r="H40" s="46" t="s">
        <v>1046</v>
      </c>
      <c r="I40" s="43" t="s">
        <v>1046</v>
      </c>
      <c r="J40" s="43" t="s">
        <v>1046</v>
      </c>
      <c r="K40" s="46">
        <v>42109</v>
      </c>
      <c r="L40" s="43"/>
      <c r="M40" s="41"/>
    </row>
    <row r="41" spans="1:13" x14ac:dyDescent="0.25">
      <c r="A41" s="43">
        <v>70</v>
      </c>
      <c r="B41" s="43" t="s">
        <v>1040</v>
      </c>
      <c r="C41" s="43"/>
      <c r="D41" s="43"/>
      <c r="E41" s="43"/>
      <c r="F41" s="43" t="s">
        <v>1447</v>
      </c>
      <c r="G41" s="43" t="s">
        <v>1047</v>
      </c>
      <c r="H41" s="46" t="s">
        <v>331</v>
      </c>
      <c r="I41" s="43" t="s">
        <v>1046</v>
      </c>
      <c r="J41" s="43" t="s">
        <v>1046</v>
      </c>
      <c r="K41" s="46">
        <v>42109</v>
      </c>
      <c r="L41" s="43"/>
      <c r="M41" s="41"/>
    </row>
    <row r="42" spans="1:13" x14ac:dyDescent="0.25">
      <c r="A42" s="43">
        <v>50</v>
      </c>
      <c r="B42" s="43" t="s">
        <v>1040</v>
      </c>
      <c r="C42" s="43"/>
      <c r="D42" s="43"/>
      <c r="E42" s="43"/>
      <c r="F42" s="43" t="s">
        <v>1449</v>
      </c>
      <c r="G42" s="43" t="s">
        <v>1037</v>
      </c>
      <c r="H42" s="43" t="s">
        <v>1050</v>
      </c>
      <c r="I42" s="43" t="s">
        <v>1046</v>
      </c>
      <c r="J42" s="43" t="s">
        <v>1046</v>
      </c>
      <c r="K42" s="46">
        <v>42109</v>
      </c>
      <c r="L42" s="43"/>
      <c r="M42" s="41"/>
    </row>
    <row r="43" spans="1:13" x14ac:dyDescent="0.25">
      <c r="A43" s="43">
        <v>71</v>
      </c>
      <c r="B43" s="43" t="s">
        <v>1040</v>
      </c>
      <c r="C43" s="43"/>
      <c r="D43" s="43"/>
      <c r="E43" s="43"/>
      <c r="F43" s="43" t="s">
        <v>1450</v>
      </c>
      <c r="G43" s="43" t="s">
        <v>1048</v>
      </c>
      <c r="H43" s="43" t="s">
        <v>1050</v>
      </c>
      <c r="I43" s="43" t="s">
        <v>1046</v>
      </c>
      <c r="J43" s="43" t="s">
        <v>1046</v>
      </c>
      <c r="K43" s="46">
        <v>42109</v>
      </c>
      <c r="L43" s="43"/>
      <c r="M43" s="41"/>
    </row>
    <row r="44" spans="1:13" x14ac:dyDescent="0.25">
      <c r="A44" s="43">
        <v>75</v>
      </c>
      <c r="B44" s="43" t="s">
        <v>1040</v>
      </c>
      <c r="C44" s="43"/>
      <c r="D44" s="43"/>
      <c r="E44" s="43"/>
      <c r="F44" s="43" t="s">
        <v>1449</v>
      </c>
      <c r="G44" s="43" t="s">
        <v>690</v>
      </c>
      <c r="H44" s="43" t="s">
        <v>1050</v>
      </c>
      <c r="I44" s="43" t="s">
        <v>1046</v>
      </c>
      <c r="J44" s="43" t="s">
        <v>1046</v>
      </c>
      <c r="K44" s="46">
        <v>42109</v>
      </c>
      <c r="L44" s="43"/>
      <c r="M44" s="41"/>
    </row>
    <row r="45" spans="1:13" x14ac:dyDescent="0.25">
      <c r="A45" s="43">
        <v>22</v>
      </c>
      <c r="B45" s="43" t="s">
        <v>1040</v>
      </c>
      <c r="C45" s="43"/>
      <c r="D45" s="43"/>
      <c r="E45" s="43"/>
      <c r="F45" s="43" t="s">
        <v>1448</v>
      </c>
      <c r="G45" s="43" t="s">
        <v>1009</v>
      </c>
      <c r="H45" s="43" t="s">
        <v>1046</v>
      </c>
      <c r="I45" s="50" t="s">
        <v>1046</v>
      </c>
      <c r="J45" s="50" t="s">
        <v>1046</v>
      </c>
      <c r="K45" s="46">
        <v>42109</v>
      </c>
      <c r="L45" s="43"/>
      <c r="M45" s="41"/>
    </row>
    <row r="46" spans="1:13" x14ac:dyDescent="0.25">
      <c r="A46" s="43">
        <v>24</v>
      </c>
      <c r="B46" s="43" t="s">
        <v>1040</v>
      </c>
      <c r="C46" s="43"/>
      <c r="D46" s="43"/>
      <c r="E46" s="43"/>
      <c r="F46" s="43" t="s">
        <v>1017</v>
      </c>
      <c r="G46" s="43" t="s">
        <v>1011</v>
      </c>
      <c r="H46" s="43" t="s">
        <v>1046</v>
      </c>
      <c r="I46" s="50" t="s">
        <v>1046</v>
      </c>
      <c r="J46" s="50" t="s">
        <v>1046</v>
      </c>
      <c r="K46" s="46">
        <v>42109</v>
      </c>
      <c r="L46" s="43"/>
      <c r="M46" s="41"/>
    </row>
    <row r="47" spans="1:13" x14ac:dyDescent="0.25">
      <c r="A47" s="43">
        <v>25</v>
      </c>
      <c r="B47" s="43" t="s">
        <v>1040</v>
      </c>
      <c r="C47" s="43"/>
      <c r="D47" s="43"/>
      <c r="E47" s="43"/>
      <c r="F47" s="43" t="s">
        <v>1450</v>
      </c>
      <c r="G47" s="43" t="s">
        <v>1012</v>
      </c>
      <c r="H47" s="43" t="s">
        <v>1046</v>
      </c>
      <c r="I47" s="43" t="s">
        <v>1046</v>
      </c>
      <c r="J47" s="43" t="s">
        <v>1046</v>
      </c>
      <c r="K47" s="46">
        <v>42109</v>
      </c>
      <c r="L47" s="43"/>
      <c r="M47" s="41"/>
    </row>
    <row r="48" spans="1:13" x14ac:dyDescent="0.25">
      <c r="A48" s="43">
        <v>26</v>
      </c>
      <c r="B48" s="43" t="s">
        <v>1040</v>
      </c>
      <c r="C48" s="43"/>
      <c r="D48" s="43"/>
      <c r="E48" s="43"/>
      <c r="F48" s="43" t="s">
        <v>1450</v>
      </c>
      <c r="G48" s="43" t="s">
        <v>1013</v>
      </c>
      <c r="H48" s="43" t="s">
        <v>1046</v>
      </c>
      <c r="I48" s="43" t="s">
        <v>1046</v>
      </c>
      <c r="J48" s="43" t="s">
        <v>1046</v>
      </c>
      <c r="K48" s="46">
        <v>42109</v>
      </c>
      <c r="L48" s="43"/>
      <c r="M48" s="41"/>
    </row>
    <row r="49" spans="1:13" x14ac:dyDescent="0.25">
      <c r="A49" s="43">
        <v>27</v>
      </c>
      <c r="B49" s="43" t="s">
        <v>1040</v>
      </c>
      <c r="C49" s="43"/>
      <c r="D49" s="43"/>
      <c r="E49" s="43"/>
      <c r="F49" s="43" t="s">
        <v>1449</v>
      </c>
      <c r="G49" s="43" t="s">
        <v>1014</v>
      </c>
      <c r="H49" s="43" t="s">
        <v>1046</v>
      </c>
      <c r="I49" s="50" t="s">
        <v>1046</v>
      </c>
      <c r="J49" s="50" t="s">
        <v>1046</v>
      </c>
      <c r="K49" s="46">
        <v>42109</v>
      </c>
      <c r="L49" s="43"/>
      <c r="M49" s="41"/>
    </row>
    <row r="50" spans="1:13" x14ac:dyDescent="0.25">
      <c r="A50" s="43">
        <v>28</v>
      </c>
      <c r="B50" s="43" t="s">
        <v>1040</v>
      </c>
      <c r="C50" s="43"/>
      <c r="D50" s="43"/>
      <c r="E50" s="43"/>
      <c r="F50" s="43" t="s">
        <v>1449</v>
      </c>
      <c r="G50" s="43" t="s">
        <v>1015</v>
      </c>
      <c r="H50" s="43" t="s">
        <v>1046</v>
      </c>
      <c r="I50" s="50" t="s">
        <v>1046</v>
      </c>
      <c r="J50" s="50" t="s">
        <v>1046</v>
      </c>
      <c r="K50" s="46">
        <v>42109</v>
      </c>
      <c r="L50" s="43"/>
      <c r="M50" s="41"/>
    </row>
    <row r="51" spans="1:13" x14ac:dyDescent="0.25">
      <c r="A51" s="43">
        <v>29</v>
      </c>
      <c r="B51" s="43" t="s">
        <v>1040</v>
      </c>
      <c r="C51" s="43"/>
      <c r="D51" s="43"/>
      <c r="E51" s="43"/>
      <c r="F51" s="43" t="s">
        <v>1448</v>
      </c>
      <c r="G51" s="43" t="s">
        <v>1016</v>
      </c>
      <c r="H51" s="43" t="s">
        <v>1046</v>
      </c>
      <c r="I51" s="50" t="s">
        <v>1046</v>
      </c>
      <c r="J51" s="50" t="s">
        <v>1046</v>
      </c>
      <c r="K51" s="46">
        <v>42109</v>
      </c>
      <c r="L51" s="43"/>
      <c r="M51" s="41"/>
    </row>
    <row r="52" spans="1:13" x14ac:dyDescent="0.25">
      <c r="A52" s="43">
        <v>30</v>
      </c>
      <c r="B52" s="43" t="s">
        <v>1040</v>
      </c>
      <c r="C52" s="43"/>
      <c r="D52" s="43"/>
      <c r="E52" s="43"/>
      <c r="F52" s="43" t="s">
        <v>1017</v>
      </c>
      <c r="G52" s="43" t="s">
        <v>1017</v>
      </c>
      <c r="H52" s="43" t="s">
        <v>1046</v>
      </c>
      <c r="I52" s="43" t="s">
        <v>1046</v>
      </c>
      <c r="J52" s="43" t="s">
        <v>1046</v>
      </c>
      <c r="K52" s="46">
        <v>42109</v>
      </c>
      <c r="L52" s="43"/>
      <c r="M52" s="41"/>
    </row>
    <row r="53" spans="1:13" x14ac:dyDescent="0.25">
      <c r="A53" s="43">
        <v>31</v>
      </c>
      <c r="B53" s="43" t="s">
        <v>1040</v>
      </c>
      <c r="C53" s="43"/>
      <c r="D53" s="43"/>
      <c r="E53" s="43"/>
      <c r="F53" s="43" t="s">
        <v>1018</v>
      </c>
      <c r="G53" s="43" t="s">
        <v>1018</v>
      </c>
      <c r="H53" s="43" t="s">
        <v>1046</v>
      </c>
      <c r="I53" s="43" t="s">
        <v>1046</v>
      </c>
      <c r="J53" s="43" t="s">
        <v>1046</v>
      </c>
      <c r="K53" s="46">
        <v>42109</v>
      </c>
      <c r="L53" s="43"/>
      <c r="M53" s="41"/>
    </row>
    <row r="54" spans="1:13" x14ac:dyDescent="0.25">
      <c r="A54" s="43">
        <v>32</v>
      </c>
      <c r="B54" s="43" t="s">
        <v>1040</v>
      </c>
      <c r="C54" s="43"/>
      <c r="D54" s="43"/>
      <c r="E54" s="43"/>
      <c r="F54" s="43" t="s">
        <v>1447</v>
      </c>
      <c r="G54" s="43" t="s">
        <v>1019</v>
      </c>
      <c r="H54" s="43" t="s">
        <v>1046</v>
      </c>
      <c r="I54" s="43" t="s">
        <v>1046</v>
      </c>
      <c r="J54" s="50" t="s">
        <v>1046</v>
      </c>
      <c r="K54" s="46">
        <v>42109</v>
      </c>
      <c r="L54" s="43"/>
      <c r="M54" s="41"/>
    </row>
    <row r="55" spans="1:13" x14ac:dyDescent="0.25">
      <c r="A55" s="43">
        <v>33</v>
      </c>
      <c r="B55" s="43" t="s">
        <v>1040</v>
      </c>
      <c r="C55" s="43"/>
      <c r="D55" s="43"/>
      <c r="E55" s="43"/>
      <c r="F55" s="43" t="s">
        <v>1017</v>
      </c>
      <c r="G55" s="43" t="s">
        <v>1020</v>
      </c>
      <c r="H55" s="43" t="s">
        <v>1046</v>
      </c>
      <c r="I55" s="50" t="s">
        <v>1046</v>
      </c>
      <c r="J55" s="50" t="s">
        <v>1046</v>
      </c>
      <c r="K55" s="46">
        <v>42109</v>
      </c>
      <c r="L55" s="43"/>
      <c r="M55" s="41"/>
    </row>
    <row r="56" spans="1:13" x14ac:dyDescent="0.25">
      <c r="A56" s="43">
        <v>35</v>
      </c>
      <c r="B56" s="43" t="s">
        <v>1040</v>
      </c>
      <c r="C56" s="43"/>
      <c r="D56" s="43"/>
      <c r="E56" s="43"/>
      <c r="F56" s="43" t="s">
        <v>1447</v>
      </c>
      <c r="G56" s="43" t="s">
        <v>1022</v>
      </c>
      <c r="H56" s="43" t="s">
        <v>1046</v>
      </c>
      <c r="I56" s="43" t="s">
        <v>1046</v>
      </c>
      <c r="J56" s="43" t="s">
        <v>1046</v>
      </c>
      <c r="K56" s="46">
        <v>42109</v>
      </c>
      <c r="L56" s="43"/>
      <c r="M56" s="41"/>
    </row>
    <row r="57" spans="1:13" x14ac:dyDescent="0.25">
      <c r="A57" s="43">
        <v>36</v>
      </c>
      <c r="B57" s="43" t="s">
        <v>1040</v>
      </c>
      <c r="C57" s="43"/>
      <c r="D57" s="43"/>
      <c r="E57" s="43"/>
      <c r="F57" s="43" t="s">
        <v>1447</v>
      </c>
      <c r="G57" s="43" t="s">
        <v>1023</v>
      </c>
      <c r="H57" s="43" t="s">
        <v>1046</v>
      </c>
      <c r="I57" s="50" t="s">
        <v>1046</v>
      </c>
      <c r="J57" s="50" t="s">
        <v>1046</v>
      </c>
      <c r="K57" s="46">
        <v>42109</v>
      </c>
      <c r="L57" s="43"/>
      <c r="M57" s="41"/>
    </row>
    <row r="58" spans="1:13" x14ac:dyDescent="0.25">
      <c r="A58" s="43">
        <v>37</v>
      </c>
      <c r="B58" s="43" t="s">
        <v>1040</v>
      </c>
      <c r="C58" s="43"/>
      <c r="D58" s="43"/>
      <c r="E58" s="43"/>
      <c r="F58" s="43" t="s">
        <v>1450</v>
      </c>
      <c r="G58" s="43" t="s">
        <v>1024</v>
      </c>
      <c r="H58" s="43" t="s">
        <v>1046</v>
      </c>
      <c r="I58" s="50" t="s">
        <v>1046</v>
      </c>
      <c r="J58" s="50" t="s">
        <v>1046</v>
      </c>
      <c r="K58" s="46">
        <v>42109</v>
      </c>
      <c r="L58" s="43"/>
      <c r="M58" s="41"/>
    </row>
    <row r="59" spans="1:13" x14ac:dyDescent="0.25">
      <c r="A59" s="43">
        <v>38</v>
      </c>
      <c r="B59" s="43" t="s">
        <v>1040</v>
      </c>
      <c r="C59" s="43"/>
      <c r="D59" s="43"/>
      <c r="E59" s="43"/>
      <c r="F59" s="43" t="s">
        <v>1447</v>
      </c>
      <c r="G59" s="43" t="s">
        <v>1025</v>
      </c>
      <c r="H59" s="43" t="s">
        <v>1046</v>
      </c>
      <c r="I59" s="50" t="s">
        <v>1046</v>
      </c>
      <c r="J59" s="50" t="s">
        <v>1046</v>
      </c>
      <c r="K59" s="46">
        <v>42109</v>
      </c>
      <c r="L59" s="43"/>
      <c r="M59" s="41"/>
    </row>
    <row r="60" spans="1:13" x14ac:dyDescent="0.25">
      <c r="A60" s="43">
        <v>41</v>
      </c>
      <c r="B60" s="43" t="s">
        <v>1040</v>
      </c>
      <c r="C60" s="43"/>
      <c r="D60" s="43"/>
      <c r="E60" s="43"/>
      <c r="F60" s="43" t="s">
        <v>1449</v>
      </c>
      <c r="G60" s="43" t="s">
        <v>1028</v>
      </c>
      <c r="H60" s="43" t="s">
        <v>1046</v>
      </c>
      <c r="I60" s="50" t="s">
        <v>1046</v>
      </c>
      <c r="J60" s="50" t="s">
        <v>1046</v>
      </c>
      <c r="K60" s="46">
        <v>42109</v>
      </c>
      <c r="L60" s="43"/>
      <c r="M60" s="41"/>
    </row>
    <row r="61" spans="1:13" x14ac:dyDescent="0.25">
      <c r="A61" s="43">
        <v>43</v>
      </c>
      <c r="B61" s="43" t="s">
        <v>1040</v>
      </c>
      <c r="C61" s="43"/>
      <c r="D61" s="43"/>
      <c r="E61" s="43"/>
      <c r="F61" s="43" t="s">
        <v>1449</v>
      </c>
      <c r="G61" s="43" t="s">
        <v>1030</v>
      </c>
      <c r="H61" s="43" t="s">
        <v>1046</v>
      </c>
      <c r="I61" s="50" t="s">
        <v>1046</v>
      </c>
      <c r="J61" s="50" t="s">
        <v>1046</v>
      </c>
      <c r="K61" s="46">
        <v>42109</v>
      </c>
      <c r="L61" s="43"/>
      <c r="M61" s="41"/>
    </row>
    <row r="62" spans="1:13" x14ac:dyDescent="0.25">
      <c r="A62" s="43">
        <v>46</v>
      </c>
      <c r="B62" s="43" t="s">
        <v>1040</v>
      </c>
      <c r="C62" s="43"/>
      <c r="D62" s="43"/>
      <c r="E62" s="43"/>
      <c r="F62" s="43" t="s">
        <v>1017</v>
      </c>
      <c r="G62" s="43" t="s">
        <v>1033</v>
      </c>
      <c r="H62" s="43" t="s">
        <v>1046</v>
      </c>
      <c r="I62" s="50" t="s">
        <v>1046</v>
      </c>
      <c r="J62" s="50" t="s">
        <v>1046</v>
      </c>
      <c r="K62" s="46">
        <v>42109</v>
      </c>
      <c r="L62" s="43"/>
      <c r="M62" s="41"/>
    </row>
    <row r="63" spans="1:13" x14ac:dyDescent="0.25">
      <c r="A63" s="43">
        <v>51</v>
      </c>
      <c r="B63" s="43" t="s">
        <v>1040</v>
      </c>
      <c r="C63" s="43"/>
      <c r="D63" s="43"/>
      <c r="E63" s="43"/>
      <c r="F63" s="43" t="s">
        <v>1447</v>
      </c>
      <c r="G63" s="43" t="s">
        <v>1038</v>
      </c>
      <c r="H63" s="43" t="s">
        <v>1046</v>
      </c>
      <c r="I63" s="43" t="s">
        <v>1046</v>
      </c>
      <c r="J63" s="43" t="s">
        <v>1046</v>
      </c>
      <c r="K63" s="46">
        <v>42109</v>
      </c>
      <c r="L63" s="43"/>
      <c r="M63" s="41"/>
    </row>
    <row r="64" spans="1:13" x14ac:dyDescent="0.25">
      <c r="A64" s="43">
        <v>72</v>
      </c>
      <c r="B64" s="43" t="s">
        <v>1040</v>
      </c>
      <c r="C64" s="43"/>
      <c r="D64" s="43"/>
      <c r="E64" s="43"/>
      <c r="F64" s="43" t="s">
        <v>1447</v>
      </c>
      <c r="G64" s="43" t="s">
        <v>1049</v>
      </c>
      <c r="H64" s="43" t="s">
        <v>1046</v>
      </c>
      <c r="I64" s="43" t="s">
        <v>1046</v>
      </c>
      <c r="J64" s="43" t="s">
        <v>1046</v>
      </c>
      <c r="K64" s="46">
        <v>42109</v>
      </c>
      <c r="L64" s="43"/>
      <c r="M64" s="41"/>
    </row>
    <row r="65" spans="1:13" x14ac:dyDescent="0.25">
      <c r="A65" s="43">
        <v>76</v>
      </c>
      <c r="B65" s="43" t="s">
        <v>1040</v>
      </c>
      <c r="C65" s="43"/>
      <c r="D65" s="43"/>
      <c r="E65" s="43"/>
      <c r="F65" s="43" t="s">
        <v>1448</v>
      </c>
      <c r="G65" s="43" t="s">
        <v>1051</v>
      </c>
      <c r="H65" s="43" t="s">
        <v>1046</v>
      </c>
      <c r="I65" s="50" t="s">
        <v>1046</v>
      </c>
      <c r="J65" s="50" t="s">
        <v>1046</v>
      </c>
      <c r="K65" s="46">
        <v>42109</v>
      </c>
      <c r="L65" s="43"/>
      <c r="M65" s="41"/>
    </row>
  </sheetData>
  <sortState ref="A8:M63">
    <sortCondition ref="I8:I63"/>
  </sortState>
  <mergeCells count="2">
    <mergeCell ref="A1:C1"/>
    <mergeCell ref="H8:K8"/>
  </mergeCells>
  <conditionalFormatting sqref="G7:G1048576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Version-Hist</vt:lpstr>
      <vt:lpstr>Master-Sheet</vt:lpstr>
      <vt:lpstr>01</vt:lpstr>
      <vt:lpstr>02</vt:lpstr>
      <vt:lpstr>03</vt:lpstr>
      <vt:lpstr>04</vt:lpstr>
      <vt:lpstr>05</vt:lpstr>
      <vt:lpstr>06</vt:lpstr>
      <vt:lpstr>08</vt:lpstr>
      <vt:lpstr>07</vt:lpstr>
      <vt:lpstr>09</vt:lpstr>
      <vt:lpstr>10</vt:lpstr>
      <vt:lpstr>11</vt:lpstr>
      <vt:lpstr>12</vt:lpstr>
      <vt:lpstr>'05'!Print_Area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cp:lastPrinted>2015-03-17T10:57:25Z</cp:lastPrinted>
  <dcterms:created xsi:type="dcterms:W3CDTF">2015-03-16T05:30:16Z</dcterms:created>
  <dcterms:modified xsi:type="dcterms:W3CDTF">2015-04-15T06:51:55Z</dcterms:modified>
</cp:coreProperties>
</file>