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2-Cloud\Google Drive\FFI-PMO\"/>
    </mc:Choice>
  </mc:AlternateContent>
  <bookViews>
    <workbookView xWindow="0" yWindow="0" windowWidth="20490" windowHeight="7755" tabRatio="987" activeTab="4"/>
  </bookViews>
  <sheets>
    <sheet name="Process" sheetId="8" r:id="rId1"/>
    <sheet name="Project-Valuation" sheetId="4" r:id="rId2"/>
    <sheet name="PRA-Summary" sheetId="6" r:id="rId3"/>
    <sheet name="Appraisal-Step1" sheetId="5" state="hidden" r:id="rId4"/>
    <sheet name="Appraisal-Step2" sheetId="7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E37" i="5" l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H7" i="7" l="1"/>
  <c r="I7" i="7"/>
  <c r="J7" i="7"/>
  <c r="K7" i="7"/>
  <c r="L7" i="7"/>
  <c r="M7" i="7"/>
  <c r="N7" i="7"/>
  <c r="O7" i="7"/>
  <c r="P7" i="7"/>
  <c r="Q7" i="7"/>
  <c r="R7" i="7"/>
  <c r="G7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8" i="7"/>
  <c r="H6" i="5" l="1"/>
  <c r="I6" i="5"/>
  <c r="J6" i="5"/>
  <c r="K6" i="5"/>
  <c r="L6" i="5"/>
  <c r="M6" i="5"/>
  <c r="N6" i="5"/>
  <c r="O6" i="5"/>
  <c r="P6" i="5"/>
  <c r="Q6" i="5"/>
  <c r="R6" i="5"/>
  <c r="G6" i="5"/>
  <c r="R4" i="5" l="1"/>
  <c r="R3" i="6"/>
  <c r="R4" i="6"/>
  <c r="R37" i="5" l="1"/>
  <c r="R41" i="5"/>
  <c r="R45" i="5"/>
  <c r="R49" i="5"/>
  <c r="R53" i="5"/>
  <c r="R57" i="5"/>
  <c r="R61" i="5"/>
  <c r="R38" i="5"/>
  <c r="R42" i="5"/>
  <c r="R46" i="5"/>
  <c r="R50" i="5"/>
  <c r="R39" i="5"/>
  <c r="R43" i="5"/>
  <c r="R47" i="5"/>
  <c r="R52" i="5"/>
  <c r="R54" i="5"/>
  <c r="R56" i="5"/>
  <c r="R58" i="5"/>
  <c r="R60" i="5"/>
  <c r="R62" i="5"/>
  <c r="R64" i="5"/>
  <c r="R65" i="5"/>
  <c r="R69" i="5"/>
  <c r="R66" i="5"/>
  <c r="R70" i="5"/>
  <c r="R74" i="5"/>
  <c r="R77" i="5"/>
  <c r="R55" i="5"/>
  <c r="R63" i="5"/>
  <c r="R73" i="5"/>
  <c r="R75" i="5"/>
  <c r="R78" i="5"/>
  <c r="R44" i="5"/>
  <c r="R59" i="5"/>
  <c r="R67" i="5"/>
  <c r="R68" i="5"/>
  <c r="R71" i="5"/>
  <c r="R79" i="5"/>
  <c r="R72" i="5"/>
  <c r="R40" i="5"/>
  <c r="R48" i="5"/>
  <c r="R51" i="5"/>
  <c r="R76" i="5"/>
  <c r="R9" i="5"/>
  <c r="R13" i="5"/>
  <c r="R17" i="5"/>
  <c r="R21" i="5"/>
  <c r="R25" i="5"/>
  <c r="R29" i="5"/>
  <c r="R33" i="5"/>
  <c r="R32" i="5"/>
  <c r="R8" i="5"/>
  <c r="R12" i="5"/>
  <c r="R16" i="5"/>
  <c r="R20" i="5"/>
  <c r="R24" i="5"/>
  <c r="R28" i="5"/>
  <c r="R7" i="5"/>
  <c r="R11" i="5"/>
  <c r="R15" i="5"/>
  <c r="R19" i="5"/>
  <c r="R23" i="5"/>
  <c r="R27" i="5"/>
  <c r="R31" i="5"/>
  <c r="R10" i="5"/>
  <c r="R14" i="5"/>
  <c r="R18" i="5"/>
  <c r="R22" i="5"/>
  <c r="R26" i="5"/>
  <c r="R30" i="5"/>
  <c r="R34" i="5"/>
  <c r="R35" i="5"/>
  <c r="R36" i="5"/>
  <c r="R3" i="7"/>
  <c r="C2" i="4" l="1"/>
  <c r="D2" i="4"/>
  <c r="E2" i="4"/>
  <c r="F2" i="4"/>
  <c r="G2" i="4"/>
  <c r="H2" i="4"/>
  <c r="I2" i="4"/>
  <c r="J2" i="4"/>
  <c r="K2" i="4"/>
  <c r="L2" i="4"/>
  <c r="M2" i="4"/>
  <c r="B2" i="4"/>
  <c r="H3" i="7"/>
  <c r="I3" i="7"/>
  <c r="J3" i="7"/>
  <c r="K3" i="7"/>
  <c r="L3" i="7"/>
  <c r="M3" i="7"/>
  <c r="N3" i="7"/>
  <c r="O3" i="7"/>
  <c r="P3" i="7"/>
  <c r="Q3" i="7"/>
  <c r="G3" i="7"/>
  <c r="H4" i="5"/>
  <c r="I4" i="5"/>
  <c r="J4" i="5"/>
  <c r="K4" i="5"/>
  <c r="L4" i="5"/>
  <c r="M4" i="5"/>
  <c r="N4" i="5"/>
  <c r="O4" i="5"/>
  <c r="P4" i="5"/>
  <c r="Q4" i="5"/>
  <c r="G4" i="5"/>
  <c r="E8" i="5"/>
  <c r="C9" i="7" s="1"/>
  <c r="E9" i="5"/>
  <c r="C10" i="7" s="1"/>
  <c r="E10" i="5"/>
  <c r="C11" i="7" s="1"/>
  <c r="E11" i="5"/>
  <c r="C12" i="7" s="1"/>
  <c r="E12" i="5"/>
  <c r="C13" i="7" s="1"/>
  <c r="E13" i="5"/>
  <c r="C14" i="7" s="1"/>
  <c r="E14" i="5"/>
  <c r="C15" i="7" s="1"/>
  <c r="E15" i="5"/>
  <c r="C16" i="7" s="1"/>
  <c r="E16" i="5"/>
  <c r="C17" i="7" s="1"/>
  <c r="E17" i="5"/>
  <c r="C18" i="7" s="1"/>
  <c r="E18" i="5"/>
  <c r="C19" i="7" s="1"/>
  <c r="E19" i="5"/>
  <c r="C20" i="7" s="1"/>
  <c r="E20" i="5"/>
  <c r="C21" i="7" s="1"/>
  <c r="E21" i="5"/>
  <c r="C22" i="7" s="1"/>
  <c r="E22" i="5"/>
  <c r="C23" i="7" s="1"/>
  <c r="E23" i="5"/>
  <c r="C24" i="7" s="1"/>
  <c r="E24" i="5"/>
  <c r="C25" i="7" s="1"/>
  <c r="E25" i="5"/>
  <c r="C26" i="7" s="1"/>
  <c r="E26" i="5"/>
  <c r="C27" i="7" s="1"/>
  <c r="E27" i="5"/>
  <c r="C28" i="7" s="1"/>
  <c r="E28" i="5"/>
  <c r="C29" i="7" s="1"/>
  <c r="E29" i="5"/>
  <c r="C30" i="7" s="1"/>
  <c r="E30" i="5"/>
  <c r="C31" i="7" s="1"/>
  <c r="E31" i="5"/>
  <c r="C32" i="7" s="1"/>
  <c r="E32" i="5"/>
  <c r="C33" i="7" s="1"/>
  <c r="E33" i="5"/>
  <c r="C34" i="7" s="1"/>
  <c r="E34" i="5"/>
  <c r="C35" i="7" s="1"/>
  <c r="E35" i="5"/>
  <c r="C36" i="7" s="1"/>
  <c r="E36" i="5"/>
  <c r="C37" i="7" s="1"/>
  <c r="E7" i="5"/>
  <c r="C8" i="7" s="1"/>
  <c r="Q38" i="5" l="1"/>
  <c r="Q42" i="5"/>
  <c r="Q46" i="5"/>
  <c r="Q50" i="5"/>
  <c r="Q54" i="5"/>
  <c r="Q58" i="5"/>
  <c r="Q62" i="5"/>
  <c r="Q39" i="5"/>
  <c r="Q43" i="5"/>
  <c r="Q47" i="5"/>
  <c r="Q66" i="5"/>
  <c r="Q70" i="5"/>
  <c r="Q51" i="5"/>
  <c r="Q55" i="5"/>
  <c r="Q59" i="5"/>
  <c r="Q63" i="5"/>
  <c r="Q67" i="5"/>
  <c r="Q71" i="5"/>
  <c r="Q75" i="5"/>
  <c r="Q52" i="5"/>
  <c r="Q57" i="5"/>
  <c r="Q60" i="5"/>
  <c r="Q73" i="5"/>
  <c r="Q78" i="5"/>
  <c r="Q65" i="5"/>
  <c r="Q68" i="5"/>
  <c r="Q69" i="5"/>
  <c r="Q79" i="5"/>
  <c r="Q64" i="5"/>
  <c r="Q72" i="5"/>
  <c r="Q74" i="5"/>
  <c r="Q37" i="5"/>
  <c r="Q40" i="5"/>
  <c r="Q41" i="5"/>
  <c r="Q48" i="5"/>
  <c r="Q49" i="5"/>
  <c r="Q53" i="5"/>
  <c r="Q56" i="5"/>
  <c r="Q76" i="5"/>
  <c r="Q77" i="5"/>
  <c r="Q44" i="5"/>
  <c r="Q45" i="5"/>
  <c r="Q61" i="5"/>
  <c r="I38" i="5"/>
  <c r="I42" i="5"/>
  <c r="I46" i="5"/>
  <c r="I50" i="5"/>
  <c r="I54" i="5"/>
  <c r="I58" i="5"/>
  <c r="I62" i="5"/>
  <c r="I39" i="5"/>
  <c r="I43" i="5"/>
  <c r="I47" i="5"/>
  <c r="I51" i="5"/>
  <c r="I53" i="5"/>
  <c r="I57" i="5"/>
  <c r="I61" i="5"/>
  <c r="I65" i="5"/>
  <c r="I66" i="5"/>
  <c r="I70" i="5"/>
  <c r="I52" i="5"/>
  <c r="I56" i="5"/>
  <c r="I60" i="5"/>
  <c r="I64" i="5"/>
  <c r="I67" i="5"/>
  <c r="I71" i="5"/>
  <c r="I75" i="5"/>
  <c r="I40" i="5"/>
  <c r="I44" i="5"/>
  <c r="I48" i="5"/>
  <c r="I59" i="5"/>
  <c r="I76" i="5"/>
  <c r="I78" i="5"/>
  <c r="I37" i="5"/>
  <c r="I41" i="5"/>
  <c r="I45" i="5"/>
  <c r="I49" i="5"/>
  <c r="I68" i="5"/>
  <c r="I69" i="5"/>
  <c r="I72" i="5"/>
  <c r="I74" i="5"/>
  <c r="I79" i="5"/>
  <c r="I63" i="5"/>
  <c r="I55" i="5"/>
  <c r="I77" i="5"/>
  <c r="I73" i="5"/>
  <c r="P39" i="5"/>
  <c r="P43" i="5"/>
  <c r="P47" i="5"/>
  <c r="P51" i="5"/>
  <c r="P55" i="5"/>
  <c r="P59" i="5"/>
  <c r="P63" i="5"/>
  <c r="P40" i="5"/>
  <c r="P44" i="5"/>
  <c r="P48" i="5"/>
  <c r="P67" i="5"/>
  <c r="P71" i="5"/>
  <c r="P37" i="5"/>
  <c r="P38" i="5"/>
  <c r="P41" i="5"/>
  <c r="P42" i="5"/>
  <c r="P45" i="5"/>
  <c r="P46" i="5"/>
  <c r="P49" i="5"/>
  <c r="P50" i="5"/>
  <c r="P53" i="5"/>
  <c r="P57" i="5"/>
  <c r="P61" i="5"/>
  <c r="P68" i="5"/>
  <c r="P72" i="5"/>
  <c r="P76" i="5"/>
  <c r="P65" i="5"/>
  <c r="P66" i="5"/>
  <c r="P69" i="5"/>
  <c r="P70" i="5"/>
  <c r="P75" i="5"/>
  <c r="P79" i="5"/>
  <c r="P56" i="5"/>
  <c r="P58" i="5"/>
  <c r="P64" i="5"/>
  <c r="P54" i="5"/>
  <c r="P52" i="5"/>
  <c r="P77" i="5"/>
  <c r="P78" i="5"/>
  <c r="P62" i="5"/>
  <c r="P73" i="5"/>
  <c r="P60" i="5"/>
  <c r="P74" i="5"/>
  <c r="H39" i="5"/>
  <c r="H43" i="5"/>
  <c r="H47" i="5"/>
  <c r="H51" i="5"/>
  <c r="H55" i="5"/>
  <c r="H59" i="5"/>
  <c r="H63" i="5"/>
  <c r="H40" i="5"/>
  <c r="H44" i="5"/>
  <c r="H48" i="5"/>
  <c r="H52" i="5"/>
  <c r="H56" i="5"/>
  <c r="H60" i="5"/>
  <c r="H64" i="5"/>
  <c r="H67" i="5"/>
  <c r="H71" i="5"/>
  <c r="H37" i="5"/>
  <c r="H38" i="5"/>
  <c r="H41" i="5"/>
  <c r="H42" i="5"/>
  <c r="H45" i="5"/>
  <c r="H46" i="5"/>
  <c r="H49" i="5"/>
  <c r="H50" i="5"/>
  <c r="H54" i="5"/>
  <c r="H58" i="5"/>
  <c r="H62" i="5"/>
  <c r="H68" i="5"/>
  <c r="H72" i="5"/>
  <c r="H76" i="5"/>
  <c r="H66" i="5"/>
  <c r="H69" i="5"/>
  <c r="H70" i="5"/>
  <c r="H74" i="5"/>
  <c r="H79" i="5"/>
  <c r="H57" i="5"/>
  <c r="H65" i="5"/>
  <c r="H73" i="5"/>
  <c r="H53" i="5"/>
  <c r="H77" i="5"/>
  <c r="H78" i="5"/>
  <c r="H61" i="5"/>
  <c r="H75" i="5"/>
  <c r="O40" i="5"/>
  <c r="O44" i="5"/>
  <c r="O48" i="5"/>
  <c r="O52" i="5"/>
  <c r="O56" i="5"/>
  <c r="O60" i="5"/>
  <c r="O64" i="5"/>
  <c r="O37" i="5"/>
  <c r="O41" i="5"/>
  <c r="O45" i="5"/>
  <c r="O49" i="5"/>
  <c r="O38" i="5"/>
  <c r="O42" i="5"/>
  <c r="O46" i="5"/>
  <c r="O50" i="5"/>
  <c r="O51" i="5"/>
  <c r="O53" i="5"/>
  <c r="O55" i="5"/>
  <c r="O57" i="5"/>
  <c r="O59" i="5"/>
  <c r="O61" i="5"/>
  <c r="O63" i="5"/>
  <c r="O68" i="5"/>
  <c r="O65" i="5"/>
  <c r="O69" i="5"/>
  <c r="O73" i="5"/>
  <c r="O58" i="5"/>
  <c r="O39" i="5"/>
  <c r="O72" i="5"/>
  <c r="O74" i="5"/>
  <c r="O76" i="5"/>
  <c r="O77" i="5"/>
  <c r="O78" i="5"/>
  <c r="O43" i="5"/>
  <c r="O62" i="5"/>
  <c r="O75" i="5"/>
  <c r="O47" i="5"/>
  <c r="O54" i="5"/>
  <c r="O66" i="5"/>
  <c r="O67" i="5"/>
  <c r="O70" i="5"/>
  <c r="O71" i="5"/>
  <c r="O79" i="5"/>
  <c r="K40" i="5"/>
  <c r="K44" i="5"/>
  <c r="K48" i="5"/>
  <c r="K52" i="5"/>
  <c r="K56" i="5"/>
  <c r="K60" i="5"/>
  <c r="K64" i="5"/>
  <c r="K37" i="5"/>
  <c r="K41" i="5"/>
  <c r="K45" i="5"/>
  <c r="K49" i="5"/>
  <c r="K68" i="5"/>
  <c r="K72" i="5"/>
  <c r="K39" i="5"/>
  <c r="K43" i="5"/>
  <c r="K47" i="5"/>
  <c r="K51" i="5"/>
  <c r="K53" i="5"/>
  <c r="K55" i="5"/>
  <c r="K57" i="5"/>
  <c r="K59" i="5"/>
  <c r="K61" i="5"/>
  <c r="K63" i="5"/>
  <c r="K65" i="5"/>
  <c r="K69" i="5"/>
  <c r="K73" i="5"/>
  <c r="K67" i="5"/>
  <c r="K71" i="5"/>
  <c r="K75" i="5"/>
  <c r="K38" i="5"/>
  <c r="K42" i="5"/>
  <c r="K46" i="5"/>
  <c r="K50" i="5"/>
  <c r="K54" i="5"/>
  <c r="K62" i="5"/>
  <c r="K66" i="5"/>
  <c r="K70" i="5"/>
  <c r="K77" i="5"/>
  <c r="K58" i="5"/>
  <c r="K76" i="5"/>
  <c r="K74" i="5"/>
  <c r="K79" i="5"/>
  <c r="K78" i="5"/>
  <c r="M38" i="5"/>
  <c r="M42" i="5"/>
  <c r="M46" i="5"/>
  <c r="M50" i="5"/>
  <c r="M54" i="5"/>
  <c r="M58" i="5"/>
  <c r="M62" i="5"/>
  <c r="M39" i="5"/>
  <c r="M43" i="5"/>
  <c r="M47" i="5"/>
  <c r="M37" i="5"/>
  <c r="M40" i="5"/>
  <c r="M41" i="5"/>
  <c r="M44" i="5"/>
  <c r="M45" i="5"/>
  <c r="M48" i="5"/>
  <c r="M49" i="5"/>
  <c r="M52" i="5"/>
  <c r="M56" i="5"/>
  <c r="M60" i="5"/>
  <c r="M64" i="5"/>
  <c r="M66" i="5"/>
  <c r="M70" i="5"/>
  <c r="M67" i="5"/>
  <c r="M71" i="5"/>
  <c r="M75" i="5"/>
  <c r="M74" i="5"/>
  <c r="M78" i="5"/>
  <c r="M51" i="5"/>
  <c r="M53" i="5"/>
  <c r="M59" i="5"/>
  <c r="M61" i="5"/>
  <c r="M73" i="5"/>
  <c r="M79" i="5"/>
  <c r="M77" i="5"/>
  <c r="M57" i="5"/>
  <c r="M63" i="5"/>
  <c r="M76" i="5"/>
  <c r="M55" i="5"/>
  <c r="M65" i="5"/>
  <c r="M68" i="5"/>
  <c r="M69" i="5"/>
  <c r="M72" i="5"/>
  <c r="L39" i="5"/>
  <c r="L43" i="5"/>
  <c r="L47" i="5"/>
  <c r="L51" i="5"/>
  <c r="L55" i="5"/>
  <c r="L59" i="5"/>
  <c r="L63" i="5"/>
  <c r="L40" i="5"/>
  <c r="L44" i="5"/>
  <c r="L48" i="5"/>
  <c r="L54" i="5"/>
  <c r="L58" i="5"/>
  <c r="L62" i="5"/>
  <c r="L67" i="5"/>
  <c r="L71" i="5"/>
  <c r="L68" i="5"/>
  <c r="L72" i="5"/>
  <c r="L76" i="5"/>
  <c r="L53" i="5"/>
  <c r="L56" i="5"/>
  <c r="L61" i="5"/>
  <c r="L64" i="5"/>
  <c r="L73" i="5"/>
  <c r="L79" i="5"/>
  <c r="L37" i="5"/>
  <c r="L38" i="5"/>
  <c r="L75" i="5"/>
  <c r="L41" i="5"/>
  <c r="L49" i="5"/>
  <c r="L52" i="5"/>
  <c r="L57" i="5"/>
  <c r="L46" i="5"/>
  <c r="L45" i="5"/>
  <c r="L60" i="5"/>
  <c r="L65" i="5"/>
  <c r="L66" i="5"/>
  <c r="L69" i="5"/>
  <c r="L70" i="5"/>
  <c r="L74" i="5"/>
  <c r="L42" i="5"/>
  <c r="L50" i="5"/>
  <c r="L77" i="5"/>
  <c r="L78" i="5"/>
  <c r="G40" i="5"/>
  <c r="G44" i="5"/>
  <c r="G48" i="5"/>
  <c r="G52" i="5"/>
  <c r="G56" i="5"/>
  <c r="G60" i="5"/>
  <c r="G64" i="5"/>
  <c r="G37" i="5"/>
  <c r="G41" i="5"/>
  <c r="G45" i="5"/>
  <c r="G49" i="5"/>
  <c r="G38" i="5"/>
  <c r="G42" i="5"/>
  <c r="G46" i="5"/>
  <c r="G50" i="5"/>
  <c r="G54" i="5"/>
  <c r="G58" i="5"/>
  <c r="G62" i="5"/>
  <c r="G68" i="5"/>
  <c r="G72" i="5"/>
  <c r="G69" i="5"/>
  <c r="G73" i="5"/>
  <c r="G39" i="5"/>
  <c r="G43" i="5"/>
  <c r="G47" i="5"/>
  <c r="G51" i="5"/>
  <c r="G57" i="5"/>
  <c r="G65" i="5"/>
  <c r="G55" i="5"/>
  <c r="G63" i="5"/>
  <c r="G75" i="5"/>
  <c r="G77" i="5"/>
  <c r="G74" i="5"/>
  <c r="G78" i="5"/>
  <c r="G61" i="5"/>
  <c r="G66" i="5"/>
  <c r="G67" i="5"/>
  <c r="G70" i="5"/>
  <c r="G71" i="5"/>
  <c r="G59" i="5"/>
  <c r="G53" i="5"/>
  <c r="G76" i="5"/>
  <c r="G79" i="5"/>
  <c r="N37" i="5"/>
  <c r="N41" i="5"/>
  <c r="N45" i="5"/>
  <c r="N49" i="5"/>
  <c r="N53" i="5"/>
  <c r="N57" i="5"/>
  <c r="N61" i="5"/>
  <c r="N38" i="5"/>
  <c r="N42" i="5"/>
  <c r="N46" i="5"/>
  <c r="N50" i="5"/>
  <c r="N65" i="5"/>
  <c r="N69" i="5"/>
  <c r="N40" i="5"/>
  <c r="N44" i="5"/>
  <c r="N48" i="5"/>
  <c r="N52" i="5"/>
  <c r="N54" i="5"/>
  <c r="N56" i="5"/>
  <c r="N58" i="5"/>
  <c r="N60" i="5"/>
  <c r="N62" i="5"/>
  <c r="N64" i="5"/>
  <c r="N66" i="5"/>
  <c r="N70" i="5"/>
  <c r="N74" i="5"/>
  <c r="N55" i="5"/>
  <c r="N63" i="5"/>
  <c r="N68" i="5"/>
  <c r="N72" i="5"/>
  <c r="N76" i="5"/>
  <c r="N77" i="5"/>
  <c r="N39" i="5"/>
  <c r="N43" i="5"/>
  <c r="N47" i="5"/>
  <c r="N67" i="5"/>
  <c r="N71" i="5"/>
  <c r="N78" i="5"/>
  <c r="N75" i="5"/>
  <c r="N51" i="5"/>
  <c r="N73" i="5"/>
  <c r="N79" i="5"/>
  <c r="N59" i="5"/>
  <c r="J37" i="5"/>
  <c r="J41" i="5"/>
  <c r="J45" i="5"/>
  <c r="J49" i="5"/>
  <c r="J53" i="5"/>
  <c r="J57" i="5"/>
  <c r="J61" i="5"/>
  <c r="J65" i="5"/>
  <c r="J38" i="5"/>
  <c r="J42" i="5"/>
  <c r="J46" i="5"/>
  <c r="J50" i="5"/>
  <c r="J39" i="5"/>
  <c r="J43" i="5"/>
  <c r="J47" i="5"/>
  <c r="J51" i="5"/>
  <c r="J55" i="5"/>
  <c r="J59" i="5"/>
  <c r="J63" i="5"/>
  <c r="J69" i="5"/>
  <c r="J66" i="5"/>
  <c r="J70" i="5"/>
  <c r="J74" i="5"/>
  <c r="J54" i="5"/>
  <c r="J62" i="5"/>
  <c r="J77" i="5"/>
  <c r="J40" i="5"/>
  <c r="J44" i="5"/>
  <c r="J48" i="5"/>
  <c r="J52" i="5"/>
  <c r="J60" i="5"/>
  <c r="J76" i="5"/>
  <c r="J78" i="5"/>
  <c r="J73" i="5"/>
  <c r="J79" i="5"/>
  <c r="J56" i="5"/>
  <c r="J67" i="5"/>
  <c r="J68" i="5"/>
  <c r="J71" i="5"/>
  <c r="J72" i="5"/>
  <c r="J58" i="5"/>
  <c r="J64" i="5"/>
  <c r="J75" i="5"/>
  <c r="K4" i="7"/>
  <c r="K6" i="7" s="1"/>
  <c r="R4" i="7"/>
  <c r="R6" i="7" s="1"/>
  <c r="N4" i="7"/>
  <c r="N6" i="7" s="1"/>
  <c r="J4" i="7"/>
  <c r="J6" i="7" s="1"/>
  <c r="O4" i="7"/>
  <c r="O6" i="7" s="1"/>
  <c r="Q4" i="7"/>
  <c r="Q6" i="7" s="1"/>
  <c r="M4" i="7"/>
  <c r="M6" i="7" s="1"/>
  <c r="I4" i="7"/>
  <c r="I6" i="7" s="1"/>
  <c r="P4" i="7"/>
  <c r="P6" i="7" s="1"/>
  <c r="L4" i="7"/>
  <c r="L6" i="7" s="1"/>
  <c r="H4" i="7"/>
  <c r="H6" i="7" s="1"/>
  <c r="G4" i="7"/>
  <c r="G6" i="7" s="1"/>
  <c r="J9" i="5"/>
  <c r="J13" i="5"/>
  <c r="J17" i="5"/>
  <c r="J21" i="5"/>
  <c r="J25" i="5"/>
  <c r="J29" i="5"/>
  <c r="J33" i="5"/>
  <c r="J32" i="5"/>
  <c r="J8" i="5"/>
  <c r="J12" i="5"/>
  <c r="J16" i="5"/>
  <c r="J20" i="5"/>
  <c r="J24" i="5"/>
  <c r="J28" i="5"/>
  <c r="J7" i="5"/>
  <c r="J11" i="5"/>
  <c r="J15" i="5"/>
  <c r="J19" i="5"/>
  <c r="J23" i="5"/>
  <c r="J27" i="5"/>
  <c r="J31" i="5"/>
  <c r="J10" i="5"/>
  <c r="J14" i="5"/>
  <c r="J18" i="5"/>
  <c r="J22" i="5"/>
  <c r="J26" i="5"/>
  <c r="J30" i="5"/>
  <c r="J34" i="5"/>
  <c r="J35" i="5"/>
  <c r="J36" i="5"/>
  <c r="Q8" i="5"/>
  <c r="Q12" i="5"/>
  <c r="Q16" i="5"/>
  <c r="Q20" i="5"/>
  <c r="Q24" i="5"/>
  <c r="Q28" i="5"/>
  <c r="Q32" i="5"/>
  <c r="Q36" i="5"/>
  <c r="Q7" i="5"/>
  <c r="Q11" i="5"/>
  <c r="Q15" i="5"/>
  <c r="Q19" i="5"/>
  <c r="Q23" i="5"/>
  <c r="Q27" i="5"/>
  <c r="Q31" i="5"/>
  <c r="Q10" i="5"/>
  <c r="Q14" i="5"/>
  <c r="Q18" i="5"/>
  <c r="Q22" i="5"/>
  <c r="Q26" i="5"/>
  <c r="Q30" i="5"/>
  <c r="Q9" i="5"/>
  <c r="Q13" i="5"/>
  <c r="Q17" i="5"/>
  <c r="Q21" i="5"/>
  <c r="Q25" i="5"/>
  <c r="Q29" i="5"/>
  <c r="Q33" i="5"/>
  <c r="Q34" i="5"/>
  <c r="Q35" i="5"/>
  <c r="M8" i="5"/>
  <c r="M12" i="5"/>
  <c r="M16" i="5"/>
  <c r="M20" i="5"/>
  <c r="M24" i="5"/>
  <c r="M28" i="5"/>
  <c r="M32" i="5"/>
  <c r="M36" i="5"/>
  <c r="M7" i="5"/>
  <c r="M11" i="5"/>
  <c r="M15" i="5"/>
  <c r="M19" i="5"/>
  <c r="M23" i="5"/>
  <c r="M27" i="5"/>
  <c r="M31" i="5"/>
  <c r="M10" i="5"/>
  <c r="M14" i="5"/>
  <c r="M18" i="5"/>
  <c r="M22" i="5"/>
  <c r="M26" i="5"/>
  <c r="M30" i="5"/>
  <c r="M34" i="5"/>
  <c r="M9" i="5"/>
  <c r="M13" i="5"/>
  <c r="M17" i="5"/>
  <c r="M21" i="5"/>
  <c r="M25" i="5"/>
  <c r="M29" i="5"/>
  <c r="M33" i="5"/>
  <c r="M35" i="5"/>
  <c r="P7" i="5"/>
  <c r="P11" i="5"/>
  <c r="P15" i="5"/>
  <c r="P19" i="5"/>
  <c r="P23" i="5"/>
  <c r="P27" i="5"/>
  <c r="P31" i="5"/>
  <c r="P35" i="5"/>
  <c r="P10" i="5"/>
  <c r="P14" i="5"/>
  <c r="P18" i="5"/>
  <c r="P22" i="5"/>
  <c r="P26" i="5"/>
  <c r="P30" i="5"/>
  <c r="P9" i="5"/>
  <c r="P13" i="5"/>
  <c r="P17" i="5"/>
  <c r="P21" i="5"/>
  <c r="P25" i="5"/>
  <c r="P29" i="5"/>
  <c r="P33" i="5"/>
  <c r="P8" i="5"/>
  <c r="P12" i="5"/>
  <c r="P16" i="5"/>
  <c r="P20" i="5"/>
  <c r="P24" i="5"/>
  <c r="P28" i="5"/>
  <c r="P32" i="5"/>
  <c r="P34" i="5"/>
  <c r="P36" i="5"/>
  <c r="L7" i="5"/>
  <c r="L11" i="5"/>
  <c r="L15" i="5"/>
  <c r="L19" i="5"/>
  <c r="L23" i="5"/>
  <c r="L27" i="5"/>
  <c r="L31" i="5"/>
  <c r="L35" i="5"/>
  <c r="L10" i="5"/>
  <c r="L14" i="5"/>
  <c r="L18" i="5"/>
  <c r="L22" i="5"/>
  <c r="L26" i="5"/>
  <c r="L30" i="5"/>
  <c r="L9" i="5"/>
  <c r="L13" i="5"/>
  <c r="L17" i="5"/>
  <c r="L21" i="5"/>
  <c r="L25" i="5"/>
  <c r="L29" i="5"/>
  <c r="L33" i="5"/>
  <c r="L8" i="5"/>
  <c r="L12" i="5"/>
  <c r="L16" i="5"/>
  <c r="L20" i="5"/>
  <c r="L24" i="5"/>
  <c r="L28" i="5"/>
  <c r="L32" i="5"/>
  <c r="L36" i="5"/>
  <c r="L34" i="5"/>
  <c r="H7" i="5"/>
  <c r="H11" i="5"/>
  <c r="H15" i="5"/>
  <c r="H19" i="5"/>
  <c r="H23" i="5"/>
  <c r="H27" i="5"/>
  <c r="H31" i="5"/>
  <c r="H35" i="5"/>
  <c r="H10" i="5"/>
  <c r="H14" i="5"/>
  <c r="H18" i="5"/>
  <c r="H22" i="5"/>
  <c r="H26" i="5"/>
  <c r="H30" i="5"/>
  <c r="H9" i="5"/>
  <c r="H13" i="5"/>
  <c r="H17" i="5"/>
  <c r="H21" i="5"/>
  <c r="H25" i="5"/>
  <c r="H29" i="5"/>
  <c r="H33" i="5"/>
  <c r="H8" i="5"/>
  <c r="H12" i="5"/>
  <c r="H16" i="5"/>
  <c r="H20" i="5"/>
  <c r="H24" i="5"/>
  <c r="H28" i="5"/>
  <c r="H32" i="5"/>
  <c r="H36" i="5"/>
  <c r="H34" i="5"/>
  <c r="I8" i="5"/>
  <c r="I12" i="5"/>
  <c r="I16" i="5"/>
  <c r="I20" i="5"/>
  <c r="I24" i="5"/>
  <c r="I28" i="5"/>
  <c r="I32" i="5"/>
  <c r="I36" i="5"/>
  <c r="I7" i="5"/>
  <c r="I11" i="5"/>
  <c r="I15" i="5"/>
  <c r="I19" i="5"/>
  <c r="I23" i="5"/>
  <c r="I27" i="5"/>
  <c r="I31" i="5"/>
  <c r="I10" i="5"/>
  <c r="I14" i="5"/>
  <c r="I18" i="5"/>
  <c r="I22" i="5"/>
  <c r="I26" i="5"/>
  <c r="I30" i="5"/>
  <c r="I34" i="5"/>
  <c r="I9" i="5"/>
  <c r="I13" i="5"/>
  <c r="I17" i="5"/>
  <c r="I21" i="5"/>
  <c r="I25" i="5"/>
  <c r="I29" i="5"/>
  <c r="I33" i="5"/>
  <c r="I35" i="5"/>
  <c r="O10" i="5"/>
  <c r="O14" i="5"/>
  <c r="O18" i="5"/>
  <c r="O22" i="5"/>
  <c r="O26" i="5"/>
  <c r="O30" i="5"/>
  <c r="O34" i="5"/>
  <c r="O9" i="5"/>
  <c r="O13" i="5"/>
  <c r="O17" i="5"/>
  <c r="O21" i="5"/>
  <c r="O25" i="5"/>
  <c r="O29" i="5"/>
  <c r="O8" i="5"/>
  <c r="O12" i="5"/>
  <c r="O16" i="5"/>
  <c r="O20" i="5"/>
  <c r="O24" i="5"/>
  <c r="O28" i="5"/>
  <c r="O32" i="5"/>
  <c r="O7" i="5"/>
  <c r="O11" i="5"/>
  <c r="O15" i="5"/>
  <c r="O19" i="5"/>
  <c r="O23" i="5"/>
  <c r="O27" i="5"/>
  <c r="O31" i="5"/>
  <c r="O35" i="5"/>
  <c r="O36" i="5"/>
  <c r="O33" i="5"/>
  <c r="K10" i="5"/>
  <c r="K14" i="5"/>
  <c r="K18" i="5"/>
  <c r="K22" i="5"/>
  <c r="K26" i="5"/>
  <c r="K30" i="5"/>
  <c r="K34" i="5"/>
  <c r="K9" i="5"/>
  <c r="K13" i="5"/>
  <c r="K17" i="5"/>
  <c r="K21" i="5"/>
  <c r="K25" i="5"/>
  <c r="K29" i="5"/>
  <c r="K33" i="5"/>
  <c r="K8" i="5"/>
  <c r="K12" i="5"/>
  <c r="K16" i="5"/>
  <c r="K20" i="5"/>
  <c r="K24" i="5"/>
  <c r="K28" i="5"/>
  <c r="K32" i="5"/>
  <c r="K7" i="5"/>
  <c r="K11" i="5"/>
  <c r="K15" i="5"/>
  <c r="K19" i="5"/>
  <c r="K23" i="5"/>
  <c r="K27" i="5"/>
  <c r="K31" i="5"/>
  <c r="K35" i="5"/>
  <c r="K36" i="5"/>
  <c r="N9" i="5"/>
  <c r="N13" i="5"/>
  <c r="N17" i="5"/>
  <c r="N21" i="5"/>
  <c r="N25" i="5"/>
  <c r="N29" i="5"/>
  <c r="N33" i="5"/>
  <c r="N8" i="5"/>
  <c r="N12" i="5"/>
  <c r="N16" i="5"/>
  <c r="N20" i="5"/>
  <c r="N24" i="5"/>
  <c r="N28" i="5"/>
  <c r="N32" i="5"/>
  <c r="N7" i="5"/>
  <c r="N11" i="5"/>
  <c r="N15" i="5"/>
  <c r="N19" i="5"/>
  <c r="N23" i="5"/>
  <c r="N27" i="5"/>
  <c r="N31" i="5"/>
  <c r="N10" i="5"/>
  <c r="N14" i="5"/>
  <c r="N18" i="5"/>
  <c r="N22" i="5"/>
  <c r="N26" i="5"/>
  <c r="N30" i="5"/>
  <c r="N34" i="5"/>
  <c r="N35" i="5"/>
  <c r="N36" i="5"/>
  <c r="G10" i="5"/>
  <c r="G14" i="5"/>
  <c r="G18" i="5"/>
  <c r="G22" i="5"/>
  <c r="G26" i="5"/>
  <c r="G30" i="5"/>
  <c r="G34" i="5"/>
  <c r="G11" i="5"/>
  <c r="G15" i="5"/>
  <c r="G19" i="5"/>
  <c r="G23" i="5"/>
  <c r="G27" i="5"/>
  <c r="G31" i="5"/>
  <c r="G35" i="5"/>
  <c r="G8" i="5"/>
  <c r="G12" i="5"/>
  <c r="G16" i="5"/>
  <c r="G20" i="5"/>
  <c r="G24" i="5"/>
  <c r="G28" i="5"/>
  <c r="G32" i="5"/>
  <c r="G36" i="5"/>
  <c r="G9" i="5"/>
  <c r="G13" i="5"/>
  <c r="G17" i="5"/>
  <c r="G21" i="5"/>
  <c r="G25" i="5"/>
  <c r="G29" i="5"/>
  <c r="G33" i="5"/>
  <c r="G7" i="5"/>
  <c r="H3" i="6"/>
  <c r="I3" i="6"/>
  <c r="J3" i="6"/>
  <c r="K3" i="6"/>
  <c r="L3" i="6"/>
  <c r="M3" i="6"/>
  <c r="N3" i="6"/>
  <c r="O3" i="6"/>
  <c r="P3" i="6"/>
  <c r="Q3" i="6"/>
  <c r="H4" i="6"/>
  <c r="I4" i="6"/>
  <c r="J4" i="6"/>
  <c r="K4" i="6"/>
  <c r="L4" i="6"/>
  <c r="M4" i="6"/>
  <c r="N4" i="6"/>
  <c r="O4" i="6"/>
  <c r="P4" i="6"/>
  <c r="Q4" i="6"/>
  <c r="G4" i="6"/>
  <c r="G3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D7" i="6"/>
  <c r="C7" i="6"/>
  <c r="R5" i="5" l="1"/>
  <c r="R19" i="7" l="1"/>
  <c r="R41" i="7"/>
  <c r="R67" i="7"/>
  <c r="R39" i="7"/>
  <c r="R68" i="7"/>
  <c r="R61" i="7"/>
  <c r="R46" i="7"/>
  <c r="R74" i="7"/>
  <c r="R48" i="7"/>
  <c r="R49" i="7"/>
  <c r="R71" i="7"/>
  <c r="R43" i="7"/>
  <c r="R58" i="7"/>
  <c r="R38" i="7"/>
  <c r="R56" i="7"/>
  <c r="R73" i="7"/>
  <c r="R62" i="7"/>
  <c r="R42" i="7"/>
  <c r="R44" i="7"/>
  <c r="R69" i="7"/>
  <c r="R63" i="7"/>
  <c r="R50" i="7"/>
  <c r="R76" i="7"/>
  <c r="R53" i="7"/>
  <c r="R52" i="7"/>
  <c r="R75" i="7"/>
  <c r="R47" i="7"/>
  <c r="R72" i="7"/>
  <c r="R65" i="7"/>
  <c r="R54" i="7"/>
  <c r="R79" i="7"/>
  <c r="R55" i="7"/>
  <c r="R77" i="7"/>
  <c r="R78" i="7"/>
  <c r="R51" i="7"/>
  <c r="R80" i="7"/>
  <c r="R66" i="7"/>
  <c r="R45" i="7"/>
  <c r="R57" i="7"/>
  <c r="R40" i="7"/>
  <c r="R70" i="7"/>
  <c r="R60" i="7"/>
  <c r="R59" i="7"/>
  <c r="R64" i="7"/>
  <c r="R26" i="7"/>
  <c r="R18" i="7"/>
  <c r="R36" i="7"/>
  <c r="R10" i="7"/>
  <c r="R8" i="7"/>
  <c r="R24" i="7"/>
  <c r="R23" i="7"/>
  <c r="R37" i="7"/>
  <c r="R33" i="7"/>
  <c r="R9" i="7"/>
  <c r="R25" i="7"/>
  <c r="R11" i="7"/>
  <c r="R12" i="7"/>
  <c r="R28" i="7"/>
  <c r="R27" i="7"/>
  <c r="R21" i="7"/>
  <c r="R17" i="7"/>
  <c r="R29" i="7"/>
  <c r="R22" i="7"/>
  <c r="R13" i="7"/>
  <c r="R32" i="7"/>
  <c r="R14" i="7"/>
  <c r="R35" i="7"/>
  <c r="R20" i="7"/>
  <c r="R34" i="7"/>
  <c r="R15" i="7"/>
  <c r="R30" i="7"/>
  <c r="R31" i="7"/>
  <c r="R16" i="7"/>
  <c r="M5" i="5"/>
  <c r="Q5" i="5"/>
  <c r="O5" i="5"/>
  <c r="P5" i="5"/>
  <c r="L5" i="5"/>
  <c r="N5" i="5"/>
  <c r="I5" i="5"/>
  <c r="K5" i="5"/>
  <c r="J5" i="5"/>
  <c r="H5" i="5"/>
  <c r="H76" i="7" l="1"/>
  <c r="H67" i="7"/>
  <c r="H50" i="7"/>
  <c r="H53" i="7"/>
  <c r="H70" i="7"/>
  <c r="H62" i="7"/>
  <c r="H59" i="7"/>
  <c r="H49" i="7"/>
  <c r="H48" i="7"/>
  <c r="H80" i="7"/>
  <c r="H51" i="7"/>
  <c r="H74" i="7"/>
  <c r="H39" i="7"/>
  <c r="H73" i="7"/>
  <c r="H61" i="7"/>
  <c r="H43" i="7"/>
  <c r="H52" i="7"/>
  <c r="H40" i="7"/>
  <c r="H41" i="7"/>
  <c r="H68" i="7"/>
  <c r="H54" i="7"/>
  <c r="H78" i="7"/>
  <c r="H75" i="7"/>
  <c r="H65" i="7"/>
  <c r="H79" i="7"/>
  <c r="H55" i="7"/>
  <c r="H45" i="7"/>
  <c r="H72" i="7"/>
  <c r="H44" i="7"/>
  <c r="H71" i="7"/>
  <c r="H42" i="7"/>
  <c r="H63" i="7"/>
  <c r="H58" i="7"/>
  <c r="H77" i="7"/>
  <c r="H60" i="7"/>
  <c r="H66" i="7"/>
  <c r="H46" i="7"/>
  <c r="H56" i="7"/>
  <c r="H57" i="7"/>
  <c r="H64" i="7"/>
  <c r="H69" i="7"/>
  <c r="H47" i="7"/>
  <c r="H38" i="7"/>
  <c r="N38" i="7"/>
  <c r="N72" i="7"/>
  <c r="N61" i="7"/>
  <c r="N74" i="7"/>
  <c r="N68" i="7"/>
  <c r="N49" i="7"/>
  <c r="N73" i="7"/>
  <c r="N41" i="7"/>
  <c r="N77" i="7"/>
  <c r="N45" i="7"/>
  <c r="N53" i="7"/>
  <c r="N59" i="7"/>
  <c r="N78" i="7"/>
  <c r="N80" i="7"/>
  <c r="N63" i="7"/>
  <c r="N42" i="7"/>
  <c r="N76" i="7"/>
  <c r="N57" i="7"/>
  <c r="N43" i="7"/>
  <c r="N58" i="7"/>
  <c r="N65" i="7"/>
  <c r="N70" i="7"/>
  <c r="N54" i="7"/>
  <c r="N50" i="7"/>
  <c r="N40" i="7"/>
  <c r="N67" i="7"/>
  <c r="N79" i="7"/>
  <c r="N55" i="7"/>
  <c r="N48" i="7"/>
  <c r="N51" i="7"/>
  <c r="N52" i="7"/>
  <c r="N75" i="7"/>
  <c r="N60" i="7"/>
  <c r="N71" i="7"/>
  <c r="N66" i="7"/>
  <c r="N44" i="7"/>
  <c r="N47" i="7"/>
  <c r="N56" i="7"/>
  <c r="N62" i="7"/>
  <c r="N69" i="7"/>
  <c r="N64" i="7"/>
  <c r="N39" i="7"/>
  <c r="N46" i="7"/>
  <c r="Q51" i="7"/>
  <c r="Q50" i="7"/>
  <c r="Q64" i="7"/>
  <c r="Q62" i="7"/>
  <c r="Q70" i="7"/>
  <c r="Q67" i="7"/>
  <c r="Q53" i="7"/>
  <c r="Q77" i="7"/>
  <c r="Q76" i="7"/>
  <c r="Q73" i="7"/>
  <c r="Q56" i="7"/>
  <c r="Q54" i="7"/>
  <c r="Q58" i="7"/>
  <c r="Q55" i="7"/>
  <c r="Q40" i="7"/>
  <c r="Q66" i="7"/>
  <c r="Q78" i="7"/>
  <c r="Q71" i="7"/>
  <c r="Q49" i="7"/>
  <c r="Q60" i="7"/>
  <c r="Q46" i="7"/>
  <c r="Q69" i="7"/>
  <c r="Q48" i="7"/>
  <c r="Q41" i="7"/>
  <c r="Q68" i="7"/>
  <c r="Q39" i="7"/>
  <c r="Q74" i="7"/>
  <c r="Q42" i="7"/>
  <c r="Q45" i="7"/>
  <c r="Q80" i="7"/>
  <c r="Q38" i="7"/>
  <c r="Q75" i="7"/>
  <c r="Q63" i="7"/>
  <c r="Q57" i="7"/>
  <c r="Q61" i="7"/>
  <c r="Q59" i="7"/>
  <c r="Q65" i="7"/>
  <c r="Q52" i="7"/>
  <c r="Q79" i="7"/>
  <c r="Q47" i="7"/>
  <c r="Q72" i="7"/>
  <c r="Q43" i="7"/>
  <c r="Q44" i="7"/>
  <c r="O39" i="7"/>
  <c r="O80" i="7"/>
  <c r="O66" i="7"/>
  <c r="O67" i="7"/>
  <c r="O52" i="7"/>
  <c r="O48" i="7"/>
  <c r="O62" i="7"/>
  <c r="O57" i="7"/>
  <c r="O77" i="7"/>
  <c r="O51" i="7"/>
  <c r="O53" i="7"/>
  <c r="O70" i="7"/>
  <c r="O41" i="7"/>
  <c r="O58" i="7"/>
  <c r="O44" i="7"/>
  <c r="O56" i="7"/>
  <c r="O45" i="7"/>
  <c r="O49" i="7"/>
  <c r="O55" i="7"/>
  <c r="O61" i="7"/>
  <c r="O40" i="7"/>
  <c r="O76" i="7"/>
  <c r="O71" i="7"/>
  <c r="O54" i="7"/>
  <c r="O63" i="7"/>
  <c r="O50" i="7"/>
  <c r="O75" i="7"/>
  <c r="O47" i="7"/>
  <c r="O42" i="7"/>
  <c r="O69" i="7"/>
  <c r="O60" i="7"/>
  <c r="O68" i="7"/>
  <c r="O79" i="7"/>
  <c r="O43" i="7"/>
  <c r="O59" i="7"/>
  <c r="O65" i="7"/>
  <c r="O72" i="7"/>
  <c r="O74" i="7"/>
  <c r="O46" i="7"/>
  <c r="O38" i="7"/>
  <c r="O78" i="7"/>
  <c r="O73" i="7"/>
  <c r="O64" i="7"/>
  <c r="J58" i="7"/>
  <c r="J74" i="7"/>
  <c r="J71" i="7"/>
  <c r="J63" i="7"/>
  <c r="J42" i="7"/>
  <c r="J59" i="7"/>
  <c r="J54" i="7"/>
  <c r="J80" i="7"/>
  <c r="J64" i="7"/>
  <c r="J46" i="7"/>
  <c r="J57" i="7"/>
  <c r="J70" i="7"/>
  <c r="J50" i="7"/>
  <c r="J43" i="7"/>
  <c r="J65" i="7"/>
  <c r="J56" i="7"/>
  <c r="J44" i="7"/>
  <c r="J49" i="7"/>
  <c r="J76" i="7"/>
  <c r="J75" i="7"/>
  <c r="J73" i="7"/>
  <c r="J52" i="7"/>
  <c r="J41" i="7"/>
  <c r="J55" i="7"/>
  <c r="J53" i="7"/>
  <c r="J39" i="7"/>
  <c r="J67" i="7"/>
  <c r="J72" i="7"/>
  <c r="J48" i="7"/>
  <c r="J77" i="7"/>
  <c r="J51" i="7"/>
  <c r="J79" i="7"/>
  <c r="J60" i="7"/>
  <c r="J68" i="7"/>
  <c r="J38" i="7"/>
  <c r="J69" i="7"/>
  <c r="J40" i="7"/>
  <c r="J61" i="7"/>
  <c r="J47" i="7"/>
  <c r="J45" i="7"/>
  <c r="J66" i="7"/>
  <c r="J78" i="7"/>
  <c r="J62" i="7"/>
  <c r="L75" i="7"/>
  <c r="L54" i="7"/>
  <c r="L64" i="7"/>
  <c r="L58" i="7"/>
  <c r="L66" i="7"/>
  <c r="L61" i="7"/>
  <c r="L77" i="7"/>
  <c r="L44" i="7"/>
  <c r="L67" i="7"/>
  <c r="L57" i="7"/>
  <c r="L52" i="7"/>
  <c r="L79" i="7"/>
  <c r="L55" i="7"/>
  <c r="L78" i="7"/>
  <c r="L65" i="7"/>
  <c r="L80" i="7"/>
  <c r="L46" i="7"/>
  <c r="L73" i="7"/>
  <c r="L40" i="7"/>
  <c r="L41" i="7"/>
  <c r="L76" i="7"/>
  <c r="L71" i="7"/>
  <c r="L68" i="7"/>
  <c r="L43" i="7"/>
  <c r="L69" i="7"/>
  <c r="L50" i="7"/>
  <c r="L63" i="7"/>
  <c r="L60" i="7"/>
  <c r="L62" i="7"/>
  <c r="L72" i="7"/>
  <c r="L53" i="7"/>
  <c r="L49" i="7"/>
  <c r="L47" i="7"/>
  <c r="L59" i="7"/>
  <c r="L51" i="7"/>
  <c r="L38" i="7"/>
  <c r="L45" i="7"/>
  <c r="L48" i="7"/>
  <c r="L74" i="7"/>
  <c r="L39" i="7"/>
  <c r="L42" i="7"/>
  <c r="L70" i="7"/>
  <c r="L56" i="7"/>
  <c r="M54" i="7"/>
  <c r="M53" i="7"/>
  <c r="M43" i="7"/>
  <c r="M80" i="7"/>
  <c r="M76" i="7"/>
  <c r="M52" i="7"/>
  <c r="M42" i="7"/>
  <c r="M60" i="7"/>
  <c r="M46" i="7"/>
  <c r="M67" i="7"/>
  <c r="M69" i="7"/>
  <c r="M65" i="7"/>
  <c r="M39" i="7"/>
  <c r="M73" i="7"/>
  <c r="M71" i="7"/>
  <c r="M47" i="7"/>
  <c r="M79" i="7"/>
  <c r="M41" i="7"/>
  <c r="M72" i="7"/>
  <c r="M62" i="7"/>
  <c r="M48" i="7"/>
  <c r="M77" i="7"/>
  <c r="M64" i="7"/>
  <c r="M50" i="7"/>
  <c r="M56" i="7"/>
  <c r="M57" i="7"/>
  <c r="M66" i="7"/>
  <c r="M68" i="7"/>
  <c r="M40" i="7"/>
  <c r="M75" i="7"/>
  <c r="M49" i="7"/>
  <c r="M45" i="7"/>
  <c r="M74" i="7"/>
  <c r="M44" i="7"/>
  <c r="M78" i="7"/>
  <c r="M38" i="7"/>
  <c r="M58" i="7"/>
  <c r="M61" i="7"/>
  <c r="M51" i="7"/>
  <c r="M70" i="7"/>
  <c r="M59" i="7"/>
  <c r="M55" i="7"/>
  <c r="M63" i="7"/>
  <c r="I41" i="7"/>
  <c r="I44" i="7"/>
  <c r="I42" i="7"/>
  <c r="I67" i="7"/>
  <c r="I55" i="7"/>
  <c r="I65" i="7"/>
  <c r="I64" i="7"/>
  <c r="I61" i="7"/>
  <c r="I69" i="7"/>
  <c r="I57" i="7"/>
  <c r="I47" i="7"/>
  <c r="I78" i="7"/>
  <c r="I45" i="7"/>
  <c r="I48" i="7"/>
  <c r="I51" i="7"/>
  <c r="I80" i="7"/>
  <c r="I63" i="7"/>
  <c r="I56" i="7"/>
  <c r="I39" i="7"/>
  <c r="I70" i="7"/>
  <c r="I54" i="7"/>
  <c r="I38" i="7"/>
  <c r="I66" i="7"/>
  <c r="I75" i="7"/>
  <c r="I68" i="7"/>
  <c r="I59" i="7"/>
  <c r="I76" i="7"/>
  <c r="I72" i="7"/>
  <c r="I79" i="7"/>
  <c r="I46" i="7"/>
  <c r="I73" i="7"/>
  <c r="I60" i="7"/>
  <c r="I40" i="7"/>
  <c r="I74" i="7"/>
  <c r="I49" i="7"/>
  <c r="I52" i="7"/>
  <c r="I50" i="7"/>
  <c r="I53" i="7"/>
  <c r="I43" i="7"/>
  <c r="I58" i="7"/>
  <c r="I71" i="7"/>
  <c r="I77" i="7"/>
  <c r="I62" i="7"/>
  <c r="K70" i="7"/>
  <c r="K73" i="7"/>
  <c r="K41" i="7"/>
  <c r="K76" i="7"/>
  <c r="K60" i="7"/>
  <c r="K77" i="7"/>
  <c r="K66" i="7"/>
  <c r="K38" i="7"/>
  <c r="K80" i="7"/>
  <c r="K74" i="7"/>
  <c r="K46" i="7"/>
  <c r="K51" i="7"/>
  <c r="K57" i="7"/>
  <c r="K71" i="7"/>
  <c r="K58" i="7"/>
  <c r="K62" i="7"/>
  <c r="K45" i="7"/>
  <c r="K59" i="7"/>
  <c r="K64" i="7"/>
  <c r="K65" i="7"/>
  <c r="K39" i="7"/>
  <c r="K68" i="7"/>
  <c r="K42" i="7"/>
  <c r="K67" i="7"/>
  <c r="K48" i="7"/>
  <c r="K78" i="7"/>
  <c r="K54" i="7"/>
  <c r="K63" i="7"/>
  <c r="K56" i="7"/>
  <c r="K49" i="7"/>
  <c r="K53" i="7"/>
  <c r="K61" i="7"/>
  <c r="K50" i="7"/>
  <c r="K75" i="7"/>
  <c r="K47" i="7"/>
  <c r="K69" i="7"/>
  <c r="K55" i="7"/>
  <c r="K40" i="7"/>
  <c r="K43" i="7"/>
  <c r="K44" i="7"/>
  <c r="K52" i="7"/>
  <c r="K72" i="7"/>
  <c r="K79" i="7"/>
  <c r="P59" i="7"/>
  <c r="P58" i="7"/>
  <c r="P44" i="7"/>
  <c r="P53" i="7"/>
  <c r="P54" i="7"/>
  <c r="P56" i="7"/>
  <c r="P49" i="7"/>
  <c r="P71" i="7"/>
  <c r="P74" i="7"/>
  <c r="P46" i="7"/>
  <c r="P63" i="7"/>
  <c r="P69" i="7"/>
  <c r="P41" i="7"/>
  <c r="P76" i="7"/>
  <c r="P42" i="7"/>
  <c r="P73" i="7"/>
  <c r="P48" i="7"/>
  <c r="P47" i="7"/>
  <c r="P39" i="7"/>
  <c r="P57" i="7"/>
  <c r="P38" i="7"/>
  <c r="P55" i="7"/>
  <c r="P51" i="7"/>
  <c r="P52" i="7"/>
  <c r="P75" i="7"/>
  <c r="P66" i="7"/>
  <c r="P68" i="7"/>
  <c r="P67" i="7"/>
  <c r="P65" i="7"/>
  <c r="P60" i="7"/>
  <c r="P78" i="7"/>
  <c r="P70" i="7"/>
  <c r="P45" i="7"/>
  <c r="P80" i="7"/>
  <c r="P43" i="7"/>
  <c r="P79" i="7"/>
  <c r="P62" i="7"/>
  <c r="P64" i="7"/>
  <c r="P77" i="7"/>
  <c r="P61" i="7"/>
  <c r="P40" i="7"/>
  <c r="P72" i="7"/>
  <c r="P50" i="7"/>
  <c r="K11" i="7"/>
  <c r="K16" i="7"/>
  <c r="K36" i="7"/>
  <c r="K29" i="7"/>
  <c r="K19" i="7"/>
  <c r="K14" i="7"/>
  <c r="K35" i="7"/>
  <c r="K37" i="7"/>
  <c r="K24" i="7"/>
  <c r="K20" i="7"/>
  <c r="K21" i="7"/>
  <c r="K31" i="7"/>
  <c r="K33" i="7"/>
  <c r="K25" i="7"/>
  <c r="K13" i="7"/>
  <c r="K23" i="7"/>
  <c r="K8" i="7"/>
  <c r="K34" i="7"/>
  <c r="K17" i="7"/>
  <c r="K26" i="7"/>
  <c r="K28" i="7"/>
  <c r="K9" i="7"/>
  <c r="K32" i="7"/>
  <c r="K27" i="7"/>
  <c r="K12" i="7"/>
  <c r="K18" i="7"/>
  <c r="K30" i="7"/>
  <c r="K10" i="7"/>
  <c r="K15" i="7"/>
  <c r="K22" i="7"/>
  <c r="I16" i="7"/>
  <c r="I32" i="7"/>
  <c r="I18" i="7"/>
  <c r="I34" i="7"/>
  <c r="I13" i="7"/>
  <c r="I29" i="7"/>
  <c r="I19" i="7"/>
  <c r="I20" i="7"/>
  <c r="I36" i="7"/>
  <c r="I22" i="7"/>
  <c r="I15" i="7"/>
  <c r="I17" i="7"/>
  <c r="I33" i="7"/>
  <c r="I23" i="7"/>
  <c r="I24" i="7"/>
  <c r="I26" i="7"/>
  <c r="I21" i="7"/>
  <c r="I27" i="7"/>
  <c r="I10" i="7"/>
  <c r="I37" i="7"/>
  <c r="I14" i="7"/>
  <c r="I28" i="7"/>
  <c r="I30" i="7"/>
  <c r="I25" i="7"/>
  <c r="I31" i="7"/>
  <c r="I8" i="7"/>
  <c r="I35" i="7"/>
  <c r="I12" i="7"/>
  <c r="I9" i="7"/>
  <c r="I11" i="7"/>
  <c r="H18" i="7"/>
  <c r="H34" i="7"/>
  <c r="H25" i="7"/>
  <c r="H21" i="7"/>
  <c r="H32" i="7"/>
  <c r="H20" i="7"/>
  <c r="H33" i="7"/>
  <c r="H22" i="7"/>
  <c r="H11" i="7"/>
  <c r="H9" i="7"/>
  <c r="H23" i="7"/>
  <c r="H8" i="7"/>
  <c r="H24" i="7"/>
  <c r="H37" i="7"/>
  <c r="H10" i="7"/>
  <c r="H15" i="7"/>
  <c r="H27" i="7"/>
  <c r="H28" i="7"/>
  <c r="H26" i="7"/>
  <c r="H12" i="7"/>
  <c r="H30" i="7"/>
  <c r="H16" i="7"/>
  <c r="H14" i="7"/>
  <c r="H19" i="7"/>
  <c r="H35" i="7"/>
  <c r="H29" i="7"/>
  <c r="H13" i="7"/>
  <c r="H31" i="7"/>
  <c r="H17" i="7"/>
  <c r="H36" i="7"/>
  <c r="N12" i="7"/>
  <c r="N28" i="7"/>
  <c r="N15" i="7"/>
  <c r="N23" i="7"/>
  <c r="N22" i="7"/>
  <c r="N21" i="7"/>
  <c r="N33" i="7"/>
  <c r="N16" i="7"/>
  <c r="N32" i="7"/>
  <c r="N19" i="7"/>
  <c r="N27" i="7"/>
  <c r="N29" i="7"/>
  <c r="N34" i="7"/>
  <c r="N17" i="7"/>
  <c r="N10" i="7"/>
  <c r="N36" i="7"/>
  <c r="N25" i="7"/>
  <c r="N18" i="7"/>
  <c r="N31" i="7"/>
  <c r="N24" i="7"/>
  <c r="N37" i="7"/>
  <c r="N8" i="7"/>
  <c r="N11" i="7"/>
  <c r="N9" i="7"/>
  <c r="N26" i="7"/>
  <c r="N20" i="7"/>
  <c r="N13" i="7"/>
  <c r="N30" i="7"/>
  <c r="N35" i="7"/>
  <c r="N14" i="7"/>
  <c r="Q16" i="7"/>
  <c r="Q32" i="7"/>
  <c r="Q14" i="7"/>
  <c r="Q22" i="7"/>
  <c r="Q30" i="7"/>
  <c r="Q37" i="7"/>
  <c r="Q17" i="7"/>
  <c r="Q20" i="7"/>
  <c r="Q36" i="7"/>
  <c r="Q15" i="7"/>
  <c r="Q23" i="7"/>
  <c r="Q31" i="7"/>
  <c r="Q29" i="7"/>
  <c r="Q21" i="7"/>
  <c r="Q24" i="7"/>
  <c r="Q18" i="7"/>
  <c r="Q34" i="7"/>
  <c r="Q25" i="7"/>
  <c r="Q8" i="7"/>
  <c r="Q26" i="7"/>
  <c r="Q12" i="7"/>
  <c r="Q11" i="7"/>
  <c r="Q27" i="7"/>
  <c r="Q13" i="7"/>
  <c r="Q28" i="7"/>
  <c r="Q19" i="7"/>
  <c r="Q35" i="7"/>
  <c r="Q33" i="7"/>
  <c r="Q10" i="7"/>
  <c r="Q9" i="7"/>
  <c r="P10" i="7"/>
  <c r="P18" i="7"/>
  <c r="P26" i="7"/>
  <c r="P34" i="7"/>
  <c r="P17" i="7"/>
  <c r="P37" i="7"/>
  <c r="P8" i="7"/>
  <c r="P24" i="7"/>
  <c r="P11" i="7"/>
  <c r="P19" i="7"/>
  <c r="P27" i="7"/>
  <c r="P35" i="7"/>
  <c r="P21" i="7"/>
  <c r="P28" i="7"/>
  <c r="P12" i="7"/>
  <c r="P33" i="7"/>
  <c r="P14" i="7"/>
  <c r="P30" i="7"/>
  <c r="P25" i="7"/>
  <c r="P16" i="7"/>
  <c r="P22" i="7"/>
  <c r="P32" i="7"/>
  <c r="P23" i="7"/>
  <c r="P36" i="7"/>
  <c r="P15" i="7"/>
  <c r="P31" i="7"/>
  <c r="P29" i="7"/>
  <c r="P20" i="7"/>
  <c r="P9" i="7"/>
  <c r="P13" i="7"/>
  <c r="O11" i="7"/>
  <c r="O20" i="7"/>
  <c r="O36" i="7"/>
  <c r="O13" i="7"/>
  <c r="O26" i="7"/>
  <c r="O18" i="7"/>
  <c r="O21" i="7"/>
  <c r="O33" i="7"/>
  <c r="O8" i="7"/>
  <c r="O24" i="7"/>
  <c r="O37" i="7"/>
  <c r="O27" i="7"/>
  <c r="O10" i="7"/>
  <c r="O15" i="7"/>
  <c r="O35" i="7"/>
  <c r="O31" i="7"/>
  <c r="O28" i="7"/>
  <c r="O9" i="7"/>
  <c r="O29" i="7"/>
  <c r="O30" i="7"/>
  <c r="O19" i="7"/>
  <c r="O16" i="7"/>
  <c r="O34" i="7"/>
  <c r="O32" i="7"/>
  <c r="O17" i="7"/>
  <c r="O22" i="7"/>
  <c r="O12" i="7"/>
  <c r="O23" i="7"/>
  <c r="O14" i="7"/>
  <c r="O25" i="7"/>
  <c r="J10" i="7"/>
  <c r="J23" i="7"/>
  <c r="J8" i="7"/>
  <c r="J24" i="7"/>
  <c r="J29" i="7"/>
  <c r="J25" i="7"/>
  <c r="J21" i="7"/>
  <c r="J17" i="7"/>
  <c r="J11" i="7"/>
  <c r="J27" i="7"/>
  <c r="J12" i="7"/>
  <c r="J28" i="7"/>
  <c r="J13" i="7"/>
  <c r="J9" i="7"/>
  <c r="J34" i="7"/>
  <c r="J14" i="7"/>
  <c r="J31" i="7"/>
  <c r="J32" i="7"/>
  <c r="J22" i="7"/>
  <c r="J16" i="7"/>
  <c r="J18" i="7"/>
  <c r="J35" i="7"/>
  <c r="J36" i="7"/>
  <c r="J37" i="7"/>
  <c r="J15" i="7"/>
  <c r="J26" i="7"/>
  <c r="J33" i="7"/>
  <c r="J19" i="7"/>
  <c r="J20" i="7"/>
  <c r="J30" i="7"/>
  <c r="L9" i="7"/>
  <c r="L25" i="7"/>
  <c r="L22" i="7"/>
  <c r="L19" i="7"/>
  <c r="L35" i="7"/>
  <c r="L30" i="7"/>
  <c r="L16" i="7"/>
  <c r="L32" i="7"/>
  <c r="L13" i="7"/>
  <c r="L29" i="7"/>
  <c r="L26" i="7"/>
  <c r="L23" i="7"/>
  <c r="L10" i="7"/>
  <c r="L34" i="7"/>
  <c r="L20" i="7"/>
  <c r="L36" i="7"/>
  <c r="L17" i="7"/>
  <c r="L11" i="7"/>
  <c r="L14" i="7"/>
  <c r="L24" i="7"/>
  <c r="L33" i="7"/>
  <c r="L37" i="7"/>
  <c r="L31" i="7"/>
  <c r="L12" i="7"/>
  <c r="L21" i="7"/>
  <c r="L15" i="7"/>
  <c r="L18" i="7"/>
  <c r="L28" i="7"/>
  <c r="L27" i="7"/>
  <c r="L8" i="7"/>
  <c r="M16" i="7"/>
  <c r="M32" i="7"/>
  <c r="M9" i="7"/>
  <c r="M25" i="7"/>
  <c r="M11" i="7"/>
  <c r="M35" i="7"/>
  <c r="M22" i="7"/>
  <c r="M20" i="7"/>
  <c r="M36" i="7"/>
  <c r="M13" i="7"/>
  <c r="M29" i="7"/>
  <c r="M15" i="7"/>
  <c r="M10" i="7"/>
  <c r="M26" i="7"/>
  <c r="M24" i="7"/>
  <c r="M17" i="7"/>
  <c r="M19" i="7"/>
  <c r="M30" i="7"/>
  <c r="M23" i="7"/>
  <c r="M14" i="7"/>
  <c r="M37" i="7"/>
  <c r="M28" i="7"/>
  <c r="M21" i="7"/>
  <c r="M31" i="7"/>
  <c r="M34" i="7"/>
  <c r="M8" i="7"/>
  <c r="M33" i="7"/>
  <c r="M12" i="7"/>
  <c r="M27" i="7"/>
  <c r="M18" i="7"/>
  <c r="G5" i="5"/>
  <c r="G78" i="7" l="1"/>
  <c r="E78" i="7" s="1"/>
  <c r="F78" i="7" s="1"/>
  <c r="G73" i="7"/>
  <c r="E73" i="7" s="1"/>
  <c r="F73" i="7" s="1"/>
  <c r="G67" i="7"/>
  <c r="E67" i="7" s="1"/>
  <c r="F67" i="7" s="1"/>
  <c r="G60" i="7"/>
  <c r="E60" i="7" s="1"/>
  <c r="F60" i="7" s="1"/>
  <c r="G72" i="7"/>
  <c r="E72" i="7" s="1"/>
  <c r="F72" i="7" s="1"/>
  <c r="G40" i="7"/>
  <c r="E40" i="7" s="1"/>
  <c r="F40" i="7" s="1"/>
  <c r="G65" i="7"/>
  <c r="E65" i="7" s="1"/>
  <c r="F65" i="7" s="1"/>
  <c r="G54" i="7"/>
  <c r="E54" i="7" s="1"/>
  <c r="F54" i="7" s="1"/>
  <c r="G48" i="7"/>
  <c r="E48" i="7" s="1"/>
  <c r="F48" i="7" s="1"/>
  <c r="G42" i="7"/>
  <c r="E42" i="7" s="1"/>
  <c r="F42" i="7" s="1"/>
  <c r="G77" i="7"/>
  <c r="E77" i="7" s="1"/>
  <c r="F77" i="7" s="1"/>
  <c r="G66" i="7"/>
  <c r="E66" i="7" s="1"/>
  <c r="F66" i="7" s="1"/>
  <c r="G80" i="7"/>
  <c r="E80" i="7" s="1"/>
  <c r="F80" i="7" s="1"/>
  <c r="G69" i="7"/>
  <c r="E69" i="7" s="1"/>
  <c r="F69" i="7" s="1"/>
  <c r="G70" i="7"/>
  <c r="E70" i="7" s="1"/>
  <c r="F70" i="7" s="1"/>
  <c r="G41" i="7"/>
  <c r="E41" i="7" s="1"/>
  <c r="F41" i="7" s="1"/>
  <c r="G71" i="7"/>
  <c r="E71" i="7" s="1"/>
  <c r="F71" i="7" s="1"/>
  <c r="G74" i="7"/>
  <c r="E74" i="7" s="1"/>
  <c r="F74" i="7" s="1"/>
  <c r="G61" i="7"/>
  <c r="E61" i="7" s="1"/>
  <c r="F61" i="7" s="1"/>
  <c r="G58" i="7"/>
  <c r="E58" i="7" s="1"/>
  <c r="F58" i="7" s="1"/>
  <c r="G46" i="7"/>
  <c r="E46" i="7" s="1"/>
  <c r="F46" i="7" s="1"/>
  <c r="G55" i="7"/>
  <c r="E55" i="7" s="1"/>
  <c r="F55" i="7" s="1"/>
  <c r="G62" i="7"/>
  <c r="E62" i="7" s="1"/>
  <c r="F62" i="7" s="1"/>
  <c r="G51" i="7"/>
  <c r="E51" i="7" s="1"/>
  <c r="F51" i="7" s="1"/>
  <c r="G68" i="7"/>
  <c r="E68" i="7" s="1"/>
  <c r="F68" i="7" s="1"/>
  <c r="G59" i="7"/>
  <c r="E59" i="7" s="1"/>
  <c r="F59" i="7" s="1"/>
  <c r="G79" i="7"/>
  <c r="E79" i="7" s="1"/>
  <c r="F79" i="7" s="1"/>
  <c r="G63" i="7"/>
  <c r="E63" i="7" s="1"/>
  <c r="F63" i="7" s="1"/>
  <c r="G45" i="7"/>
  <c r="E45" i="7" s="1"/>
  <c r="F45" i="7" s="1"/>
  <c r="G49" i="7"/>
  <c r="E49" i="7" s="1"/>
  <c r="F49" i="7" s="1"/>
  <c r="G57" i="7"/>
  <c r="E57" i="7" s="1"/>
  <c r="F57" i="7" s="1"/>
  <c r="G52" i="7"/>
  <c r="E52" i="7" s="1"/>
  <c r="F52" i="7" s="1"/>
  <c r="G53" i="7"/>
  <c r="E53" i="7" s="1"/>
  <c r="F53" i="7" s="1"/>
  <c r="G44" i="7"/>
  <c r="E44" i="7" s="1"/>
  <c r="F44" i="7" s="1"/>
  <c r="G38" i="7"/>
  <c r="E38" i="7" s="1"/>
  <c r="F38" i="7" s="1"/>
  <c r="G76" i="7"/>
  <c r="E76" i="7" s="1"/>
  <c r="F76" i="7" s="1"/>
  <c r="G50" i="7"/>
  <c r="E50" i="7" s="1"/>
  <c r="F50" i="7" s="1"/>
  <c r="G75" i="7"/>
  <c r="E75" i="7" s="1"/>
  <c r="F75" i="7" s="1"/>
  <c r="G43" i="7"/>
  <c r="E43" i="7" s="1"/>
  <c r="F43" i="7" s="1"/>
  <c r="G64" i="7"/>
  <c r="E64" i="7" s="1"/>
  <c r="F64" i="7" s="1"/>
  <c r="G47" i="7"/>
  <c r="E47" i="7" s="1"/>
  <c r="F47" i="7" s="1"/>
  <c r="G39" i="7"/>
  <c r="E39" i="7" s="1"/>
  <c r="F39" i="7" s="1"/>
  <c r="G56" i="7"/>
  <c r="E56" i="7" s="1"/>
  <c r="F56" i="7" s="1"/>
  <c r="G20" i="7"/>
  <c r="E20" i="7" s="1"/>
  <c r="F20" i="7" s="1"/>
  <c r="G36" i="7"/>
  <c r="E36" i="7" s="1"/>
  <c r="F36" i="7" s="1"/>
  <c r="G24" i="7"/>
  <c r="E24" i="7" s="1"/>
  <c r="F24" i="7" s="1"/>
  <c r="G19" i="7"/>
  <c r="E19" i="7" s="1"/>
  <c r="F19" i="7" s="1"/>
  <c r="G12" i="7"/>
  <c r="E12" i="7" s="1"/>
  <c r="F12" i="7" s="1"/>
  <c r="G31" i="7"/>
  <c r="E31" i="7" s="1"/>
  <c r="F31" i="7" s="1"/>
  <c r="G21" i="7"/>
  <c r="E21" i="7" s="1"/>
  <c r="G37" i="7"/>
  <c r="E37" i="7" s="1"/>
  <c r="F37" i="7" s="1"/>
  <c r="G14" i="7"/>
  <c r="E14" i="7" s="1"/>
  <c r="F14" i="7" s="1"/>
  <c r="G30" i="7"/>
  <c r="E30" i="7" s="1"/>
  <c r="F30" i="7" s="1"/>
  <c r="G27" i="7"/>
  <c r="E27" i="7" s="1"/>
  <c r="F27" i="7" s="1"/>
  <c r="G13" i="7"/>
  <c r="E13" i="7" s="1"/>
  <c r="F13" i="7" s="1"/>
  <c r="G23" i="7"/>
  <c r="E23" i="7" s="1"/>
  <c r="F23" i="7" s="1"/>
  <c r="G8" i="7"/>
  <c r="E8" i="7" s="1"/>
  <c r="F8" i="7" s="1"/>
  <c r="G16" i="7"/>
  <c r="E16" i="7" s="1"/>
  <c r="F16" i="7" s="1"/>
  <c r="G9" i="7"/>
  <c r="E9" i="7" s="1"/>
  <c r="F9" i="7" s="1"/>
  <c r="G25" i="7"/>
  <c r="E25" i="7" s="1"/>
  <c r="F25" i="7" s="1"/>
  <c r="G15" i="7"/>
  <c r="E15" i="7" s="1"/>
  <c r="F15" i="7" s="1"/>
  <c r="G18" i="7"/>
  <c r="E18" i="7" s="1"/>
  <c r="G34" i="7"/>
  <c r="E34" i="7" s="1"/>
  <c r="F34" i="7" s="1"/>
  <c r="G35" i="7"/>
  <c r="E35" i="7" s="1"/>
  <c r="F35" i="7" s="1"/>
  <c r="G28" i="7"/>
  <c r="E28" i="7" s="1"/>
  <c r="F28" i="7" s="1"/>
  <c r="G29" i="7"/>
  <c r="E29" i="7" s="1"/>
  <c r="F29" i="7" s="1"/>
  <c r="G22" i="7"/>
  <c r="E22" i="7" s="1"/>
  <c r="F22" i="7" s="1"/>
  <c r="G10" i="7"/>
  <c r="E10" i="7" s="1"/>
  <c r="F10" i="7" s="1"/>
  <c r="G17" i="7"/>
  <c r="E17" i="7" s="1"/>
  <c r="G33" i="7"/>
  <c r="E33" i="7" s="1"/>
  <c r="F33" i="7" s="1"/>
  <c r="G32" i="7"/>
  <c r="E32" i="7" s="1"/>
  <c r="F32" i="7" s="1"/>
  <c r="G26" i="7"/>
  <c r="E26" i="7" s="1"/>
  <c r="F26" i="7" s="1"/>
  <c r="G11" i="7"/>
  <c r="E11" i="7" s="1"/>
  <c r="F11" i="7" s="1"/>
  <c r="F18" i="7"/>
  <c r="F21" i="7"/>
  <c r="F17" i="7"/>
  <c r="E6" i="7" l="1"/>
</calcChain>
</file>

<file path=xl/sharedStrings.xml><?xml version="1.0" encoding="utf-8"?>
<sst xmlns="http://schemas.openxmlformats.org/spreadsheetml/2006/main" count="94" uniqueCount="73">
  <si>
    <t>CBM001</t>
  </si>
  <si>
    <t>DWB001</t>
  </si>
  <si>
    <t>CAD001</t>
  </si>
  <si>
    <t>SER001</t>
  </si>
  <si>
    <t>MAR001</t>
  </si>
  <si>
    <t>PCB001</t>
  </si>
  <si>
    <t>QNR001</t>
  </si>
  <si>
    <t>PSP001</t>
  </si>
  <si>
    <t>IFP001</t>
  </si>
  <si>
    <t>DAT001</t>
  </si>
  <si>
    <t>BEND01</t>
  </si>
  <si>
    <t>Project Duration (Weeks)</t>
  </si>
  <si>
    <t>Project Overall Rating</t>
  </si>
  <si>
    <t>Sl. No</t>
  </si>
  <si>
    <t># Projects</t>
  </si>
  <si>
    <t>Remarks</t>
  </si>
  <si>
    <t>BPE001</t>
  </si>
  <si>
    <t>??</t>
  </si>
  <si>
    <t>Project Value (Lakhs)</t>
  </si>
  <si>
    <t>Total % Project Wise</t>
  </si>
  <si>
    <t>Increment</t>
  </si>
  <si>
    <t>Existing CTC</t>
  </si>
  <si>
    <t>% Increase</t>
  </si>
  <si>
    <t>Distribution % of Value</t>
  </si>
  <si>
    <t>EMP#11</t>
  </si>
  <si>
    <t>EMP#12</t>
  </si>
  <si>
    <t>EMP#13</t>
  </si>
  <si>
    <t>EMP#14</t>
  </si>
  <si>
    <t>EMP#15</t>
  </si>
  <si>
    <t>EMP#16</t>
  </si>
  <si>
    <t>EMP#17</t>
  </si>
  <si>
    <t>EMP#18</t>
  </si>
  <si>
    <t>EMP#19</t>
  </si>
  <si>
    <t>EMP#20</t>
  </si>
  <si>
    <t>EMP#21</t>
  </si>
  <si>
    <t>EMP#22</t>
  </si>
  <si>
    <t>EMP#23</t>
  </si>
  <si>
    <t>EMP#24</t>
  </si>
  <si>
    <t>EMP#25</t>
  </si>
  <si>
    <t>EMP#27</t>
  </si>
  <si>
    <t>EMP#29</t>
  </si>
  <si>
    <t>EMP#30</t>
  </si>
  <si>
    <t>EMP#31</t>
  </si>
  <si>
    <t>EMP#32</t>
  </si>
  <si>
    <t>EMP#33</t>
  </si>
  <si>
    <t>Employee#</t>
  </si>
  <si>
    <t>Column Labels</t>
  </si>
  <si>
    <t>Row Labels</t>
  </si>
  <si>
    <t>EMP#01</t>
  </si>
  <si>
    <t>EMP#02</t>
  </si>
  <si>
    <t>EMP#03</t>
  </si>
  <si>
    <t>EMP#04</t>
  </si>
  <si>
    <t>EMP#05</t>
  </si>
  <si>
    <t>EMP#06</t>
  </si>
  <si>
    <t>EMP#07</t>
  </si>
  <si>
    <t>EMP#08</t>
  </si>
  <si>
    <t>EMP#09</t>
  </si>
  <si>
    <t>Total Wks</t>
  </si>
  <si>
    <t>Resources</t>
  </si>
  <si>
    <t>Efforts (Weeks)</t>
  </si>
  <si>
    <t>Project Coordinator Must Update this Sheet for Every Project After Sprint Retrospective</t>
  </si>
  <si>
    <t>Project Resource Assignment (Weeks)</t>
  </si>
  <si>
    <t>This Get Updated From  [FFI-HR-Project-Metrics.xlsx]PSA-1</t>
  </si>
  <si>
    <t>Steps to complete appraisal</t>
  </si>
  <si>
    <t>1- Enter Values in "Project-Valuation" sheet for a every sprint &amp; every project</t>
  </si>
  <si>
    <t>2- Refresh pivot of "PRA-Summary" Sheet</t>
  </si>
  <si>
    <t>3- Enter Value of Project in 5th Row of "Appraisal-Step2"</t>
  </si>
  <si>
    <t>4- Enter % of project value in D6 you want to distribute in this appraisal in "Appraisal-Step2"</t>
  </si>
  <si>
    <t>Before you start appraisal</t>
  </si>
  <si>
    <t>Ensure "FFI-HR-Project-Metrics" is updated</t>
  </si>
  <si>
    <t>Ensure "FFI-HR-EMP-Master" is updated</t>
  </si>
  <si>
    <t>Count of Present</t>
  </si>
  <si>
    <t>Project Sprint#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</si>
</sst>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B0F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6" fillId="3" borderId="1" xfId="0" applyFont="1" applyFill="1" applyBorder="1" applyAlignment="1"/>
    <xf numFmtId="0" fontId="0" fillId="2" borderId="1" xfId="0" applyFont="1" applyFill="1" applyBorder="1" applyAlignment="1"/>
    <xf numFmtId="0" fontId="4" fillId="4" borderId="1" xfId="0" applyFont="1" applyFill="1" applyBorder="1" applyAlignment="1"/>
    <xf numFmtId="0" fontId="7" fillId="6" borderId="2" xfId="0" applyFont="1" applyFill="1" applyBorder="1" applyAlignment="1"/>
    <xf numFmtId="0" fontId="1" fillId="6" borderId="1" xfId="0" applyFont="1" applyFill="1" applyBorder="1" applyAlignment="1"/>
    <xf numFmtId="0" fontId="5" fillId="6" borderId="1" xfId="0" applyFont="1" applyFill="1" applyBorder="1" applyAlignment="1"/>
    <xf numFmtId="9" fontId="5" fillId="6" borderId="1" xfId="0" applyNumberFormat="1" applyFont="1" applyFill="1" applyBorder="1" applyAlignment="1"/>
    <xf numFmtId="0" fontId="5" fillId="5" borderId="1" xfId="0" applyFont="1" applyFill="1" applyBorder="1" applyAlignment="1"/>
    <xf numFmtId="9" fontId="0" fillId="6" borderId="1" xfId="1" applyFont="1" applyFill="1" applyBorder="1" applyAlignment="1"/>
    <xf numFmtId="2" fontId="1" fillId="7" borderId="1" xfId="0" applyNumberFormat="1" applyFont="1" applyFill="1" applyBorder="1" applyAlignment="1"/>
    <xf numFmtId="0" fontId="0" fillId="6" borderId="2" xfId="0" applyFont="1" applyFill="1" applyBorder="1" applyAlignment="1">
      <alignment horizontal="left"/>
    </xf>
    <xf numFmtId="0" fontId="0" fillId="6" borderId="1" xfId="0" applyNumberFormat="1" applyFont="1" applyFill="1" applyBorder="1" applyAlignment="1"/>
    <xf numFmtId="9" fontId="0" fillId="0" borderId="1" xfId="0" applyNumberFormat="1" applyFont="1" applyBorder="1" applyAlignment="1"/>
    <xf numFmtId="0" fontId="0" fillId="0" borderId="2" xfId="0" pivotButton="1" applyFont="1" applyBorder="1" applyAlignment="1"/>
    <xf numFmtId="0" fontId="0" fillId="0" borderId="1" xfId="0" pivotButton="1" applyFont="1" applyBorder="1" applyAlignment="1"/>
    <xf numFmtId="9" fontId="1" fillId="6" borderId="1" xfId="0" applyNumberFormat="1" applyFont="1" applyFill="1" applyBorder="1" applyAlignment="1"/>
    <xf numFmtId="2" fontId="1" fillId="6" borderId="1" xfId="0" applyNumberFormat="1" applyFont="1" applyFill="1" applyBorder="1" applyAlignment="1"/>
    <xf numFmtId="2" fontId="5" fillId="6" borderId="1" xfId="0" applyNumberFormat="1" applyFont="1" applyFill="1" applyBorder="1" applyAlignment="1"/>
    <xf numFmtId="0" fontId="2" fillId="0" borderId="4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9" fontId="5" fillId="5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9" fontId="1" fillId="7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1" fillId="5" borderId="1" xfId="0" applyFont="1" applyFill="1" applyBorder="1" applyAlignment="1"/>
    <xf numFmtId="0" fontId="2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Sheet1"/>
    </sheetNames>
    <sheetDataSet>
      <sheetData sheetId="0">
        <row r="3">
          <cell r="B3" t="str">
            <v>EMP#01</v>
          </cell>
          <cell r="C3">
            <v>13</v>
          </cell>
        </row>
        <row r="4">
          <cell r="B4" t="str">
            <v>F5609</v>
          </cell>
          <cell r="C4">
            <v>6</v>
          </cell>
        </row>
        <row r="5">
          <cell r="B5" t="str">
            <v>EMP#02</v>
          </cell>
          <cell r="C5">
            <v>27</v>
          </cell>
        </row>
        <row r="6">
          <cell r="B6" t="str">
            <v>F7422</v>
          </cell>
          <cell r="C6">
            <v>10</v>
          </cell>
        </row>
        <row r="7">
          <cell r="B7" t="str">
            <v>F16453</v>
          </cell>
          <cell r="C7">
            <v>9</v>
          </cell>
        </row>
        <row r="8">
          <cell r="B8" t="str">
            <v>F14580</v>
          </cell>
          <cell r="C8">
            <v>12</v>
          </cell>
        </row>
        <row r="9">
          <cell r="B9" t="str">
            <v>F15856</v>
          </cell>
          <cell r="C9">
            <v>14</v>
          </cell>
        </row>
        <row r="10">
          <cell r="B10" t="str">
            <v>EMP#03</v>
          </cell>
        </row>
        <row r="11">
          <cell r="B11" t="str">
            <v>F16305</v>
          </cell>
          <cell r="C11">
            <v>5</v>
          </cell>
        </row>
        <row r="12">
          <cell r="B12" t="str">
            <v>FT16751</v>
          </cell>
          <cell r="C12">
            <v>6</v>
          </cell>
        </row>
        <row r="13">
          <cell r="B13" t="str">
            <v>F16039</v>
          </cell>
          <cell r="C13">
            <v>7</v>
          </cell>
        </row>
        <row r="14">
          <cell r="B14" t="str">
            <v>F17170</v>
          </cell>
          <cell r="C14">
            <v>8</v>
          </cell>
        </row>
        <row r="15">
          <cell r="B15" t="str">
            <v>EMP#04</v>
          </cell>
        </row>
        <row r="16">
          <cell r="B16" t="str">
            <v>FT15989</v>
          </cell>
          <cell r="C16">
            <v>5</v>
          </cell>
        </row>
        <row r="17">
          <cell r="B17" t="str">
            <v>F16839</v>
          </cell>
          <cell r="C17">
            <v>5</v>
          </cell>
        </row>
        <row r="18">
          <cell r="B18" t="str">
            <v>F17044</v>
          </cell>
          <cell r="C18">
            <v>9</v>
          </cell>
        </row>
        <row r="19">
          <cell r="B19" t="str">
            <v>F14101</v>
          </cell>
          <cell r="C19">
            <v>6</v>
          </cell>
        </row>
        <row r="20">
          <cell r="B20" t="str">
            <v>F16520</v>
          </cell>
          <cell r="C20">
            <v>6</v>
          </cell>
        </row>
        <row r="21">
          <cell r="B21" t="str">
            <v>EMP#05</v>
          </cell>
        </row>
        <row r="22">
          <cell r="B22" t="str">
            <v>EMP#06</v>
          </cell>
        </row>
        <row r="23">
          <cell r="B23" t="str">
            <v>F16707</v>
          </cell>
          <cell r="C23">
            <v>3</v>
          </cell>
        </row>
        <row r="24">
          <cell r="B24" t="str">
            <v>F15762</v>
          </cell>
          <cell r="C24">
            <v>13</v>
          </cell>
        </row>
        <row r="25">
          <cell r="B25" t="str">
            <v>FT14752</v>
          </cell>
          <cell r="C25">
            <v>8</v>
          </cell>
        </row>
        <row r="26">
          <cell r="B26" t="str">
            <v>F13676</v>
          </cell>
          <cell r="C26">
            <v>12</v>
          </cell>
        </row>
        <row r="27">
          <cell r="B27" t="str">
            <v>F15658</v>
          </cell>
          <cell r="C27">
            <v>14</v>
          </cell>
        </row>
        <row r="28">
          <cell r="B28" t="str">
            <v>EMP#07</v>
          </cell>
        </row>
        <row r="29">
          <cell r="B29" t="str">
            <v>EMP#08</v>
          </cell>
        </row>
        <row r="30">
          <cell r="B30" t="str">
            <v>F15600</v>
          </cell>
          <cell r="C30">
            <v>12</v>
          </cell>
        </row>
        <row r="31">
          <cell r="B31" t="str">
            <v>EMP#09</v>
          </cell>
        </row>
        <row r="32">
          <cell r="B32" t="str">
            <v>F15435</v>
          </cell>
          <cell r="C32">
            <v>9</v>
          </cell>
        </row>
        <row r="33">
          <cell r="B33" t="str">
            <v>F7303</v>
          </cell>
          <cell r="C33">
            <v>25</v>
          </cell>
        </row>
        <row r="34">
          <cell r="B34" t="str">
            <v>F0101</v>
          </cell>
          <cell r="C34">
            <v>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FI-HR-Project-Metr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2" refreshedDate="42310.424849884257" createdVersion="5" refreshedVersion="5" minRefreshableVersion="3" recordCount="200">
  <cacheSource type="worksheet">
    <worksheetSource ref="A3:E5000" sheet="PSA-1" r:id="rId2"/>
  </cacheSource>
  <cacheFields count="5">
    <cacheField name="Project ID" numFmtId="0">
      <sharedItems containsBlank="1" count="13">
        <s v="BPE001"/>
        <s v="MAR001"/>
        <s v="PCB001"/>
        <s v="SER001"/>
        <s v="BEND01"/>
        <s v="CAD001"/>
        <s v="DWB001"/>
        <s v="IFP001"/>
        <s v="DAT001"/>
        <s v="QNR001"/>
        <s v="PSP001"/>
        <s v="CBM001"/>
        <m/>
      </sharedItems>
    </cacheField>
    <cacheField name="Week of Year" numFmtId="0">
      <sharedItems containsBlank="1" count="7">
        <s v="2015-01"/>
        <s v="2015-02"/>
        <s v="2015-03"/>
        <s v="2015-04"/>
        <s v="2015-05"/>
        <s v="2015-06"/>
        <m/>
      </sharedItems>
    </cacheField>
    <cacheField name="Project Wk#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Employee#" numFmtId="0">
      <sharedItems containsBlank="1" count="31">
        <s v="EMP#01"/>
        <s v="EMP#02"/>
        <s v="EMP#03"/>
        <s v="EMP#04"/>
        <s v="EMP#05"/>
        <s v="EMP#06"/>
        <s v="EMP#07"/>
        <s v="EMP#08"/>
        <s v="EMP#09"/>
        <s v="EMP#11"/>
        <s v="EMP#12"/>
        <s v="EMP#13"/>
        <s v="EMP#14"/>
        <s v="EMP#15"/>
        <s v="EMP#16"/>
        <s v="EMP#17"/>
        <s v="EMP#18"/>
        <s v="EMP#19"/>
        <s v="EMP#20"/>
        <s v="EMP#21"/>
        <s v="EMP#22"/>
        <s v="EMP#23"/>
        <s v="EMP#24"/>
        <s v="EMP#25"/>
        <s v="EMP#27"/>
        <s v="EMP#29"/>
        <s v="EMP#30"/>
        <s v="EMP#31"/>
        <s v="EMP#32"/>
        <s v="EMP#33"/>
        <m/>
      </sharedItems>
    </cacheField>
    <cacheField name="Present" numFmtId="0">
      <sharedItems containsString="0" containsBlank="1" containsNumber="1" minValue="0.2" maxValue="1" count="7">
        <n v="0.2"/>
        <n v="0.4"/>
        <n v="0.6"/>
        <n v="0.5"/>
        <n v="0.8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0"/>
    <x v="0"/>
    <x v="0"/>
    <x v="1"/>
  </r>
  <r>
    <x v="0"/>
    <x v="1"/>
    <x v="1"/>
    <x v="0"/>
    <x v="0"/>
  </r>
  <r>
    <x v="2"/>
    <x v="1"/>
    <x v="1"/>
    <x v="0"/>
    <x v="0"/>
  </r>
  <r>
    <x v="3"/>
    <x v="1"/>
    <x v="1"/>
    <x v="0"/>
    <x v="2"/>
  </r>
  <r>
    <x v="0"/>
    <x v="2"/>
    <x v="2"/>
    <x v="0"/>
    <x v="0"/>
  </r>
  <r>
    <x v="2"/>
    <x v="2"/>
    <x v="2"/>
    <x v="0"/>
    <x v="0"/>
  </r>
  <r>
    <x v="3"/>
    <x v="2"/>
    <x v="2"/>
    <x v="0"/>
    <x v="2"/>
  </r>
  <r>
    <x v="0"/>
    <x v="3"/>
    <x v="3"/>
    <x v="0"/>
    <x v="3"/>
  </r>
  <r>
    <x v="3"/>
    <x v="3"/>
    <x v="3"/>
    <x v="0"/>
    <x v="3"/>
  </r>
  <r>
    <x v="0"/>
    <x v="0"/>
    <x v="0"/>
    <x v="1"/>
    <x v="3"/>
  </r>
  <r>
    <x v="3"/>
    <x v="0"/>
    <x v="0"/>
    <x v="1"/>
    <x v="3"/>
  </r>
  <r>
    <x v="0"/>
    <x v="1"/>
    <x v="1"/>
    <x v="1"/>
    <x v="3"/>
  </r>
  <r>
    <x v="3"/>
    <x v="1"/>
    <x v="1"/>
    <x v="1"/>
    <x v="3"/>
  </r>
  <r>
    <x v="0"/>
    <x v="2"/>
    <x v="2"/>
    <x v="1"/>
    <x v="3"/>
  </r>
  <r>
    <x v="3"/>
    <x v="2"/>
    <x v="2"/>
    <x v="1"/>
    <x v="3"/>
  </r>
  <r>
    <x v="0"/>
    <x v="3"/>
    <x v="3"/>
    <x v="1"/>
    <x v="3"/>
  </r>
  <r>
    <x v="3"/>
    <x v="3"/>
    <x v="3"/>
    <x v="1"/>
    <x v="3"/>
  </r>
  <r>
    <x v="4"/>
    <x v="0"/>
    <x v="0"/>
    <x v="2"/>
    <x v="0"/>
  </r>
  <r>
    <x v="0"/>
    <x v="0"/>
    <x v="0"/>
    <x v="2"/>
    <x v="0"/>
  </r>
  <r>
    <x v="2"/>
    <x v="0"/>
    <x v="0"/>
    <x v="2"/>
    <x v="1"/>
  </r>
  <r>
    <x v="3"/>
    <x v="0"/>
    <x v="0"/>
    <x v="2"/>
    <x v="0"/>
  </r>
  <r>
    <x v="0"/>
    <x v="1"/>
    <x v="1"/>
    <x v="2"/>
    <x v="0"/>
  </r>
  <r>
    <x v="5"/>
    <x v="1"/>
    <x v="1"/>
    <x v="2"/>
    <x v="0"/>
  </r>
  <r>
    <x v="2"/>
    <x v="1"/>
    <x v="1"/>
    <x v="2"/>
    <x v="0"/>
  </r>
  <r>
    <x v="3"/>
    <x v="1"/>
    <x v="1"/>
    <x v="2"/>
    <x v="0"/>
  </r>
  <r>
    <x v="3"/>
    <x v="1"/>
    <x v="1"/>
    <x v="2"/>
    <x v="0"/>
  </r>
  <r>
    <x v="0"/>
    <x v="2"/>
    <x v="2"/>
    <x v="2"/>
    <x v="0"/>
  </r>
  <r>
    <x v="5"/>
    <x v="2"/>
    <x v="2"/>
    <x v="2"/>
    <x v="0"/>
  </r>
  <r>
    <x v="2"/>
    <x v="2"/>
    <x v="2"/>
    <x v="2"/>
    <x v="0"/>
  </r>
  <r>
    <x v="3"/>
    <x v="2"/>
    <x v="2"/>
    <x v="2"/>
    <x v="1"/>
  </r>
  <r>
    <x v="0"/>
    <x v="3"/>
    <x v="3"/>
    <x v="2"/>
    <x v="0"/>
  </r>
  <r>
    <x v="3"/>
    <x v="3"/>
    <x v="3"/>
    <x v="2"/>
    <x v="4"/>
  </r>
  <r>
    <x v="4"/>
    <x v="0"/>
    <x v="0"/>
    <x v="3"/>
    <x v="0"/>
  </r>
  <r>
    <x v="0"/>
    <x v="0"/>
    <x v="0"/>
    <x v="3"/>
    <x v="0"/>
  </r>
  <r>
    <x v="0"/>
    <x v="0"/>
    <x v="0"/>
    <x v="3"/>
    <x v="0"/>
  </r>
  <r>
    <x v="5"/>
    <x v="0"/>
    <x v="0"/>
    <x v="3"/>
    <x v="0"/>
  </r>
  <r>
    <x v="5"/>
    <x v="0"/>
    <x v="0"/>
    <x v="3"/>
    <x v="0"/>
  </r>
  <r>
    <x v="6"/>
    <x v="1"/>
    <x v="1"/>
    <x v="3"/>
    <x v="0"/>
  </r>
  <r>
    <x v="3"/>
    <x v="1"/>
    <x v="1"/>
    <x v="3"/>
    <x v="0"/>
  </r>
  <r>
    <x v="3"/>
    <x v="1"/>
    <x v="1"/>
    <x v="3"/>
    <x v="0"/>
  </r>
  <r>
    <x v="3"/>
    <x v="1"/>
    <x v="1"/>
    <x v="3"/>
    <x v="0"/>
  </r>
  <r>
    <x v="3"/>
    <x v="1"/>
    <x v="1"/>
    <x v="3"/>
    <x v="0"/>
  </r>
  <r>
    <x v="0"/>
    <x v="2"/>
    <x v="2"/>
    <x v="3"/>
    <x v="0"/>
  </r>
  <r>
    <x v="0"/>
    <x v="2"/>
    <x v="2"/>
    <x v="3"/>
    <x v="0"/>
  </r>
  <r>
    <x v="5"/>
    <x v="2"/>
    <x v="2"/>
    <x v="3"/>
    <x v="0"/>
  </r>
  <r>
    <x v="6"/>
    <x v="2"/>
    <x v="2"/>
    <x v="3"/>
    <x v="0"/>
  </r>
  <r>
    <x v="3"/>
    <x v="2"/>
    <x v="2"/>
    <x v="3"/>
    <x v="0"/>
  </r>
  <r>
    <x v="0"/>
    <x v="3"/>
    <x v="3"/>
    <x v="3"/>
    <x v="0"/>
  </r>
  <r>
    <x v="5"/>
    <x v="3"/>
    <x v="3"/>
    <x v="3"/>
    <x v="2"/>
  </r>
  <r>
    <x v="3"/>
    <x v="3"/>
    <x v="3"/>
    <x v="3"/>
    <x v="0"/>
  </r>
  <r>
    <x v="5"/>
    <x v="4"/>
    <x v="4"/>
    <x v="3"/>
    <x v="5"/>
  </r>
  <r>
    <x v="4"/>
    <x v="0"/>
    <x v="0"/>
    <x v="4"/>
    <x v="0"/>
  </r>
  <r>
    <x v="0"/>
    <x v="0"/>
    <x v="0"/>
    <x v="4"/>
    <x v="0"/>
  </r>
  <r>
    <x v="0"/>
    <x v="0"/>
    <x v="0"/>
    <x v="4"/>
    <x v="0"/>
  </r>
  <r>
    <x v="5"/>
    <x v="0"/>
    <x v="0"/>
    <x v="4"/>
    <x v="0"/>
  </r>
  <r>
    <x v="6"/>
    <x v="0"/>
    <x v="0"/>
    <x v="4"/>
    <x v="0"/>
  </r>
  <r>
    <x v="6"/>
    <x v="5"/>
    <x v="5"/>
    <x v="4"/>
    <x v="0"/>
  </r>
  <r>
    <x v="1"/>
    <x v="5"/>
    <x v="5"/>
    <x v="4"/>
    <x v="0"/>
  </r>
  <r>
    <x v="2"/>
    <x v="5"/>
    <x v="5"/>
    <x v="4"/>
    <x v="0"/>
  </r>
  <r>
    <x v="3"/>
    <x v="5"/>
    <x v="5"/>
    <x v="4"/>
    <x v="0"/>
  </r>
  <r>
    <x v="3"/>
    <x v="5"/>
    <x v="5"/>
    <x v="4"/>
    <x v="0"/>
  </r>
  <r>
    <x v="0"/>
    <x v="1"/>
    <x v="1"/>
    <x v="4"/>
    <x v="0"/>
  </r>
  <r>
    <x v="5"/>
    <x v="1"/>
    <x v="1"/>
    <x v="4"/>
    <x v="0"/>
  </r>
  <r>
    <x v="2"/>
    <x v="1"/>
    <x v="1"/>
    <x v="4"/>
    <x v="0"/>
  </r>
  <r>
    <x v="3"/>
    <x v="1"/>
    <x v="1"/>
    <x v="4"/>
    <x v="0"/>
  </r>
  <r>
    <x v="3"/>
    <x v="1"/>
    <x v="1"/>
    <x v="4"/>
    <x v="0"/>
  </r>
  <r>
    <x v="0"/>
    <x v="2"/>
    <x v="2"/>
    <x v="4"/>
    <x v="0"/>
  </r>
  <r>
    <x v="5"/>
    <x v="2"/>
    <x v="2"/>
    <x v="4"/>
    <x v="0"/>
  </r>
  <r>
    <x v="6"/>
    <x v="2"/>
    <x v="2"/>
    <x v="4"/>
    <x v="0"/>
  </r>
  <r>
    <x v="6"/>
    <x v="2"/>
    <x v="2"/>
    <x v="4"/>
    <x v="0"/>
  </r>
  <r>
    <x v="2"/>
    <x v="2"/>
    <x v="2"/>
    <x v="4"/>
    <x v="0"/>
  </r>
  <r>
    <x v="0"/>
    <x v="3"/>
    <x v="3"/>
    <x v="4"/>
    <x v="0"/>
  </r>
  <r>
    <x v="5"/>
    <x v="3"/>
    <x v="3"/>
    <x v="4"/>
    <x v="0"/>
  </r>
  <r>
    <x v="3"/>
    <x v="3"/>
    <x v="3"/>
    <x v="4"/>
    <x v="2"/>
  </r>
  <r>
    <x v="5"/>
    <x v="4"/>
    <x v="4"/>
    <x v="4"/>
    <x v="5"/>
  </r>
  <r>
    <x v="5"/>
    <x v="0"/>
    <x v="0"/>
    <x v="5"/>
    <x v="3"/>
  </r>
  <r>
    <x v="3"/>
    <x v="0"/>
    <x v="0"/>
    <x v="5"/>
    <x v="3"/>
  </r>
  <r>
    <x v="5"/>
    <x v="1"/>
    <x v="1"/>
    <x v="5"/>
    <x v="3"/>
  </r>
  <r>
    <x v="3"/>
    <x v="1"/>
    <x v="1"/>
    <x v="5"/>
    <x v="3"/>
  </r>
  <r>
    <x v="5"/>
    <x v="2"/>
    <x v="2"/>
    <x v="5"/>
    <x v="5"/>
  </r>
  <r>
    <x v="5"/>
    <x v="3"/>
    <x v="3"/>
    <x v="5"/>
    <x v="5"/>
  </r>
  <r>
    <x v="5"/>
    <x v="4"/>
    <x v="4"/>
    <x v="5"/>
    <x v="5"/>
  </r>
  <r>
    <x v="4"/>
    <x v="0"/>
    <x v="0"/>
    <x v="6"/>
    <x v="0"/>
  </r>
  <r>
    <x v="5"/>
    <x v="0"/>
    <x v="0"/>
    <x v="6"/>
    <x v="0"/>
  </r>
  <r>
    <x v="2"/>
    <x v="0"/>
    <x v="0"/>
    <x v="6"/>
    <x v="0"/>
  </r>
  <r>
    <x v="3"/>
    <x v="0"/>
    <x v="0"/>
    <x v="6"/>
    <x v="1"/>
  </r>
  <r>
    <x v="5"/>
    <x v="1"/>
    <x v="1"/>
    <x v="6"/>
    <x v="2"/>
  </r>
  <r>
    <x v="2"/>
    <x v="1"/>
    <x v="1"/>
    <x v="6"/>
    <x v="0"/>
  </r>
  <r>
    <x v="3"/>
    <x v="1"/>
    <x v="1"/>
    <x v="6"/>
    <x v="0"/>
  </r>
  <r>
    <x v="5"/>
    <x v="2"/>
    <x v="2"/>
    <x v="6"/>
    <x v="4"/>
  </r>
  <r>
    <x v="2"/>
    <x v="2"/>
    <x v="2"/>
    <x v="6"/>
    <x v="0"/>
  </r>
  <r>
    <x v="5"/>
    <x v="3"/>
    <x v="3"/>
    <x v="6"/>
    <x v="5"/>
  </r>
  <r>
    <x v="5"/>
    <x v="4"/>
    <x v="4"/>
    <x v="6"/>
    <x v="5"/>
  </r>
  <r>
    <x v="5"/>
    <x v="0"/>
    <x v="0"/>
    <x v="7"/>
    <x v="1"/>
  </r>
  <r>
    <x v="3"/>
    <x v="0"/>
    <x v="0"/>
    <x v="7"/>
    <x v="2"/>
  </r>
  <r>
    <x v="5"/>
    <x v="1"/>
    <x v="1"/>
    <x v="7"/>
    <x v="2"/>
  </r>
  <r>
    <x v="3"/>
    <x v="1"/>
    <x v="1"/>
    <x v="7"/>
    <x v="1"/>
  </r>
  <r>
    <x v="5"/>
    <x v="2"/>
    <x v="2"/>
    <x v="7"/>
    <x v="5"/>
  </r>
  <r>
    <x v="5"/>
    <x v="3"/>
    <x v="3"/>
    <x v="7"/>
    <x v="5"/>
  </r>
  <r>
    <x v="5"/>
    <x v="4"/>
    <x v="4"/>
    <x v="7"/>
    <x v="5"/>
  </r>
  <r>
    <x v="2"/>
    <x v="0"/>
    <x v="0"/>
    <x v="8"/>
    <x v="5"/>
  </r>
  <r>
    <x v="2"/>
    <x v="1"/>
    <x v="1"/>
    <x v="8"/>
    <x v="5"/>
  </r>
  <r>
    <x v="2"/>
    <x v="2"/>
    <x v="2"/>
    <x v="8"/>
    <x v="5"/>
  </r>
  <r>
    <x v="7"/>
    <x v="0"/>
    <x v="0"/>
    <x v="9"/>
    <x v="3"/>
  </r>
  <r>
    <x v="2"/>
    <x v="0"/>
    <x v="0"/>
    <x v="9"/>
    <x v="3"/>
  </r>
  <r>
    <x v="7"/>
    <x v="1"/>
    <x v="1"/>
    <x v="9"/>
    <x v="3"/>
  </r>
  <r>
    <x v="2"/>
    <x v="1"/>
    <x v="1"/>
    <x v="9"/>
    <x v="3"/>
  </r>
  <r>
    <x v="7"/>
    <x v="2"/>
    <x v="2"/>
    <x v="9"/>
    <x v="3"/>
  </r>
  <r>
    <x v="2"/>
    <x v="2"/>
    <x v="2"/>
    <x v="9"/>
    <x v="3"/>
  </r>
  <r>
    <x v="6"/>
    <x v="0"/>
    <x v="0"/>
    <x v="10"/>
    <x v="3"/>
  </r>
  <r>
    <x v="7"/>
    <x v="0"/>
    <x v="0"/>
    <x v="10"/>
    <x v="3"/>
  </r>
  <r>
    <x v="7"/>
    <x v="1"/>
    <x v="1"/>
    <x v="10"/>
    <x v="5"/>
  </r>
  <r>
    <x v="6"/>
    <x v="2"/>
    <x v="2"/>
    <x v="10"/>
    <x v="3"/>
  </r>
  <r>
    <x v="7"/>
    <x v="2"/>
    <x v="2"/>
    <x v="10"/>
    <x v="3"/>
  </r>
  <r>
    <x v="6"/>
    <x v="0"/>
    <x v="0"/>
    <x v="11"/>
    <x v="0"/>
  </r>
  <r>
    <x v="6"/>
    <x v="0"/>
    <x v="0"/>
    <x v="11"/>
    <x v="0"/>
  </r>
  <r>
    <x v="7"/>
    <x v="0"/>
    <x v="0"/>
    <x v="11"/>
    <x v="0"/>
  </r>
  <r>
    <x v="2"/>
    <x v="0"/>
    <x v="0"/>
    <x v="11"/>
    <x v="1"/>
  </r>
  <r>
    <x v="7"/>
    <x v="1"/>
    <x v="1"/>
    <x v="11"/>
    <x v="3"/>
  </r>
  <r>
    <x v="2"/>
    <x v="1"/>
    <x v="1"/>
    <x v="11"/>
    <x v="3"/>
  </r>
  <r>
    <x v="6"/>
    <x v="2"/>
    <x v="2"/>
    <x v="11"/>
    <x v="0"/>
  </r>
  <r>
    <x v="6"/>
    <x v="2"/>
    <x v="2"/>
    <x v="11"/>
    <x v="0"/>
  </r>
  <r>
    <x v="7"/>
    <x v="2"/>
    <x v="2"/>
    <x v="11"/>
    <x v="0"/>
  </r>
  <r>
    <x v="2"/>
    <x v="2"/>
    <x v="2"/>
    <x v="11"/>
    <x v="1"/>
  </r>
  <r>
    <x v="7"/>
    <x v="0"/>
    <x v="0"/>
    <x v="12"/>
    <x v="5"/>
  </r>
  <r>
    <x v="7"/>
    <x v="1"/>
    <x v="1"/>
    <x v="12"/>
    <x v="5"/>
  </r>
  <r>
    <x v="7"/>
    <x v="2"/>
    <x v="2"/>
    <x v="12"/>
    <x v="5"/>
  </r>
  <r>
    <x v="8"/>
    <x v="0"/>
    <x v="0"/>
    <x v="13"/>
    <x v="0"/>
  </r>
  <r>
    <x v="2"/>
    <x v="0"/>
    <x v="0"/>
    <x v="13"/>
    <x v="0"/>
  </r>
  <r>
    <x v="9"/>
    <x v="0"/>
    <x v="0"/>
    <x v="13"/>
    <x v="2"/>
  </r>
  <r>
    <x v="9"/>
    <x v="1"/>
    <x v="1"/>
    <x v="13"/>
    <x v="5"/>
  </r>
  <r>
    <x v="9"/>
    <x v="2"/>
    <x v="2"/>
    <x v="13"/>
    <x v="5"/>
  </r>
  <r>
    <x v="8"/>
    <x v="0"/>
    <x v="0"/>
    <x v="14"/>
    <x v="3"/>
  </r>
  <r>
    <x v="9"/>
    <x v="0"/>
    <x v="0"/>
    <x v="14"/>
    <x v="3"/>
  </r>
  <r>
    <x v="9"/>
    <x v="1"/>
    <x v="1"/>
    <x v="14"/>
    <x v="5"/>
  </r>
  <r>
    <x v="9"/>
    <x v="2"/>
    <x v="2"/>
    <x v="14"/>
    <x v="5"/>
  </r>
  <r>
    <x v="8"/>
    <x v="0"/>
    <x v="0"/>
    <x v="15"/>
    <x v="0"/>
  </r>
  <r>
    <x v="6"/>
    <x v="0"/>
    <x v="0"/>
    <x v="15"/>
    <x v="0"/>
  </r>
  <r>
    <x v="7"/>
    <x v="0"/>
    <x v="0"/>
    <x v="15"/>
    <x v="0"/>
  </r>
  <r>
    <x v="2"/>
    <x v="0"/>
    <x v="0"/>
    <x v="15"/>
    <x v="0"/>
  </r>
  <r>
    <x v="9"/>
    <x v="0"/>
    <x v="0"/>
    <x v="15"/>
    <x v="0"/>
  </r>
  <r>
    <x v="7"/>
    <x v="1"/>
    <x v="1"/>
    <x v="15"/>
    <x v="3"/>
  </r>
  <r>
    <x v="9"/>
    <x v="1"/>
    <x v="1"/>
    <x v="15"/>
    <x v="3"/>
  </r>
  <r>
    <x v="6"/>
    <x v="2"/>
    <x v="2"/>
    <x v="15"/>
    <x v="2"/>
  </r>
  <r>
    <x v="7"/>
    <x v="2"/>
    <x v="2"/>
    <x v="15"/>
    <x v="0"/>
  </r>
  <r>
    <x v="9"/>
    <x v="2"/>
    <x v="2"/>
    <x v="15"/>
    <x v="0"/>
  </r>
  <r>
    <x v="8"/>
    <x v="0"/>
    <x v="0"/>
    <x v="16"/>
    <x v="3"/>
  </r>
  <r>
    <x v="9"/>
    <x v="0"/>
    <x v="0"/>
    <x v="16"/>
    <x v="3"/>
  </r>
  <r>
    <x v="9"/>
    <x v="1"/>
    <x v="1"/>
    <x v="16"/>
    <x v="5"/>
  </r>
  <r>
    <x v="7"/>
    <x v="2"/>
    <x v="2"/>
    <x v="16"/>
    <x v="5"/>
  </r>
  <r>
    <x v="7"/>
    <x v="0"/>
    <x v="0"/>
    <x v="17"/>
    <x v="3"/>
  </r>
  <r>
    <x v="10"/>
    <x v="0"/>
    <x v="0"/>
    <x v="17"/>
    <x v="3"/>
  </r>
  <r>
    <x v="8"/>
    <x v="1"/>
    <x v="1"/>
    <x v="17"/>
    <x v="0"/>
  </r>
  <r>
    <x v="7"/>
    <x v="1"/>
    <x v="1"/>
    <x v="17"/>
    <x v="0"/>
  </r>
  <r>
    <x v="10"/>
    <x v="1"/>
    <x v="1"/>
    <x v="17"/>
    <x v="2"/>
  </r>
  <r>
    <x v="5"/>
    <x v="2"/>
    <x v="2"/>
    <x v="17"/>
    <x v="0"/>
  </r>
  <r>
    <x v="10"/>
    <x v="2"/>
    <x v="2"/>
    <x v="17"/>
    <x v="0"/>
  </r>
  <r>
    <x v="9"/>
    <x v="2"/>
    <x v="2"/>
    <x v="17"/>
    <x v="1"/>
  </r>
  <r>
    <x v="5"/>
    <x v="3"/>
    <x v="3"/>
    <x v="17"/>
    <x v="5"/>
  </r>
  <r>
    <x v="5"/>
    <x v="4"/>
    <x v="4"/>
    <x v="17"/>
    <x v="5"/>
  </r>
  <r>
    <x v="7"/>
    <x v="0"/>
    <x v="0"/>
    <x v="18"/>
    <x v="5"/>
  </r>
  <r>
    <x v="8"/>
    <x v="1"/>
    <x v="1"/>
    <x v="18"/>
    <x v="3"/>
  </r>
  <r>
    <x v="7"/>
    <x v="1"/>
    <x v="1"/>
    <x v="18"/>
    <x v="3"/>
  </r>
  <r>
    <x v="10"/>
    <x v="0"/>
    <x v="0"/>
    <x v="19"/>
    <x v="5"/>
  </r>
  <r>
    <x v="8"/>
    <x v="1"/>
    <x v="1"/>
    <x v="19"/>
    <x v="4"/>
  </r>
  <r>
    <x v="10"/>
    <x v="1"/>
    <x v="1"/>
    <x v="19"/>
    <x v="0"/>
  </r>
  <r>
    <x v="10"/>
    <x v="2"/>
    <x v="2"/>
    <x v="19"/>
    <x v="5"/>
  </r>
  <r>
    <x v="11"/>
    <x v="0"/>
    <x v="0"/>
    <x v="20"/>
    <x v="5"/>
  </r>
  <r>
    <x v="8"/>
    <x v="1"/>
    <x v="1"/>
    <x v="20"/>
    <x v="5"/>
  </r>
  <r>
    <x v="7"/>
    <x v="2"/>
    <x v="2"/>
    <x v="20"/>
    <x v="5"/>
  </r>
  <r>
    <x v="11"/>
    <x v="0"/>
    <x v="0"/>
    <x v="21"/>
    <x v="0"/>
  </r>
  <r>
    <x v="10"/>
    <x v="0"/>
    <x v="0"/>
    <x v="21"/>
    <x v="4"/>
  </r>
  <r>
    <x v="8"/>
    <x v="1"/>
    <x v="1"/>
    <x v="21"/>
    <x v="0"/>
  </r>
  <r>
    <x v="10"/>
    <x v="1"/>
    <x v="1"/>
    <x v="21"/>
    <x v="4"/>
  </r>
  <r>
    <x v="2"/>
    <x v="2"/>
    <x v="2"/>
    <x v="21"/>
    <x v="2"/>
  </r>
  <r>
    <x v="2"/>
    <x v="2"/>
    <x v="2"/>
    <x v="21"/>
    <x v="0"/>
  </r>
  <r>
    <x v="10"/>
    <x v="2"/>
    <x v="2"/>
    <x v="21"/>
    <x v="0"/>
  </r>
  <r>
    <x v="11"/>
    <x v="0"/>
    <x v="0"/>
    <x v="22"/>
    <x v="5"/>
  </r>
  <r>
    <x v="2"/>
    <x v="2"/>
    <x v="2"/>
    <x v="22"/>
    <x v="5"/>
  </r>
  <r>
    <x v="10"/>
    <x v="0"/>
    <x v="0"/>
    <x v="23"/>
    <x v="5"/>
  </r>
  <r>
    <x v="10"/>
    <x v="1"/>
    <x v="1"/>
    <x v="23"/>
    <x v="5"/>
  </r>
  <r>
    <x v="10"/>
    <x v="2"/>
    <x v="2"/>
    <x v="23"/>
    <x v="5"/>
  </r>
  <r>
    <x v="10"/>
    <x v="0"/>
    <x v="0"/>
    <x v="24"/>
    <x v="5"/>
  </r>
  <r>
    <x v="10"/>
    <x v="1"/>
    <x v="1"/>
    <x v="24"/>
    <x v="5"/>
  </r>
  <r>
    <x v="10"/>
    <x v="2"/>
    <x v="2"/>
    <x v="24"/>
    <x v="5"/>
  </r>
  <r>
    <x v="10"/>
    <x v="0"/>
    <x v="0"/>
    <x v="25"/>
    <x v="5"/>
  </r>
  <r>
    <x v="10"/>
    <x v="1"/>
    <x v="1"/>
    <x v="25"/>
    <x v="5"/>
  </r>
  <r>
    <x v="10"/>
    <x v="2"/>
    <x v="2"/>
    <x v="25"/>
    <x v="5"/>
  </r>
  <r>
    <x v="5"/>
    <x v="4"/>
    <x v="4"/>
    <x v="26"/>
    <x v="5"/>
  </r>
  <r>
    <x v="10"/>
    <x v="0"/>
    <x v="0"/>
    <x v="27"/>
    <x v="5"/>
  </r>
  <r>
    <x v="10"/>
    <x v="1"/>
    <x v="1"/>
    <x v="27"/>
    <x v="5"/>
  </r>
  <r>
    <x v="10"/>
    <x v="2"/>
    <x v="2"/>
    <x v="27"/>
    <x v="5"/>
  </r>
  <r>
    <x v="5"/>
    <x v="4"/>
    <x v="4"/>
    <x v="27"/>
    <x v="3"/>
  </r>
  <r>
    <x v="5"/>
    <x v="4"/>
    <x v="4"/>
    <x v="27"/>
    <x v="3"/>
  </r>
  <r>
    <x v="5"/>
    <x v="4"/>
    <x v="4"/>
    <x v="28"/>
    <x v="5"/>
  </r>
  <r>
    <x v="5"/>
    <x v="4"/>
    <x v="4"/>
    <x v="29"/>
    <x v="5"/>
  </r>
  <r>
    <x v="12"/>
    <x v="6"/>
    <x v="6"/>
    <x v="3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5:R36" firstHeaderRow="1" firstDataRow="2" firstDataCol="1"/>
  <pivotFields count="5">
    <pivotField axis="axisCol" showAll="0" sortType="ascending" defaultSubtotal="0">
      <items count="13">
        <item x="4"/>
        <item x="0"/>
        <item x="5"/>
        <item x="11"/>
        <item x="8"/>
        <item x="6"/>
        <item x="7"/>
        <item x="1"/>
        <item x="2"/>
        <item x="10"/>
        <item x="9"/>
        <item x="3"/>
        <item h="1" x="12"/>
      </items>
    </pivotField>
    <pivotField showAll="0" defaultSubtotal="0"/>
    <pivotField showAll="0" defaultSubtotal="0"/>
    <pivotField axis="axisRow" showAll="0" sortType="a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 defaultSubtota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Present" fld="4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grandCol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 x14ac:dyDescent="0.2"/>
  <cols>
    <col min="1" max="1" width="78.85546875" bestFit="1" customWidth="1"/>
  </cols>
  <sheetData>
    <row r="1" spans="1:1" x14ac:dyDescent="0.2">
      <c r="A1" s="36" t="s">
        <v>68</v>
      </c>
    </row>
    <row r="2" spans="1:1" x14ac:dyDescent="0.2">
      <c r="A2" s="36" t="s">
        <v>69</v>
      </c>
    </row>
    <row r="3" spans="1:1" x14ac:dyDescent="0.2">
      <c r="A3" s="36" t="s">
        <v>70</v>
      </c>
    </row>
    <row r="4" spans="1:1" x14ac:dyDescent="0.2">
      <c r="A4" s="36"/>
    </row>
    <row r="5" spans="1:1" x14ac:dyDescent="0.2">
      <c r="A5" s="36" t="s">
        <v>63</v>
      </c>
    </row>
    <row r="6" spans="1:1" x14ac:dyDescent="0.2">
      <c r="A6" s="36" t="s">
        <v>64</v>
      </c>
    </row>
    <row r="7" spans="1:1" x14ac:dyDescent="0.2">
      <c r="A7" s="36" t="s">
        <v>65</v>
      </c>
    </row>
    <row r="8" spans="1:1" x14ac:dyDescent="0.2">
      <c r="A8" s="36" t="s">
        <v>66</v>
      </c>
    </row>
    <row r="9" spans="1:1" x14ac:dyDescent="0.2">
      <c r="A9" s="3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3" topLeftCell="A4" activePane="bottomLeft" state="frozen"/>
      <selection pane="bottomLeft" activeCell="J2" sqref="J2"/>
    </sheetView>
  </sheetViews>
  <sheetFormatPr defaultColWidth="14.42578125" defaultRowHeight="15.75" customHeight="1" x14ac:dyDescent="0.2"/>
  <cols>
    <col min="1" max="1" width="13" customWidth="1"/>
    <col min="2" max="2" width="8.28515625" customWidth="1"/>
    <col min="3" max="3" width="8.42578125" customWidth="1"/>
    <col min="4" max="4" width="8" customWidth="1"/>
    <col min="5" max="6" width="7.85546875" customWidth="1"/>
    <col min="7" max="7" width="8.28515625" customWidth="1"/>
    <col min="8" max="8" width="7.85546875" customWidth="1"/>
    <col min="9" max="9" width="8.28515625" customWidth="1"/>
    <col min="10" max="10" width="7.85546875" customWidth="1"/>
    <col min="11" max="11" width="7" customWidth="1"/>
    <col min="12" max="12" width="7.85546875" customWidth="1"/>
    <col min="13" max="13" width="8.28515625" customWidth="1"/>
  </cols>
  <sheetData>
    <row r="1" spans="1:13" ht="15.75" customHeight="1" x14ac:dyDescent="0.2">
      <c r="A1" s="25" t="s">
        <v>60</v>
      </c>
    </row>
    <row r="2" spans="1:13" ht="15.75" customHeight="1" x14ac:dyDescent="0.2">
      <c r="A2" s="4"/>
      <c r="B2" s="22">
        <f t="shared" ref="B2:M2" si="0">AVERAGE(B4:B13)</f>
        <v>0.45</v>
      </c>
      <c r="C2" s="22">
        <f t="shared" si="0"/>
        <v>0.52500000000000002</v>
      </c>
      <c r="D2" s="22">
        <f t="shared" si="0"/>
        <v>0.6</v>
      </c>
      <c r="E2" s="22">
        <f t="shared" si="0"/>
        <v>0.67500000000000004</v>
      </c>
      <c r="F2" s="22">
        <f t="shared" si="0"/>
        <v>0.625</v>
      </c>
      <c r="G2" s="22">
        <f t="shared" si="0"/>
        <v>0.45</v>
      </c>
      <c r="H2" s="22">
        <f t="shared" si="0"/>
        <v>0.52500000000000002</v>
      </c>
      <c r="I2" s="22">
        <f t="shared" si="0"/>
        <v>0.6</v>
      </c>
      <c r="J2" s="22">
        <f t="shared" si="0"/>
        <v>0.67500000000000004</v>
      </c>
      <c r="K2" s="22">
        <f t="shared" si="0"/>
        <v>0.625</v>
      </c>
      <c r="L2" s="22">
        <f t="shared" si="0"/>
        <v>0.7</v>
      </c>
      <c r="M2" s="22">
        <f t="shared" si="0"/>
        <v>0.67500000000000004</v>
      </c>
    </row>
    <row r="3" spans="1:13" ht="15.75" customHeight="1" x14ac:dyDescent="0.2">
      <c r="A3" s="5" t="s">
        <v>72</v>
      </c>
      <c r="B3" s="5" t="s">
        <v>10</v>
      </c>
      <c r="C3" s="5" t="s">
        <v>16</v>
      </c>
      <c r="D3" s="5" t="s">
        <v>2</v>
      </c>
      <c r="E3" s="5" t="s">
        <v>0</v>
      </c>
      <c r="F3" s="5" t="s">
        <v>9</v>
      </c>
      <c r="G3" s="5" t="s">
        <v>1</v>
      </c>
      <c r="H3" s="5" t="s">
        <v>8</v>
      </c>
      <c r="I3" s="5" t="s">
        <v>4</v>
      </c>
      <c r="J3" s="5" t="s">
        <v>5</v>
      </c>
      <c r="K3" s="5" t="s">
        <v>7</v>
      </c>
      <c r="L3" s="5" t="s">
        <v>6</v>
      </c>
      <c r="M3" s="5" t="s">
        <v>3</v>
      </c>
    </row>
    <row r="4" spans="1:13" ht="15.75" customHeight="1" x14ac:dyDescent="0.2">
      <c r="A4" s="4">
        <v>1</v>
      </c>
      <c r="B4" s="19">
        <v>0.4</v>
      </c>
      <c r="C4" s="19">
        <v>0.55000000000000004</v>
      </c>
      <c r="D4" s="19">
        <v>0.7</v>
      </c>
      <c r="E4" s="19">
        <v>0.85</v>
      </c>
      <c r="F4" s="19">
        <v>0.4</v>
      </c>
      <c r="G4" s="19">
        <v>0.4</v>
      </c>
      <c r="H4" s="19">
        <v>0.55000000000000004</v>
      </c>
      <c r="I4" s="19">
        <v>0.7</v>
      </c>
      <c r="J4" s="19">
        <v>0.85</v>
      </c>
      <c r="K4" s="19">
        <v>0.75</v>
      </c>
      <c r="L4" s="19">
        <v>0.9</v>
      </c>
      <c r="M4" s="19">
        <v>0.85</v>
      </c>
    </row>
    <row r="5" spans="1:13" ht="15.75" customHeight="1" x14ac:dyDescent="0.2">
      <c r="A5" s="4">
        <v>2</v>
      </c>
      <c r="B5" s="19">
        <v>0.5</v>
      </c>
      <c r="C5" s="19">
        <v>0.5</v>
      </c>
      <c r="D5" s="19">
        <v>0.5</v>
      </c>
      <c r="E5" s="19">
        <v>0.5</v>
      </c>
      <c r="F5" s="19">
        <v>0.55000000000000004</v>
      </c>
      <c r="G5" s="19">
        <v>0.5</v>
      </c>
      <c r="H5" s="19">
        <v>0.5</v>
      </c>
      <c r="I5" s="19">
        <v>0.5</v>
      </c>
      <c r="J5" s="19">
        <v>0.5</v>
      </c>
      <c r="K5" s="19">
        <v>0.5</v>
      </c>
      <c r="L5" s="19">
        <v>0.5</v>
      </c>
      <c r="M5" s="19">
        <v>0.5</v>
      </c>
    </row>
    <row r="6" spans="1:13" ht="15.75" customHeight="1" x14ac:dyDescent="0.2">
      <c r="A6" s="4">
        <v>3</v>
      </c>
      <c r="B6" s="19"/>
      <c r="C6" s="19"/>
      <c r="D6" s="19"/>
      <c r="E6" s="19"/>
      <c r="F6" s="19">
        <v>0.7</v>
      </c>
      <c r="G6" s="19"/>
      <c r="H6" s="19"/>
      <c r="I6" s="19"/>
      <c r="J6" s="19"/>
      <c r="K6" s="19"/>
      <c r="L6" s="19"/>
      <c r="M6" s="19"/>
    </row>
    <row r="7" spans="1:13" ht="15.75" customHeight="1" x14ac:dyDescent="0.2">
      <c r="A7" s="4">
        <v>4</v>
      </c>
      <c r="B7" s="19"/>
      <c r="C7" s="19"/>
      <c r="D7" s="19"/>
      <c r="E7" s="19"/>
      <c r="F7" s="19">
        <v>0.85</v>
      </c>
      <c r="G7" s="19"/>
      <c r="H7" s="19"/>
      <c r="I7" s="19"/>
      <c r="J7" s="19"/>
      <c r="K7" s="19"/>
      <c r="L7" s="19"/>
      <c r="M7" s="19"/>
    </row>
    <row r="8" spans="1:13" ht="15.75" customHeight="1" x14ac:dyDescent="0.2">
      <c r="A8" s="4">
        <v>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15.75" customHeight="1" x14ac:dyDescent="0.2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75" customHeight="1" x14ac:dyDescent="0.2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75" customHeight="1" x14ac:dyDescent="0.2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75" customHeight="1" x14ac:dyDescent="0.2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5.75" customHeight="1" x14ac:dyDescent="0.2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5" spans="1:13" ht="15.75" customHeight="1" x14ac:dyDescent="0.2">
      <c r="A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workbookViewId="0">
      <pane ySplit="6" topLeftCell="A7" activePane="bottomLeft" state="frozen"/>
      <selection pane="bottomLeft" activeCell="G2" sqref="G2"/>
    </sheetView>
  </sheetViews>
  <sheetFormatPr defaultColWidth="14.42578125" defaultRowHeight="15.75" customHeight="1" x14ac:dyDescent="0.2"/>
  <cols>
    <col min="1" max="1" width="3.28515625" customWidth="1"/>
    <col min="2" max="2" width="6" customWidth="1"/>
    <col min="3" max="3" width="9.42578125" bestFit="1" customWidth="1"/>
    <col min="4" max="4" width="9.42578125" customWidth="1"/>
    <col min="5" max="5" width="8.42578125" customWidth="1"/>
    <col min="6" max="6" width="16.140625" customWidth="1"/>
    <col min="7" max="7" width="17" customWidth="1"/>
    <col min="8" max="8" width="7.7109375" customWidth="1"/>
    <col min="9" max="9" width="7.85546875" customWidth="1"/>
    <col min="10" max="10" width="8.140625" customWidth="1"/>
    <col min="11" max="11" width="7.7109375" customWidth="1"/>
    <col min="12" max="12" width="8.42578125" customWidth="1"/>
    <col min="13" max="13" width="7" customWidth="1"/>
    <col min="14" max="14" width="8.140625" customWidth="1"/>
    <col min="15" max="16" width="7.85546875" customWidth="1"/>
    <col min="17" max="17" width="8" customWidth="1"/>
    <col min="18" max="18" width="7.7109375" customWidth="1"/>
    <col min="19" max="19" width="7.140625" customWidth="1"/>
  </cols>
  <sheetData>
    <row r="1" spans="2:18" ht="15.75" customHeight="1" x14ac:dyDescent="0.2">
      <c r="B1" s="2" t="s">
        <v>61</v>
      </c>
      <c r="C1" s="1"/>
      <c r="D1" s="1"/>
      <c r="G1" s="38" t="s">
        <v>62</v>
      </c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2:18" ht="15.75" customHeight="1" x14ac:dyDescent="0.2">
      <c r="B2" s="3"/>
      <c r="C2" s="4"/>
      <c r="D2" s="4"/>
      <c r="E2" s="4"/>
      <c r="F2" s="12" t="s">
        <v>11</v>
      </c>
      <c r="G2" s="37">
        <v>1</v>
      </c>
      <c r="H2" s="37">
        <v>7</v>
      </c>
      <c r="I2" s="37">
        <v>6</v>
      </c>
      <c r="J2" s="37">
        <v>1</v>
      </c>
      <c r="K2" s="37">
        <v>1</v>
      </c>
      <c r="L2" s="37">
        <v>4</v>
      </c>
      <c r="M2" s="37">
        <v>3</v>
      </c>
      <c r="N2" s="37">
        <v>1</v>
      </c>
      <c r="O2" s="37">
        <v>3</v>
      </c>
      <c r="P2" s="37">
        <v>3</v>
      </c>
      <c r="Q2" s="37">
        <v>3</v>
      </c>
      <c r="R2" s="37">
        <v>11</v>
      </c>
    </row>
    <row r="3" spans="2:18" ht="15.75" customHeight="1" x14ac:dyDescent="0.2">
      <c r="B3" s="3"/>
      <c r="C3" s="4"/>
      <c r="D3" s="4"/>
      <c r="E3" s="4"/>
      <c r="F3" s="10" t="s">
        <v>58</v>
      </c>
      <c r="G3" s="11">
        <f>COUNT(G7:G100)</f>
        <v>4</v>
      </c>
      <c r="H3" s="11">
        <f t="shared" ref="H3:Q3" si="0">COUNT(H7:H100)</f>
        <v>5</v>
      </c>
      <c r="I3" s="11">
        <f t="shared" si="0"/>
        <v>11</v>
      </c>
      <c r="J3" s="11">
        <f t="shared" si="0"/>
        <v>3</v>
      </c>
      <c r="K3" s="11">
        <f t="shared" si="0"/>
        <v>9</v>
      </c>
      <c r="L3" s="11">
        <f t="shared" si="0"/>
        <v>5</v>
      </c>
      <c r="M3" s="11">
        <f t="shared" si="0"/>
        <v>9</v>
      </c>
      <c r="N3" s="11">
        <f t="shared" si="0"/>
        <v>2</v>
      </c>
      <c r="O3" s="11">
        <f t="shared" si="0"/>
        <v>11</v>
      </c>
      <c r="P3" s="11">
        <f t="shared" si="0"/>
        <v>7</v>
      </c>
      <c r="Q3" s="11">
        <f t="shared" si="0"/>
        <v>5</v>
      </c>
      <c r="R3" s="11">
        <f t="shared" ref="R3" si="1">COUNT(R7:R100)</f>
        <v>8</v>
      </c>
    </row>
    <row r="4" spans="2:18" ht="15.75" customHeight="1" x14ac:dyDescent="0.2">
      <c r="B4" s="3"/>
      <c r="C4" s="4"/>
      <c r="D4" s="4"/>
      <c r="E4" s="4"/>
      <c r="F4" s="10" t="s">
        <v>59</v>
      </c>
      <c r="G4" s="11">
        <f>SUM(G7:G100)</f>
        <v>4</v>
      </c>
      <c r="H4" s="11">
        <f t="shared" ref="H4:Q4" si="2">SUM(H7:H100)</f>
        <v>22</v>
      </c>
      <c r="I4" s="11">
        <f t="shared" si="2"/>
        <v>35</v>
      </c>
      <c r="J4" s="11">
        <f t="shared" si="2"/>
        <v>3</v>
      </c>
      <c r="K4" s="11">
        <f t="shared" si="2"/>
        <v>9</v>
      </c>
      <c r="L4" s="11">
        <f t="shared" si="2"/>
        <v>14</v>
      </c>
      <c r="M4" s="11">
        <f t="shared" si="2"/>
        <v>21</v>
      </c>
      <c r="N4" s="11">
        <f t="shared" si="2"/>
        <v>2</v>
      </c>
      <c r="O4" s="11">
        <f t="shared" si="2"/>
        <v>26</v>
      </c>
      <c r="P4" s="11">
        <f t="shared" si="2"/>
        <v>21</v>
      </c>
      <c r="Q4" s="11">
        <f t="shared" si="2"/>
        <v>12</v>
      </c>
      <c r="R4" s="11">
        <f t="shared" ref="R4" si="3">SUM(R7:R100)</f>
        <v>30</v>
      </c>
    </row>
    <row r="5" spans="2:18" ht="15.75" customHeight="1" x14ac:dyDescent="0.2">
      <c r="B5" s="5"/>
      <c r="C5" s="8"/>
      <c r="D5" s="8"/>
      <c r="E5" s="8"/>
      <c r="F5" s="20" t="s">
        <v>71</v>
      </c>
      <c r="G5" s="21" t="s">
        <v>46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ht="15.75" customHeight="1" x14ac:dyDescent="0.2">
      <c r="B6" s="5" t="s">
        <v>13</v>
      </c>
      <c r="C6" s="5" t="s">
        <v>14</v>
      </c>
      <c r="D6" s="5" t="s">
        <v>57</v>
      </c>
      <c r="E6" s="5" t="s">
        <v>15</v>
      </c>
      <c r="F6" s="20" t="s">
        <v>47</v>
      </c>
      <c r="G6" s="4" t="s">
        <v>10</v>
      </c>
      <c r="H6" s="4" t="s">
        <v>16</v>
      </c>
      <c r="I6" s="4" t="s">
        <v>2</v>
      </c>
      <c r="J6" s="4" t="s">
        <v>0</v>
      </c>
      <c r="K6" s="4" t="s">
        <v>9</v>
      </c>
      <c r="L6" s="4" t="s">
        <v>1</v>
      </c>
      <c r="M6" s="4" t="s">
        <v>8</v>
      </c>
      <c r="N6" s="4" t="s">
        <v>4</v>
      </c>
      <c r="O6" s="4" t="s">
        <v>5</v>
      </c>
      <c r="P6" s="4" t="s">
        <v>7</v>
      </c>
      <c r="Q6" s="4" t="s">
        <v>6</v>
      </c>
      <c r="R6" s="4" t="s">
        <v>3</v>
      </c>
    </row>
    <row r="7" spans="2:18" ht="15.75" customHeight="1" x14ac:dyDescent="0.2">
      <c r="B7" s="11">
        <v>1</v>
      </c>
      <c r="C7" s="11">
        <f t="shared" ref="C7:C36" si="4">COUNT(G7:Z7)</f>
        <v>4</v>
      </c>
      <c r="D7" s="11">
        <f t="shared" ref="D7:D36" si="5">SUM(G7:Z7)</f>
        <v>12</v>
      </c>
      <c r="E7" s="4"/>
      <c r="F7" s="17" t="s">
        <v>48</v>
      </c>
      <c r="G7" s="18"/>
      <c r="H7" s="18">
        <v>4</v>
      </c>
      <c r="I7" s="18"/>
      <c r="J7" s="18"/>
      <c r="K7" s="18"/>
      <c r="L7" s="18"/>
      <c r="M7" s="18"/>
      <c r="N7" s="18">
        <v>1</v>
      </c>
      <c r="O7" s="18">
        <v>3</v>
      </c>
      <c r="P7" s="18"/>
      <c r="Q7" s="18"/>
      <c r="R7" s="18">
        <v>4</v>
      </c>
    </row>
    <row r="8" spans="2:18" ht="15.75" customHeight="1" x14ac:dyDescent="0.2">
      <c r="B8" s="11">
        <v>2</v>
      </c>
      <c r="C8" s="11">
        <f t="shared" si="4"/>
        <v>2</v>
      </c>
      <c r="D8" s="11">
        <f t="shared" si="5"/>
        <v>8</v>
      </c>
      <c r="E8" s="4"/>
      <c r="F8" s="17" t="s">
        <v>49</v>
      </c>
      <c r="G8" s="18"/>
      <c r="H8" s="18">
        <v>4</v>
      </c>
      <c r="I8" s="18"/>
      <c r="J8" s="18"/>
      <c r="K8" s="18"/>
      <c r="L8" s="18"/>
      <c r="M8" s="18"/>
      <c r="N8" s="18"/>
      <c r="O8" s="18"/>
      <c r="P8" s="18"/>
      <c r="Q8" s="18"/>
      <c r="R8" s="18">
        <v>4</v>
      </c>
    </row>
    <row r="9" spans="2:18" ht="15.75" customHeight="1" x14ac:dyDescent="0.2">
      <c r="B9" s="11">
        <v>3</v>
      </c>
      <c r="C9" s="11">
        <f t="shared" si="4"/>
        <v>5</v>
      </c>
      <c r="D9" s="11">
        <f t="shared" si="5"/>
        <v>15</v>
      </c>
      <c r="E9" s="4"/>
      <c r="F9" s="17" t="s">
        <v>50</v>
      </c>
      <c r="G9" s="18">
        <v>1</v>
      </c>
      <c r="H9" s="18">
        <v>4</v>
      </c>
      <c r="I9" s="18">
        <v>2</v>
      </c>
      <c r="J9" s="18"/>
      <c r="K9" s="18"/>
      <c r="L9" s="18"/>
      <c r="M9" s="18"/>
      <c r="N9" s="18"/>
      <c r="O9" s="18">
        <v>3</v>
      </c>
      <c r="P9" s="18"/>
      <c r="Q9" s="18"/>
      <c r="R9" s="18">
        <v>5</v>
      </c>
    </row>
    <row r="10" spans="2:18" ht="15.75" customHeight="1" x14ac:dyDescent="0.2">
      <c r="B10" s="11">
        <v>4</v>
      </c>
      <c r="C10" s="11">
        <f t="shared" si="4"/>
        <v>5</v>
      </c>
      <c r="D10" s="11">
        <f t="shared" si="5"/>
        <v>19</v>
      </c>
      <c r="E10" s="4"/>
      <c r="F10" s="17" t="s">
        <v>51</v>
      </c>
      <c r="G10" s="18">
        <v>1</v>
      </c>
      <c r="H10" s="18">
        <v>5</v>
      </c>
      <c r="I10" s="18">
        <v>5</v>
      </c>
      <c r="J10" s="18"/>
      <c r="K10" s="18"/>
      <c r="L10" s="18">
        <v>2</v>
      </c>
      <c r="M10" s="18"/>
      <c r="N10" s="18"/>
      <c r="O10" s="18"/>
      <c r="P10" s="18"/>
      <c r="Q10" s="18"/>
      <c r="R10" s="18">
        <v>6</v>
      </c>
    </row>
    <row r="11" spans="2:18" ht="15.75" customHeight="1" x14ac:dyDescent="0.2">
      <c r="B11" s="11">
        <v>5</v>
      </c>
      <c r="C11" s="11">
        <f t="shared" si="4"/>
        <v>7</v>
      </c>
      <c r="D11" s="11">
        <f t="shared" si="5"/>
        <v>24</v>
      </c>
      <c r="E11" s="4"/>
      <c r="F11" s="17" t="s">
        <v>52</v>
      </c>
      <c r="G11" s="18">
        <v>1</v>
      </c>
      <c r="H11" s="18">
        <v>5</v>
      </c>
      <c r="I11" s="18">
        <v>5</v>
      </c>
      <c r="J11" s="18"/>
      <c r="K11" s="18"/>
      <c r="L11" s="18">
        <v>4</v>
      </c>
      <c r="M11" s="18"/>
      <c r="N11" s="18">
        <v>1</v>
      </c>
      <c r="O11" s="18">
        <v>3</v>
      </c>
      <c r="P11" s="18"/>
      <c r="Q11" s="18"/>
      <c r="R11" s="18">
        <v>5</v>
      </c>
    </row>
    <row r="12" spans="2:18" ht="15.75" customHeight="1" x14ac:dyDescent="0.2">
      <c r="B12" s="11">
        <v>6</v>
      </c>
      <c r="C12" s="11">
        <f t="shared" si="4"/>
        <v>2</v>
      </c>
      <c r="D12" s="11">
        <f t="shared" si="5"/>
        <v>7</v>
      </c>
      <c r="E12" s="4"/>
      <c r="F12" s="17" t="s">
        <v>53</v>
      </c>
      <c r="G12" s="18"/>
      <c r="H12" s="18"/>
      <c r="I12" s="18">
        <v>5</v>
      </c>
      <c r="J12" s="18"/>
      <c r="K12" s="18"/>
      <c r="L12" s="18"/>
      <c r="M12" s="18"/>
      <c r="N12" s="18"/>
      <c r="O12" s="18"/>
      <c r="P12" s="18"/>
      <c r="Q12" s="18"/>
      <c r="R12" s="18">
        <v>2</v>
      </c>
    </row>
    <row r="13" spans="2:18" ht="15.75" customHeight="1" x14ac:dyDescent="0.2">
      <c r="B13" s="11">
        <v>7</v>
      </c>
      <c r="C13" s="11">
        <f t="shared" si="4"/>
        <v>4</v>
      </c>
      <c r="D13" s="11">
        <f t="shared" si="5"/>
        <v>11</v>
      </c>
      <c r="E13" s="4"/>
      <c r="F13" s="17" t="s">
        <v>54</v>
      </c>
      <c r="G13" s="18">
        <v>1</v>
      </c>
      <c r="H13" s="18"/>
      <c r="I13" s="18">
        <v>5</v>
      </c>
      <c r="J13" s="18"/>
      <c r="K13" s="18"/>
      <c r="L13" s="18"/>
      <c r="M13" s="18"/>
      <c r="N13" s="18"/>
      <c r="O13" s="18">
        <v>3</v>
      </c>
      <c r="P13" s="18"/>
      <c r="Q13" s="18"/>
      <c r="R13" s="18">
        <v>2</v>
      </c>
    </row>
    <row r="14" spans="2:18" ht="15.75" customHeight="1" x14ac:dyDescent="0.2">
      <c r="B14" s="11">
        <v>8</v>
      </c>
      <c r="C14" s="11">
        <f t="shared" si="4"/>
        <v>2</v>
      </c>
      <c r="D14" s="11">
        <f t="shared" si="5"/>
        <v>7</v>
      </c>
      <c r="E14" s="4"/>
      <c r="F14" s="17" t="s">
        <v>55</v>
      </c>
      <c r="G14" s="18"/>
      <c r="H14" s="18"/>
      <c r="I14" s="18">
        <v>5</v>
      </c>
      <c r="J14" s="18"/>
      <c r="K14" s="18"/>
      <c r="L14" s="18"/>
      <c r="M14" s="18"/>
      <c r="N14" s="18"/>
      <c r="O14" s="18"/>
      <c r="P14" s="18"/>
      <c r="Q14" s="18"/>
      <c r="R14" s="18">
        <v>2</v>
      </c>
    </row>
    <row r="15" spans="2:18" ht="15.75" customHeight="1" x14ac:dyDescent="0.2">
      <c r="B15" s="11">
        <v>9</v>
      </c>
      <c r="C15" s="11">
        <f t="shared" si="4"/>
        <v>1</v>
      </c>
      <c r="D15" s="11">
        <f t="shared" si="5"/>
        <v>3</v>
      </c>
      <c r="E15" s="4"/>
      <c r="F15" s="17" t="s">
        <v>56</v>
      </c>
      <c r="G15" s="18"/>
      <c r="H15" s="18"/>
      <c r="I15" s="18"/>
      <c r="J15" s="18"/>
      <c r="K15" s="18"/>
      <c r="L15" s="18"/>
      <c r="M15" s="18"/>
      <c r="N15" s="18"/>
      <c r="O15" s="18">
        <v>3</v>
      </c>
      <c r="P15" s="18"/>
      <c r="Q15" s="18"/>
      <c r="R15" s="18"/>
    </row>
    <row r="16" spans="2:18" ht="15.75" customHeight="1" x14ac:dyDescent="0.2">
      <c r="B16" s="11">
        <v>10</v>
      </c>
      <c r="C16" s="11">
        <f t="shared" si="4"/>
        <v>2</v>
      </c>
      <c r="D16" s="11">
        <f t="shared" si="5"/>
        <v>6</v>
      </c>
      <c r="E16" s="4"/>
      <c r="F16" s="17" t="s">
        <v>24</v>
      </c>
      <c r="G16" s="18"/>
      <c r="H16" s="18"/>
      <c r="I16" s="18"/>
      <c r="J16" s="18"/>
      <c r="K16" s="18"/>
      <c r="L16" s="18"/>
      <c r="M16" s="18">
        <v>3</v>
      </c>
      <c r="N16" s="18"/>
      <c r="O16" s="18">
        <v>3</v>
      </c>
      <c r="P16" s="18"/>
      <c r="Q16" s="18"/>
      <c r="R16" s="18"/>
    </row>
    <row r="17" spans="2:18" ht="15.75" customHeight="1" x14ac:dyDescent="0.2">
      <c r="B17" s="11">
        <v>11</v>
      </c>
      <c r="C17" s="11">
        <f t="shared" si="4"/>
        <v>2</v>
      </c>
      <c r="D17" s="11">
        <f t="shared" si="5"/>
        <v>5</v>
      </c>
      <c r="E17" s="4"/>
      <c r="F17" s="17" t="s">
        <v>25</v>
      </c>
      <c r="G17" s="18"/>
      <c r="H17" s="18"/>
      <c r="I17" s="18"/>
      <c r="J17" s="18"/>
      <c r="K17" s="18"/>
      <c r="L17" s="18">
        <v>2</v>
      </c>
      <c r="M17" s="18">
        <v>3</v>
      </c>
      <c r="N17" s="18"/>
      <c r="O17" s="18"/>
      <c r="P17" s="18"/>
      <c r="Q17" s="18"/>
      <c r="R17" s="18"/>
    </row>
    <row r="18" spans="2:18" ht="15.75" customHeight="1" x14ac:dyDescent="0.2">
      <c r="B18" s="11">
        <v>12</v>
      </c>
      <c r="C18" s="11">
        <f t="shared" si="4"/>
        <v>3</v>
      </c>
      <c r="D18" s="11">
        <f t="shared" si="5"/>
        <v>10</v>
      </c>
      <c r="E18" s="4"/>
      <c r="F18" s="17" t="s">
        <v>26</v>
      </c>
      <c r="G18" s="18"/>
      <c r="H18" s="18"/>
      <c r="I18" s="18"/>
      <c r="J18" s="18"/>
      <c r="K18" s="18"/>
      <c r="L18" s="18">
        <v>4</v>
      </c>
      <c r="M18" s="18">
        <v>3</v>
      </c>
      <c r="N18" s="18"/>
      <c r="O18" s="18">
        <v>3</v>
      </c>
      <c r="P18" s="18"/>
      <c r="Q18" s="18"/>
      <c r="R18" s="18"/>
    </row>
    <row r="19" spans="2:18" ht="15.75" customHeight="1" x14ac:dyDescent="0.2">
      <c r="B19" s="11">
        <v>13</v>
      </c>
      <c r="C19" s="11">
        <f t="shared" si="4"/>
        <v>1</v>
      </c>
      <c r="D19" s="11">
        <f t="shared" si="5"/>
        <v>3</v>
      </c>
      <c r="E19" s="4"/>
      <c r="F19" s="17" t="s">
        <v>27</v>
      </c>
      <c r="G19" s="18"/>
      <c r="H19" s="18"/>
      <c r="I19" s="18"/>
      <c r="J19" s="18"/>
      <c r="K19" s="18"/>
      <c r="L19" s="18"/>
      <c r="M19" s="18">
        <v>3</v>
      </c>
      <c r="N19" s="18"/>
      <c r="O19" s="18"/>
      <c r="P19" s="18"/>
      <c r="Q19" s="18"/>
      <c r="R19" s="18"/>
    </row>
    <row r="20" spans="2:18" ht="15.75" customHeight="1" x14ac:dyDescent="0.2">
      <c r="B20" s="11">
        <v>14</v>
      </c>
      <c r="C20" s="11">
        <f t="shared" si="4"/>
        <v>3</v>
      </c>
      <c r="D20" s="11">
        <f t="shared" si="5"/>
        <v>5</v>
      </c>
      <c r="E20" s="4"/>
      <c r="F20" s="17" t="s">
        <v>28</v>
      </c>
      <c r="G20" s="18"/>
      <c r="H20" s="18"/>
      <c r="I20" s="18"/>
      <c r="J20" s="18"/>
      <c r="K20" s="18">
        <v>1</v>
      </c>
      <c r="L20" s="18"/>
      <c r="M20" s="18"/>
      <c r="N20" s="18"/>
      <c r="O20" s="18">
        <v>1</v>
      </c>
      <c r="P20" s="18"/>
      <c r="Q20" s="18">
        <v>3</v>
      </c>
      <c r="R20" s="18"/>
    </row>
    <row r="21" spans="2:18" ht="15.75" customHeight="1" x14ac:dyDescent="0.2">
      <c r="B21" s="11">
        <v>15</v>
      </c>
      <c r="C21" s="11">
        <f t="shared" si="4"/>
        <v>2</v>
      </c>
      <c r="D21" s="11">
        <f t="shared" si="5"/>
        <v>4</v>
      </c>
      <c r="E21" s="4"/>
      <c r="F21" s="17" t="s">
        <v>29</v>
      </c>
      <c r="G21" s="18"/>
      <c r="H21" s="18"/>
      <c r="I21" s="18"/>
      <c r="J21" s="18"/>
      <c r="K21" s="18">
        <v>1</v>
      </c>
      <c r="L21" s="18"/>
      <c r="M21" s="18"/>
      <c r="N21" s="18"/>
      <c r="O21" s="18"/>
      <c r="P21" s="18"/>
      <c r="Q21" s="18">
        <v>3</v>
      </c>
      <c r="R21" s="18"/>
    </row>
    <row r="22" spans="2:18" ht="15.75" customHeight="1" x14ac:dyDescent="0.2">
      <c r="B22" s="11">
        <v>16</v>
      </c>
      <c r="C22" s="11">
        <f t="shared" si="4"/>
        <v>5</v>
      </c>
      <c r="D22" s="11">
        <f t="shared" si="5"/>
        <v>10</v>
      </c>
      <c r="E22" s="4"/>
      <c r="F22" s="17" t="s">
        <v>30</v>
      </c>
      <c r="G22" s="18"/>
      <c r="H22" s="18"/>
      <c r="I22" s="18"/>
      <c r="J22" s="18"/>
      <c r="K22" s="18">
        <v>1</v>
      </c>
      <c r="L22" s="18">
        <v>2</v>
      </c>
      <c r="M22" s="18">
        <v>3</v>
      </c>
      <c r="N22" s="18"/>
      <c r="O22" s="18">
        <v>1</v>
      </c>
      <c r="P22" s="18"/>
      <c r="Q22" s="18">
        <v>3</v>
      </c>
      <c r="R22" s="18"/>
    </row>
    <row r="23" spans="2:18" ht="15.75" customHeight="1" x14ac:dyDescent="0.2">
      <c r="B23" s="11">
        <v>17</v>
      </c>
      <c r="C23" s="11">
        <f t="shared" si="4"/>
        <v>3</v>
      </c>
      <c r="D23" s="11">
        <f t="shared" si="5"/>
        <v>4</v>
      </c>
      <c r="E23" s="4"/>
      <c r="F23" s="17" t="s">
        <v>31</v>
      </c>
      <c r="G23" s="18"/>
      <c r="H23" s="18"/>
      <c r="I23" s="18"/>
      <c r="J23" s="18"/>
      <c r="K23" s="18">
        <v>1</v>
      </c>
      <c r="L23" s="18"/>
      <c r="M23" s="18">
        <v>1</v>
      </c>
      <c r="N23" s="18"/>
      <c r="O23" s="18"/>
      <c r="P23" s="18"/>
      <c r="Q23" s="18">
        <v>2</v>
      </c>
      <c r="R23" s="18"/>
    </row>
    <row r="24" spans="2:18" ht="15.75" customHeight="1" x14ac:dyDescent="0.2">
      <c r="B24" s="11">
        <v>18</v>
      </c>
      <c r="C24" s="11">
        <f t="shared" si="4"/>
        <v>5</v>
      </c>
      <c r="D24" s="11">
        <f t="shared" si="5"/>
        <v>10</v>
      </c>
      <c r="E24" s="4"/>
      <c r="F24" s="17" t="s">
        <v>32</v>
      </c>
      <c r="G24" s="18"/>
      <c r="H24" s="18"/>
      <c r="I24" s="18">
        <v>3</v>
      </c>
      <c r="J24" s="18"/>
      <c r="K24" s="18">
        <v>1</v>
      </c>
      <c r="L24" s="18"/>
      <c r="M24" s="18">
        <v>2</v>
      </c>
      <c r="N24" s="18"/>
      <c r="O24" s="18"/>
      <c r="P24" s="18">
        <v>3</v>
      </c>
      <c r="Q24" s="18">
        <v>1</v>
      </c>
      <c r="R24" s="18"/>
    </row>
    <row r="25" spans="2:18" ht="15.75" customHeight="1" x14ac:dyDescent="0.2">
      <c r="B25" s="11">
        <v>19</v>
      </c>
      <c r="C25" s="11">
        <f t="shared" si="4"/>
        <v>2</v>
      </c>
      <c r="D25" s="11">
        <f t="shared" si="5"/>
        <v>3</v>
      </c>
      <c r="E25" s="4"/>
      <c r="F25" s="17" t="s">
        <v>33</v>
      </c>
      <c r="G25" s="18"/>
      <c r="H25" s="18"/>
      <c r="I25" s="18"/>
      <c r="J25" s="18"/>
      <c r="K25" s="18">
        <v>1</v>
      </c>
      <c r="L25" s="18"/>
      <c r="M25" s="18">
        <v>2</v>
      </c>
      <c r="N25" s="18"/>
      <c r="O25" s="18"/>
      <c r="P25" s="18"/>
      <c r="Q25" s="18"/>
      <c r="R25" s="18"/>
    </row>
    <row r="26" spans="2:18" ht="12.75" x14ac:dyDescent="0.2">
      <c r="B26" s="11">
        <v>20</v>
      </c>
      <c r="C26" s="11">
        <f t="shared" si="4"/>
        <v>2</v>
      </c>
      <c r="D26" s="11">
        <f t="shared" si="5"/>
        <v>4</v>
      </c>
      <c r="E26" s="4"/>
      <c r="F26" s="17" t="s">
        <v>34</v>
      </c>
      <c r="G26" s="18"/>
      <c r="H26" s="18"/>
      <c r="I26" s="18"/>
      <c r="J26" s="18"/>
      <c r="K26" s="18">
        <v>1</v>
      </c>
      <c r="L26" s="18"/>
      <c r="M26" s="18"/>
      <c r="N26" s="18"/>
      <c r="O26" s="18"/>
      <c r="P26" s="18">
        <v>3</v>
      </c>
      <c r="Q26" s="18"/>
      <c r="R26" s="18"/>
    </row>
    <row r="27" spans="2:18" ht="12.75" x14ac:dyDescent="0.2">
      <c r="B27" s="11">
        <v>21</v>
      </c>
      <c r="C27" s="11">
        <f t="shared" si="4"/>
        <v>3</v>
      </c>
      <c r="D27" s="11">
        <f t="shared" si="5"/>
        <v>3</v>
      </c>
      <c r="E27" s="4"/>
      <c r="F27" s="17" t="s">
        <v>35</v>
      </c>
      <c r="G27" s="18"/>
      <c r="H27" s="18"/>
      <c r="I27" s="18"/>
      <c r="J27" s="18">
        <v>1</v>
      </c>
      <c r="K27" s="18">
        <v>1</v>
      </c>
      <c r="L27" s="18"/>
      <c r="M27" s="18">
        <v>1</v>
      </c>
      <c r="N27" s="18"/>
      <c r="O27" s="18"/>
      <c r="P27" s="18"/>
      <c r="Q27" s="18"/>
      <c r="R27" s="18"/>
    </row>
    <row r="28" spans="2:18" ht="12.75" x14ac:dyDescent="0.2">
      <c r="B28" s="11">
        <v>22</v>
      </c>
      <c r="C28" s="11">
        <f t="shared" si="4"/>
        <v>4</v>
      </c>
      <c r="D28" s="11">
        <f t="shared" si="5"/>
        <v>7</v>
      </c>
      <c r="E28" s="4"/>
      <c r="F28" s="17" t="s">
        <v>36</v>
      </c>
      <c r="G28" s="18"/>
      <c r="H28" s="18"/>
      <c r="I28" s="18"/>
      <c r="J28" s="18">
        <v>1</v>
      </c>
      <c r="K28" s="18">
        <v>1</v>
      </c>
      <c r="L28" s="18"/>
      <c r="M28" s="18"/>
      <c r="N28" s="18"/>
      <c r="O28" s="18">
        <v>2</v>
      </c>
      <c r="P28" s="18">
        <v>3</v>
      </c>
      <c r="Q28" s="18"/>
      <c r="R28" s="18"/>
    </row>
    <row r="29" spans="2:18" ht="12.75" x14ac:dyDescent="0.2">
      <c r="B29" s="11">
        <v>23</v>
      </c>
      <c r="C29" s="11">
        <f t="shared" si="4"/>
        <v>2</v>
      </c>
      <c r="D29" s="11">
        <f t="shared" si="5"/>
        <v>2</v>
      </c>
      <c r="E29" s="4"/>
      <c r="F29" s="17" t="s">
        <v>37</v>
      </c>
      <c r="G29" s="18"/>
      <c r="H29" s="18"/>
      <c r="I29" s="18"/>
      <c r="J29" s="18">
        <v>1</v>
      </c>
      <c r="K29" s="18"/>
      <c r="L29" s="18"/>
      <c r="M29" s="18"/>
      <c r="N29" s="18"/>
      <c r="O29" s="18">
        <v>1</v>
      </c>
      <c r="P29" s="18"/>
      <c r="Q29" s="18"/>
      <c r="R29" s="18"/>
    </row>
    <row r="30" spans="2:18" ht="12.75" x14ac:dyDescent="0.2">
      <c r="B30" s="11">
        <v>24</v>
      </c>
      <c r="C30" s="11">
        <f t="shared" si="4"/>
        <v>1</v>
      </c>
      <c r="D30" s="11">
        <f t="shared" si="5"/>
        <v>3</v>
      </c>
      <c r="E30" s="4"/>
      <c r="F30" s="17" t="s">
        <v>38</v>
      </c>
      <c r="G30" s="18"/>
      <c r="H30" s="18"/>
      <c r="I30" s="18"/>
      <c r="J30" s="18"/>
      <c r="K30" s="18"/>
      <c r="L30" s="18"/>
      <c r="M30" s="18"/>
      <c r="N30" s="18"/>
      <c r="O30" s="18"/>
      <c r="P30" s="18">
        <v>3</v>
      </c>
      <c r="Q30" s="18"/>
      <c r="R30" s="18"/>
    </row>
    <row r="31" spans="2:18" ht="12.75" x14ac:dyDescent="0.2">
      <c r="B31" s="11">
        <v>25</v>
      </c>
      <c r="C31" s="11">
        <f t="shared" si="4"/>
        <v>1</v>
      </c>
      <c r="D31" s="11">
        <f t="shared" si="5"/>
        <v>3</v>
      </c>
      <c r="E31" s="3"/>
      <c r="F31" s="17" t="s">
        <v>39</v>
      </c>
      <c r="G31" s="18"/>
      <c r="H31" s="18"/>
      <c r="I31" s="18"/>
      <c r="J31" s="18"/>
      <c r="K31" s="18"/>
      <c r="L31" s="18"/>
      <c r="M31" s="18"/>
      <c r="N31" s="18"/>
      <c r="O31" s="18"/>
      <c r="P31" s="18">
        <v>3</v>
      </c>
      <c r="Q31" s="18"/>
      <c r="R31" s="18"/>
    </row>
    <row r="32" spans="2:18" ht="12.75" x14ac:dyDescent="0.2">
      <c r="B32" s="11">
        <v>26</v>
      </c>
      <c r="C32" s="11">
        <f t="shared" si="4"/>
        <v>1</v>
      </c>
      <c r="D32" s="11">
        <f t="shared" si="5"/>
        <v>3</v>
      </c>
      <c r="E32" s="3"/>
      <c r="F32" s="17" t="s">
        <v>40</v>
      </c>
      <c r="G32" s="18"/>
      <c r="H32" s="18"/>
      <c r="I32" s="18"/>
      <c r="J32" s="18"/>
      <c r="K32" s="18"/>
      <c r="L32" s="18"/>
      <c r="M32" s="18"/>
      <c r="N32" s="18"/>
      <c r="O32" s="18"/>
      <c r="P32" s="18">
        <v>3</v>
      </c>
      <c r="Q32" s="18"/>
      <c r="R32" s="18"/>
    </row>
    <row r="33" spans="2:18" ht="12.75" x14ac:dyDescent="0.2">
      <c r="B33" s="11">
        <v>27</v>
      </c>
      <c r="C33" s="11">
        <f t="shared" si="4"/>
        <v>1</v>
      </c>
      <c r="D33" s="11">
        <f t="shared" si="5"/>
        <v>1</v>
      </c>
      <c r="E33" s="4"/>
      <c r="F33" s="17" t="s">
        <v>41</v>
      </c>
      <c r="G33" s="18"/>
      <c r="H33" s="18"/>
      <c r="I33" s="18">
        <v>1</v>
      </c>
      <c r="J33" s="18"/>
      <c r="K33" s="18"/>
      <c r="L33" s="18"/>
      <c r="M33" s="18"/>
      <c r="N33" s="18"/>
      <c r="O33" s="18"/>
      <c r="P33" s="18"/>
      <c r="Q33" s="18"/>
      <c r="R33" s="18"/>
    </row>
    <row r="34" spans="2:18" ht="12.75" x14ac:dyDescent="0.2">
      <c r="B34" s="11">
        <v>28</v>
      </c>
      <c r="C34" s="11">
        <f t="shared" si="4"/>
        <v>2</v>
      </c>
      <c r="D34" s="11">
        <f t="shared" si="5"/>
        <v>5</v>
      </c>
      <c r="E34" s="3"/>
      <c r="F34" s="17" t="s">
        <v>42</v>
      </c>
      <c r="G34" s="18"/>
      <c r="H34" s="18"/>
      <c r="I34" s="18">
        <v>2</v>
      </c>
      <c r="J34" s="18"/>
      <c r="K34" s="18"/>
      <c r="L34" s="18"/>
      <c r="M34" s="18"/>
      <c r="N34" s="18"/>
      <c r="O34" s="18"/>
      <c r="P34" s="18">
        <v>3</v>
      </c>
      <c r="Q34" s="18"/>
      <c r="R34" s="18"/>
    </row>
    <row r="35" spans="2:18" ht="12.75" x14ac:dyDescent="0.2">
      <c r="B35" s="11">
        <v>29</v>
      </c>
      <c r="C35" s="11">
        <f t="shared" si="4"/>
        <v>1</v>
      </c>
      <c r="D35" s="11">
        <f t="shared" si="5"/>
        <v>1</v>
      </c>
      <c r="E35" s="3"/>
      <c r="F35" s="17" t="s">
        <v>43</v>
      </c>
      <c r="G35" s="18"/>
      <c r="H35" s="18"/>
      <c r="I35" s="18">
        <v>1</v>
      </c>
      <c r="J35" s="18"/>
      <c r="K35" s="18"/>
      <c r="L35" s="18"/>
      <c r="M35" s="18"/>
      <c r="N35" s="18"/>
      <c r="O35" s="18"/>
      <c r="P35" s="18"/>
      <c r="Q35" s="18"/>
      <c r="R35" s="18"/>
    </row>
    <row r="36" spans="2:18" ht="12.75" x14ac:dyDescent="0.2">
      <c r="B36" s="11">
        <v>30</v>
      </c>
      <c r="C36" s="11">
        <f t="shared" si="4"/>
        <v>1</v>
      </c>
      <c r="D36" s="11">
        <f t="shared" si="5"/>
        <v>1</v>
      </c>
      <c r="E36" s="4"/>
      <c r="F36" s="17" t="s">
        <v>44</v>
      </c>
      <c r="G36" s="18"/>
      <c r="H36" s="18"/>
      <c r="I36" s="18">
        <v>1</v>
      </c>
      <c r="J36" s="18"/>
      <c r="K36" s="18"/>
      <c r="L36" s="18"/>
      <c r="M36" s="18"/>
      <c r="N36" s="18"/>
      <c r="O36" s="18"/>
      <c r="P36" s="18"/>
      <c r="Q36" s="18"/>
      <c r="R36" s="18"/>
    </row>
    <row r="39" spans="2:18" ht="15.75" customHeight="1" x14ac:dyDescent="0.2">
      <c r="M39" s="1"/>
      <c r="N39" s="1"/>
      <c r="O39" s="1"/>
    </row>
    <row r="40" spans="2:18" ht="15.75" customHeight="1" x14ac:dyDescent="0.2">
      <c r="J40" s="1"/>
      <c r="O40" s="1"/>
      <c r="P40" s="1"/>
    </row>
    <row r="41" spans="2:18" ht="15.75" customHeight="1" x14ac:dyDescent="0.2">
      <c r="K41" s="1"/>
      <c r="Q41" s="1"/>
    </row>
    <row r="42" spans="2:18" ht="15.75" customHeight="1" x14ac:dyDescent="0.2">
      <c r="Q42" s="1"/>
    </row>
    <row r="43" spans="2:18" ht="15.75" customHeight="1" x14ac:dyDescent="0.2">
      <c r="K43" s="1"/>
      <c r="L43" s="1"/>
      <c r="M43" s="1"/>
      <c r="N43" s="1"/>
      <c r="O43" s="1"/>
      <c r="P43" s="1"/>
    </row>
    <row r="46" spans="2:18" ht="15.75" customHeight="1" x14ac:dyDescent="0.2">
      <c r="P46" s="1"/>
    </row>
    <row r="48" spans="2:18" ht="15.75" customHeight="1" x14ac:dyDescent="0.2">
      <c r="H48" s="1"/>
    </row>
    <row r="49" spans="8:12" ht="15.75" customHeight="1" x14ac:dyDescent="0.2">
      <c r="H49" s="1"/>
    </row>
    <row r="50" spans="8:12" ht="15.75" customHeight="1" x14ac:dyDescent="0.2">
      <c r="H50" s="1"/>
    </row>
    <row r="51" spans="8:12" ht="15.75" customHeight="1" x14ac:dyDescent="0.2">
      <c r="J51" s="1"/>
      <c r="K51" s="1"/>
    </row>
    <row r="52" spans="8:12" ht="15.75" customHeight="1" x14ac:dyDescent="0.2">
      <c r="H52" s="1"/>
    </row>
    <row r="53" spans="8:12" ht="15.75" customHeight="1" x14ac:dyDescent="0.2">
      <c r="H53" s="1"/>
    </row>
    <row r="54" spans="8:12" ht="15.75" customHeight="1" x14ac:dyDescent="0.2">
      <c r="H54" s="1"/>
    </row>
    <row r="55" spans="8:12" ht="15.75" customHeight="1" x14ac:dyDescent="0.2">
      <c r="L55" s="1"/>
    </row>
    <row r="56" spans="8:12" ht="15.75" customHeight="1" x14ac:dyDescent="0.2">
      <c r="L56" s="1"/>
    </row>
    <row r="57" spans="8:12" ht="15.75" customHeight="1" x14ac:dyDescent="0.2">
      <c r="L57" s="1"/>
    </row>
    <row r="58" spans="8:12" ht="15.75" customHeight="1" x14ac:dyDescent="0.2">
      <c r="K58" s="1"/>
    </row>
    <row r="59" spans="8:12" ht="15.75" customHeight="1" x14ac:dyDescent="0.2">
      <c r="L59" s="1"/>
    </row>
    <row r="60" spans="8:12" ht="15.75" customHeight="1" x14ac:dyDescent="0.2">
      <c r="K60" s="1"/>
      <c r="L60" s="1"/>
    </row>
    <row r="61" spans="8:12" ht="15.75" customHeight="1" x14ac:dyDescent="0.2">
      <c r="K61" s="1"/>
      <c r="L61" s="1"/>
    </row>
    <row r="62" spans="8:12" ht="15.75" customHeight="1" x14ac:dyDescent="0.2">
      <c r="K62" s="1"/>
      <c r="L62" s="1"/>
    </row>
    <row r="65" spans="8:15" ht="15.75" customHeight="1" x14ac:dyDescent="0.2">
      <c r="L65" s="1"/>
    </row>
    <row r="66" spans="8:15" ht="15.75" customHeight="1" x14ac:dyDescent="0.2">
      <c r="H66" s="1"/>
    </row>
    <row r="68" spans="8:15" ht="15.75" customHeight="1" x14ac:dyDescent="0.2">
      <c r="M68" s="1"/>
      <c r="N68" s="1"/>
      <c r="O68" s="1"/>
    </row>
    <row r="69" spans="8:15" ht="15.75" customHeight="1" x14ac:dyDescent="0.2">
      <c r="K69" s="1"/>
    </row>
  </sheetData>
  <mergeCells count="1">
    <mergeCell ref="G1:Q1"/>
  </mergeCells>
  <dataValidations disablePrompts="1" count="1">
    <dataValidation type="whole" allowBlank="1" showInputMessage="1" showErrorMessage="1" sqref="H39:H71">
      <formula1>0</formula1>
      <formula2>H37</formula2>
    </dataValidation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79"/>
  <sheetViews>
    <sheetView zoomScaleNormal="100" workbookViewId="0">
      <pane ySplit="6" topLeftCell="A36" activePane="bottomLeft" state="frozen"/>
      <selection pane="bottomLeft" activeCell="E1" sqref="E1:E1048576"/>
    </sheetView>
  </sheetViews>
  <sheetFormatPr defaultColWidth="14.42578125" defaultRowHeight="15.75" customHeight="1" x14ac:dyDescent="0.2"/>
  <cols>
    <col min="1" max="1" width="2.28515625" customWidth="1"/>
    <col min="2" max="3" width="2.42578125" customWidth="1"/>
    <col min="4" max="4" width="6.42578125" bestFit="1" customWidth="1"/>
    <col min="5" max="5" width="24.7109375" style="29" bestFit="1" customWidth="1"/>
    <col min="6" max="6" width="9.5703125" bestFit="1" customWidth="1"/>
    <col min="7" max="7" width="8" bestFit="1" customWidth="1"/>
    <col min="8" max="8" width="7.7109375" bestFit="1" customWidth="1"/>
    <col min="9" max="9" width="8" bestFit="1" customWidth="1"/>
    <col min="10" max="10" width="8.42578125" bestFit="1" customWidth="1"/>
    <col min="11" max="11" width="7.85546875" bestFit="1" customWidth="1"/>
    <col min="12" max="12" width="8.42578125" bestFit="1" customWidth="1"/>
    <col min="13" max="13" width="7" bestFit="1" customWidth="1"/>
    <col min="14" max="14" width="8.42578125" bestFit="1" customWidth="1"/>
    <col min="15" max="15" width="7.85546875" customWidth="1"/>
    <col min="16" max="16" width="7.85546875" bestFit="1" customWidth="1"/>
    <col min="17" max="17" width="8" bestFit="1" customWidth="1"/>
    <col min="18" max="18" width="7.7109375" bestFit="1" customWidth="1"/>
  </cols>
  <sheetData>
    <row r="4" spans="4:18" ht="15.75" customHeight="1" x14ac:dyDescent="0.2">
      <c r="D4" s="9"/>
      <c r="E4" s="26" t="s">
        <v>11</v>
      </c>
      <c r="F4" s="12"/>
      <c r="G4" s="12">
        <f>'PRA-Summary'!G2</f>
        <v>1</v>
      </c>
      <c r="H4" s="12">
        <f>'PRA-Summary'!H2</f>
        <v>7</v>
      </c>
      <c r="I4" s="12">
        <f>'PRA-Summary'!I2</f>
        <v>6</v>
      </c>
      <c r="J4" s="12">
        <f>'PRA-Summary'!J2</f>
        <v>1</v>
      </c>
      <c r="K4" s="12">
        <f>'PRA-Summary'!K2</f>
        <v>1</v>
      </c>
      <c r="L4" s="12">
        <f>'PRA-Summary'!L2</f>
        <v>4</v>
      </c>
      <c r="M4" s="12">
        <f>'PRA-Summary'!M2</f>
        <v>3</v>
      </c>
      <c r="N4" s="12">
        <f>'PRA-Summary'!N2</f>
        <v>1</v>
      </c>
      <c r="O4" s="12">
        <f>'PRA-Summary'!O2</f>
        <v>3</v>
      </c>
      <c r="P4" s="12">
        <f>'PRA-Summary'!P2</f>
        <v>3</v>
      </c>
      <c r="Q4" s="12">
        <f>'PRA-Summary'!Q2</f>
        <v>3</v>
      </c>
      <c r="R4" s="12">
        <f>'PRA-Summary'!R2</f>
        <v>11</v>
      </c>
    </row>
    <row r="5" spans="4:18" ht="15.75" customHeight="1" x14ac:dyDescent="0.2">
      <c r="D5" s="9"/>
      <c r="E5" s="26" t="s">
        <v>19</v>
      </c>
      <c r="F5" s="12"/>
      <c r="G5" s="13">
        <f t="shared" ref="G5:Q5" si="0">SUM(G7:G36)</f>
        <v>4</v>
      </c>
      <c r="H5" s="13">
        <f t="shared" si="0"/>
        <v>3.13</v>
      </c>
      <c r="I5" s="13">
        <f t="shared" si="0"/>
        <v>5.8199999999999994</v>
      </c>
      <c r="J5" s="13">
        <f t="shared" si="0"/>
        <v>3</v>
      </c>
      <c r="K5" s="13">
        <f t="shared" si="0"/>
        <v>9</v>
      </c>
      <c r="L5" s="13">
        <f t="shared" si="0"/>
        <v>3.5</v>
      </c>
      <c r="M5" s="13">
        <f t="shared" si="0"/>
        <v>7</v>
      </c>
      <c r="N5" s="13">
        <f t="shared" si="0"/>
        <v>2</v>
      </c>
      <c r="O5" s="13">
        <f t="shared" si="0"/>
        <v>8.66</v>
      </c>
      <c r="P5" s="13">
        <f t="shared" si="0"/>
        <v>7</v>
      </c>
      <c r="Q5" s="13">
        <f t="shared" si="0"/>
        <v>4</v>
      </c>
      <c r="R5" s="13">
        <f t="shared" ref="R5" si="1">SUM(R7:R36)</f>
        <v>2.7100000000000004</v>
      </c>
    </row>
    <row r="6" spans="4:18" ht="15.75" customHeight="1" x14ac:dyDescent="0.2">
      <c r="D6" s="6" t="s">
        <v>13</v>
      </c>
      <c r="E6" s="27" t="s">
        <v>45</v>
      </c>
      <c r="F6" s="6" t="s">
        <v>15</v>
      </c>
      <c r="G6" s="7" t="str">
        <f>'PRA-Summary'!G6</f>
        <v>BEND01</v>
      </c>
      <c r="H6" s="7" t="str">
        <f>'PRA-Summary'!H6</f>
        <v>BPE001</v>
      </c>
      <c r="I6" s="7" t="str">
        <f>'PRA-Summary'!I6</f>
        <v>CAD001</v>
      </c>
      <c r="J6" s="7" t="str">
        <f>'PRA-Summary'!J6</f>
        <v>CBM001</v>
      </c>
      <c r="K6" s="7" t="str">
        <f>'PRA-Summary'!K6</f>
        <v>DAT001</v>
      </c>
      <c r="L6" s="7" t="str">
        <f>'PRA-Summary'!L6</f>
        <v>DWB001</v>
      </c>
      <c r="M6" s="7" t="str">
        <f>'PRA-Summary'!M6</f>
        <v>IFP001</v>
      </c>
      <c r="N6" s="7" t="str">
        <f>'PRA-Summary'!N6</f>
        <v>MAR001</v>
      </c>
      <c r="O6" s="7" t="str">
        <f>'PRA-Summary'!O6</f>
        <v>PCB001</v>
      </c>
      <c r="P6" s="7" t="str">
        <f>'PRA-Summary'!P6</f>
        <v>PSP001</v>
      </c>
      <c r="Q6" s="7" t="str">
        <f>'PRA-Summary'!Q6</f>
        <v>QNR001</v>
      </c>
      <c r="R6" s="7" t="str">
        <f>'PRA-Summary'!R6</f>
        <v>SER001</v>
      </c>
    </row>
    <row r="7" spans="4:18" ht="15.75" customHeight="1" x14ac:dyDescent="0.2">
      <c r="D7" s="11">
        <v>1</v>
      </c>
      <c r="E7" s="28" t="str">
        <f>'PRA-Summary'!F7</f>
        <v>EMP#01</v>
      </c>
      <c r="F7" s="4"/>
      <c r="G7" s="15">
        <f>ROUND('PRA-Summary'!G7/'Appraisal-Step1'!G$4,2)</f>
        <v>0</v>
      </c>
      <c r="H7" s="15">
        <f>ROUND('PRA-Summary'!H7/'Appraisal-Step1'!H$4,2)</f>
        <v>0.56999999999999995</v>
      </c>
      <c r="I7" s="15">
        <f>ROUND('PRA-Summary'!I7/'Appraisal-Step1'!I$4,2)</f>
        <v>0</v>
      </c>
      <c r="J7" s="15">
        <f>ROUND('PRA-Summary'!J7/'Appraisal-Step1'!J$4,2)</f>
        <v>0</v>
      </c>
      <c r="K7" s="15">
        <f>ROUND('PRA-Summary'!K7/'Appraisal-Step1'!K$4,2)</f>
        <v>0</v>
      </c>
      <c r="L7" s="15">
        <f>ROUND('PRA-Summary'!L7/'Appraisal-Step1'!L$4,2)</f>
        <v>0</v>
      </c>
      <c r="M7" s="15">
        <f>ROUND('PRA-Summary'!M7/'Appraisal-Step1'!M$4,2)</f>
        <v>0</v>
      </c>
      <c r="N7" s="15">
        <f>ROUND('PRA-Summary'!N7/'Appraisal-Step1'!N$4,2)</f>
        <v>1</v>
      </c>
      <c r="O7" s="15">
        <f>ROUND('PRA-Summary'!O7/'Appraisal-Step1'!O$4,2)</f>
        <v>1</v>
      </c>
      <c r="P7" s="15">
        <f>ROUND('PRA-Summary'!P7/'Appraisal-Step1'!P$4,2)</f>
        <v>0</v>
      </c>
      <c r="Q7" s="15">
        <f>ROUND('PRA-Summary'!Q7/'Appraisal-Step1'!Q$4,2)</f>
        <v>0</v>
      </c>
      <c r="R7" s="15">
        <f>ROUND('PRA-Summary'!R7/'Appraisal-Step1'!R$4,2)</f>
        <v>0.36</v>
      </c>
    </row>
    <row r="8" spans="4:18" ht="15.75" customHeight="1" x14ac:dyDescent="0.2">
      <c r="D8" s="11">
        <v>2</v>
      </c>
      <c r="E8" s="28" t="str">
        <f>'PRA-Summary'!F8</f>
        <v>EMP#02</v>
      </c>
      <c r="F8" s="4"/>
      <c r="G8" s="15">
        <f>ROUND('PRA-Summary'!G8/'Appraisal-Step1'!G$4,2)</f>
        <v>0</v>
      </c>
      <c r="H8" s="15">
        <f>ROUND('PRA-Summary'!H8/'Appraisal-Step1'!H$4,2)</f>
        <v>0.56999999999999995</v>
      </c>
      <c r="I8" s="15">
        <f>ROUND('PRA-Summary'!I8/'Appraisal-Step1'!I$4,2)</f>
        <v>0</v>
      </c>
      <c r="J8" s="15">
        <f>ROUND('PRA-Summary'!J8/'Appraisal-Step1'!J$4,2)</f>
        <v>0</v>
      </c>
      <c r="K8" s="15">
        <f>ROUND('PRA-Summary'!K8/'Appraisal-Step1'!K$4,2)</f>
        <v>0</v>
      </c>
      <c r="L8" s="15">
        <f>ROUND('PRA-Summary'!L8/'Appraisal-Step1'!L$4,2)</f>
        <v>0</v>
      </c>
      <c r="M8" s="15">
        <f>ROUND('PRA-Summary'!M8/'Appraisal-Step1'!M$4,2)</f>
        <v>0</v>
      </c>
      <c r="N8" s="15">
        <f>ROUND('PRA-Summary'!N8/'Appraisal-Step1'!N$4,2)</f>
        <v>0</v>
      </c>
      <c r="O8" s="15">
        <f>ROUND('PRA-Summary'!O8/'Appraisal-Step1'!O$4,2)</f>
        <v>0</v>
      </c>
      <c r="P8" s="15">
        <f>ROUND('PRA-Summary'!P8/'Appraisal-Step1'!P$4,2)</f>
        <v>0</v>
      </c>
      <c r="Q8" s="15">
        <f>ROUND('PRA-Summary'!Q8/'Appraisal-Step1'!Q$4,2)</f>
        <v>0</v>
      </c>
      <c r="R8" s="15">
        <f>ROUND('PRA-Summary'!R8/'Appraisal-Step1'!R$4,2)</f>
        <v>0.36</v>
      </c>
    </row>
    <row r="9" spans="4:18" ht="15.75" customHeight="1" x14ac:dyDescent="0.2">
      <c r="D9" s="11">
        <v>3</v>
      </c>
      <c r="E9" s="28" t="str">
        <f>'PRA-Summary'!F9</f>
        <v>EMP#03</v>
      </c>
      <c r="F9" s="4"/>
      <c r="G9" s="15">
        <f>ROUND('PRA-Summary'!G9/'Appraisal-Step1'!G$4,2)</f>
        <v>1</v>
      </c>
      <c r="H9" s="15">
        <f>ROUND('PRA-Summary'!H9/'Appraisal-Step1'!H$4,2)</f>
        <v>0.56999999999999995</v>
      </c>
      <c r="I9" s="15">
        <f>ROUND('PRA-Summary'!I9/'Appraisal-Step1'!I$4,2)</f>
        <v>0.33</v>
      </c>
      <c r="J9" s="15">
        <f>ROUND('PRA-Summary'!J9/'Appraisal-Step1'!J$4,2)</f>
        <v>0</v>
      </c>
      <c r="K9" s="15">
        <f>ROUND('PRA-Summary'!K9/'Appraisal-Step1'!K$4,2)</f>
        <v>0</v>
      </c>
      <c r="L9" s="15">
        <f>ROUND('PRA-Summary'!L9/'Appraisal-Step1'!L$4,2)</f>
        <v>0</v>
      </c>
      <c r="M9" s="15">
        <f>ROUND('PRA-Summary'!M9/'Appraisal-Step1'!M$4,2)</f>
        <v>0</v>
      </c>
      <c r="N9" s="15">
        <f>ROUND('PRA-Summary'!N9/'Appraisal-Step1'!N$4,2)</f>
        <v>0</v>
      </c>
      <c r="O9" s="15">
        <f>ROUND('PRA-Summary'!O9/'Appraisal-Step1'!O$4,2)</f>
        <v>1</v>
      </c>
      <c r="P9" s="15">
        <f>ROUND('PRA-Summary'!P9/'Appraisal-Step1'!P$4,2)</f>
        <v>0</v>
      </c>
      <c r="Q9" s="15">
        <f>ROUND('PRA-Summary'!Q9/'Appraisal-Step1'!Q$4,2)</f>
        <v>0</v>
      </c>
      <c r="R9" s="15">
        <f>ROUND('PRA-Summary'!R9/'Appraisal-Step1'!R$4,2)</f>
        <v>0.45</v>
      </c>
    </row>
    <row r="10" spans="4:18" ht="15.75" customHeight="1" x14ac:dyDescent="0.2">
      <c r="D10" s="11">
        <v>4</v>
      </c>
      <c r="E10" s="28" t="str">
        <f>'PRA-Summary'!F10</f>
        <v>EMP#04</v>
      </c>
      <c r="F10" s="4"/>
      <c r="G10" s="15">
        <f>ROUND('PRA-Summary'!G10/'Appraisal-Step1'!G$4,2)</f>
        <v>1</v>
      </c>
      <c r="H10" s="15">
        <f>ROUND('PRA-Summary'!H10/'Appraisal-Step1'!H$4,2)</f>
        <v>0.71</v>
      </c>
      <c r="I10" s="15">
        <f>ROUND('PRA-Summary'!I10/'Appraisal-Step1'!I$4,2)</f>
        <v>0.83</v>
      </c>
      <c r="J10" s="15">
        <f>ROUND('PRA-Summary'!J10/'Appraisal-Step1'!J$4,2)</f>
        <v>0</v>
      </c>
      <c r="K10" s="15">
        <f>ROUND('PRA-Summary'!K10/'Appraisal-Step1'!K$4,2)</f>
        <v>0</v>
      </c>
      <c r="L10" s="15">
        <f>ROUND('PRA-Summary'!L10/'Appraisal-Step1'!L$4,2)</f>
        <v>0.5</v>
      </c>
      <c r="M10" s="15">
        <f>ROUND('PRA-Summary'!M10/'Appraisal-Step1'!M$4,2)</f>
        <v>0</v>
      </c>
      <c r="N10" s="15">
        <f>ROUND('PRA-Summary'!N10/'Appraisal-Step1'!N$4,2)</f>
        <v>0</v>
      </c>
      <c r="O10" s="15">
        <f>ROUND('PRA-Summary'!O10/'Appraisal-Step1'!O$4,2)</f>
        <v>0</v>
      </c>
      <c r="P10" s="15">
        <f>ROUND('PRA-Summary'!P10/'Appraisal-Step1'!P$4,2)</f>
        <v>0</v>
      </c>
      <c r="Q10" s="15">
        <f>ROUND('PRA-Summary'!Q10/'Appraisal-Step1'!Q$4,2)</f>
        <v>0</v>
      </c>
      <c r="R10" s="15">
        <f>ROUND('PRA-Summary'!R10/'Appraisal-Step1'!R$4,2)</f>
        <v>0.55000000000000004</v>
      </c>
    </row>
    <row r="11" spans="4:18" ht="15.75" customHeight="1" x14ac:dyDescent="0.2">
      <c r="D11" s="11">
        <v>5</v>
      </c>
      <c r="E11" s="28" t="str">
        <f>'PRA-Summary'!F11</f>
        <v>EMP#05</v>
      </c>
      <c r="F11" s="4"/>
      <c r="G11" s="15">
        <f>ROUND('PRA-Summary'!G11/'Appraisal-Step1'!G$4,2)</f>
        <v>1</v>
      </c>
      <c r="H11" s="15">
        <f>ROUND('PRA-Summary'!H11/'Appraisal-Step1'!H$4,2)</f>
        <v>0.71</v>
      </c>
      <c r="I11" s="15">
        <f>ROUND('PRA-Summary'!I11/'Appraisal-Step1'!I$4,2)</f>
        <v>0.83</v>
      </c>
      <c r="J11" s="15">
        <f>ROUND('PRA-Summary'!J11/'Appraisal-Step1'!J$4,2)</f>
        <v>0</v>
      </c>
      <c r="K11" s="15">
        <f>ROUND('PRA-Summary'!K11/'Appraisal-Step1'!K$4,2)</f>
        <v>0</v>
      </c>
      <c r="L11" s="15">
        <f>ROUND('PRA-Summary'!L11/'Appraisal-Step1'!L$4,2)</f>
        <v>1</v>
      </c>
      <c r="M11" s="15">
        <f>ROUND('PRA-Summary'!M11/'Appraisal-Step1'!M$4,2)</f>
        <v>0</v>
      </c>
      <c r="N11" s="15">
        <f>ROUND('PRA-Summary'!N11/'Appraisal-Step1'!N$4,2)</f>
        <v>1</v>
      </c>
      <c r="O11" s="15">
        <f>ROUND('PRA-Summary'!O11/'Appraisal-Step1'!O$4,2)</f>
        <v>1</v>
      </c>
      <c r="P11" s="15">
        <f>ROUND('PRA-Summary'!P11/'Appraisal-Step1'!P$4,2)</f>
        <v>0</v>
      </c>
      <c r="Q11" s="15">
        <f>ROUND('PRA-Summary'!Q11/'Appraisal-Step1'!Q$4,2)</f>
        <v>0</v>
      </c>
      <c r="R11" s="15">
        <f>ROUND('PRA-Summary'!R11/'Appraisal-Step1'!R$4,2)</f>
        <v>0.45</v>
      </c>
    </row>
    <row r="12" spans="4:18" ht="15.75" customHeight="1" x14ac:dyDescent="0.2">
      <c r="D12" s="11">
        <v>6</v>
      </c>
      <c r="E12" s="28" t="str">
        <f>'PRA-Summary'!F12</f>
        <v>EMP#06</v>
      </c>
      <c r="F12" s="4"/>
      <c r="G12" s="15">
        <f>ROUND('PRA-Summary'!G12/'Appraisal-Step1'!G$4,2)</f>
        <v>0</v>
      </c>
      <c r="H12" s="15">
        <f>ROUND('PRA-Summary'!H12/'Appraisal-Step1'!H$4,2)</f>
        <v>0</v>
      </c>
      <c r="I12" s="15">
        <f>ROUND('PRA-Summary'!I12/'Appraisal-Step1'!I$4,2)</f>
        <v>0.83</v>
      </c>
      <c r="J12" s="15">
        <f>ROUND('PRA-Summary'!J12/'Appraisal-Step1'!J$4,2)</f>
        <v>0</v>
      </c>
      <c r="K12" s="15">
        <f>ROUND('PRA-Summary'!K12/'Appraisal-Step1'!K$4,2)</f>
        <v>0</v>
      </c>
      <c r="L12" s="15">
        <f>ROUND('PRA-Summary'!L12/'Appraisal-Step1'!L$4,2)</f>
        <v>0</v>
      </c>
      <c r="M12" s="15">
        <f>ROUND('PRA-Summary'!M12/'Appraisal-Step1'!M$4,2)</f>
        <v>0</v>
      </c>
      <c r="N12" s="15">
        <f>ROUND('PRA-Summary'!N12/'Appraisal-Step1'!N$4,2)</f>
        <v>0</v>
      </c>
      <c r="O12" s="15">
        <f>ROUND('PRA-Summary'!O12/'Appraisal-Step1'!O$4,2)</f>
        <v>0</v>
      </c>
      <c r="P12" s="15">
        <f>ROUND('PRA-Summary'!P12/'Appraisal-Step1'!P$4,2)</f>
        <v>0</v>
      </c>
      <c r="Q12" s="15">
        <f>ROUND('PRA-Summary'!Q12/'Appraisal-Step1'!Q$4,2)</f>
        <v>0</v>
      </c>
      <c r="R12" s="15">
        <f>ROUND('PRA-Summary'!R12/'Appraisal-Step1'!R$4,2)</f>
        <v>0.18</v>
      </c>
    </row>
    <row r="13" spans="4:18" ht="15.75" customHeight="1" x14ac:dyDescent="0.2">
      <c r="D13" s="11">
        <v>7</v>
      </c>
      <c r="E13" s="28" t="str">
        <f>'PRA-Summary'!F13</f>
        <v>EMP#07</v>
      </c>
      <c r="F13" s="4"/>
      <c r="G13" s="15">
        <f>ROUND('PRA-Summary'!G13/'Appraisal-Step1'!G$4,2)</f>
        <v>1</v>
      </c>
      <c r="H13" s="15">
        <f>ROUND('PRA-Summary'!H13/'Appraisal-Step1'!H$4,2)</f>
        <v>0</v>
      </c>
      <c r="I13" s="15">
        <f>ROUND('PRA-Summary'!I13/'Appraisal-Step1'!I$4,2)</f>
        <v>0.83</v>
      </c>
      <c r="J13" s="15">
        <f>ROUND('PRA-Summary'!J13/'Appraisal-Step1'!J$4,2)</f>
        <v>0</v>
      </c>
      <c r="K13" s="15">
        <f>ROUND('PRA-Summary'!K13/'Appraisal-Step1'!K$4,2)</f>
        <v>0</v>
      </c>
      <c r="L13" s="15">
        <f>ROUND('PRA-Summary'!L13/'Appraisal-Step1'!L$4,2)</f>
        <v>0</v>
      </c>
      <c r="M13" s="15">
        <f>ROUND('PRA-Summary'!M13/'Appraisal-Step1'!M$4,2)</f>
        <v>0</v>
      </c>
      <c r="N13" s="15">
        <f>ROUND('PRA-Summary'!N13/'Appraisal-Step1'!N$4,2)</f>
        <v>0</v>
      </c>
      <c r="O13" s="15">
        <f>ROUND('PRA-Summary'!O13/'Appraisal-Step1'!O$4,2)</f>
        <v>1</v>
      </c>
      <c r="P13" s="15">
        <f>ROUND('PRA-Summary'!P13/'Appraisal-Step1'!P$4,2)</f>
        <v>0</v>
      </c>
      <c r="Q13" s="15">
        <f>ROUND('PRA-Summary'!Q13/'Appraisal-Step1'!Q$4,2)</f>
        <v>0</v>
      </c>
      <c r="R13" s="15">
        <f>ROUND('PRA-Summary'!R13/'Appraisal-Step1'!R$4,2)</f>
        <v>0.18</v>
      </c>
    </row>
    <row r="14" spans="4:18" ht="15.75" customHeight="1" x14ac:dyDescent="0.2">
      <c r="D14" s="11">
        <v>8</v>
      </c>
      <c r="E14" s="28" t="str">
        <f>'PRA-Summary'!F14</f>
        <v>EMP#08</v>
      </c>
      <c r="F14" s="4"/>
      <c r="G14" s="15">
        <f>ROUND('PRA-Summary'!G14/'Appraisal-Step1'!G$4,2)</f>
        <v>0</v>
      </c>
      <c r="H14" s="15">
        <f>ROUND('PRA-Summary'!H14/'Appraisal-Step1'!H$4,2)</f>
        <v>0</v>
      </c>
      <c r="I14" s="15">
        <f>ROUND('PRA-Summary'!I14/'Appraisal-Step1'!I$4,2)</f>
        <v>0.83</v>
      </c>
      <c r="J14" s="15">
        <f>ROUND('PRA-Summary'!J14/'Appraisal-Step1'!J$4,2)</f>
        <v>0</v>
      </c>
      <c r="K14" s="15">
        <f>ROUND('PRA-Summary'!K14/'Appraisal-Step1'!K$4,2)</f>
        <v>0</v>
      </c>
      <c r="L14" s="15">
        <f>ROUND('PRA-Summary'!L14/'Appraisal-Step1'!L$4,2)</f>
        <v>0</v>
      </c>
      <c r="M14" s="15">
        <f>ROUND('PRA-Summary'!M14/'Appraisal-Step1'!M$4,2)</f>
        <v>0</v>
      </c>
      <c r="N14" s="15">
        <f>ROUND('PRA-Summary'!N14/'Appraisal-Step1'!N$4,2)</f>
        <v>0</v>
      </c>
      <c r="O14" s="15">
        <f>ROUND('PRA-Summary'!O14/'Appraisal-Step1'!O$4,2)</f>
        <v>0</v>
      </c>
      <c r="P14" s="15">
        <f>ROUND('PRA-Summary'!P14/'Appraisal-Step1'!P$4,2)</f>
        <v>0</v>
      </c>
      <c r="Q14" s="15">
        <f>ROUND('PRA-Summary'!Q14/'Appraisal-Step1'!Q$4,2)</f>
        <v>0</v>
      </c>
      <c r="R14" s="15">
        <f>ROUND('PRA-Summary'!R14/'Appraisal-Step1'!R$4,2)</f>
        <v>0.18</v>
      </c>
    </row>
    <row r="15" spans="4:18" ht="15.75" customHeight="1" x14ac:dyDescent="0.2">
      <c r="D15" s="11">
        <v>9</v>
      </c>
      <c r="E15" s="28" t="str">
        <f>'PRA-Summary'!F15</f>
        <v>EMP#09</v>
      </c>
      <c r="F15" s="4"/>
      <c r="G15" s="15">
        <f>ROUND('PRA-Summary'!G15/'Appraisal-Step1'!G$4,2)</f>
        <v>0</v>
      </c>
      <c r="H15" s="15">
        <f>ROUND('PRA-Summary'!H15/'Appraisal-Step1'!H$4,2)</f>
        <v>0</v>
      </c>
      <c r="I15" s="15">
        <f>ROUND('PRA-Summary'!I15/'Appraisal-Step1'!I$4,2)</f>
        <v>0</v>
      </c>
      <c r="J15" s="15">
        <f>ROUND('PRA-Summary'!J15/'Appraisal-Step1'!J$4,2)</f>
        <v>0</v>
      </c>
      <c r="K15" s="15">
        <f>ROUND('PRA-Summary'!K15/'Appraisal-Step1'!K$4,2)</f>
        <v>0</v>
      </c>
      <c r="L15" s="15">
        <f>ROUND('PRA-Summary'!L15/'Appraisal-Step1'!L$4,2)</f>
        <v>0</v>
      </c>
      <c r="M15" s="15">
        <f>ROUND('PRA-Summary'!M15/'Appraisal-Step1'!M$4,2)</f>
        <v>0</v>
      </c>
      <c r="N15" s="15">
        <f>ROUND('PRA-Summary'!N15/'Appraisal-Step1'!N$4,2)</f>
        <v>0</v>
      </c>
      <c r="O15" s="15">
        <f>ROUND('PRA-Summary'!O15/'Appraisal-Step1'!O$4,2)</f>
        <v>1</v>
      </c>
      <c r="P15" s="15">
        <f>ROUND('PRA-Summary'!P15/'Appraisal-Step1'!P$4,2)</f>
        <v>0</v>
      </c>
      <c r="Q15" s="15">
        <f>ROUND('PRA-Summary'!Q15/'Appraisal-Step1'!Q$4,2)</f>
        <v>0</v>
      </c>
      <c r="R15" s="15">
        <f>ROUND('PRA-Summary'!R15/'Appraisal-Step1'!R$4,2)</f>
        <v>0</v>
      </c>
    </row>
    <row r="16" spans="4:18" ht="15.75" customHeight="1" x14ac:dyDescent="0.2">
      <c r="D16" s="11">
        <v>10</v>
      </c>
      <c r="E16" s="28" t="str">
        <f>'PRA-Summary'!F16</f>
        <v>EMP#11</v>
      </c>
      <c r="F16" s="4"/>
      <c r="G16" s="15">
        <f>ROUND('PRA-Summary'!G16/'Appraisal-Step1'!G$4,2)</f>
        <v>0</v>
      </c>
      <c r="H16" s="15">
        <f>ROUND('PRA-Summary'!H16/'Appraisal-Step1'!H$4,2)</f>
        <v>0</v>
      </c>
      <c r="I16" s="15">
        <f>ROUND('PRA-Summary'!I16/'Appraisal-Step1'!I$4,2)</f>
        <v>0</v>
      </c>
      <c r="J16" s="15">
        <f>ROUND('PRA-Summary'!J16/'Appraisal-Step1'!J$4,2)</f>
        <v>0</v>
      </c>
      <c r="K16" s="15">
        <f>ROUND('PRA-Summary'!K16/'Appraisal-Step1'!K$4,2)</f>
        <v>0</v>
      </c>
      <c r="L16" s="15">
        <f>ROUND('PRA-Summary'!L16/'Appraisal-Step1'!L$4,2)</f>
        <v>0</v>
      </c>
      <c r="M16" s="15">
        <f>ROUND('PRA-Summary'!M16/'Appraisal-Step1'!M$4,2)</f>
        <v>1</v>
      </c>
      <c r="N16" s="15">
        <f>ROUND('PRA-Summary'!N16/'Appraisal-Step1'!N$4,2)</f>
        <v>0</v>
      </c>
      <c r="O16" s="15">
        <f>ROUND('PRA-Summary'!O16/'Appraisal-Step1'!O$4,2)</f>
        <v>1</v>
      </c>
      <c r="P16" s="15">
        <f>ROUND('PRA-Summary'!P16/'Appraisal-Step1'!P$4,2)</f>
        <v>0</v>
      </c>
      <c r="Q16" s="15">
        <f>ROUND('PRA-Summary'!Q16/'Appraisal-Step1'!Q$4,2)</f>
        <v>0</v>
      </c>
      <c r="R16" s="15">
        <f>ROUND('PRA-Summary'!R16/'Appraisal-Step1'!R$4,2)</f>
        <v>0</v>
      </c>
    </row>
    <row r="17" spans="4:18" ht="15.75" customHeight="1" x14ac:dyDescent="0.2">
      <c r="D17" s="11">
        <v>11</v>
      </c>
      <c r="E17" s="28" t="str">
        <f>'PRA-Summary'!F17</f>
        <v>EMP#12</v>
      </c>
      <c r="F17" s="4"/>
      <c r="G17" s="15">
        <f>ROUND('PRA-Summary'!G17/'Appraisal-Step1'!G$4,2)</f>
        <v>0</v>
      </c>
      <c r="H17" s="15">
        <f>ROUND('PRA-Summary'!H17/'Appraisal-Step1'!H$4,2)</f>
        <v>0</v>
      </c>
      <c r="I17" s="15">
        <f>ROUND('PRA-Summary'!I17/'Appraisal-Step1'!I$4,2)</f>
        <v>0</v>
      </c>
      <c r="J17" s="15">
        <f>ROUND('PRA-Summary'!J17/'Appraisal-Step1'!J$4,2)</f>
        <v>0</v>
      </c>
      <c r="K17" s="15">
        <f>ROUND('PRA-Summary'!K17/'Appraisal-Step1'!K$4,2)</f>
        <v>0</v>
      </c>
      <c r="L17" s="15">
        <f>ROUND('PRA-Summary'!L17/'Appraisal-Step1'!L$4,2)</f>
        <v>0.5</v>
      </c>
      <c r="M17" s="15">
        <f>ROUND('PRA-Summary'!M17/'Appraisal-Step1'!M$4,2)</f>
        <v>1</v>
      </c>
      <c r="N17" s="15">
        <f>ROUND('PRA-Summary'!N17/'Appraisal-Step1'!N$4,2)</f>
        <v>0</v>
      </c>
      <c r="O17" s="15">
        <f>ROUND('PRA-Summary'!O17/'Appraisal-Step1'!O$4,2)</f>
        <v>0</v>
      </c>
      <c r="P17" s="15">
        <f>ROUND('PRA-Summary'!P17/'Appraisal-Step1'!P$4,2)</f>
        <v>0</v>
      </c>
      <c r="Q17" s="15">
        <f>ROUND('PRA-Summary'!Q17/'Appraisal-Step1'!Q$4,2)</f>
        <v>0</v>
      </c>
      <c r="R17" s="15">
        <f>ROUND('PRA-Summary'!R17/'Appraisal-Step1'!R$4,2)</f>
        <v>0</v>
      </c>
    </row>
    <row r="18" spans="4:18" ht="15.75" customHeight="1" x14ac:dyDescent="0.2">
      <c r="D18" s="11">
        <v>12</v>
      </c>
      <c r="E18" s="28" t="str">
        <f>'PRA-Summary'!F18</f>
        <v>EMP#13</v>
      </c>
      <c r="F18" s="4"/>
      <c r="G18" s="15">
        <f>ROUND('PRA-Summary'!G18/'Appraisal-Step1'!G$4,2)</f>
        <v>0</v>
      </c>
      <c r="H18" s="15">
        <f>ROUND('PRA-Summary'!H18/'Appraisal-Step1'!H$4,2)</f>
        <v>0</v>
      </c>
      <c r="I18" s="15">
        <f>ROUND('PRA-Summary'!I18/'Appraisal-Step1'!I$4,2)</f>
        <v>0</v>
      </c>
      <c r="J18" s="15">
        <f>ROUND('PRA-Summary'!J18/'Appraisal-Step1'!J$4,2)</f>
        <v>0</v>
      </c>
      <c r="K18" s="15">
        <f>ROUND('PRA-Summary'!K18/'Appraisal-Step1'!K$4,2)</f>
        <v>0</v>
      </c>
      <c r="L18" s="15">
        <f>ROUND('PRA-Summary'!L18/'Appraisal-Step1'!L$4,2)</f>
        <v>1</v>
      </c>
      <c r="M18" s="15">
        <f>ROUND('PRA-Summary'!M18/'Appraisal-Step1'!M$4,2)</f>
        <v>1</v>
      </c>
      <c r="N18" s="15">
        <f>ROUND('PRA-Summary'!N18/'Appraisal-Step1'!N$4,2)</f>
        <v>0</v>
      </c>
      <c r="O18" s="15">
        <f>ROUND('PRA-Summary'!O18/'Appraisal-Step1'!O$4,2)</f>
        <v>1</v>
      </c>
      <c r="P18" s="15">
        <f>ROUND('PRA-Summary'!P18/'Appraisal-Step1'!P$4,2)</f>
        <v>0</v>
      </c>
      <c r="Q18" s="15">
        <f>ROUND('PRA-Summary'!Q18/'Appraisal-Step1'!Q$4,2)</f>
        <v>0</v>
      </c>
      <c r="R18" s="15">
        <f>ROUND('PRA-Summary'!R18/'Appraisal-Step1'!R$4,2)</f>
        <v>0</v>
      </c>
    </row>
    <row r="19" spans="4:18" ht="15.75" customHeight="1" x14ac:dyDescent="0.2">
      <c r="D19" s="11">
        <v>13</v>
      </c>
      <c r="E19" s="28" t="str">
        <f>'PRA-Summary'!F19</f>
        <v>EMP#14</v>
      </c>
      <c r="F19" s="4"/>
      <c r="G19" s="15">
        <f>ROUND('PRA-Summary'!G19/'Appraisal-Step1'!G$4,2)</f>
        <v>0</v>
      </c>
      <c r="H19" s="15">
        <f>ROUND('PRA-Summary'!H19/'Appraisal-Step1'!H$4,2)</f>
        <v>0</v>
      </c>
      <c r="I19" s="15">
        <f>ROUND('PRA-Summary'!I19/'Appraisal-Step1'!I$4,2)</f>
        <v>0</v>
      </c>
      <c r="J19" s="15">
        <f>ROUND('PRA-Summary'!J19/'Appraisal-Step1'!J$4,2)</f>
        <v>0</v>
      </c>
      <c r="K19" s="15">
        <f>ROUND('PRA-Summary'!K19/'Appraisal-Step1'!K$4,2)</f>
        <v>0</v>
      </c>
      <c r="L19" s="15">
        <f>ROUND('PRA-Summary'!L19/'Appraisal-Step1'!L$4,2)</f>
        <v>0</v>
      </c>
      <c r="M19" s="15">
        <f>ROUND('PRA-Summary'!M19/'Appraisal-Step1'!M$4,2)</f>
        <v>1</v>
      </c>
      <c r="N19" s="15">
        <f>ROUND('PRA-Summary'!N19/'Appraisal-Step1'!N$4,2)</f>
        <v>0</v>
      </c>
      <c r="O19" s="15">
        <f>ROUND('PRA-Summary'!O19/'Appraisal-Step1'!O$4,2)</f>
        <v>0</v>
      </c>
      <c r="P19" s="15">
        <f>ROUND('PRA-Summary'!P19/'Appraisal-Step1'!P$4,2)</f>
        <v>0</v>
      </c>
      <c r="Q19" s="15">
        <f>ROUND('PRA-Summary'!Q19/'Appraisal-Step1'!Q$4,2)</f>
        <v>0</v>
      </c>
      <c r="R19" s="15">
        <f>ROUND('PRA-Summary'!R19/'Appraisal-Step1'!R$4,2)</f>
        <v>0</v>
      </c>
    </row>
    <row r="20" spans="4:18" ht="15.75" customHeight="1" x14ac:dyDescent="0.2">
      <c r="D20" s="11">
        <v>14</v>
      </c>
      <c r="E20" s="28" t="str">
        <f>'PRA-Summary'!F20</f>
        <v>EMP#15</v>
      </c>
      <c r="F20" s="4"/>
      <c r="G20" s="15">
        <f>ROUND('PRA-Summary'!G20/'Appraisal-Step1'!G$4,2)</f>
        <v>0</v>
      </c>
      <c r="H20" s="15">
        <f>ROUND('PRA-Summary'!H20/'Appraisal-Step1'!H$4,2)</f>
        <v>0</v>
      </c>
      <c r="I20" s="15">
        <f>ROUND('PRA-Summary'!I20/'Appraisal-Step1'!I$4,2)</f>
        <v>0</v>
      </c>
      <c r="J20" s="15">
        <f>ROUND('PRA-Summary'!J20/'Appraisal-Step1'!J$4,2)</f>
        <v>0</v>
      </c>
      <c r="K20" s="15">
        <f>ROUND('PRA-Summary'!K20/'Appraisal-Step1'!K$4,2)</f>
        <v>1</v>
      </c>
      <c r="L20" s="15">
        <f>ROUND('PRA-Summary'!L20/'Appraisal-Step1'!L$4,2)</f>
        <v>0</v>
      </c>
      <c r="M20" s="15">
        <f>ROUND('PRA-Summary'!M20/'Appraisal-Step1'!M$4,2)</f>
        <v>0</v>
      </c>
      <c r="N20" s="15">
        <f>ROUND('PRA-Summary'!N20/'Appraisal-Step1'!N$4,2)</f>
        <v>0</v>
      </c>
      <c r="O20" s="15">
        <f>ROUND('PRA-Summary'!O20/'Appraisal-Step1'!O$4,2)</f>
        <v>0.33</v>
      </c>
      <c r="P20" s="15">
        <f>ROUND('PRA-Summary'!P20/'Appraisal-Step1'!P$4,2)</f>
        <v>0</v>
      </c>
      <c r="Q20" s="15">
        <f>ROUND('PRA-Summary'!Q20/'Appraisal-Step1'!Q$4,2)</f>
        <v>1</v>
      </c>
      <c r="R20" s="15">
        <f>ROUND('PRA-Summary'!R20/'Appraisal-Step1'!R$4,2)</f>
        <v>0</v>
      </c>
    </row>
    <row r="21" spans="4:18" ht="15.75" customHeight="1" x14ac:dyDescent="0.2">
      <c r="D21" s="11">
        <v>15</v>
      </c>
      <c r="E21" s="28" t="str">
        <f>'PRA-Summary'!F21</f>
        <v>EMP#16</v>
      </c>
      <c r="F21" s="4"/>
      <c r="G21" s="15">
        <f>ROUND('PRA-Summary'!G21/'Appraisal-Step1'!G$4,2)</f>
        <v>0</v>
      </c>
      <c r="H21" s="15">
        <f>ROUND('PRA-Summary'!H21/'Appraisal-Step1'!H$4,2)</f>
        <v>0</v>
      </c>
      <c r="I21" s="15">
        <f>ROUND('PRA-Summary'!I21/'Appraisal-Step1'!I$4,2)</f>
        <v>0</v>
      </c>
      <c r="J21" s="15">
        <f>ROUND('PRA-Summary'!J21/'Appraisal-Step1'!J$4,2)</f>
        <v>0</v>
      </c>
      <c r="K21" s="15">
        <f>ROUND('PRA-Summary'!K21/'Appraisal-Step1'!K$4,2)</f>
        <v>1</v>
      </c>
      <c r="L21" s="15">
        <f>ROUND('PRA-Summary'!L21/'Appraisal-Step1'!L$4,2)</f>
        <v>0</v>
      </c>
      <c r="M21" s="15">
        <f>ROUND('PRA-Summary'!M21/'Appraisal-Step1'!M$4,2)</f>
        <v>0</v>
      </c>
      <c r="N21" s="15">
        <f>ROUND('PRA-Summary'!N21/'Appraisal-Step1'!N$4,2)</f>
        <v>0</v>
      </c>
      <c r="O21" s="15">
        <f>ROUND('PRA-Summary'!O21/'Appraisal-Step1'!O$4,2)</f>
        <v>0</v>
      </c>
      <c r="P21" s="15">
        <f>ROUND('PRA-Summary'!P21/'Appraisal-Step1'!P$4,2)</f>
        <v>0</v>
      </c>
      <c r="Q21" s="15">
        <f>ROUND('PRA-Summary'!Q21/'Appraisal-Step1'!Q$4,2)</f>
        <v>1</v>
      </c>
      <c r="R21" s="15">
        <f>ROUND('PRA-Summary'!R21/'Appraisal-Step1'!R$4,2)</f>
        <v>0</v>
      </c>
    </row>
    <row r="22" spans="4:18" ht="15.75" customHeight="1" x14ac:dyDescent="0.2">
      <c r="D22" s="11">
        <v>16</v>
      </c>
      <c r="E22" s="28" t="str">
        <f>'PRA-Summary'!F22</f>
        <v>EMP#17</v>
      </c>
      <c r="F22" s="4"/>
      <c r="G22" s="15">
        <f>ROUND('PRA-Summary'!G22/'Appraisal-Step1'!G$4,2)</f>
        <v>0</v>
      </c>
      <c r="H22" s="15">
        <f>ROUND('PRA-Summary'!H22/'Appraisal-Step1'!H$4,2)</f>
        <v>0</v>
      </c>
      <c r="I22" s="15">
        <f>ROUND('PRA-Summary'!I22/'Appraisal-Step1'!I$4,2)</f>
        <v>0</v>
      </c>
      <c r="J22" s="15">
        <f>ROUND('PRA-Summary'!J22/'Appraisal-Step1'!J$4,2)</f>
        <v>0</v>
      </c>
      <c r="K22" s="15">
        <f>ROUND('PRA-Summary'!K22/'Appraisal-Step1'!K$4,2)</f>
        <v>1</v>
      </c>
      <c r="L22" s="15">
        <f>ROUND('PRA-Summary'!L22/'Appraisal-Step1'!L$4,2)</f>
        <v>0.5</v>
      </c>
      <c r="M22" s="15">
        <f>ROUND('PRA-Summary'!M22/'Appraisal-Step1'!M$4,2)</f>
        <v>1</v>
      </c>
      <c r="N22" s="15">
        <f>ROUND('PRA-Summary'!N22/'Appraisal-Step1'!N$4,2)</f>
        <v>0</v>
      </c>
      <c r="O22" s="15">
        <f>ROUND('PRA-Summary'!O22/'Appraisal-Step1'!O$4,2)</f>
        <v>0.33</v>
      </c>
      <c r="P22" s="15">
        <f>ROUND('PRA-Summary'!P22/'Appraisal-Step1'!P$4,2)</f>
        <v>0</v>
      </c>
      <c r="Q22" s="15">
        <f>ROUND('PRA-Summary'!Q22/'Appraisal-Step1'!Q$4,2)</f>
        <v>1</v>
      </c>
      <c r="R22" s="15">
        <f>ROUND('PRA-Summary'!R22/'Appraisal-Step1'!R$4,2)</f>
        <v>0</v>
      </c>
    </row>
    <row r="23" spans="4:18" ht="15.75" customHeight="1" x14ac:dyDescent="0.2">
      <c r="D23" s="11">
        <v>17</v>
      </c>
      <c r="E23" s="28" t="str">
        <f>'PRA-Summary'!F23</f>
        <v>EMP#18</v>
      </c>
      <c r="F23" s="4"/>
      <c r="G23" s="15">
        <f>ROUND('PRA-Summary'!G23/'Appraisal-Step1'!G$4,2)</f>
        <v>0</v>
      </c>
      <c r="H23" s="15">
        <f>ROUND('PRA-Summary'!H23/'Appraisal-Step1'!H$4,2)</f>
        <v>0</v>
      </c>
      <c r="I23" s="15">
        <f>ROUND('PRA-Summary'!I23/'Appraisal-Step1'!I$4,2)</f>
        <v>0</v>
      </c>
      <c r="J23" s="15">
        <f>ROUND('PRA-Summary'!J23/'Appraisal-Step1'!J$4,2)</f>
        <v>0</v>
      </c>
      <c r="K23" s="15">
        <f>ROUND('PRA-Summary'!K23/'Appraisal-Step1'!K$4,2)</f>
        <v>1</v>
      </c>
      <c r="L23" s="15">
        <f>ROUND('PRA-Summary'!L23/'Appraisal-Step1'!L$4,2)</f>
        <v>0</v>
      </c>
      <c r="M23" s="15">
        <f>ROUND('PRA-Summary'!M23/'Appraisal-Step1'!M$4,2)</f>
        <v>0.33</v>
      </c>
      <c r="N23" s="15">
        <f>ROUND('PRA-Summary'!N23/'Appraisal-Step1'!N$4,2)</f>
        <v>0</v>
      </c>
      <c r="O23" s="15">
        <f>ROUND('PRA-Summary'!O23/'Appraisal-Step1'!O$4,2)</f>
        <v>0</v>
      </c>
      <c r="P23" s="15">
        <f>ROUND('PRA-Summary'!P23/'Appraisal-Step1'!P$4,2)</f>
        <v>0</v>
      </c>
      <c r="Q23" s="15">
        <f>ROUND('PRA-Summary'!Q23/'Appraisal-Step1'!Q$4,2)</f>
        <v>0.67</v>
      </c>
      <c r="R23" s="15">
        <f>ROUND('PRA-Summary'!R23/'Appraisal-Step1'!R$4,2)</f>
        <v>0</v>
      </c>
    </row>
    <row r="24" spans="4:18" ht="15.75" customHeight="1" x14ac:dyDescent="0.2">
      <c r="D24" s="11">
        <v>18</v>
      </c>
      <c r="E24" s="28" t="str">
        <f>'PRA-Summary'!F24</f>
        <v>EMP#19</v>
      </c>
      <c r="F24" s="4"/>
      <c r="G24" s="15">
        <f>ROUND('PRA-Summary'!G24/'Appraisal-Step1'!G$4,2)</f>
        <v>0</v>
      </c>
      <c r="H24" s="15">
        <f>ROUND('PRA-Summary'!H24/'Appraisal-Step1'!H$4,2)</f>
        <v>0</v>
      </c>
      <c r="I24" s="15">
        <f>ROUND('PRA-Summary'!I24/'Appraisal-Step1'!I$4,2)</f>
        <v>0.5</v>
      </c>
      <c r="J24" s="15">
        <f>ROUND('PRA-Summary'!J24/'Appraisal-Step1'!J$4,2)</f>
        <v>0</v>
      </c>
      <c r="K24" s="15">
        <f>ROUND('PRA-Summary'!K24/'Appraisal-Step1'!K$4,2)</f>
        <v>1</v>
      </c>
      <c r="L24" s="15">
        <f>ROUND('PRA-Summary'!L24/'Appraisal-Step1'!L$4,2)</f>
        <v>0</v>
      </c>
      <c r="M24" s="15">
        <f>ROUND('PRA-Summary'!M24/'Appraisal-Step1'!M$4,2)</f>
        <v>0.67</v>
      </c>
      <c r="N24" s="15">
        <f>ROUND('PRA-Summary'!N24/'Appraisal-Step1'!N$4,2)</f>
        <v>0</v>
      </c>
      <c r="O24" s="15">
        <f>ROUND('PRA-Summary'!O24/'Appraisal-Step1'!O$4,2)</f>
        <v>0</v>
      </c>
      <c r="P24" s="15">
        <f>ROUND('PRA-Summary'!P24/'Appraisal-Step1'!P$4,2)</f>
        <v>1</v>
      </c>
      <c r="Q24" s="15">
        <f>ROUND('PRA-Summary'!Q24/'Appraisal-Step1'!Q$4,2)</f>
        <v>0.33</v>
      </c>
      <c r="R24" s="15">
        <f>ROUND('PRA-Summary'!R24/'Appraisal-Step1'!R$4,2)</f>
        <v>0</v>
      </c>
    </row>
    <row r="25" spans="4:18" ht="15.75" customHeight="1" x14ac:dyDescent="0.2">
      <c r="D25" s="11">
        <v>19</v>
      </c>
      <c r="E25" s="28" t="str">
        <f>'PRA-Summary'!F25</f>
        <v>EMP#20</v>
      </c>
      <c r="F25" s="4"/>
      <c r="G25" s="15">
        <f>ROUND('PRA-Summary'!G25/'Appraisal-Step1'!G$4,2)</f>
        <v>0</v>
      </c>
      <c r="H25" s="15">
        <f>ROUND('PRA-Summary'!H25/'Appraisal-Step1'!H$4,2)</f>
        <v>0</v>
      </c>
      <c r="I25" s="15">
        <f>ROUND('PRA-Summary'!I25/'Appraisal-Step1'!I$4,2)</f>
        <v>0</v>
      </c>
      <c r="J25" s="15">
        <f>ROUND('PRA-Summary'!J25/'Appraisal-Step1'!J$4,2)</f>
        <v>0</v>
      </c>
      <c r="K25" s="15">
        <f>ROUND('PRA-Summary'!K25/'Appraisal-Step1'!K$4,2)</f>
        <v>1</v>
      </c>
      <c r="L25" s="15">
        <f>ROUND('PRA-Summary'!L25/'Appraisal-Step1'!L$4,2)</f>
        <v>0</v>
      </c>
      <c r="M25" s="15">
        <f>ROUND('PRA-Summary'!M25/'Appraisal-Step1'!M$4,2)</f>
        <v>0.67</v>
      </c>
      <c r="N25" s="15">
        <f>ROUND('PRA-Summary'!N25/'Appraisal-Step1'!N$4,2)</f>
        <v>0</v>
      </c>
      <c r="O25" s="15">
        <f>ROUND('PRA-Summary'!O25/'Appraisal-Step1'!O$4,2)</f>
        <v>0</v>
      </c>
      <c r="P25" s="15">
        <f>ROUND('PRA-Summary'!P25/'Appraisal-Step1'!P$4,2)</f>
        <v>0</v>
      </c>
      <c r="Q25" s="15">
        <f>ROUND('PRA-Summary'!Q25/'Appraisal-Step1'!Q$4,2)</f>
        <v>0</v>
      </c>
      <c r="R25" s="15">
        <f>ROUND('PRA-Summary'!R25/'Appraisal-Step1'!R$4,2)</f>
        <v>0</v>
      </c>
    </row>
    <row r="26" spans="4:18" ht="12.75" x14ac:dyDescent="0.2">
      <c r="D26" s="11">
        <v>20</v>
      </c>
      <c r="E26" s="28" t="str">
        <f>'PRA-Summary'!F26</f>
        <v>EMP#21</v>
      </c>
      <c r="F26" s="4"/>
      <c r="G26" s="15">
        <f>ROUND('PRA-Summary'!G26/'Appraisal-Step1'!G$4,2)</f>
        <v>0</v>
      </c>
      <c r="H26" s="15">
        <f>ROUND('PRA-Summary'!H26/'Appraisal-Step1'!H$4,2)</f>
        <v>0</v>
      </c>
      <c r="I26" s="15">
        <f>ROUND('PRA-Summary'!I26/'Appraisal-Step1'!I$4,2)</f>
        <v>0</v>
      </c>
      <c r="J26" s="15">
        <f>ROUND('PRA-Summary'!J26/'Appraisal-Step1'!J$4,2)</f>
        <v>0</v>
      </c>
      <c r="K26" s="15">
        <f>ROUND('PRA-Summary'!K26/'Appraisal-Step1'!K$4,2)</f>
        <v>1</v>
      </c>
      <c r="L26" s="15">
        <f>ROUND('PRA-Summary'!L26/'Appraisal-Step1'!L$4,2)</f>
        <v>0</v>
      </c>
      <c r="M26" s="15">
        <f>ROUND('PRA-Summary'!M26/'Appraisal-Step1'!M$4,2)</f>
        <v>0</v>
      </c>
      <c r="N26" s="15">
        <f>ROUND('PRA-Summary'!N26/'Appraisal-Step1'!N$4,2)</f>
        <v>0</v>
      </c>
      <c r="O26" s="15">
        <f>ROUND('PRA-Summary'!O26/'Appraisal-Step1'!O$4,2)</f>
        <v>0</v>
      </c>
      <c r="P26" s="15">
        <f>ROUND('PRA-Summary'!P26/'Appraisal-Step1'!P$4,2)</f>
        <v>1</v>
      </c>
      <c r="Q26" s="15">
        <f>ROUND('PRA-Summary'!Q26/'Appraisal-Step1'!Q$4,2)</f>
        <v>0</v>
      </c>
      <c r="R26" s="15">
        <f>ROUND('PRA-Summary'!R26/'Appraisal-Step1'!R$4,2)</f>
        <v>0</v>
      </c>
    </row>
    <row r="27" spans="4:18" ht="12.75" x14ac:dyDescent="0.2">
      <c r="D27" s="11">
        <v>21</v>
      </c>
      <c r="E27" s="28" t="str">
        <f>'PRA-Summary'!F27</f>
        <v>EMP#22</v>
      </c>
      <c r="F27" s="4"/>
      <c r="G27" s="15">
        <f>ROUND('PRA-Summary'!G27/'Appraisal-Step1'!G$4,2)</f>
        <v>0</v>
      </c>
      <c r="H27" s="15">
        <f>ROUND('PRA-Summary'!H27/'Appraisal-Step1'!H$4,2)</f>
        <v>0</v>
      </c>
      <c r="I27" s="15">
        <f>ROUND('PRA-Summary'!I27/'Appraisal-Step1'!I$4,2)</f>
        <v>0</v>
      </c>
      <c r="J27" s="15">
        <f>ROUND('PRA-Summary'!J27/'Appraisal-Step1'!J$4,2)</f>
        <v>1</v>
      </c>
      <c r="K27" s="15">
        <f>ROUND('PRA-Summary'!K27/'Appraisal-Step1'!K$4,2)</f>
        <v>1</v>
      </c>
      <c r="L27" s="15">
        <f>ROUND('PRA-Summary'!L27/'Appraisal-Step1'!L$4,2)</f>
        <v>0</v>
      </c>
      <c r="M27" s="15">
        <f>ROUND('PRA-Summary'!M27/'Appraisal-Step1'!M$4,2)</f>
        <v>0.33</v>
      </c>
      <c r="N27" s="15">
        <f>ROUND('PRA-Summary'!N27/'Appraisal-Step1'!N$4,2)</f>
        <v>0</v>
      </c>
      <c r="O27" s="15">
        <f>ROUND('PRA-Summary'!O27/'Appraisal-Step1'!O$4,2)</f>
        <v>0</v>
      </c>
      <c r="P27" s="15">
        <f>ROUND('PRA-Summary'!P27/'Appraisal-Step1'!P$4,2)</f>
        <v>0</v>
      </c>
      <c r="Q27" s="15">
        <f>ROUND('PRA-Summary'!Q27/'Appraisal-Step1'!Q$4,2)</f>
        <v>0</v>
      </c>
      <c r="R27" s="15">
        <f>ROUND('PRA-Summary'!R27/'Appraisal-Step1'!R$4,2)</f>
        <v>0</v>
      </c>
    </row>
    <row r="28" spans="4:18" ht="12.75" x14ac:dyDescent="0.2">
      <c r="D28" s="11">
        <v>22</v>
      </c>
      <c r="E28" s="28" t="str">
        <f>'PRA-Summary'!F28</f>
        <v>EMP#23</v>
      </c>
      <c r="F28" s="4"/>
      <c r="G28" s="15">
        <f>ROUND('PRA-Summary'!G28/'Appraisal-Step1'!G$4,2)</f>
        <v>0</v>
      </c>
      <c r="H28" s="15">
        <f>ROUND('PRA-Summary'!H28/'Appraisal-Step1'!H$4,2)</f>
        <v>0</v>
      </c>
      <c r="I28" s="15">
        <f>ROUND('PRA-Summary'!I28/'Appraisal-Step1'!I$4,2)</f>
        <v>0</v>
      </c>
      <c r="J28" s="15">
        <f>ROUND('PRA-Summary'!J28/'Appraisal-Step1'!J$4,2)</f>
        <v>1</v>
      </c>
      <c r="K28" s="15">
        <f>ROUND('PRA-Summary'!K28/'Appraisal-Step1'!K$4,2)</f>
        <v>1</v>
      </c>
      <c r="L28" s="15">
        <f>ROUND('PRA-Summary'!L28/'Appraisal-Step1'!L$4,2)</f>
        <v>0</v>
      </c>
      <c r="M28" s="15">
        <f>ROUND('PRA-Summary'!M28/'Appraisal-Step1'!M$4,2)</f>
        <v>0</v>
      </c>
      <c r="N28" s="15">
        <f>ROUND('PRA-Summary'!N28/'Appraisal-Step1'!N$4,2)</f>
        <v>0</v>
      </c>
      <c r="O28" s="15">
        <f>ROUND('PRA-Summary'!O28/'Appraisal-Step1'!O$4,2)</f>
        <v>0.67</v>
      </c>
      <c r="P28" s="15">
        <f>ROUND('PRA-Summary'!P28/'Appraisal-Step1'!P$4,2)</f>
        <v>1</v>
      </c>
      <c r="Q28" s="15">
        <f>ROUND('PRA-Summary'!Q28/'Appraisal-Step1'!Q$4,2)</f>
        <v>0</v>
      </c>
      <c r="R28" s="15">
        <f>ROUND('PRA-Summary'!R28/'Appraisal-Step1'!R$4,2)</f>
        <v>0</v>
      </c>
    </row>
    <row r="29" spans="4:18" ht="12.75" x14ac:dyDescent="0.2">
      <c r="D29" s="11">
        <v>23</v>
      </c>
      <c r="E29" s="28" t="str">
        <f>'PRA-Summary'!F29</f>
        <v>EMP#24</v>
      </c>
      <c r="F29" s="4"/>
      <c r="G29" s="15">
        <f>ROUND('PRA-Summary'!G29/'Appraisal-Step1'!G$4,2)</f>
        <v>0</v>
      </c>
      <c r="H29" s="15">
        <f>ROUND('PRA-Summary'!H29/'Appraisal-Step1'!H$4,2)</f>
        <v>0</v>
      </c>
      <c r="I29" s="15">
        <f>ROUND('PRA-Summary'!I29/'Appraisal-Step1'!I$4,2)</f>
        <v>0</v>
      </c>
      <c r="J29" s="15">
        <f>ROUND('PRA-Summary'!J29/'Appraisal-Step1'!J$4,2)</f>
        <v>1</v>
      </c>
      <c r="K29" s="15">
        <f>ROUND('PRA-Summary'!K29/'Appraisal-Step1'!K$4,2)</f>
        <v>0</v>
      </c>
      <c r="L29" s="15">
        <f>ROUND('PRA-Summary'!L29/'Appraisal-Step1'!L$4,2)</f>
        <v>0</v>
      </c>
      <c r="M29" s="15">
        <f>ROUND('PRA-Summary'!M29/'Appraisal-Step1'!M$4,2)</f>
        <v>0</v>
      </c>
      <c r="N29" s="15">
        <f>ROUND('PRA-Summary'!N29/'Appraisal-Step1'!N$4,2)</f>
        <v>0</v>
      </c>
      <c r="O29" s="15">
        <f>ROUND('PRA-Summary'!O29/'Appraisal-Step1'!O$4,2)</f>
        <v>0.33</v>
      </c>
      <c r="P29" s="15">
        <f>ROUND('PRA-Summary'!P29/'Appraisal-Step1'!P$4,2)</f>
        <v>0</v>
      </c>
      <c r="Q29" s="15">
        <f>ROUND('PRA-Summary'!Q29/'Appraisal-Step1'!Q$4,2)</f>
        <v>0</v>
      </c>
      <c r="R29" s="15">
        <f>ROUND('PRA-Summary'!R29/'Appraisal-Step1'!R$4,2)</f>
        <v>0</v>
      </c>
    </row>
    <row r="30" spans="4:18" ht="12.75" x14ac:dyDescent="0.2">
      <c r="D30" s="11">
        <v>24</v>
      </c>
      <c r="E30" s="28" t="str">
        <f>'PRA-Summary'!F30</f>
        <v>EMP#25</v>
      </c>
      <c r="F30" s="4"/>
      <c r="G30" s="15">
        <f>ROUND('PRA-Summary'!G30/'Appraisal-Step1'!G$4,2)</f>
        <v>0</v>
      </c>
      <c r="H30" s="15">
        <f>ROUND('PRA-Summary'!H30/'Appraisal-Step1'!H$4,2)</f>
        <v>0</v>
      </c>
      <c r="I30" s="15">
        <f>ROUND('PRA-Summary'!I30/'Appraisal-Step1'!I$4,2)</f>
        <v>0</v>
      </c>
      <c r="J30" s="15">
        <f>ROUND('PRA-Summary'!J30/'Appraisal-Step1'!J$4,2)</f>
        <v>0</v>
      </c>
      <c r="K30" s="15">
        <f>ROUND('PRA-Summary'!K30/'Appraisal-Step1'!K$4,2)</f>
        <v>0</v>
      </c>
      <c r="L30" s="15">
        <f>ROUND('PRA-Summary'!L30/'Appraisal-Step1'!L$4,2)</f>
        <v>0</v>
      </c>
      <c r="M30" s="15">
        <f>ROUND('PRA-Summary'!M30/'Appraisal-Step1'!M$4,2)</f>
        <v>0</v>
      </c>
      <c r="N30" s="15">
        <f>ROUND('PRA-Summary'!N30/'Appraisal-Step1'!N$4,2)</f>
        <v>0</v>
      </c>
      <c r="O30" s="15">
        <f>ROUND('PRA-Summary'!O30/'Appraisal-Step1'!O$4,2)</f>
        <v>0</v>
      </c>
      <c r="P30" s="15">
        <f>ROUND('PRA-Summary'!P30/'Appraisal-Step1'!P$4,2)</f>
        <v>1</v>
      </c>
      <c r="Q30" s="15">
        <f>ROUND('PRA-Summary'!Q30/'Appraisal-Step1'!Q$4,2)</f>
        <v>0</v>
      </c>
      <c r="R30" s="15">
        <f>ROUND('PRA-Summary'!R30/'Appraisal-Step1'!R$4,2)</f>
        <v>0</v>
      </c>
    </row>
    <row r="31" spans="4:18" ht="12.75" x14ac:dyDescent="0.2">
      <c r="D31" s="11">
        <v>27</v>
      </c>
      <c r="E31" s="28" t="str">
        <f>'PRA-Summary'!F31</f>
        <v>EMP#27</v>
      </c>
      <c r="F31" s="3" t="s">
        <v>17</v>
      </c>
      <c r="G31" s="15">
        <f>ROUND('PRA-Summary'!G31/'Appraisal-Step1'!G$4,2)</f>
        <v>0</v>
      </c>
      <c r="H31" s="15">
        <f>ROUND('PRA-Summary'!H31/'Appraisal-Step1'!H$4,2)</f>
        <v>0</v>
      </c>
      <c r="I31" s="15">
        <f>ROUND('PRA-Summary'!I31/'Appraisal-Step1'!I$4,2)</f>
        <v>0</v>
      </c>
      <c r="J31" s="15">
        <f>ROUND('PRA-Summary'!J31/'Appraisal-Step1'!J$4,2)</f>
        <v>0</v>
      </c>
      <c r="K31" s="15">
        <f>ROUND('PRA-Summary'!K31/'Appraisal-Step1'!K$4,2)</f>
        <v>0</v>
      </c>
      <c r="L31" s="15">
        <f>ROUND('PRA-Summary'!L31/'Appraisal-Step1'!L$4,2)</f>
        <v>0</v>
      </c>
      <c r="M31" s="15">
        <f>ROUND('PRA-Summary'!M31/'Appraisal-Step1'!M$4,2)</f>
        <v>0</v>
      </c>
      <c r="N31" s="15">
        <f>ROUND('PRA-Summary'!N31/'Appraisal-Step1'!N$4,2)</f>
        <v>0</v>
      </c>
      <c r="O31" s="15">
        <f>ROUND('PRA-Summary'!O31/'Appraisal-Step1'!O$4,2)</f>
        <v>0</v>
      </c>
      <c r="P31" s="15">
        <f>ROUND('PRA-Summary'!P31/'Appraisal-Step1'!P$4,2)</f>
        <v>1</v>
      </c>
      <c r="Q31" s="15">
        <f>ROUND('PRA-Summary'!Q31/'Appraisal-Step1'!Q$4,2)</f>
        <v>0</v>
      </c>
      <c r="R31" s="15">
        <f>ROUND('PRA-Summary'!R31/'Appraisal-Step1'!R$4,2)</f>
        <v>0</v>
      </c>
    </row>
    <row r="32" spans="4:18" ht="12.75" x14ac:dyDescent="0.2">
      <c r="D32" s="11">
        <v>28</v>
      </c>
      <c r="E32" s="28" t="str">
        <f>'PRA-Summary'!F32</f>
        <v>EMP#29</v>
      </c>
      <c r="F32" s="3" t="s">
        <v>17</v>
      </c>
      <c r="G32" s="15">
        <f>ROUND('PRA-Summary'!G32/'Appraisal-Step1'!G$4,2)</f>
        <v>0</v>
      </c>
      <c r="H32" s="15">
        <f>ROUND('PRA-Summary'!H32/'Appraisal-Step1'!H$4,2)</f>
        <v>0</v>
      </c>
      <c r="I32" s="15">
        <f>ROUND('PRA-Summary'!I32/'Appraisal-Step1'!I$4,2)</f>
        <v>0</v>
      </c>
      <c r="J32" s="15">
        <f>ROUND('PRA-Summary'!J32/'Appraisal-Step1'!J$4,2)</f>
        <v>0</v>
      </c>
      <c r="K32" s="15">
        <f>ROUND('PRA-Summary'!K32/'Appraisal-Step1'!K$4,2)</f>
        <v>0</v>
      </c>
      <c r="L32" s="15">
        <f>ROUND('PRA-Summary'!L32/'Appraisal-Step1'!L$4,2)</f>
        <v>0</v>
      </c>
      <c r="M32" s="15">
        <f>ROUND('PRA-Summary'!M32/'Appraisal-Step1'!M$4,2)</f>
        <v>0</v>
      </c>
      <c r="N32" s="15">
        <f>ROUND('PRA-Summary'!N32/'Appraisal-Step1'!N$4,2)</f>
        <v>0</v>
      </c>
      <c r="O32" s="15">
        <f>ROUND('PRA-Summary'!O32/'Appraisal-Step1'!O$4,2)</f>
        <v>0</v>
      </c>
      <c r="P32" s="15">
        <f>ROUND('PRA-Summary'!P32/'Appraisal-Step1'!P$4,2)</f>
        <v>1</v>
      </c>
      <c r="Q32" s="15">
        <f>ROUND('PRA-Summary'!Q32/'Appraisal-Step1'!Q$4,2)</f>
        <v>0</v>
      </c>
      <c r="R32" s="15">
        <f>ROUND('PRA-Summary'!R32/'Appraisal-Step1'!R$4,2)</f>
        <v>0</v>
      </c>
    </row>
    <row r="33" spans="4:18" ht="12.75" x14ac:dyDescent="0.2">
      <c r="D33" s="11">
        <v>29</v>
      </c>
      <c r="E33" s="28" t="str">
        <f>'PRA-Summary'!F33</f>
        <v>EMP#30</v>
      </c>
      <c r="F33" s="4"/>
      <c r="G33" s="15">
        <f>ROUND('PRA-Summary'!G33/'Appraisal-Step1'!G$4,2)</f>
        <v>0</v>
      </c>
      <c r="H33" s="15">
        <f>ROUND('PRA-Summary'!H33/'Appraisal-Step1'!H$4,2)</f>
        <v>0</v>
      </c>
      <c r="I33" s="15">
        <f>ROUND('PRA-Summary'!I33/'Appraisal-Step1'!I$4,2)</f>
        <v>0.17</v>
      </c>
      <c r="J33" s="15">
        <f>ROUND('PRA-Summary'!J33/'Appraisal-Step1'!J$4,2)</f>
        <v>0</v>
      </c>
      <c r="K33" s="15">
        <f>ROUND('PRA-Summary'!K33/'Appraisal-Step1'!K$4,2)</f>
        <v>0</v>
      </c>
      <c r="L33" s="15">
        <f>ROUND('PRA-Summary'!L33/'Appraisal-Step1'!L$4,2)</f>
        <v>0</v>
      </c>
      <c r="M33" s="15">
        <f>ROUND('PRA-Summary'!M33/'Appraisal-Step1'!M$4,2)</f>
        <v>0</v>
      </c>
      <c r="N33" s="15">
        <f>ROUND('PRA-Summary'!N33/'Appraisal-Step1'!N$4,2)</f>
        <v>0</v>
      </c>
      <c r="O33" s="15">
        <f>ROUND('PRA-Summary'!O33/'Appraisal-Step1'!O$4,2)</f>
        <v>0</v>
      </c>
      <c r="P33" s="15">
        <f>ROUND('PRA-Summary'!P33/'Appraisal-Step1'!P$4,2)</f>
        <v>0</v>
      </c>
      <c r="Q33" s="15">
        <f>ROUND('PRA-Summary'!Q33/'Appraisal-Step1'!Q$4,2)</f>
        <v>0</v>
      </c>
      <c r="R33" s="15">
        <f>ROUND('PRA-Summary'!R33/'Appraisal-Step1'!R$4,2)</f>
        <v>0</v>
      </c>
    </row>
    <row r="34" spans="4:18" ht="12.75" x14ac:dyDescent="0.2">
      <c r="D34" s="11">
        <v>30</v>
      </c>
      <c r="E34" s="28" t="str">
        <f>'PRA-Summary'!F34</f>
        <v>EMP#31</v>
      </c>
      <c r="F34" s="3" t="s">
        <v>17</v>
      </c>
      <c r="G34" s="15">
        <f>ROUND('PRA-Summary'!G34/'Appraisal-Step1'!G$4,2)</f>
        <v>0</v>
      </c>
      <c r="H34" s="15">
        <f>ROUND('PRA-Summary'!H34/'Appraisal-Step1'!H$4,2)</f>
        <v>0</v>
      </c>
      <c r="I34" s="15">
        <f>ROUND('PRA-Summary'!I34/'Appraisal-Step1'!I$4,2)</f>
        <v>0.33</v>
      </c>
      <c r="J34" s="15">
        <f>ROUND('PRA-Summary'!J34/'Appraisal-Step1'!J$4,2)</f>
        <v>0</v>
      </c>
      <c r="K34" s="15">
        <f>ROUND('PRA-Summary'!K34/'Appraisal-Step1'!K$4,2)</f>
        <v>0</v>
      </c>
      <c r="L34" s="15">
        <f>ROUND('PRA-Summary'!L34/'Appraisal-Step1'!L$4,2)</f>
        <v>0</v>
      </c>
      <c r="M34" s="15">
        <f>ROUND('PRA-Summary'!M34/'Appraisal-Step1'!M$4,2)</f>
        <v>0</v>
      </c>
      <c r="N34" s="15">
        <f>ROUND('PRA-Summary'!N34/'Appraisal-Step1'!N$4,2)</f>
        <v>0</v>
      </c>
      <c r="O34" s="15">
        <f>ROUND('PRA-Summary'!O34/'Appraisal-Step1'!O$4,2)</f>
        <v>0</v>
      </c>
      <c r="P34" s="15">
        <f>ROUND('PRA-Summary'!P34/'Appraisal-Step1'!P$4,2)</f>
        <v>1</v>
      </c>
      <c r="Q34" s="15">
        <f>ROUND('PRA-Summary'!Q34/'Appraisal-Step1'!Q$4,2)</f>
        <v>0</v>
      </c>
      <c r="R34" s="15">
        <f>ROUND('PRA-Summary'!R34/'Appraisal-Step1'!R$4,2)</f>
        <v>0</v>
      </c>
    </row>
    <row r="35" spans="4:18" ht="12.75" x14ac:dyDescent="0.2">
      <c r="D35" s="11">
        <v>31</v>
      </c>
      <c r="E35" s="28" t="str">
        <f>'PRA-Summary'!F35</f>
        <v>EMP#32</v>
      </c>
      <c r="F35" s="3" t="s">
        <v>17</v>
      </c>
      <c r="G35" s="15">
        <f>ROUND('PRA-Summary'!G35/'Appraisal-Step1'!G$4,2)</f>
        <v>0</v>
      </c>
      <c r="H35" s="15">
        <f>ROUND('PRA-Summary'!H35/'Appraisal-Step1'!H$4,2)</f>
        <v>0</v>
      </c>
      <c r="I35" s="15">
        <f>ROUND('PRA-Summary'!I35/'Appraisal-Step1'!I$4,2)</f>
        <v>0.17</v>
      </c>
      <c r="J35" s="15">
        <f>ROUND('PRA-Summary'!J35/'Appraisal-Step1'!J$4,2)</f>
        <v>0</v>
      </c>
      <c r="K35" s="15">
        <f>ROUND('PRA-Summary'!K35/'Appraisal-Step1'!K$4,2)</f>
        <v>0</v>
      </c>
      <c r="L35" s="15">
        <f>ROUND('PRA-Summary'!L35/'Appraisal-Step1'!L$4,2)</f>
        <v>0</v>
      </c>
      <c r="M35" s="15">
        <f>ROUND('PRA-Summary'!M35/'Appraisal-Step1'!M$4,2)</f>
        <v>0</v>
      </c>
      <c r="N35" s="15">
        <f>ROUND('PRA-Summary'!N35/'Appraisal-Step1'!N$4,2)</f>
        <v>0</v>
      </c>
      <c r="O35" s="15">
        <f>ROUND('PRA-Summary'!O35/'Appraisal-Step1'!O$4,2)</f>
        <v>0</v>
      </c>
      <c r="P35" s="15">
        <f>ROUND('PRA-Summary'!P35/'Appraisal-Step1'!P$4,2)</f>
        <v>0</v>
      </c>
      <c r="Q35" s="15">
        <f>ROUND('PRA-Summary'!Q35/'Appraisal-Step1'!Q$4,2)</f>
        <v>0</v>
      </c>
      <c r="R35" s="15">
        <f>ROUND('PRA-Summary'!R35/'Appraisal-Step1'!R$4,2)</f>
        <v>0</v>
      </c>
    </row>
    <row r="36" spans="4:18" ht="12.75" x14ac:dyDescent="0.2">
      <c r="D36" s="11">
        <v>32</v>
      </c>
      <c r="E36" s="28" t="str">
        <f>'PRA-Summary'!F36</f>
        <v>EMP#33</v>
      </c>
      <c r="F36" s="4"/>
      <c r="G36" s="15">
        <f>ROUND('PRA-Summary'!G36/'Appraisal-Step1'!G$4,2)</f>
        <v>0</v>
      </c>
      <c r="H36" s="15">
        <f>ROUND('PRA-Summary'!H36/'Appraisal-Step1'!H$4,2)</f>
        <v>0</v>
      </c>
      <c r="I36" s="15">
        <f>ROUND('PRA-Summary'!I36/'Appraisal-Step1'!I$4,2)</f>
        <v>0.17</v>
      </c>
      <c r="J36" s="15">
        <f>ROUND('PRA-Summary'!J36/'Appraisal-Step1'!J$4,2)</f>
        <v>0</v>
      </c>
      <c r="K36" s="15">
        <f>ROUND('PRA-Summary'!K36/'Appraisal-Step1'!K$4,2)</f>
        <v>0</v>
      </c>
      <c r="L36" s="15">
        <f>ROUND('PRA-Summary'!L36/'Appraisal-Step1'!L$4,2)</f>
        <v>0</v>
      </c>
      <c r="M36" s="15">
        <f>ROUND('PRA-Summary'!M36/'Appraisal-Step1'!M$4,2)</f>
        <v>0</v>
      </c>
      <c r="N36" s="15">
        <f>ROUND('PRA-Summary'!N36/'Appraisal-Step1'!N$4,2)</f>
        <v>0</v>
      </c>
      <c r="O36" s="15">
        <f>ROUND('PRA-Summary'!O36/'Appraisal-Step1'!O$4,2)</f>
        <v>0</v>
      </c>
      <c r="P36" s="15">
        <f>ROUND('PRA-Summary'!P36/'Appraisal-Step1'!P$4,2)</f>
        <v>0</v>
      </c>
      <c r="Q36" s="15">
        <f>ROUND('PRA-Summary'!Q36/'Appraisal-Step1'!Q$4,2)</f>
        <v>0</v>
      </c>
      <c r="R36" s="15">
        <f>ROUND('PRA-Summary'!R36/'Appraisal-Step1'!R$4,2)</f>
        <v>0</v>
      </c>
    </row>
    <row r="37" spans="4:18" ht="15.75" customHeight="1" x14ac:dyDescent="0.2">
      <c r="D37" s="11">
        <v>33</v>
      </c>
      <c r="E37" s="28">
        <f>'PRA-Summary'!F37</f>
        <v>0</v>
      </c>
      <c r="F37" s="4"/>
      <c r="G37" s="15">
        <f>ROUND('PRA-Summary'!G37/'Appraisal-Step1'!G$4,2)</f>
        <v>0</v>
      </c>
      <c r="H37" s="15">
        <f>ROUND('PRA-Summary'!H37/'Appraisal-Step1'!H$4,2)</f>
        <v>0</v>
      </c>
      <c r="I37" s="15">
        <f>ROUND('PRA-Summary'!I37/'Appraisal-Step1'!I$4,2)</f>
        <v>0</v>
      </c>
      <c r="J37" s="15">
        <f>ROUND('PRA-Summary'!J37/'Appraisal-Step1'!J$4,2)</f>
        <v>0</v>
      </c>
      <c r="K37" s="15">
        <f>ROUND('PRA-Summary'!K37/'Appraisal-Step1'!K$4,2)</f>
        <v>0</v>
      </c>
      <c r="L37" s="15">
        <f>ROUND('PRA-Summary'!L37/'Appraisal-Step1'!L$4,2)</f>
        <v>0</v>
      </c>
      <c r="M37" s="15">
        <f>ROUND('PRA-Summary'!M37/'Appraisal-Step1'!M$4,2)</f>
        <v>0</v>
      </c>
      <c r="N37" s="15">
        <f>ROUND('PRA-Summary'!N37/'Appraisal-Step1'!N$4,2)</f>
        <v>0</v>
      </c>
      <c r="O37" s="15">
        <f>ROUND('PRA-Summary'!O37/'Appraisal-Step1'!O$4,2)</f>
        <v>0</v>
      </c>
      <c r="P37" s="15">
        <f>ROUND('PRA-Summary'!P37/'Appraisal-Step1'!P$4,2)</f>
        <v>0</v>
      </c>
      <c r="Q37" s="15">
        <f>ROUND('PRA-Summary'!Q37/'Appraisal-Step1'!Q$4,2)</f>
        <v>0</v>
      </c>
      <c r="R37" s="15">
        <f>ROUND('PRA-Summary'!R37/'Appraisal-Step1'!R$4,2)</f>
        <v>0</v>
      </c>
    </row>
    <row r="38" spans="4:18" ht="15.75" customHeight="1" x14ac:dyDescent="0.2">
      <c r="D38" s="11">
        <v>34</v>
      </c>
      <c r="E38" s="28">
        <f>'PRA-Summary'!F38</f>
        <v>0</v>
      </c>
      <c r="F38" s="4"/>
      <c r="G38" s="15">
        <f>ROUND('PRA-Summary'!G38/'Appraisal-Step1'!G$4,2)</f>
        <v>0</v>
      </c>
      <c r="H38" s="15">
        <f>ROUND('PRA-Summary'!H38/'Appraisal-Step1'!H$4,2)</f>
        <v>0</v>
      </c>
      <c r="I38" s="15">
        <f>ROUND('PRA-Summary'!I38/'Appraisal-Step1'!I$4,2)</f>
        <v>0</v>
      </c>
      <c r="J38" s="15">
        <f>ROUND('PRA-Summary'!J38/'Appraisal-Step1'!J$4,2)</f>
        <v>0</v>
      </c>
      <c r="K38" s="15">
        <f>ROUND('PRA-Summary'!K38/'Appraisal-Step1'!K$4,2)</f>
        <v>0</v>
      </c>
      <c r="L38" s="15">
        <f>ROUND('PRA-Summary'!L38/'Appraisal-Step1'!L$4,2)</f>
        <v>0</v>
      </c>
      <c r="M38" s="15">
        <f>ROUND('PRA-Summary'!M38/'Appraisal-Step1'!M$4,2)</f>
        <v>0</v>
      </c>
      <c r="N38" s="15">
        <f>ROUND('PRA-Summary'!N38/'Appraisal-Step1'!N$4,2)</f>
        <v>0</v>
      </c>
      <c r="O38" s="15">
        <f>ROUND('PRA-Summary'!O38/'Appraisal-Step1'!O$4,2)</f>
        <v>0</v>
      </c>
      <c r="P38" s="15">
        <f>ROUND('PRA-Summary'!P38/'Appraisal-Step1'!P$4,2)</f>
        <v>0</v>
      </c>
      <c r="Q38" s="15">
        <f>ROUND('PRA-Summary'!Q38/'Appraisal-Step1'!Q$4,2)</f>
        <v>0</v>
      </c>
      <c r="R38" s="15">
        <f>ROUND('PRA-Summary'!R38/'Appraisal-Step1'!R$4,2)</f>
        <v>0</v>
      </c>
    </row>
    <row r="39" spans="4:18" ht="15.75" customHeight="1" x14ac:dyDescent="0.2">
      <c r="D39" s="11">
        <v>35</v>
      </c>
      <c r="E39" s="28">
        <f>'PRA-Summary'!F39</f>
        <v>0</v>
      </c>
      <c r="F39" s="4"/>
      <c r="G39" s="15">
        <f>ROUND('PRA-Summary'!G39/'Appraisal-Step1'!G$4,2)</f>
        <v>0</v>
      </c>
      <c r="H39" s="15">
        <f>ROUND('PRA-Summary'!H39/'Appraisal-Step1'!H$4,2)</f>
        <v>0</v>
      </c>
      <c r="I39" s="15">
        <f>ROUND('PRA-Summary'!I39/'Appraisal-Step1'!I$4,2)</f>
        <v>0</v>
      </c>
      <c r="J39" s="15">
        <f>ROUND('PRA-Summary'!J39/'Appraisal-Step1'!J$4,2)</f>
        <v>0</v>
      </c>
      <c r="K39" s="15">
        <f>ROUND('PRA-Summary'!K39/'Appraisal-Step1'!K$4,2)</f>
        <v>0</v>
      </c>
      <c r="L39" s="15">
        <f>ROUND('PRA-Summary'!L39/'Appraisal-Step1'!L$4,2)</f>
        <v>0</v>
      </c>
      <c r="M39" s="15">
        <f>ROUND('PRA-Summary'!M39/'Appraisal-Step1'!M$4,2)</f>
        <v>0</v>
      </c>
      <c r="N39" s="15">
        <f>ROUND('PRA-Summary'!N39/'Appraisal-Step1'!N$4,2)</f>
        <v>0</v>
      </c>
      <c r="O39" s="15">
        <f>ROUND('PRA-Summary'!O39/'Appraisal-Step1'!O$4,2)</f>
        <v>0</v>
      </c>
      <c r="P39" s="15">
        <f>ROUND('PRA-Summary'!P39/'Appraisal-Step1'!P$4,2)</f>
        <v>0</v>
      </c>
      <c r="Q39" s="15">
        <f>ROUND('PRA-Summary'!Q39/'Appraisal-Step1'!Q$4,2)</f>
        <v>0</v>
      </c>
      <c r="R39" s="15">
        <f>ROUND('PRA-Summary'!R39/'Appraisal-Step1'!R$4,2)</f>
        <v>0</v>
      </c>
    </row>
    <row r="40" spans="4:18" ht="15.75" customHeight="1" x14ac:dyDescent="0.2">
      <c r="D40" s="11">
        <v>36</v>
      </c>
      <c r="E40" s="28">
        <f>'PRA-Summary'!F40</f>
        <v>0</v>
      </c>
      <c r="F40" s="4"/>
      <c r="G40" s="15">
        <f>ROUND('PRA-Summary'!G40/'Appraisal-Step1'!G$4,2)</f>
        <v>0</v>
      </c>
      <c r="H40" s="15">
        <f>ROUND('PRA-Summary'!H40/'Appraisal-Step1'!H$4,2)</f>
        <v>0</v>
      </c>
      <c r="I40" s="15">
        <f>ROUND('PRA-Summary'!I40/'Appraisal-Step1'!I$4,2)</f>
        <v>0</v>
      </c>
      <c r="J40" s="15">
        <f>ROUND('PRA-Summary'!J40/'Appraisal-Step1'!J$4,2)</f>
        <v>0</v>
      </c>
      <c r="K40" s="15">
        <f>ROUND('PRA-Summary'!K40/'Appraisal-Step1'!K$4,2)</f>
        <v>0</v>
      </c>
      <c r="L40" s="15">
        <f>ROUND('PRA-Summary'!L40/'Appraisal-Step1'!L$4,2)</f>
        <v>0</v>
      </c>
      <c r="M40" s="15">
        <f>ROUND('PRA-Summary'!M40/'Appraisal-Step1'!M$4,2)</f>
        <v>0</v>
      </c>
      <c r="N40" s="15">
        <f>ROUND('PRA-Summary'!N40/'Appraisal-Step1'!N$4,2)</f>
        <v>0</v>
      </c>
      <c r="O40" s="15">
        <f>ROUND('PRA-Summary'!O40/'Appraisal-Step1'!O$4,2)</f>
        <v>0</v>
      </c>
      <c r="P40" s="15">
        <f>ROUND('PRA-Summary'!P40/'Appraisal-Step1'!P$4,2)</f>
        <v>0</v>
      </c>
      <c r="Q40" s="15">
        <f>ROUND('PRA-Summary'!Q40/'Appraisal-Step1'!Q$4,2)</f>
        <v>0</v>
      </c>
      <c r="R40" s="15">
        <f>ROUND('PRA-Summary'!R40/'Appraisal-Step1'!R$4,2)</f>
        <v>0</v>
      </c>
    </row>
    <row r="41" spans="4:18" ht="15.75" customHeight="1" x14ac:dyDescent="0.2">
      <c r="D41" s="11">
        <v>37</v>
      </c>
      <c r="E41" s="28">
        <f>'PRA-Summary'!F41</f>
        <v>0</v>
      </c>
      <c r="F41" s="4"/>
      <c r="G41" s="15">
        <f>ROUND('PRA-Summary'!G41/'Appraisal-Step1'!G$4,2)</f>
        <v>0</v>
      </c>
      <c r="H41" s="15">
        <f>ROUND('PRA-Summary'!H41/'Appraisal-Step1'!H$4,2)</f>
        <v>0</v>
      </c>
      <c r="I41" s="15">
        <f>ROUND('PRA-Summary'!I41/'Appraisal-Step1'!I$4,2)</f>
        <v>0</v>
      </c>
      <c r="J41" s="15">
        <f>ROUND('PRA-Summary'!J41/'Appraisal-Step1'!J$4,2)</f>
        <v>0</v>
      </c>
      <c r="K41" s="15">
        <f>ROUND('PRA-Summary'!K41/'Appraisal-Step1'!K$4,2)</f>
        <v>0</v>
      </c>
      <c r="L41" s="15">
        <f>ROUND('PRA-Summary'!L41/'Appraisal-Step1'!L$4,2)</f>
        <v>0</v>
      </c>
      <c r="M41" s="15">
        <f>ROUND('PRA-Summary'!M41/'Appraisal-Step1'!M$4,2)</f>
        <v>0</v>
      </c>
      <c r="N41" s="15">
        <f>ROUND('PRA-Summary'!N41/'Appraisal-Step1'!N$4,2)</f>
        <v>0</v>
      </c>
      <c r="O41" s="15">
        <f>ROUND('PRA-Summary'!O41/'Appraisal-Step1'!O$4,2)</f>
        <v>0</v>
      </c>
      <c r="P41" s="15">
        <f>ROUND('PRA-Summary'!P41/'Appraisal-Step1'!P$4,2)</f>
        <v>0</v>
      </c>
      <c r="Q41" s="15">
        <f>ROUND('PRA-Summary'!Q41/'Appraisal-Step1'!Q$4,2)</f>
        <v>0</v>
      </c>
      <c r="R41" s="15">
        <f>ROUND('PRA-Summary'!R41/'Appraisal-Step1'!R$4,2)</f>
        <v>0</v>
      </c>
    </row>
    <row r="42" spans="4:18" ht="15.75" customHeight="1" x14ac:dyDescent="0.2">
      <c r="D42" s="11">
        <v>38</v>
      </c>
      <c r="E42" s="28">
        <f>'PRA-Summary'!F42</f>
        <v>0</v>
      </c>
      <c r="F42" s="4"/>
      <c r="G42" s="15">
        <f>ROUND('PRA-Summary'!G42/'Appraisal-Step1'!G$4,2)</f>
        <v>0</v>
      </c>
      <c r="H42" s="15">
        <f>ROUND('PRA-Summary'!H42/'Appraisal-Step1'!H$4,2)</f>
        <v>0</v>
      </c>
      <c r="I42" s="15">
        <f>ROUND('PRA-Summary'!I42/'Appraisal-Step1'!I$4,2)</f>
        <v>0</v>
      </c>
      <c r="J42" s="15">
        <f>ROUND('PRA-Summary'!J42/'Appraisal-Step1'!J$4,2)</f>
        <v>0</v>
      </c>
      <c r="K42" s="15">
        <f>ROUND('PRA-Summary'!K42/'Appraisal-Step1'!K$4,2)</f>
        <v>0</v>
      </c>
      <c r="L42" s="15">
        <f>ROUND('PRA-Summary'!L42/'Appraisal-Step1'!L$4,2)</f>
        <v>0</v>
      </c>
      <c r="M42" s="15">
        <f>ROUND('PRA-Summary'!M42/'Appraisal-Step1'!M$4,2)</f>
        <v>0</v>
      </c>
      <c r="N42" s="15">
        <f>ROUND('PRA-Summary'!N42/'Appraisal-Step1'!N$4,2)</f>
        <v>0</v>
      </c>
      <c r="O42" s="15">
        <f>ROUND('PRA-Summary'!O42/'Appraisal-Step1'!O$4,2)</f>
        <v>0</v>
      </c>
      <c r="P42" s="15">
        <f>ROUND('PRA-Summary'!P42/'Appraisal-Step1'!P$4,2)</f>
        <v>0</v>
      </c>
      <c r="Q42" s="15">
        <f>ROUND('PRA-Summary'!Q42/'Appraisal-Step1'!Q$4,2)</f>
        <v>0</v>
      </c>
      <c r="R42" s="15">
        <f>ROUND('PRA-Summary'!R42/'Appraisal-Step1'!R$4,2)</f>
        <v>0</v>
      </c>
    </row>
    <row r="43" spans="4:18" ht="15.75" customHeight="1" x14ac:dyDescent="0.2">
      <c r="D43" s="11">
        <v>39</v>
      </c>
      <c r="E43" s="28">
        <f>'PRA-Summary'!F43</f>
        <v>0</v>
      </c>
      <c r="F43" s="4"/>
      <c r="G43" s="15">
        <f>ROUND('PRA-Summary'!G43/'Appraisal-Step1'!G$4,2)</f>
        <v>0</v>
      </c>
      <c r="H43" s="15">
        <f>ROUND('PRA-Summary'!H43/'Appraisal-Step1'!H$4,2)</f>
        <v>0</v>
      </c>
      <c r="I43" s="15">
        <f>ROUND('PRA-Summary'!I43/'Appraisal-Step1'!I$4,2)</f>
        <v>0</v>
      </c>
      <c r="J43" s="15">
        <f>ROUND('PRA-Summary'!J43/'Appraisal-Step1'!J$4,2)</f>
        <v>0</v>
      </c>
      <c r="K43" s="15">
        <f>ROUND('PRA-Summary'!K43/'Appraisal-Step1'!K$4,2)</f>
        <v>0</v>
      </c>
      <c r="L43" s="15">
        <f>ROUND('PRA-Summary'!L43/'Appraisal-Step1'!L$4,2)</f>
        <v>0</v>
      </c>
      <c r="M43" s="15">
        <f>ROUND('PRA-Summary'!M43/'Appraisal-Step1'!M$4,2)</f>
        <v>0</v>
      </c>
      <c r="N43" s="15">
        <f>ROUND('PRA-Summary'!N43/'Appraisal-Step1'!N$4,2)</f>
        <v>0</v>
      </c>
      <c r="O43" s="15">
        <f>ROUND('PRA-Summary'!O43/'Appraisal-Step1'!O$4,2)</f>
        <v>0</v>
      </c>
      <c r="P43" s="15">
        <f>ROUND('PRA-Summary'!P43/'Appraisal-Step1'!P$4,2)</f>
        <v>0</v>
      </c>
      <c r="Q43" s="15">
        <f>ROUND('PRA-Summary'!Q43/'Appraisal-Step1'!Q$4,2)</f>
        <v>0</v>
      </c>
      <c r="R43" s="15">
        <f>ROUND('PRA-Summary'!R43/'Appraisal-Step1'!R$4,2)</f>
        <v>0</v>
      </c>
    </row>
    <row r="44" spans="4:18" ht="15.75" customHeight="1" x14ac:dyDescent="0.2">
      <c r="D44" s="11">
        <v>40</v>
      </c>
      <c r="E44" s="28">
        <f>'PRA-Summary'!F44</f>
        <v>0</v>
      </c>
      <c r="F44" s="4"/>
      <c r="G44" s="15">
        <f>ROUND('PRA-Summary'!G44/'Appraisal-Step1'!G$4,2)</f>
        <v>0</v>
      </c>
      <c r="H44" s="15">
        <f>ROUND('PRA-Summary'!H44/'Appraisal-Step1'!H$4,2)</f>
        <v>0</v>
      </c>
      <c r="I44" s="15">
        <f>ROUND('PRA-Summary'!I44/'Appraisal-Step1'!I$4,2)</f>
        <v>0</v>
      </c>
      <c r="J44" s="15">
        <f>ROUND('PRA-Summary'!J44/'Appraisal-Step1'!J$4,2)</f>
        <v>0</v>
      </c>
      <c r="K44" s="15">
        <f>ROUND('PRA-Summary'!K44/'Appraisal-Step1'!K$4,2)</f>
        <v>0</v>
      </c>
      <c r="L44" s="15">
        <f>ROUND('PRA-Summary'!L44/'Appraisal-Step1'!L$4,2)</f>
        <v>0</v>
      </c>
      <c r="M44" s="15">
        <f>ROUND('PRA-Summary'!M44/'Appraisal-Step1'!M$4,2)</f>
        <v>0</v>
      </c>
      <c r="N44" s="15">
        <f>ROUND('PRA-Summary'!N44/'Appraisal-Step1'!N$4,2)</f>
        <v>0</v>
      </c>
      <c r="O44" s="15">
        <f>ROUND('PRA-Summary'!O44/'Appraisal-Step1'!O$4,2)</f>
        <v>0</v>
      </c>
      <c r="P44" s="15">
        <f>ROUND('PRA-Summary'!P44/'Appraisal-Step1'!P$4,2)</f>
        <v>0</v>
      </c>
      <c r="Q44" s="15">
        <f>ROUND('PRA-Summary'!Q44/'Appraisal-Step1'!Q$4,2)</f>
        <v>0</v>
      </c>
      <c r="R44" s="15">
        <f>ROUND('PRA-Summary'!R44/'Appraisal-Step1'!R$4,2)</f>
        <v>0</v>
      </c>
    </row>
    <row r="45" spans="4:18" ht="15.75" customHeight="1" x14ac:dyDescent="0.2">
      <c r="D45" s="11">
        <v>41</v>
      </c>
      <c r="E45" s="28">
        <f>'PRA-Summary'!F45</f>
        <v>0</v>
      </c>
      <c r="F45" s="4"/>
      <c r="G45" s="15">
        <f>ROUND('PRA-Summary'!G45/'Appraisal-Step1'!G$4,2)</f>
        <v>0</v>
      </c>
      <c r="H45" s="15">
        <f>ROUND('PRA-Summary'!H45/'Appraisal-Step1'!H$4,2)</f>
        <v>0</v>
      </c>
      <c r="I45" s="15">
        <f>ROUND('PRA-Summary'!I45/'Appraisal-Step1'!I$4,2)</f>
        <v>0</v>
      </c>
      <c r="J45" s="15">
        <f>ROUND('PRA-Summary'!J45/'Appraisal-Step1'!J$4,2)</f>
        <v>0</v>
      </c>
      <c r="K45" s="15">
        <f>ROUND('PRA-Summary'!K45/'Appraisal-Step1'!K$4,2)</f>
        <v>0</v>
      </c>
      <c r="L45" s="15">
        <f>ROUND('PRA-Summary'!L45/'Appraisal-Step1'!L$4,2)</f>
        <v>0</v>
      </c>
      <c r="M45" s="15">
        <f>ROUND('PRA-Summary'!M45/'Appraisal-Step1'!M$4,2)</f>
        <v>0</v>
      </c>
      <c r="N45" s="15">
        <f>ROUND('PRA-Summary'!N45/'Appraisal-Step1'!N$4,2)</f>
        <v>0</v>
      </c>
      <c r="O45" s="15">
        <f>ROUND('PRA-Summary'!O45/'Appraisal-Step1'!O$4,2)</f>
        <v>0</v>
      </c>
      <c r="P45" s="15">
        <f>ROUND('PRA-Summary'!P45/'Appraisal-Step1'!P$4,2)</f>
        <v>0</v>
      </c>
      <c r="Q45" s="15">
        <f>ROUND('PRA-Summary'!Q45/'Appraisal-Step1'!Q$4,2)</f>
        <v>0</v>
      </c>
      <c r="R45" s="15">
        <f>ROUND('PRA-Summary'!R45/'Appraisal-Step1'!R$4,2)</f>
        <v>0</v>
      </c>
    </row>
    <row r="46" spans="4:18" ht="15.75" customHeight="1" x14ac:dyDescent="0.2">
      <c r="D46" s="11">
        <v>42</v>
      </c>
      <c r="E46" s="28">
        <f>'PRA-Summary'!F46</f>
        <v>0</v>
      </c>
      <c r="F46" s="4"/>
      <c r="G46" s="15">
        <f>ROUND('PRA-Summary'!G46/'Appraisal-Step1'!G$4,2)</f>
        <v>0</v>
      </c>
      <c r="H46" s="15">
        <f>ROUND('PRA-Summary'!H46/'Appraisal-Step1'!H$4,2)</f>
        <v>0</v>
      </c>
      <c r="I46" s="15">
        <f>ROUND('PRA-Summary'!I46/'Appraisal-Step1'!I$4,2)</f>
        <v>0</v>
      </c>
      <c r="J46" s="15">
        <f>ROUND('PRA-Summary'!J46/'Appraisal-Step1'!J$4,2)</f>
        <v>0</v>
      </c>
      <c r="K46" s="15">
        <f>ROUND('PRA-Summary'!K46/'Appraisal-Step1'!K$4,2)</f>
        <v>0</v>
      </c>
      <c r="L46" s="15">
        <f>ROUND('PRA-Summary'!L46/'Appraisal-Step1'!L$4,2)</f>
        <v>0</v>
      </c>
      <c r="M46" s="15">
        <f>ROUND('PRA-Summary'!M46/'Appraisal-Step1'!M$4,2)</f>
        <v>0</v>
      </c>
      <c r="N46" s="15">
        <f>ROUND('PRA-Summary'!N46/'Appraisal-Step1'!N$4,2)</f>
        <v>0</v>
      </c>
      <c r="O46" s="15">
        <f>ROUND('PRA-Summary'!O46/'Appraisal-Step1'!O$4,2)</f>
        <v>0</v>
      </c>
      <c r="P46" s="15">
        <f>ROUND('PRA-Summary'!P46/'Appraisal-Step1'!P$4,2)</f>
        <v>0</v>
      </c>
      <c r="Q46" s="15">
        <f>ROUND('PRA-Summary'!Q46/'Appraisal-Step1'!Q$4,2)</f>
        <v>0</v>
      </c>
      <c r="R46" s="15">
        <f>ROUND('PRA-Summary'!R46/'Appraisal-Step1'!R$4,2)</f>
        <v>0</v>
      </c>
    </row>
    <row r="47" spans="4:18" ht="15.75" customHeight="1" x14ac:dyDescent="0.2">
      <c r="D47" s="11">
        <v>43</v>
      </c>
      <c r="E47" s="28">
        <f>'PRA-Summary'!F47</f>
        <v>0</v>
      </c>
      <c r="F47" s="4"/>
      <c r="G47" s="15">
        <f>ROUND('PRA-Summary'!G47/'Appraisal-Step1'!G$4,2)</f>
        <v>0</v>
      </c>
      <c r="H47" s="15">
        <f>ROUND('PRA-Summary'!H47/'Appraisal-Step1'!H$4,2)</f>
        <v>0</v>
      </c>
      <c r="I47" s="15">
        <f>ROUND('PRA-Summary'!I47/'Appraisal-Step1'!I$4,2)</f>
        <v>0</v>
      </c>
      <c r="J47" s="15">
        <f>ROUND('PRA-Summary'!J47/'Appraisal-Step1'!J$4,2)</f>
        <v>0</v>
      </c>
      <c r="K47" s="15">
        <f>ROUND('PRA-Summary'!K47/'Appraisal-Step1'!K$4,2)</f>
        <v>0</v>
      </c>
      <c r="L47" s="15">
        <f>ROUND('PRA-Summary'!L47/'Appraisal-Step1'!L$4,2)</f>
        <v>0</v>
      </c>
      <c r="M47" s="15">
        <f>ROUND('PRA-Summary'!M47/'Appraisal-Step1'!M$4,2)</f>
        <v>0</v>
      </c>
      <c r="N47" s="15">
        <f>ROUND('PRA-Summary'!N47/'Appraisal-Step1'!N$4,2)</f>
        <v>0</v>
      </c>
      <c r="O47" s="15">
        <f>ROUND('PRA-Summary'!O47/'Appraisal-Step1'!O$4,2)</f>
        <v>0</v>
      </c>
      <c r="P47" s="15">
        <f>ROUND('PRA-Summary'!P47/'Appraisal-Step1'!P$4,2)</f>
        <v>0</v>
      </c>
      <c r="Q47" s="15">
        <f>ROUND('PRA-Summary'!Q47/'Appraisal-Step1'!Q$4,2)</f>
        <v>0</v>
      </c>
      <c r="R47" s="15">
        <f>ROUND('PRA-Summary'!R47/'Appraisal-Step1'!R$4,2)</f>
        <v>0</v>
      </c>
    </row>
    <row r="48" spans="4:18" ht="15.75" customHeight="1" x14ac:dyDescent="0.2">
      <c r="D48" s="11">
        <v>44</v>
      </c>
      <c r="E48" s="28">
        <f>'PRA-Summary'!F48</f>
        <v>0</v>
      </c>
      <c r="F48" s="4"/>
      <c r="G48" s="15">
        <f>ROUND('PRA-Summary'!G48/'Appraisal-Step1'!G$4,2)</f>
        <v>0</v>
      </c>
      <c r="H48" s="15">
        <f>ROUND('PRA-Summary'!H48/'Appraisal-Step1'!H$4,2)</f>
        <v>0</v>
      </c>
      <c r="I48" s="15">
        <f>ROUND('PRA-Summary'!I48/'Appraisal-Step1'!I$4,2)</f>
        <v>0</v>
      </c>
      <c r="J48" s="15">
        <f>ROUND('PRA-Summary'!J48/'Appraisal-Step1'!J$4,2)</f>
        <v>0</v>
      </c>
      <c r="K48" s="15">
        <f>ROUND('PRA-Summary'!K48/'Appraisal-Step1'!K$4,2)</f>
        <v>0</v>
      </c>
      <c r="L48" s="15">
        <f>ROUND('PRA-Summary'!L48/'Appraisal-Step1'!L$4,2)</f>
        <v>0</v>
      </c>
      <c r="M48" s="15">
        <f>ROUND('PRA-Summary'!M48/'Appraisal-Step1'!M$4,2)</f>
        <v>0</v>
      </c>
      <c r="N48" s="15">
        <f>ROUND('PRA-Summary'!N48/'Appraisal-Step1'!N$4,2)</f>
        <v>0</v>
      </c>
      <c r="O48" s="15">
        <f>ROUND('PRA-Summary'!O48/'Appraisal-Step1'!O$4,2)</f>
        <v>0</v>
      </c>
      <c r="P48" s="15">
        <f>ROUND('PRA-Summary'!P48/'Appraisal-Step1'!P$4,2)</f>
        <v>0</v>
      </c>
      <c r="Q48" s="15">
        <f>ROUND('PRA-Summary'!Q48/'Appraisal-Step1'!Q$4,2)</f>
        <v>0</v>
      </c>
      <c r="R48" s="15">
        <f>ROUND('PRA-Summary'!R48/'Appraisal-Step1'!R$4,2)</f>
        <v>0</v>
      </c>
    </row>
    <row r="49" spans="4:18" ht="15.75" customHeight="1" x14ac:dyDescent="0.2">
      <c r="D49" s="11">
        <v>45</v>
      </c>
      <c r="E49" s="28">
        <f>'PRA-Summary'!F49</f>
        <v>0</v>
      </c>
      <c r="F49" s="4"/>
      <c r="G49" s="15">
        <f>ROUND('PRA-Summary'!G49/'Appraisal-Step1'!G$4,2)</f>
        <v>0</v>
      </c>
      <c r="H49" s="15">
        <f>ROUND('PRA-Summary'!H49/'Appraisal-Step1'!H$4,2)</f>
        <v>0</v>
      </c>
      <c r="I49" s="15">
        <f>ROUND('PRA-Summary'!I49/'Appraisal-Step1'!I$4,2)</f>
        <v>0</v>
      </c>
      <c r="J49" s="15">
        <f>ROUND('PRA-Summary'!J49/'Appraisal-Step1'!J$4,2)</f>
        <v>0</v>
      </c>
      <c r="K49" s="15">
        <f>ROUND('PRA-Summary'!K49/'Appraisal-Step1'!K$4,2)</f>
        <v>0</v>
      </c>
      <c r="L49" s="15">
        <f>ROUND('PRA-Summary'!L49/'Appraisal-Step1'!L$4,2)</f>
        <v>0</v>
      </c>
      <c r="M49" s="15">
        <f>ROUND('PRA-Summary'!M49/'Appraisal-Step1'!M$4,2)</f>
        <v>0</v>
      </c>
      <c r="N49" s="15">
        <f>ROUND('PRA-Summary'!N49/'Appraisal-Step1'!N$4,2)</f>
        <v>0</v>
      </c>
      <c r="O49" s="15">
        <f>ROUND('PRA-Summary'!O49/'Appraisal-Step1'!O$4,2)</f>
        <v>0</v>
      </c>
      <c r="P49" s="15">
        <f>ROUND('PRA-Summary'!P49/'Appraisal-Step1'!P$4,2)</f>
        <v>0</v>
      </c>
      <c r="Q49" s="15">
        <f>ROUND('PRA-Summary'!Q49/'Appraisal-Step1'!Q$4,2)</f>
        <v>0</v>
      </c>
      <c r="R49" s="15">
        <f>ROUND('PRA-Summary'!R49/'Appraisal-Step1'!R$4,2)</f>
        <v>0</v>
      </c>
    </row>
    <row r="50" spans="4:18" ht="15.75" customHeight="1" x14ac:dyDescent="0.2">
      <c r="D50" s="11">
        <v>46</v>
      </c>
      <c r="E50" s="28">
        <f>'PRA-Summary'!F50</f>
        <v>0</v>
      </c>
      <c r="F50" s="4"/>
      <c r="G50" s="15">
        <f>ROUND('PRA-Summary'!G50/'Appraisal-Step1'!G$4,2)</f>
        <v>0</v>
      </c>
      <c r="H50" s="15">
        <f>ROUND('PRA-Summary'!H50/'Appraisal-Step1'!H$4,2)</f>
        <v>0</v>
      </c>
      <c r="I50" s="15">
        <f>ROUND('PRA-Summary'!I50/'Appraisal-Step1'!I$4,2)</f>
        <v>0</v>
      </c>
      <c r="J50" s="15">
        <f>ROUND('PRA-Summary'!J50/'Appraisal-Step1'!J$4,2)</f>
        <v>0</v>
      </c>
      <c r="K50" s="15">
        <f>ROUND('PRA-Summary'!K50/'Appraisal-Step1'!K$4,2)</f>
        <v>0</v>
      </c>
      <c r="L50" s="15">
        <f>ROUND('PRA-Summary'!L50/'Appraisal-Step1'!L$4,2)</f>
        <v>0</v>
      </c>
      <c r="M50" s="15">
        <f>ROUND('PRA-Summary'!M50/'Appraisal-Step1'!M$4,2)</f>
        <v>0</v>
      </c>
      <c r="N50" s="15">
        <f>ROUND('PRA-Summary'!N50/'Appraisal-Step1'!N$4,2)</f>
        <v>0</v>
      </c>
      <c r="O50" s="15">
        <f>ROUND('PRA-Summary'!O50/'Appraisal-Step1'!O$4,2)</f>
        <v>0</v>
      </c>
      <c r="P50" s="15">
        <f>ROUND('PRA-Summary'!P50/'Appraisal-Step1'!P$4,2)</f>
        <v>0</v>
      </c>
      <c r="Q50" s="15">
        <f>ROUND('PRA-Summary'!Q50/'Appraisal-Step1'!Q$4,2)</f>
        <v>0</v>
      </c>
      <c r="R50" s="15">
        <f>ROUND('PRA-Summary'!R50/'Appraisal-Step1'!R$4,2)</f>
        <v>0</v>
      </c>
    </row>
    <row r="51" spans="4:18" ht="15.75" customHeight="1" x14ac:dyDescent="0.2">
      <c r="D51" s="11">
        <v>47</v>
      </c>
      <c r="E51" s="28">
        <f>'PRA-Summary'!F51</f>
        <v>0</v>
      </c>
      <c r="F51" s="4"/>
      <c r="G51" s="15">
        <f>ROUND('PRA-Summary'!G51/'Appraisal-Step1'!G$4,2)</f>
        <v>0</v>
      </c>
      <c r="H51" s="15">
        <f>ROUND('PRA-Summary'!H51/'Appraisal-Step1'!H$4,2)</f>
        <v>0</v>
      </c>
      <c r="I51" s="15">
        <f>ROUND('PRA-Summary'!I51/'Appraisal-Step1'!I$4,2)</f>
        <v>0</v>
      </c>
      <c r="J51" s="15">
        <f>ROUND('PRA-Summary'!J51/'Appraisal-Step1'!J$4,2)</f>
        <v>0</v>
      </c>
      <c r="K51" s="15">
        <f>ROUND('PRA-Summary'!K51/'Appraisal-Step1'!K$4,2)</f>
        <v>0</v>
      </c>
      <c r="L51" s="15">
        <f>ROUND('PRA-Summary'!L51/'Appraisal-Step1'!L$4,2)</f>
        <v>0</v>
      </c>
      <c r="M51" s="15">
        <f>ROUND('PRA-Summary'!M51/'Appraisal-Step1'!M$4,2)</f>
        <v>0</v>
      </c>
      <c r="N51" s="15">
        <f>ROUND('PRA-Summary'!N51/'Appraisal-Step1'!N$4,2)</f>
        <v>0</v>
      </c>
      <c r="O51" s="15">
        <f>ROUND('PRA-Summary'!O51/'Appraisal-Step1'!O$4,2)</f>
        <v>0</v>
      </c>
      <c r="P51" s="15">
        <f>ROUND('PRA-Summary'!P51/'Appraisal-Step1'!P$4,2)</f>
        <v>0</v>
      </c>
      <c r="Q51" s="15">
        <f>ROUND('PRA-Summary'!Q51/'Appraisal-Step1'!Q$4,2)</f>
        <v>0</v>
      </c>
      <c r="R51" s="15">
        <f>ROUND('PRA-Summary'!R51/'Appraisal-Step1'!R$4,2)</f>
        <v>0</v>
      </c>
    </row>
    <row r="52" spans="4:18" ht="15.75" customHeight="1" x14ac:dyDescent="0.2">
      <c r="D52" s="11">
        <v>48</v>
      </c>
      <c r="E52" s="28">
        <f>'PRA-Summary'!F52</f>
        <v>0</v>
      </c>
      <c r="F52" s="4"/>
      <c r="G52" s="15">
        <f>ROUND('PRA-Summary'!G52/'Appraisal-Step1'!G$4,2)</f>
        <v>0</v>
      </c>
      <c r="H52" s="15">
        <f>ROUND('PRA-Summary'!H52/'Appraisal-Step1'!H$4,2)</f>
        <v>0</v>
      </c>
      <c r="I52" s="15">
        <f>ROUND('PRA-Summary'!I52/'Appraisal-Step1'!I$4,2)</f>
        <v>0</v>
      </c>
      <c r="J52" s="15">
        <f>ROUND('PRA-Summary'!J52/'Appraisal-Step1'!J$4,2)</f>
        <v>0</v>
      </c>
      <c r="K52" s="15">
        <f>ROUND('PRA-Summary'!K52/'Appraisal-Step1'!K$4,2)</f>
        <v>0</v>
      </c>
      <c r="L52" s="15">
        <f>ROUND('PRA-Summary'!L52/'Appraisal-Step1'!L$4,2)</f>
        <v>0</v>
      </c>
      <c r="M52" s="15">
        <f>ROUND('PRA-Summary'!M52/'Appraisal-Step1'!M$4,2)</f>
        <v>0</v>
      </c>
      <c r="N52" s="15">
        <f>ROUND('PRA-Summary'!N52/'Appraisal-Step1'!N$4,2)</f>
        <v>0</v>
      </c>
      <c r="O52" s="15">
        <f>ROUND('PRA-Summary'!O52/'Appraisal-Step1'!O$4,2)</f>
        <v>0</v>
      </c>
      <c r="P52" s="15">
        <f>ROUND('PRA-Summary'!P52/'Appraisal-Step1'!P$4,2)</f>
        <v>0</v>
      </c>
      <c r="Q52" s="15">
        <f>ROUND('PRA-Summary'!Q52/'Appraisal-Step1'!Q$4,2)</f>
        <v>0</v>
      </c>
      <c r="R52" s="15">
        <f>ROUND('PRA-Summary'!R52/'Appraisal-Step1'!R$4,2)</f>
        <v>0</v>
      </c>
    </row>
    <row r="53" spans="4:18" ht="15.75" customHeight="1" x14ac:dyDescent="0.2">
      <c r="D53" s="11">
        <v>49</v>
      </c>
      <c r="E53" s="28">
        <f>'PRA-Summary'!F53</f>
        <v>0</v>
      </c>
      <c r="F53" s="4"/>
      <c r="G53" s="15">
        <f>ROUND('PRA-Summary'!G53/'Appraisal-Step1'!G$4,2)</f>
        <v>0</v>
      </c>
      <c r="H53" s="15">
        <f>ROUND('PRA-Summary'!H53/'Appraisal-Step1'!H$4,2)</f>
        <v>0</v>
      </c>
      <c r="I53" s="15">
        <f>ROUND('PRA-Summary'!I53/'Appraisal-Step1'!I$4,2)</f>
        <v>0</v>
      </c>
      <c r="J53" s="15">
        <f>ROUND('PRA-Summary'!J53/'Appraisal-Step1'!J$4,2)</f>
        <v>0</v>
      </c>
      <c r="K53" s="15">
        <f>ROUND('PRA-Summary'!K53/'Appraisal-Step1'!K$4,2)</f>
        <v>0</v>
      </c>
      <c r="L53" s="15">
        <f>ROUND('PRA-Summary'!L53/'Appraisal-Step1'!L$4,2)</f>
        <v>0</v>
      </c>
      <c r="M53" s="15">
        <f>ROUND('PRA-Summary'!M53/'Appraisal-Step1'!M$4,2)</f>
        <v>0</v>
      </c>
      <c r="N53" s="15">
        <f>ROUND('PRA-Summary'!N53/'Appraisal-Step1'!N$4,2)</f>
        <v>0</v>
      </c>
      <c r="O53" s="15">
        <f>ROUND('PRA-Summary'!O53/'Appraisal-Step1'!O$4,2)</f>
        <v>0</v>
      </c>
      <c r="P53" s="15">
        <f>ROUND('PRA-Summary'!P53/'Appraisal-Step1'!P$4,2)</f>
        <v>0</v>
      </c>
      <c r="Q53" s="15">
        <f>ROUND('PRA-Summary'!Q53/'Appraisal-Step1'!Q$4,2)</f>
        <v>0</v>
      </c>
      <c r="R53" s="15">
        <f>ROUND('PRA-Summary'!R53/'Appraisal-Step1'!R$4,2)</f>
        <v>0</v>
      </c>
    </row>
    <row r="54" spans="4:18" ht="15.75" customHeight="1" x14ac:dyDescent="0.2">
      <c r="D54" s="11">
        <v>50</v>
      </c>
      <c r="E54" s="28">
        <f>'PRA-Summary'!F54</f>
        <v>0</v>
      </c>
      <c r="F54" s="4"/>
      <c r="G54" s="15">
        <f>ROUND('PRA-Summary'!G54/'Appraisal-Step1'!G$4,2)</f>
        <v>0</v>
      </c>
      <c r="H54" s="15">
        <f>ROUND('PRA-Summary'!H54/'Appraisal-Step1'!H$4,2)</f>
        <v>0</v>
      </c>
      <c r="I54" s="15">
        <f>ROUND('PRA-Summary'!I54/'Appraisal-Step1'!I$4,2)</f>
        <v>0</v>
      </c>
      <c r="J54" s="15">
        <f>ROUND('PRA-Summary'!J54/'Appraisal-Step1'!J$4,2)</f>
        <v>0</v>
      </c>
      <c r="K54" s="15">
        <f>ROUND('PRA-Summary'!K54/'Appraisal-Step1'!K$4,2)</f>
        <v>0</v>
      </c>
      <c r="L54" s="15">
        <f>ROUND('PRA-Summary'!L54/'Appraisal-Step1'!L$4,2)</f>
        <v>0</v>
      </c>
      <c r="M54" s="15">
        <f>ROUND('PRA-Summary'!M54/'Appraisal-Step1'!M$4,2)</f>
        <v>0</v>
      </c>
      <c r="N54" s="15">
        <f>ROUND('PRA-Summary'!N54/'Appraisal-Step1'!N$4,2)</f>
        <v>0</v>
      </c>
      <c r="O54" s="15">
        <f>ROUND('PRA-Summary'!O54/'Appraisal-Step1'!O$4,2)</f>
        <v>0</v>
      </c>
      <c r="P54" s="15">
        <f>ROUND('PRA-Summary'!P54/'Appraisal-Step1'!P$4,2)</f>
        <v>0</v>
      </c>
      <c r="Q54" s="15">
        <f>ROUND('PRA-Summary'!Q54/'Appraisal-Step1'!Q$4,2)</f>
        <v>0</v>
      </c>
      <c r="R54" s="15">
        <f>ROUND('PRA-Summary'!R54/'Appraisal-Step1'!R$4,2)</f>
        <v>0</v>
      </c>
    </row>
    <row r="55" spans="4:18" ht="15.75" customHeight="1" x14ac:dyDescent="0.2">
      <c r="D55" s="11">
        <v>51</v>
      </c>
      <c r="E55" s="28">
        <f>'PRA-Summary'!F55</f>
        <v>0</v>
      </c>
      <c r="F55" s="4"/>
      <c r="G55" s="15">
        <f>ROUND('PRA-Summary'!G55/'Appraisal-Step1'!G$4,2)</f>
        <v>0</v>
      </c>
      <c r="H55" s="15">
        <f>ROUND('PRA-Summary'!H55/'Appraisal-Step1'!H$4,2)</f>
        <v>0</v>
      </c>
      <c r="I55" s="15">
        <f>ROUND('PRA-Summary'!I55/'Appraisal-Step1'!I$4,2)</f>
        <v>0</v>
      </c>
      <c r="J55" s="15">
        <f>ROUND('PRA-Summary'!J55/'Appraisal-Step1'!J$4,2)</f>
        <v>0</v>
      </c>
      <c r="K55" s="15">
        <f>ROUND('PRA-Summary'!K55/'Appraisal-Step1'!K$4,2)</f>
        <v>0</v>
      </c>
      <c r="L55" s="15">
        <f>ROUND('PRA-Summary'!L55/'Appraisal-Step1'!L$4,2)</f>
        <v>0</v>
      </c>
      <c r="M55" s="15">
        <f>ROUND('PRA-Summary'!M55/'Appraisal-Step1'!M$4,2)</f>
        <v>0</v>
      </c>
      <c r="N55" s="15">
        <f>ROUND('PRA-Summary'!N55/'Appraisal-Step1'!N$4,2)</f>
        <v>0</v>
      </c>
      <c r="O55" s="15">
        <f>ROUND('PRA-Summary'!O55/'Appraisal-Step1'!O$4,2)</f>
        <v>0</v>
      </c>
      <c r="P55" s="15">
        <f>ROUND('PRA-Summary'!P55/'Appraisal-Step1'!P$4,2)</f>
        <v>0</v>
      </c>
      <c r="Q55" s="15">
        <f>ROUND('PRA-Summary'!Q55/'Appraisal-Step1'!Q$4,2)</f>
        <v>0</v>
      </c>
      <c r="R55" s="15">
        <f>ROUND('PRA-Summary'!R55/'Appraisal-Step1'!R$4,2)</f>
        <v>0</v>
      </c>
    </row>
    <row r="56" spans="4:18" ht="15.75" customHeight="1" x14ac:dyDescent="0.2">
      <c r="D56" s="11">
        <v>52</v>
      </c>
      <c r="E56" s="28">
        <f>'PRA-Summary'!F56</f>
        <v>0</v>
      </c>
      <c r="F56" s="4"/>
      <c r="G56" s="15">
        <f>ROUND('PRA-Summary'!G56/'Appraisal-Step1'!G$4,2)</f>
        <v>0</v>
      </c>
      <c r="H56" s="15">
        <f>ROUND('PRA-Summary'!H56/'Appraisal-Step1'!H$4,2)</f>
        <v>0</v>
      </c>
      <c r="I56" s="15">
        <f>ROUND('PRA-Summary'!I56/'Appraisal-Step1'!I$4,2)</f>
        <v>0</v>
      </c>
      <c r="J56" s="15">
        <f>ROUND('PRA-Summary'!J56/'Appraisal-Step1'!J$4,2)</f>
        <v>0</v>
      </c>
      <c r="K56" s="15">
        <f>ROUND('PRA-Summary'!K56/'Appraisal-Step1'!K$4,2)</f>
        <v>0</v>
      </c>
      <c r="L56" s="15">
        <f>ROUND('PRA-Summary'!L56/'Appraisal-Step1'!L$4,2)</f>
        <v>0</v>
      </c>
      <c r="M56" s="15">
        <f>ROUND('PRA-Summary'!M56/'Appraisal-Step1'!M$4,2)</f>
        <v>0</v>
      </c>
      <c r="N56" s="15">
        <f>ROUND('PRA-Summary'!N56/'Appraisal-Step1'!N$4,2)</f>
        <v>0</v>
      </c>
      <c r="O56" s="15">
        <f>ROUND('PRA-Summary'!O56/'Appraisal-Step1'!O$4,2)</f>
        <v>0</v>
      </c>
      <c r="P56" s="15">
        <f>ROUND('PRA-Summary'!P56/'Appraisal-Step1'!P$4,2)</f>
        <v>0</v>
      </c>
      <c r="Q56" s="15">
        <f>ROUND('PRA-Summary'!Q56/'Appraisal-Step1'!Q$4,2)</f>
        <v>0</v>
      </c>
      <c r="R56" s="15">
        <f>ROUND('PRA-Summary'!R56/'Appraisal-Step1'!R$4,2)</f>
        <v>0</v>
      </c>
    </row>
    <row r="57" spans="4:18" ht="15.75" customHeight="1" x14ac:dyDescent="0.2">
      <c r="D57" s="11">
        <v>53</v>
      </c>
      <c r="E57" s="28">
        <f>'PRA-Summary'!F57</f>
        <v>0</v>
      </c>
      <c r="F57" s="4"/>
      <c r="G57" s="15">
        <f>ROUND('PRA-Summary'!G57/'Appraisal-Step1'!G$4,2)</f>
        <v>0</v>
      </c>
      <c r="H57" s="15">
        <f>ROUND('PRA-Summary'!H57/'Appraisal-Step1'!H$4,2)</f>
        <v>0</v>
      </c>
      <c r="I57" s="15">
        <f>ROUND('PRA-Summary'!I57/'Appraisal-Step1'!I$4,2)</f>
        <v>0</v>
      </c>
      <c r="J57" s="15">
        <f>ROUND('PRA-Summary'!J57/'Appraisal-Step1'!J$4,2)</f>
        <v>0</v>
      </c>
      <c r="K57" s="15">
        <f>ROUND('PRA-Summary'!K57/'Appraisal-Step1'!K$4,2)</f>
        <v>0</v>
      </c>
      <c r="L57" s="15">
        <f>ROUND('PRA-Summary'!L57/'Appraisal-Step1'!L$4,2)</f>
        <v>0</v>
      </c>
      <c r="M57" s="15">
        <f>ROUND('PRA-Summary'!M57/'Appraisal-Step1'!M$4,2)</f>
        <v>0</v>
      </c>
      <c r="N57" s="15">
        <f>ROUND('PRA-Summary'!N57/'Appraisal-Step1'!N$4,2)</f>
        <v>0</v>
      </c>
      <c r="O57" s="15">
        <f>ROUND('PRA-Summary'!O57/'Appraisal-Step1'!O$4,2)</f>
        <v>0</v>
      </c>
      <c r="P57" s="15">
        <f>ROUND('PRA-Summary'!P57/'Appraisal-Step1'!P$4,2)</f>
        <v>0</v>
      </c>
      <c r="Q57" s="15">
        <f>ROUND('PRA-Summary'!Q57/'Appraisal-Step1'!Q$4,2)</f>
        <v>0</v>
      </c>
      <c r="R57" s="15">
        <f>ROUND('PRA-Summary'!R57/'Appraisal-Step1'!R$4,2)</f>
        <v>0</v>
      </c>
    </row>
    <row r="58" spans="4:18" ht="15.75" customHeight="1" x14ac:dyDescent="0.2">
      <c r="D58" s="11">
        <v>54</v>
      </c>
      <c r="E58" s="28">
        <f>'PRA-Summary'!F58</f>
        <v>0</v>
      </c>
      <c r="F58" s="4"/>
      <c r="G58" s="15">
        <f>ROUND('PRA-Summary'!G58/'Appraisal-Step1'!G$4,2)</f>
        <v>0</v>
      </c>
      <c r="H58" s="15">
        <f>ROUND('PRA-Summary'!H58/'Appraisal-Step1'!H$4,2)</f>
        <v>0</v>
      </c>
      <c r="I58" s="15">
        <f>ROUND('PRA-Summary'!I58/'Appraisal-Step1'!I$4,2)</f>
        <v>0</v>
      </c>
      <c r="J58" s="15">
        <f>ROUND('PRA-Summary'!J58/'Appraisal-Step1'!J$4,2)</f>
        <v>0</v>
      </c>
      <c r="K58" s="15">
        <f>ROUND('PRA-Summary'!K58/'Appraisal-Step1'!K$4,2)</f>
        <v>0</v>
      </c>
      <c r="L58" s="15">
        <f>ROUND('PRA-Summary'!L58/'Appraisal-Step1'!L$4,2)</f>
        <v>0</v>
      </c>
      <c r="M58" s="15">
        <f>ROUND('PRA-Summary'!M58/'Appraisal-Step1'!M$4,2)</f>
        <v>0</v>
      </c>
      <c r="N58" s="15">
        <f>ROUND('PRA-Summary'!N58/'Appraisal-Step1'!N$4,2)</f>
        <v>0</v>
      </c>
      <c r="O58" s="15">
        <f>ROUND('PRA-Summary'!O58/'Appraisal-Step1'!O$4,2)</f>
        <v>0</v>
      </c>
      <c r="P58" s="15">
        <f>ROUND('PRA-Summary'!P58/'Appraisal-Step1'!P$4,2)</f>
        <v>0</v>
      </c>
      <c r="Q58" s="15">
        <f>ROUND('PRA-Summary'!Q58/'Appraisal-Step1'!Q$4,2)</f>
        <v>0</v>
      </c>
      <c r="R58" s="15">
        <f>ROUND('PRA-Summary'!R58/'Appraisal-Step1'!R$4,2)</f>
        <v>0</v>
      </c>
    </row>
    <row r="59" spans="4:18" ht="15.75" customHeight="1" x14ac:dyDescent="0.2">
      <c r="D59" s="11">
        <v>55</v>
      </c>
      <c r="E59" s="28">
        <f>'PRA-Summary'!F59</f>
        <v>0</v>
      </c>
      <c r="F59" s="4"/>
      <c r="G59" s="15">
        <f>ROUND('PRA-Summary'!G59/'Appraisal-Step1'!G$4,2)</f>
        <v>0</v>
      </c>
      <c r="H59" s="15">
        <f>ROUND('PRA-Summary'!H59/'Appraisal-Step1'!H$4,2)</f>
        <v>0</v>
      </c>
      <c r="I59" s="15">
        <f>ROUND('PRA-Summary'!I59/'Appraisal-Step1'!I$4,2)</f>
        <v>0</v>
      </c>
      <c r="J59" s="15">
        <f>ROUND('PRA-Summary'!J59/'Appraisal-Step1'!J$4,2)</f>
        <v>0</v>
      </c>
      <c r="K59" s="15">
        <f>ROUND('PRA-Summary'!K59/'Appraisal-Step1'!K$4,2)</f>
        <v>0</v>
      </c>
      <c r="L59" s="15">
        <f>ROUND('PRA-Summary'!L59/'Appraisal-Step1'!L$4,2)</f>
        <v>0</v>
      </c>
      <c r="M59" s="15">
        <f>ROUND('PRA-Summary'!M59/'Appraisal-Step1'!M$4,2)</f>
        <v>0</v>
      </c>
      <c r="N59" s="15">
        <f>ROUND('PRA-Summary'!N59/'Appraisal-Step1'!N$4,2)</f>
        <v>0</v>
      </c>
      <c r="O59" s="15">
        <f>ROUND('PRA-Summary'!O59/'Appraisal-Step1'!O$4,2)</f>
        <v>0</v>
      </c>
      <c r="P59" s="15">
        <f>ROUND('PRA-Summary'!P59/'Appraisal-Step1'!P$4,2)</f>
        <v>0</v>
      </c>
      <c r="Q59" s="15">
        <f>ROUND('PRA-Summary'!Q59/'Appraisal-Step1'!Q$4,2)</f>
        <v>0</v>
      </c>
      <c r="R59" s="15">
        <f>ROUND('PRA-Summary'!R59/'Appraisal-Step1'!R$4,2)</f>
        <v>0</v>
      </c>
    </row>
    <row r="60" spans="4:18" ht="15.75" customHeight="1" x14ac:dyDescent="0.2">
      <c r="D60" s="11">
        <v>56</v>
      </c>
      <c r="E60" s="28">
        <f>'PRA-Summary'!F60</f>
        <v>0</v>
      </c>
      <c r="F60" s="4"/>
      <c r="G60" s="15">
        <f>ROUND('PRA-Summary'!G60/'Appraisal-Step1'!G$4,2)</f>
        <v>0</v>
      </c>
      <c r="H60" s="15">
        <f>ROUND('PRA-Summary'!H60/'Appraisal-Step1'!H$4,2)</f>
        <v>0</v>
      </c>
      <c r="I60" s="15">
        <f>ROUND('PRA-Summary'!I60/'Appraisal-Step1'!I$4,2)</f>
        <v>0</v>
      </c>
      <c r="J60" s="15">
        <f>ROUND('PRA-Summary'!J60/'Appraisal-Step1'!J$4,2)</f>
        <v>0</v>
      </c>
      <c r="K60" s="15">
        <f>ROUND('PRA-Summary'!K60/'Appraisal-Step1'!K$4,2)</f>
        <v>0</v>
      </c>
      <c r="L60" s="15">
        <f>ROUND('PRA-Summary'!L60/'Appraisal-Step1'!L$4,2)</f>
        <v>0</v>
      </c>
      <c r="M60" s="15">
        <f>ROUND('PRA-Summary'!M60/'Appraisal-Step1'!M$4,2)</f>
        <v>0</v>
      </c>
      <c r="N60" s="15">
        <f>ROUND('PRA-Summary'!N60/'Appraisal-Step1'!N$4,2)</f>
        <v>0</v>
      </c>
      <c r="O60" s="15">
        <f>ROUND('PRA-Summary'!O60/'Appraisal-Step1'!O$4,2)</f>
        <v>0</v>
      </c>
      <c r="P60" s="15">
        <f>ROUND('PRA-Summary'!P60/'Appraisal-Step1'!P$4,2)</f>
        <v>0</v>
      </c>
      <c r="Q60" s="15">
        <f>ROUND('PRA-Summary'!Q60/'Appraisal-Step1'!Q$4,2)</f>
        <v>0</v>
      </c>
      <c r="R60" s="15">
        <f>ROUND('PRA-Summary'!R60/'Appraisal-Step1'!R$4,2)</f>
        <v>0</v>
      </c>
    </row>
    <row r="61" spans="4:18" ht="15.75" customHeight="1" x14ac:dyDescent="0.2">
      <c r="D61" s="11">
        <v>57</v>
      </c>
      <c r="E61" s="28">
        <f>'PRA-Summary'!F61</f>
        <v>0</v>
      </c>
      <c r="F61" s="4"/>
      <c r="G61" s="15">
        <f>ROUND('PRA-Summary'!G61/'Appraisal-Step1'!G$4,2)</f>
        <v>0</v>
      </c>
      <c r="H61" s="15">
        <f>ROUND('PRA-Summary'!H61/'Appraisal-Step1'!H$4,2)</f>
        <v>0</v>
      </c>
      <c r="I61" s="15">
        <f>ROUND('PRA-Summary'!I61/'Appraisal-Step1'!I$4,2)</f>
        <v>0</v>
      </c>
      <c r="J61" s="15">
        <f>ROUND('PRA-Summary'!J61/'Appraisal-Step1'!J$4,2)</f>
        <v>0</v>
      </c>
      <c r="K61" s="15">
        <f>ROUND('PRA-Summary'!K61/'Appraisal-Step1'!K$4,2)</f>
        <v>0</v>
      </c>
      <c r="L61" s="15">
        <f>ROUND('PRA-Summary'!L61/'Appraisal-Step1'!L$4,2)</f>
        <v>0</v>
      </c>
      <c r="M61" s="15">
        <f>ROUND('PRA-Summary'!M61/'Appraisal-Step1'!M$4,2)</f>
        <v>0</v>
      </c>
      <c r="N61" s="15">
        <f>ROUND('PRA-Summary'!N61/'Appraisal-Step1'!N$4,2)</f>
        <v>0</v>
      </c>
      <c r="O61" s="15">
        <f>ROUND('PRA-Summary'!O61/'Appraisal-Step1'!O$4,2)</f>
        <v>0</v>
      </c>
      <c r="P61" s="15">
        <f>ROUND('PRA-Summary'!P61/'Appraisal-Step1'!P$4,2)</f>
        <v>0</v>
      </c>
      <c r="Q61" s="15">
        <f>ROUND('PRA-Summary'!Q61/'Appraisal-Step1'!Q$4,2)</f>
        <v>0</v>
      </c>
      <c r="R61" s="15">
        <f>ROUND('PRA-Summary'!R61/'Appraisal-Step1'!R$4,2)</f>
        <v>0</v>
      </c>
    </row>
    <row r="62" spans="4:18" ht="15.75" customHeight="1" x14ac:dyDescent="0.2">
      <c r="D62" s="11">
        <v>58</v>
      </c>
      <c r="E62" s="28">
        <f>'PRA-Summary'!F62</f>
        <v>0</v>
      </c>
      <c r="F62" s="4"/>
      <c r="G62" s="15">
        <f>ROUND('PRA-Summary'!G62/'Appraisal-Step1'!G$4,2)</f>
        <v>0</v>
      </c>
      <c r="H62" s="15">
        <f>ROUND('PRA-Summary'!H62/'Appraisal-Step1'!H$4,2)</f>
        <v>0</v>
      </c>
      <c r="I62" s="15">
        <f>ROUND('PRA-Summary'!I62/'Appraisal-Step1'!I$4,2)</f>
        <v>0</v>
      </c>
      <c r="J62" s="15">
        <f>ROUND('PRA-Summary'!J62/'Appraisal-Step1'!J$4,2)</f>
        <v>0</v>
      </c>
      <c r="K62" s="15">
        <f>ROUND('PRA-Summary'!K62/'Appraisal-Step1'!K$4,2)</f>
        <v>0</v>
      </c>
      <c r="L62" s="15">
        <f>ROUND('PRA-Summary'!L62/'Appraisal-Step1'!L$4,2)</f>
        <v>0</v>
      </c>
      <c r="M62" s="15">
        <f>ROUND('PRA-Summary'!M62/'Appraisal-Step1'!M$4,2)</f>
        <v>0</v>
      </c>
      <c r="N62" s="15">
        <f>ROUND('PRA-Summary'!N62/'Appraisal-Step1'!N$4,2)</f>
        <v>0</v>
      </c>
      <c r="O62" s="15">
        <f>ROUND('PRA-Summary'!O62/'Appraisal-Step1'!O$4,2)</f>
        <v>0</v>
      </c>
      <c r="P62" s="15">
        <f>ROUND('PRA-Summary'!P62/'Appraisal-Step1'!P$4,2)</f>
        <v>0</v>
      </c>
      <c r="Q62" s="15">
        <f>ROUND('PRA-Summary'!Q62/'Appraisal-Step1'!Q$4,2)</f>
        <v>0</v>
      </c>
      <c r="R62" s="15">
        <f>ROUND('PRA-Summary'!R62/'Appraisal-Step1'!R$4,2)</f>
        <v>0</v>
      </c>
    </row>
    <row r="63" spans="4:18" ht="15.75" customHeight="1" x14ac:dyDescent="0.2">
      <c r="D63" s="11">
        <v>59</v>
      </c>
      <c r="E63" s="28">
        <f>'PRA-Summary'!F63</f>
        <v>0</v>
      </c>
      <c r="F63" s="4"/>
      <c r="G63" s="15">
        <f>ROUND('PRA-Summary'!G63/'Appraisal-Step1'!G$4,2)</f>
        <v>0</v>
      </c>
      <c r="H63" s="15">
        <f>ROUND('PRA-Summary'!H63/'Appraisal-Step1'!H$4,2)</f>
        <v>0</v>
      </c>
      <c r="I63" s="15">
        <f>ROUND('PRA-Summary'!I63/'Appraisal-Step1'!I$4,2)</f>
        <v>0</v>
      </c>
      <c r="J63" s="15">
        <f>ROUND('PRA-Summary'!J63/'Appraisal-Step1'!J$4,2)</f>
        <v>0</v>
      </c>
      <c r="K63" s="15">
        <f>ROUND('PRA-Summary'!K63/'Appraisal-Step1'!K$4,2)</f>
        <v>0</v>
      </c>
      <c r="L63" s="15">
        <f>ROUND('PRA-Summary'!L63/'Appraisal-Step1'!L$4,2)</f>
        <v>0</v>
      </c>
      <c r="M63" s="15">
        <f>ROUND('PRA-Summary'!M63/'Appraisal-Step1'!M$4,2)</f>
        <v>0</v>
      </c>
      <c r="N63" s="15">
        <f>ROUND('PRA-Summary'!N63/'Appraisal-Step1'!N$4,2)</f>
        <v>0</v>
      </c>
      <c r="O63" s="15">
        <f>ROUND('PRA-Summary'!O63/'Appraisal-Step1'!O$4,2)</f>
        <v>0</v>
      </c>
      <c r="P63" s="15">
        <f>ROUND('PRA-Summary'!P63/'Appraisal-Step1'!P$4,2)</f>
        <v>0</v>
      </c>
      <c r="Q63" s="15">
        <f>ROUND('PRA-Summary'!Q63/'Appraisal-Step1'!Q$4,2)</f>
        <v>0</v>
      </c>
      <c r="R63" s="15">
        <f>ROUND('PRA-Summary'!R63/'Appraisal-Step1'!R$4,2)</f>
        <v>0</v>
      </c>
    </row>
    <row r="64" spans="4:18" ht="15.75" customHeight="1" x14ac:dyDescent="0.2">
      <c r="D64" s="11">
        <v>60</v>
      </c>
      <c r="E64" s="28">
        <f>'PRA-Summary'!F64</f>
        <v>0</v>
      </c>
      <c r="F64" s="4"/>
      <c r="G64" s="15">
        <f>ROUND('PRA-Summary'!G64/'Appraisal-Step1'!G$4,2)</f>
        <v>0</v>
      </c>
      <c r="H64" s="15">
        <f>ROUND('PRA-Summary'!H64/'Appraisal-Step1'!H$4,2)</f>
        <v>0</v>
      </c>
      <c r="I64" s="15">
        <f>ROUND('PRA-Summary'!I64/'Appraisal-Step1'!I$4,2)</f>
        <v>0</v>
      </c>
      <c r="J64" s="15">
        <f>ROUND('PRA-Summary'!J64/'Appraisal-Step1'!J$4,2)</f>
        <v>0</v>
      </c>
      <c r="K64" s="15">
        <f>ROUND('PRA-Summary'!K64/'Appraisal-Step1'!K$4,2)</f>
        <v>0</v>
      </c>
      <c r="L64" s="15">
        <f>ROUND('PRA-Summary'!L64/'Appraisal-Step1'!L$4,2)</f>
        <v>0</v>
      </c>
      <c r="M64" s="15">
        <f>ROUND('PRA-Summary'!M64/'Appraisal-Step1'!M$4,2)</f>
        <v>0</v>
      </c>
      <c r="N64" s="15">
        <f>ROUND('PRA-Summary'!N64/'Appraisal-Step1'!N$4,2)</f>
        <v>0</v>
      </c>
      <c r="O64" s="15">
        <f>ROUND('PRA-Summary'!O64/'Appraisal-Step1'!O$4,2)</f>
        <v>0</v>
      </c>
      <c r="P64" s="15">
        <f>ROUND('PRA-Summary'!P64/'Appraisal-Step1'!P$4,2)</f>
        <v>0</v>
      </c>
      <c r="Q64" s="15">
        <f>ROUND('PRA-Summary'!Q64/'Appraisal-Step1'!Q$4,2)</f>
        <v>0</v>
      </c>
      <c r="R64" s="15">
        <f>ROUND('PRA-Summary'!R64/'Appraisal-Step1'!R$4,2)</f>
        <v>0</v>
      </c>
    </row>
    <row r="65" spans="4:18" ht="15.75" customHeight="1" x14ac:dyDescent="0.2">
      <c r="D65" s="11">
        <v>61</v>
      </c>
      <c r="E65" s="28">
        <f>'PRA-Summary'!F65</f>
        <v>0</v>
      </c>
      <c r="F65" s="4"/>
      <c r="G65" s="15">
        <f>ROUND('PRA-Summary'!G65/'Appraisal-Step1'!G$4,2)</f>
        <v>0</v>
      </c>
      <c r="H65" s="15">
        <f>ROUND('PRA-Summary'!H65/'Appraisal-Step1'!H$4,2)</f>
        <v>0</v>
      </c>
      <c r="I65" s="15">
        <f>ROUND('PRA-Summary'!I65/'Appraisal-Step1'!I$4,2)</f>
        <v>0</v>
      </c>
      <c r="J65" s="15">
        <f>ROUND('PRA-Summary'!J65/'Appraisal-Step1'!J$4,2)</f>
        <v>0</v>
      </c>
      <c r="K65" s="15">
        <f>ROUND('PRA-Summary'!K65/'Appraisal-Step1'!K$4,2)</f>
        <v>0</v>
      </c>
      <c r="L65" s="15">
        <f>ROUND('PRA-Summary'!L65/'Appraisal-Step1'!L$4,2)</f>
        <v>0</v>
      </c>
      <c r="M65" s="15">
        <f>ROUND('PRA-Summary'!M65/'Appraisal-Step1'!M$4,2)</f>
        <v>0</v>
      </c>
      <c r="N65" s="15">
        <f>ROUND('PRA-Summary'!N65/'Appraisal-Step1'!N$4,2)</f>
        <v>0</v>
      </c>
      <c r="O65" s="15">
        <f>ROUND('PRA-Summary'!O65/'Appraisal-Step1'!O$4,2)</f>
        <v>0</v>
      </c>
      <c r="P65" s="15">
        <f>ROUND('PRA-Summary'!P65/'Appraisal-Step1'!P$4,2)</f>
        <v>0</v>
      </c>
      <c r="Q65" s="15">
        <f>ROUND('PRA-Summary'!Q65/'Appraisal-Step1'!Q$4,2)</f>
        <v>0</v>
      </c>
      <c r="R65" s="15">
        <f>ROUND('PRA-Summary'!R65/'Appraisal-Step1'!R$4,2)</f>
        <v>0</v>
      </c>
    </row>
    <row r="66" spans="4:18" ht="15.75" customHeight="1" x14ac:dyDescent="0.2">
      <c r="D66" s="11">
        <v>62</v>
      </c>
      <c r="E66" s="28">
        <f>'PRA-Summary'!F66</f>
        <v>0</v>
      </c>
      <c r="F66" s="4"/>
      <c r="G66" s="15">
        <f>ROUND('PRA-Summary'!G66/'Appraisal-Step1'!G$4,2)</f>
        <v>0</v>
      </c>
      <c r="H66" s="15">
        <f>ROUND('PRA-Summary'!H66/'Appraisal-Step1'!H$4,2)</f>
        <v>0</v>
      </c>
      <c r="I66" s="15">
        <f>ROUND('PRA-Summary'!I66/'Appraisal-Step1'!I$4,2)</f>
        <v>0</v>
      </c>
      <c r="J66" s="15">
        <f>ROUND('PRA-Summary'!J66/'Appraisal-Step1'!J$4,2)</f>
        <v>0</v>
      </c>
      <c r="K66" s="15">
        <f>ROUND('PRA-Summary'!K66/'Appraisal-Step1'!K$4,2)</f>
        <v>0</v>
      </c>
      <c r="L66" s="15">
        <f>ROUND('PRA-Summary'!L66/'Appraisal-Step1'!L$4,2)</f>
        <v>0</v>
      </c>
      <c r="M66" s="15">
        <f>ROUND('PRA-Summary'!M66/'Appraisal-Step1'!M$4,2)</f>
        <v>0</v>
      </c>
      <c r="N66" s="15">
        <f>ROUND('PRA-Summary'!N66/'Appraisal-Step1'!N$4,2)</f>
        <v>0</v>
      </c>
      <c r="O66" s="15">
        <f>ROUND('PRA-Summary'!O66/'Appraisal-Step1'!O$4,2)</f>
        <v>0</v>
      </c>
      <c r="P66" s="15">
        <f>ROUND('PRA-Summary'!P66/'Appraisal-Step1'!P$4,2)</f>
        <v>0</v>
      </c>
      <c r="Q66" s="15">
        <f>ROUND('PRA-Summary'!Q66/'Appraisal-Step1'!Q$4,2)</f>
        <v>0</v>
      </c>
      <c r="R66" s="15">
        <f>ROUND('PRA-Summary'!R66/'Appraisal-Step1'!R$4,2)</f>
        <v>0</v>
      </c>
    </row>
    <row r="67" spans="4:18" ht="15.75" customHeight="1" x14ac:dyDescent="0.2">
      <c r="D67" s="11">
        <v>63</v>
      </c>
      <c r="E67" s="28">
        <f>'PRA-Summary'!F67</f>
        <v>0</v>
      </c>
      <c r="F67" s="4"/>
      <c r="G67" s="15">
        <f>ROUND('PRA-Summary'!G67/'Appraisal-Step1'!G$4,2)</f>
        <v>0</v>
      </c>
      <c r="H67" s="15">
        <f>ROUND('PRA-Summary'!H67/'Appraisal-Step1'!H$4,2)</f>
        <v>0</v>
      </c>
      <c r="I67" s="15">
        <f>ROUND('PRA-Summary'!I67/'Appraisal-Step1'!I$4,2)</f>
        <v>0</v>
      </c>
      <c r="J67" s="15">
        <f>ROUND('PRA-Summary'!J67/'Appraisal-Step1'!J$4,2)</f>
        <v>0</v>
      </c>
      <c r="K67" s="15">
        <f>ROUND('PRA-Summary'!K67/'Appraisal-Step1'!K$4,2)</f>
        <v>0</v>
      </c>
      <c r="L67" s="15">
        <f>ROUND('PRA-Summary'!L67/'Appraisal-Step1'!L$4,2)</f>
        <v>0</v>
      </c>
      <c r="M67" s="15">
        <f>ROUND('PRA-Summary'!M67/'Appraisal-Step1'!M$4,2)</f>
        <v>0</v>
      </c>
      <c r="N67" s="15">
        <f>ROUND('PRA-Summary'!N67/'Appraisal-Step1'!N$4,2)</f>
        <v>0</v>
      </c>
      <c r="O67" s="15">
        <f>ROUND('PRA-Summary'!O67/'Appraisal-Step1'!O$4,2)</f>
        <v>0</v>
      </c>
      <c r="P67" s="15">
        <f>ROUND('PRA-Summary'!P67/'Appraisal-Step1'!P$4,2)</f>
        <v>0</v>
      </c>
      <c r="Q67" s="15">
        <f>ROUND('PRA-Summary'!Q67/'Appraisal-Step1'!Q$4,2)</f>
        <v>0</v>
      </c>
      <c r="R67" s="15">
        <f>ROUND('PRA-Summary'!R67/'Appraisal-Step1'!R$4,2)</f>
        <v>0</v>
      </c>
    </row>
    <row r="68" spans="4:18" ht="15.75" customHeight="1" x14ac:dyDescent="0.2">
      <c r="D68" s="11">
        <v>64</v>
      </c>
      <c r="E68" s="28">
        <f>'PRA-Summary'!F68</f>
        <v>0</v>
      </c>
      <c r="F68" s="4"/>
      <c r="G68" s="15">
        <f>ROUND('PRA-Summary'!G68/'Appraisal-Step1'!G$4,2)</f>
        <v>0</v>
      </c>
      <c r="H68" s="15">
        <f>ROUND('PRA-Summary'!H68/'Appraisal-Step1'!H$4,2)</f>
        <v>0</v>
      </c>
      <c r="I68" s="15">
        <f>ROUND('PRA-Summary'!I68/'Appraisal-Step1'!I$4,2)</f>
        <v>0</v>
      </c>
      <c r="J68" s="15">
        <f>ROUND('PRA-Summary'!J68/'Appraisal-Step1'!J$4,2)</f>
        <v>0</v>
      </c>
      <c r="K68" s="15">
        <f>ROUND('PRA-Summary'!K68/'Appraisal-Step1'!K$4,2)</f>
        <v>0</v>
      </c>
      <c r="L68" s="15">
        <f>ROUND('PRA-Summary'!L68/'Appraisal-Step1'!L$4,2)</f>
        <v>0</v>
      </c>
      <c r="M68" s="15">
        <f>ROUND('PRA-Summary'!M68/'Appraisal-Step1'!M$4,2)</f>
        <v>0</v>
      </c>
      <c r="N68" s="15">
        <f>ROUND('PRA-Summary'!N68/'Appraisal-Step1'!N$4,2)</f>
        <v>0</v>
      </c>
      <c r="O68" s="15">
        <f>ROUND('PRA-Summary'!O68/'Appraisal-Step1'!O$4,2)</f>
        <v>0</v>
      </c>
      <c r="P68" s="15">
        <f>ROUND('PRA-Summary'!P68/'Appraisal-Step1'!P$4,2)</f>
        <v>0</v>
      </c>
      <c r="Q68" s="15">
        <f>ROUND('PRA-Summary'!Q68/'Appraisal-Step1'!Q$4,2)</f>
        <v>0</v>
      </c>
      <c r="R68" s="15">
        <f>ROUND('PRA-Summary'!R68/'Appraisal-Step1'!R$4,2)</f>
        <v>0</v>
      </c>
    </row>
    <row r="69" spans="4:18" ht="15.75" customHeight="1" x14ac:dyDescent="0.2">
      <c r="D69" s="11">
        <v>65</v>
      </c>
      <c r="E69" s="28">
        <f>'PRA-Summary'!F69</f>
        <v>0</v>
      </c>
      <c r="F69" s="4"/>
      <c r="G69" s="15">
        <f>ROUND('PRA-Summary'!G69/'Appraisal-Step1'!G$4,2)</f>
        <v>0</v>
      </c>
      <c r="H69" s="15">
        <f>ROUND('PRA-Summary'!H69/'Appraisal-Step1'!H$4,2)</f>
        <v>0</v>
      </c>
      <c r="I69" s="15">
        <f>ROUND('PRA-Summary'!I69/'Appraisal-Step1'!I$4,2)</f>
        <v>0</v>
      </c>
      <c r="J69" s="15">
        <f>ROUND('PRA-Summary'!J69/'Appraisal-Step1'!J$4,2)</f>
        <v>0</v>
      </c>
      <c r="K69" s="15">
        <f>ROUND('PRA-Summary'!K69/'Appraisal-Step1'!K$4,2)</f>
        <v>0</v>
      </c>
      <c r="L69" s="15">
        <f>ROUND('PRA-Summary'!L69/'Appraisal-Step1'!L$4,2)</f>
        <v>0</v>
      </c>
      <c r="M69" s="15">
        <f>ROUND('PRA-Summary'!M69/'Appraisal-Step1'!M$4,2)</f>
        <v>0</v>
      </c>
      <c r="N69" s="15">
        <f>ROUND('PRA-Summary'!N69/'Appraisal-Step1'!N$4,2)</f>
        <v>0</v>
      </c>
      <c r="O69" s="15">
        <f>ROUND('PRA-Summary'!O69/'Appraisal-Step1'!O$4,2)</f>
        <v>0</v>
      </c>
      <c r="P69" s="15">
        <f>ROUND('PRA-Summary'!P69/'Appraisal-Step1'!P$4,2)</f>
        <v>0</v>
      </c>
      <c r="Q69" s="15">
        <f>ROUND('PRA-Summary'!Q69/'Appraisal-Step1'!Q$4,2)</f>
        <v>0</v>
      </c>
      <c r="R69" s="15">
        <f>ROUND('PRA-Summary'!R69/'Appraisal-Step1'!R$4,2)</f>
        <v>0</v>
      </c>
    </row>
    <row r="70" spans="4:18" ht="15.75" customHeight="1" x14ac:dyDescent="0.2">
      <c r="D70" s="11">
        <v>66</v>
      </c>
      <c r="E70" s="28">
        <f>'PRA-Summary'!F70</f>
        <v>0</v>
      </c>
      <c r="F70" s="4"/>
      <c r="G70" s="15">
        <f>ROUND('PRA-Summary'!G70/'Appraisal-Step1'!G$4,2)</f>
        <v>0</v>
      </c>
      <c r="H70" s="15">
        <f>ROUND('PRA-Summary'!H70/'Appraisal-Step1'!H$4,2)</f>
        <v>0</v>
      </c>
      <c r="I70" s="15">
        <f>ROUND('PRA-Summary'!I70/'Appraisal-Step1'!I$4,2)</f>
        <v>0</v>
      </c>
      <c r="J70" s="15">
        <f>ROUND('PRA-Summary'!J70/'Appraisal-Step1'!J$4,2)</f>
        <v>0</v>
      </c>
      <c r="K70" s="15">
        <f>ROUND('PRA-Summary'!K70/'Appraisal-Step1'!K$4,2)</f>
        <v>0</v>
      </c>
      <c r="L70" s="15">
        <f>ROUND('PRA-Summary'!L70/'Appraisal-Step1'!L$4,2)</f>
        <v>0</v>
      </c>
      <c r="M70" s="15">
        <f>ROUND('PRA-Summary'!M70/'Appraisal-Step1'!M$4,2)</f>
        <v>0</v>
      </c>
      <c r="N70" s="15">
        <f>ROUND('PRA-Summary'!N70/'Appraisal-Step1'!N$4,2)</f>
        <v>0</v>
      </c>
      <c r="O70" s="15">
        <f>ROUND('PRA-Summary'!O70/'Appraisal-Step1'!O$4,2)</f>
        <v>0</v>
      </c>
      <c r="P70" s="15">
        <f>ROUND('PRA-Summary'!P70/'Appraisal-Step1'!P$4,2)</f>
        <v>0</v>
      </c>
      <c r="Q70" s="15">
        <f>ROUND('PRA-Summary'!Q70/'Appraisal-Step1'!Q$4,2)</f>
        <v>0</v>
      </c>
      <c r="R70" s="15">
        <f>ROUND('PRA-Summary'!R70/'Appraisal-Step1'!R$4,2)</f>
        <v>0</v>
      </c>
    </row>
    <row r="71" spans="4:18" ht="15.75" customHeight="1" x14ac:dyDescent="0.2">
      <c r="D71" s="11">
        <v>67</v>
      </c>
      <c r="E71" s="28">
        <f>'PRA-Summary'!F71</f>
        <v>0</v>
      </c>
      <c r="F71" s="4"/>
      <c r="G71" s="15">
        <f>ROUND('PRA-Summary'!G71/'Appraisal-Step1'!G$4,2)</f>
        <v>0</v>
      </c>
      <c r="H71" s="15">
        <f>ROUND('PRA-Summary'!H71/'Appraisal-Step1'!H$4,2)</f>
        <v>0</v>
      </c>
      <c r="I71" s="15">
        <f>ROUND('PRA-Summary'!I71/'Appraisal-Step1'!I$4,2)</f>
        <v>0</v>
      </c>
      <c r="J71" s="15">
        <f>ROUND('PRA-Summary'!J71/'Appraisal-Step1'!J$4,2)</f>
        <v>0</v>
      </c>
      <c r="K71" s="15">
        <f>ROUND('PRA-Summary'!K71/'Appraisal-Step1'!K$4,2)</f>
        <v>0</v>
      </c>
      <c r="L71" s="15">
        <f>ROUND('PRA-Summary'!L71/'Appraisal-Step1'!L$4,2)</f>
        <v>0</v>
      </c>
      <c r="M71" s="15">
        <f>ROUND('PRA-Summary'!M71/'Appraisal-Step1'!M$4,2)</f>
        <v>0</v>
      </c>
      <c r="N71" s="15">
        <f>ROUND('PRA-Summary'!N71/'Appraisal-Step1'!N$4,2)</f>
        <v>0</v>
      </c>
      <c r="O71" s="15">
        <f>ROUND('PRA-Summary'!O71/'Appraisal-Step1'!O$4,2)</f>
        <v>0</v>
      </c>
      <c r="P71" s="15">
        <f>ROUND('PRA-Summary'!P71/'Appraisal-Step1'!P$4,2)</f>
        <v>0</v>
      </c>
      <c r="Q71" s="15">
        <f>ROUND('PRA-Summary'!Q71/'Appraisal-Step1'!Q$4,2)</f>
        <v>0</v>
      </c>
      <c r="R71" s="15">
        <f>ROUND('PRA-Summary'!R71/'Appraisal-Step1'!R$4,2)</f>
        <v>0</v>
      </c>
    </row>
    <row r="72" spans="4:18" ht="15.75" customHeight="1" x14ac:dyDescent="0.2">
      <c r="D72" s="11">
        <v>68</v>
      </c>
      <c r="E72" s="28">
        <f>'PRA-Summary'!F72</f>
        <v>0</v>
      </c>
      <c r="F72" s="4"/>
      <c r="G72" s="15">
        <f>ROUND('PRA-Summary'!G72/'Appraisal-Step1'!G$4,2)</f>
        <v>0</v>
      </c>
      <c r="H72" s="15">
        <f>ROUND('PRA-Summary'!H72/'Appraisal-Step1'!H$4,2)</f>
        <v>0</v>
      </c>
      <c r="I72" s="15">
        <f>ROUND('PRA-Summary'!I72/'Appraisal-Step1'!I$4,2)</f>
        <v>0</v>
      </c>
      <c r="J72" s="15">
        <f>ROUND('PRA-Summary'!J72/'Appraisal-Step1'!J$4,2)</f>
        <v>0</v>
      </c>
      <c r="K72" s="15">
        <f>ROUND('PRA-Summary'!K72/'Appraisal-Step1'!K$4,2)</f>
        <v>0</v>
      </c>
      <c r="L72" s="15">
        <f>ROUND('PRA-Summary'!L72/'Appraisal-Step1'!L$4,2)</f>
        <v>0</v>
      </c>
      <c r="M72" s="15">
        <f>ROUND('PRA-Summary'!M72/'Appraisal-Step1'!M$4,2)</f>
        <v>0</v>
      </c>
      <c r="N72" s="15">
        <f>ROUND('PRA-Summary'!N72/'Appraisal-Step1'!N$4,2)</f>
        <v>0</v>
      </c>
      <c r="O72" s="15">
        <f>ROUND('PRA-Summary'!O72/'Appraisal-Step1'!O$4,2)</f>
        <v>0</v>
      </c>
      <c r="P72" s="15">
        <f>ROUND('PRA-Summary'!P72/'Appraisal-Step1'!P$4,2)</f>
        <v>0</v>
      </c>
      <c r="Q72" s="15">
        <f>ROUND('PRA-Summary'!Q72/'Appraisal-Step1'!Q$4,2)</f>
        <v>0</v>
      </c>
      <c r="R72" s="15">
        <f>ROUND('PRA-Summary'!R72/'Appraisal-Step1'!R$4,2)</f>
        <v>0</v>
      </c>
    </row>
    <row r="73" spans="4:18" ht="15.75" customHeight="1" x14ac:dyDescent="0.2">
      <c r="D73" s="11">
        <v>69</v>
      </c>
      <c r="E73" s="28">
        <f>'PRA-Summary'!F73</f>
        <v>0</v>
      </c>
      <c r="F73" s="4"/>
      <c r="G73" s="15">
        <f>ROUND('PRA-Summary'!G73/'Appraisal-Step1'!G$4,2)</f>
        <v>0</v>
      </c>
      <c r="H73" s="15">
        <f>ROUND('PRA-Summary'!H73/'Appraisal-Step1'!H$4,2)</f>
        <v>0</v>
      </c>
      <c r="I73" s="15">
        <f>ROUND('PRA-Summary'!I73/'Appraisal-Step1'!I$4,2)</f>
        <v>0</v>
      </c>
      <c r="J73" s="15">
        <f>ROUND('PRA-Summary'!J73/'Appraisal-Step1'!J$4,2)</f>
        <v>0</v>
      </c>
      <c r="K73" s="15">
        <f>ROUND('PRA-Summary'!K73/'Appraisal-Step1'!K$4,2)</f>
        <v>0</v>
      </c>
      <c r="L73" s="15">
        <f>ROUND('PRA-Summary'!L73/'Appraisal-Step1'!L$4,2)</f>
        <v>0</v>
      </c>
      <c r="M73" s="15">
        <f>ROUND('PRA-Summary'!M73/'Appraisal-Step1'!M$4,2)</f>
        <v>0</v>
      </c>
      <c r="N73" s="15">
        <f>ROUND('PRA-Summary'!N73/'Appraisal-Step1'!N$4,2)</f>
        <v>0</v>
      </c>
      <c r="O73" s="15">
        <f>ROUND('PRA-Summary'!O73/'Appraisal-Step1'!O$4,2)</f>
        <v>0</v>
      </c>
      <c r="P73" s="15">
        <f>ROUND('PRA-Summary'!P73/'Appraisal-Step1'!P$4,2)</f>
        <v>0</v>
      </c>
      <c r="Q73" s="15">
        <f>ROUND('PRA-Summary'!Q73/'Appraisal-Step1'!Q$4,2)</f>
        <v>0</v>
      </c>
      <c r="R73" s="15">
        <f>ROUND('PRA-Summary'!R73/'Appraisal-Step1'!R$4,2)</f>
        <v>0</v>
      </c>
    </row>
    <row r="74" spans="4:18" ht="15.75" customHeight="1" x14ac:dyDescent="0.2">
      <c r="D74" s="11">
        <v>70</v>
      </c>
      <c r="E74" s="28">
        <f>'PRA-Summary'!F74</f>
        <v>0</v>
      </c>
      <c r="F74" s="4"/>
      <c r="G74" s="15">
        <f>ROUND('PRA-Summary'!G74/'Appraisal-Step1'!G$4,2)</f>
        <v>0</v>
      </c>
      <c r="H74" s="15">
        <f>ROUND('PRA-Summary'!H74/'Appraisal-Step1'!H$4,2)</f>
        <v>0</v>
      </c>
      <c r="I74" s="15">
        <f>ROUND('PRA-Summary'!I74/'Appraisal-Step1'!I$4,2)</f>
        <v>0</v>
      </c>
      <c r="J74" s="15">
        <f>ROUND('PRA-Summary'!J74/'Appraisal-Step1'!J$4,2)</f>
        <v>0</v>
      </c>
      <c r="K74" s="15">
        <f>ROUND('PRA-Summary'!K74/'Appraisal-Step1'!K$4,2)</f>
        <v>0</v>
      </c>
      <c r="L74" s="15">
        <f>ROUND('PRA-Summary'!L74/'Appraisal-Step1'!L$4,2)</f>
        <v>0</v>
      </c>
      <c r="M74" s="15">
        <f>ROUND('PRA-Summary'!M74/'Appraisal-Step1'!M$4,2)</f>
        <v>0</v>
      </c>
      <c r="N74" s="15">
        <f>ROUND('PRA-Summary'!N74/'Appraisal-Step1'!N$4,2)</f>
        <v>0</v>
      </c>
      <c r="O74" s="15">
        <f>ROUND('PRA-Summary'!O74/'Appraisal-Step1'!O$4,2)</f>
        <v>0</v>
      </c>
      <c r="P74" s="15">
        <f>ROUND('PRA-Summary'!P74/'Appraisal-Step1'!P$4,2)</f>
        <v>0</v>
      </c>
      <c r="Q74" s="15">
        <f>ROUND('PRA-Summary'!Q74/'Appraisal-Step1'!Q$4,2)</f>
        <v>0</v>
      </c>
      <c r="R74" s="15">
        <f>ROUND('PRA-Summary'!R74/'Appraisal-Step1'!R$4,2)</f>
        <v>0</v>
      </c>
    </row>
    <row r="75" spans="4:18" ht="15.75" customHeight="1" x14ac:dyDescent="0.2">
      <c r="D75" s="11">
        <v>71</v>
      </c>
      <c r="E75" s="28">
        <f>'PRA-Summary'!F75</f>
        <v>0</v>
      </c>
      <c r="F75" s="4"/>
      <c r="G75" s="15">
        <f>ROUND('PRA-Summary'!G75/'Appraisal-Step1'!G$4,2)</f>
        <v>0</v>
      </c>
      <c r="H75" s="15">
        <f>ROUND('PRA-Summary'!H75/'Appraisal-Step1'!H$4,2)</f>
        <v>0</v>
      </c>
      <c r="I75" s="15">
        <f>ROUND('PRA-Summary'!I75/'Appraisal-Step1'!I$4,2)</f>
        <v>0</v>
      </c>
      <c r="J75" s="15">
        <f>ROUND('PRA-Summary'!J75/'Appraisal-Step1'!J$4,2)</f>
        <v>0</v>
      </c>
      <c r="K75" s="15">
        <f>ROUND('PRA-Summary'!K75/'Appraisal-Step1'!K$4,2)</f>
        <v>0</v>
      </c>
      <c r="L75" s="15">
        <f>ROUND('PRA-Summary'!L75/'Appraisal-Step1'!L$4,2)</f>
        <v>0</v>
      </c>
      <c r="M75" s="15">
        <f>ROUND('PRA-Summary'!M75/'Appraisal-Step1'!M$4,2)</f>
        <v>0</v>
      </c>
      <c r="N75" s="15">
        <f>ROUND('PRA-Summary'!N75/'Appraisal-Step1'!N$4,2)</f>
        <v>0</v>
      </c>
      <c r="O75" s="15">
        <f>ROUND('PRA-Summary'!O75/'Appraisal-Step1'!O$4,2)</f>
        <v>0</v>
      </c>
      <c r="P75" s="15">
        <f>ROUND('PRA-Summary'!P75/'Appraisal-Step1'!P$4,2)</f>
        <v>0</v>
      </c>
      <c r="Q75" s="15">
        <f>ROUND('PRA-Summary'!Q75/'Appraisal-Step1'!Q$4,2)</f>
        <v>0</v>
      </c>
      <c r="R75" s="15">
        <f>ROUND('PRA-Summary'!R75/'Appraisal-Step1'!R$4,2)</f>
        <v>0</v>
      </c>
    </row>
    <row r="76" spans="4:18" ht="15.75" customHeight="1" x14ac:dyDescent="0.2">
      <c r="D76" s="11">
        <v>72</v>
      </c>
      <c r="E76" s="28">
        <f>'PRA-Summary'!F76</f>
        <v>0</v>
      </c>
      <c r="F76" s="4"/>
      <c r="G76" s="15">
        <f>ROUND('PRA-Summary'!G76/'Appraisal-Step1'!G$4,2)</f>
        <v>0</v>
      </c>
      <c r="H76" s="15">
        <f>ROUND('PRA-Summary'!H76/'Appraisal-Step1'!H$4,2)</f>
        <v>0</v>
      </c>
      <c r="I76" s="15">
        <f>ROUND('PRA-Summary'!I76/'Appraisal-Step1'!I$4,2)</f>
        <v>0</v>
      </c>
      <c r="J76" s="15">
        <f>ROUND('PRA-Summary'!J76/'Appraisal-Step1'!J$4,2)</f>
        <v>0</v>
      </c>
      <c r="K76" s="15">
        <f>ROUND('PRA-Summary'!K76/'Appraisal-Step1'!K$4,2)</f>
        <v>0</v>
      </c>
      <c r="L76" s="15">
        <f>ROUND('PRA-Summary'!L76/'Appraisal-Step1'!L$4,2)</f>
        <v>0</v>
      </c>
      <c r="M76" s="15">
        <f>ROUND('PRA-Summary'!M76/'Appraisal-Step1'!M$4,2)</f>
        <v>0</v>
      </c>
      <c r="N76" s="15">
        <f>ROUND('PRA-Summary'!N76/'Appraisal-Step1'!N$4,2)</f>
        <v>0</v>
      </c>
      <c r="O76" s="15">
        <f>ROUND('PRA-Summary'!O76/'Appraisal-Step1'!O$4,2)</f>
        <v>0</v>
      </c>
      <c r="P76" s="15">
        <f>ROUND('PRA-Summary'!P76/'Appraisal-Step1'!P$4,2)</f>
        <v>0</v>
      </c>
      <c r="Q76" s="15">
        <f>ROUND('PRA-Summary'!Q76/'Appraisal-Step1'!Q$4,2)</f>
        <v>0</v>
      </c>
      <c r="R76" s="15">
        <f>ROUND('PRA-Summary'!R76/'Appraisal-Step1'!R$4,2)</f>
        <v>0</v>
      </c>
    </row>
    <row r="77" spans="4:18" ht="15.75" customHeight="1" x14ac:dyDescent="0.2">
      <c r="D77" s="11">
        <v>73</v>
      </c>
      <c r="E77" s="28">
        <f>'PRA-Summary'!F77</f>
        <v>0</v>
      </c>
      <c r="F77" s="4"/>
      <c r="G77" s="15">
        <f>ROUND('PRA-Summary'!G77/'Appraisal-Step1'!G$4,2)</f>
        <v>0</v>
      </c>
      <c r="H77" s="15">
        <f>ROUND('PRA-Summary'!H77/'Appraisal-Step1'!H$4,2)</f>
        <v>0</v>
      </c>
      <c r="I77" s="15">
        <f>ROUND('PRA-Summary'!I77/'Appraisal-Step1'!I$4,2)</f>
        <v>0</v>
      </c>
      <c r="J77" s="15">
        <f>ROUND('PRA-Summary'!J77/'Appraisal-Step1'!J$4,2)</f>
        <v>0</v>
      </c>
      <c r="K77" s="15">
        <f>ROUND('PRA-Summary'!K77/'Appraisal-Step1'!K$4,2)</f>
        <v>0</v>
      </c>
      <c r="L77" s="15">
        <f>ROUND('PRA-Summary'!L77/'Appraisal-Step1'!L$4,2)</f>
        <v>0</v>
      </c>
      <c r="M77" s="15">
        <f>ROUND('PRA-Summary'!M77/'Appraisal-Step1'!M$4,2)</f>
        <v>0</v>
      </c>
      <c r="N77" s="15">
        <f>ROUND('PRA-Summary'!N77/'Appraisal-Step1'!N$4,2)</f>
        <v>0</v>
      </c>
      <c r="O77" s="15">
        <f>ROUND('PRA-Summary'!O77/'Appraisal-Step1'!O$4,2)</f>
        <v>0</v>
      </c>
      <c r="P77" s="15">
        <f>ROUND('PRA-Summary'!P77/'Appraisal-Step1'!P$4,2)</f>
        <v>0</v>
      </c>
      <c r="Q77" s="15">
        <f>ROUND('PRA-Summary'!Q77/'Appraisal-Step1'!Q$4,2)</f>
        <v>0</v>
      </c>
      <c r="R77" s="15">
        <f>ROUND('PRA-Summary'!R77/'Appraisal-Step1'!R$4,2)</f>
        <v>0</v>
      </c>
    </row>
    <row r="78" spans="4:18" ht="15.75" customHeight="1" x14ac:dyDescent="0.2">
      <c r="D78" s="11">
        <v>74</v>
      </c>
      <c r="E78" s="28">
        <f>'PRA-Summary'!F78</f>
        <v>0</v>
      </c>
      <c r="F78" s="4"/>
      <c r="G78" s="15">
        <f>ROUND('PRA-Summary'!G78/'Appraisal-Step1'!G$4,2)</f>
        <v>0</v>
      </c>
      <c r="H78" s="15">
        <f>ROUND('PRA-Summary'!H78/'Appraisal-Step1'!H$4,2)</f>
        <v>0</v>
      </c>
      <c r="I78" s="15">
        <f>ROUND('PRA-Summary'!I78/'Appraisal-Step1'!I$4,2)</f>
        <v>0</v>
      </c>
      <c r="J78" s="15">
        <f>ROUND('PRA-Summary'!J78/'Appraisal-Step1'!J$4,2)</f>
        <v>0</v>
      </c>
      <c r="K78" s="15">
        <f>ROUND('PRA-Summary'!K78/'Appraisal-Step1'!K$4,2)</f>
        <v>0</v>
      </c>
      <c r="L78" s="15">
        <f>ROUND('PRA-Summary'!L78/'Appraisal-Step1'!L$4,2)</f>
        <v>0</v>
      </c>
      <c r="M78" s="15">
        <f>ROUND('PRA-Summary'!M78/'Appraisal-Step1'!M$4,2)</f>
        <v>0</v>
      </c>
      <c r="N78" s="15">
        <f>ROUND('PRA-Summary'!N78/'Appraisal-Step1'!N$4,2)</f>
        <v>0</v>
      </c>
      <c r="O78" s="15">
        <f>ROUND('PRA-Summary'!O78/'Appraisal-Step1'!O$4,2)</f>
        <v>0</v>
      </c>
      <c r="P78" s="15">
        <f>ROUND('PRA-Summary'!P78/'Appraisal-Step1'!P$4,2)</f>
        <v>0</v>
      </c>
      <c r="Q78" s="15">
        <f>ROUND('PRA-Summary'!Q78/'Appraisal-Step1'!Q$4,2)</f>
        <v>0</v>
      </c>
      <c r="R78" s="15">
        <f>ROUND('PRA-Summary'!R78/'Appraisal-Step1'!R$4,2)</f>
        <v>0</v>
      </c>
    </row>
    <row r="79" spans="4:18" ht="15.75" customHeight="1" x14ac:dyDescent="0.2">
      <c r="D79" s="11">
        <v>75</v>
      </c>
      <c r="E79" s="28">
        <f>'PRA-Summary'!F79</f>
        <v>0</v>
      </c>
      <c r="F79" s="4"/>
      <c r="G79" s="15">
        <f>ROUND('PRA-Summary'!G79/'Appraisal-Step1'!G$4,2)</f>
        <v>0</v>
      </c>
      <c r="H79" s="15">
        <f>ROUND('PRA-Summary'!H79/'Appraisal-Step1'!H$4,2)</f>
        <v>0</v>
      </c>
      <c r="I79" s="15">
        <f>ROUND('PRA-Summary'!I79/'Appraisal-Step1'!I$4,2)</f>
        <v>0</v>
      </c>
      <c r="J79" s="15">
        <f>ROUND('PRA-Summary'!J79/'Appraisal-Step1'!J$4,2)</f>
        <v>0</v>
      </c>
      <c r="K79" s="15">
        <f>ROUND('PRA-Summary'!K79/'Appraisal-Step1'!K$4,2)</f>
        <v>0</v>
      </c>
      <c r="L79" s="15">
        <f>ROUND('PRA-Summary'!L79/'Appraisal-Step1'!L$4,2)</f>
        <v>0</v>
      </c>
      <c r="M79" s="15">
        <f>ROUND('PRA-Summary'!M79/'Appraisal-Step1'!M$4,2)</f>
        <v>0</v>
      </c>
      <c r="N79" s="15">
        <f>ROUND('PRA-Summary'!N79/'Appraisal-Step1'!N$4,2)</f>
        <v>0</v>
      </c>
      <c r="O79" s="15">
        <f>ROUND('PRA-Summary'!O79/'Appraisal-Step1'!O$4,2)</f>
        <v>0</v>
      </c>
      <c r="P79" s="15">
        <f>ROUND('PRA-Summary'!P79/'Appraisal-Step1'!P$4,2)</f>
        <v>0</v>
      </c>
      <c r="Q79" s="15">
        <f>ROUND('PRA-Summary'!Q79/'Appraisal-Step1'!Q$4,2)</f>
        <v>0</v>
      </c>
      <c r="R79" s="15">
        <f>ROUND('PRA-Summary'!R79/'Appraisal-Step1'!R$4,2)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0"/>
  <sheetViews>
    <sheetView tabSelected="1" zoomScaleNormal="100" workbookViewId="0">
      <pane ySplit="7" topLeftCell="A8" activePane="bottomLeft" state="frozen"/>
      <selection pane="bottomLeft" activeCell="D6" sqref="D6"/>
    </sheetView>
  </sheetViews>
  <sheetFormatPr defaultColWidth="14.42578125" defaultRowHeight="12.75" x14ac:dyDescent="0.2"/>
  <cols>
    <col min="1" max="1" width="3.5703125" customWidth="1"/>
    <col min="2" max="2" width="8.140625" bestFit="1" customWidth="1"/>
    <col min="3" max="3" width="13" customWidth="1"/>
    <col min="4" max="4" width="13.140625" style="29" bestFit="1" customWidth="1"/>
    <col min="5" max="5" width="12" bestFit="1" customWidth="1"/>
    <col min="6" max="6" width="12.85546875" style="35" bestFit="1" customWidth="1"/>
    <col min="7" max="7" width="10.140625" bestFit="1" customWidth="1"/>
    <col min="8" max="8" width="9.7109375" bestFit="1" customWidth="1"/>
    <col min="9" max="9" width="10" bestFit="1" customWidth="1"/>
    <col min="10" max="10" width="10.28515625" bestFit="1" customWidth="1"/>
    <col min="11" max="11" width="9.7109375" bestFit="1" customWidth="1"/>
    <col min="12" max="12" width="10.140625" bestFit="1" customWidth="1"/>
    <col min="13" max="13" width="8.7109375" bestFit="1" customWidth="1"/>
    <col min="14" max="14" width="10.28515625" bestFit="1" customWidth="1"/>
    <col min="15" max="15" width="10" bestFit="1" customWidth="1"/>
    <col min="16" max="16" width="9.7109375" bestFit="1" customWidth="1"/>
    <col min="17" max="17" width="10" bestFit="1" customWidth="1"/>
    <col min="18" max="18" width="9.5703125" bestFit="1" customWidth="1"/>
  </cols>
  <sheetData>
    <row r="3" spans="2:18" ht="15.75" customHeight="1" x14ac:dyDescent="0.2">
      <c r="B3" s="9"/>
      <c r="C3" s="12" t="s">
        <v>11</v>
      </c>
      <c r="D3" s="26"/>
      <c r="E3" s="12"/>
      <c r="F3" s="32"/>
      <c r="G3" s="12">
        <f>'PRA-Summary'!G2</f>
        <v>1</v>
      </c>
      <c r="H3" s="12">
        <f>'PRA-Summary'!H2</f>
        <v>7</v>
      </c>
      <c r="I3" s="12">
        <f>'PRA-Summary'!I2</f>
        <v>6</v>
      </c>
      <c r="J3" s="12">
        <f>'PRA-Summary'!J2</f>
        <v>1</v>
      </c>
      <c r="K3" s="12">
        <f>'PRA-Summary'!K2</f>
        <v>1</v>
      </c>
      <c r="L3" s="12">
        <f>'PRA-Summary'!L2</f>
        <v>4</v>
      </c>
      <c r="M3" s="12">
        <f>'PRA-Summary'!M2</f>
        <v>3</v>
      </c>
      <c r="N3" s="12">
        <f>'PRA-Summary'!N2</f>
        <v>1</v>
      </c>
      <c r="O3" s="12">
        <f>'PRA-Summary'!O2</f>
        <v>3</v>
      </c>
      <c r="P3" s="12">
        <f>'PRA-Summary'!P2</f>
        <v>3</v>
      </c>
      <c r="Q3" s="12">
        <f>'PRA-Summary'!Q2</f>
        <v>3</v>
      </c>
      <c r="R3" s="12">
        <f>'PRA-Summary'!R2</f>
        <v>11</v>
      </c>
    </row>
    <row r="4" spans="2:18" ht="15.75" customHeight="1" x14ac:dyDescent="0.2">
      <c r="B4" s="9"/>
      <c r="C4" s="12" t="s">
        <v>12</v>
      </c>
      <c r="D4" s="26"/>
      <c r="E4" s="12"/>
      <c r="F4" s="32"/>
      <c r="G4" s="13">
        <f>'Project-Valuation'!B2</f>
        <v>0.45</v>
      </c>
      <c r="H4" s="13">
        <f>'Project-Valuation'!C2</f>
        <v>0.52500000000000002</v>
      </c>
      <c r="I4" s="13">
        <f>'Project-Valuation'!D2</f>
        <v>0.6</v>
      </c>
      <c r="J4" s="13">
        <f>'Project-Valuation'!E2</f>
        <v>0.67500000000000004</v>
      </c>
      <c r="K4" s="13">
        <f>'Project-Valuation'!F2</f>
        <v>0.625</v>
      </c>
      <c r="L4" s="13">
        <f>'Project-Valuation'!G2</f>
        <v>0.45</v>
      </c>
      <c r="M4" s="13">
        <f>'Project-Valuation'!H2</f>
        <v>0.52500000000000002</v>
      </c>
      <c r="N4" s="13">
        <f>'Project-Valuation'!I2</f>
        <v>0.6</v>
      </c>
      <c r="O4" s="13">
        <f>'Project-Valuation'!J2</f>
        <v>0.67500000000000004</v>
      </c>
      <c r="P4" s="13">
        <f>'Project-Valuation'!K2</f>
        <v>0.625</v>
      </c>
      <c r="Q4" s="13">
        <f>'Project-Valuation'!L2</f>
        <v>0.7</v>
      </c>
      <c r="R4" s="13">
        <f>'Project-Valuation'!M2</f>
        <v>0.67500000000000004</v>
      </c>
    </row>
    <row r="5" spans="2:18" ht="15.75" customHeight="1" x14ac:dyDescent="0.2">
      <c r="B5" s="9"/>
      <c r="C5" s="12" t="s">
        <v>18</v>
      </c>
      <c r="D5" s="26"/>
      <c r="E5" s="12"/>
      <c r="F5" s="32"/>
      <c r="G5" s="14">
        <v>60</v>
      </c>
      <c r="H5" s="14">
        <v>50</v>
      </c>
      <c r="I5" s="14">
        <v>30</v>
      </c>
      <c r="J5" s="14">
        <v>30</v>
      </c>
      <c r="K5" s="14">
        <v>70</v>
      </c>
      <c r="L5" s="14">
        <v>80</v>
      </c>
      <c r="M5" s="14">
        <v>50</v>
      </c>
      <c r="N5" s="14">
        <v>40</v>
      </c>
      <c r="O5" s="14">
        <v>50</v>
      </c>
      <c r="P5" s="14">
        <v>60</v>
      </c>
      <c r="Q5" s="14">
        <v>30</v>
      </c>
      <c r="R5" s="14">
        <v>40</v>
      </c>
    </row>
    <row r="6" spans="2:18" ht="15.75" customHeight="1" x14ac:dyDescent="0.2">
      <c r="B6" s="9"/>
      <c r="C6" s="12" t="s">
        <v>23</v>
      </c>
      <c r="D6" s="30">
        <v>0.1</v>
      </c>
      <c r="E6" s="24">
        <f>SUM(E8:E37)</f>
        <v>34.219999999999985</v>
      </c>
      <c r="F6" s="32"/>
      <c r="G6" s="12">
        <f>G5*G4*$D$6</f>
        <v>2.7</v>
      </c>
      <c r="H6" s="12">
        <f t="shared" ref="H6:R6" si="0">H5*H4*$D$6</f>
        <v>2.625</v>
      </c>
      <c r="I6" s="12">
        <f t="shared" si="0"/>
        <v>1.8</v>
      </c>
      <c r="J6" s="12">
        <f t="shared" si="0"/>
        <v>2.0249999999999999</v>
      </c>
      <c r="K6" s="12">
        <f t="shared" si="0"/>
        <v>4.375</v>
      </c>
      <c r="L6" s="12">
        <f t="shared" si="0"/>
        <v>3.6</v>
      </c>
      <c r="M6" s="12">
        <f t="shared" si="0"/>
        <v>2.625</v>
      </c>
      <c r="N6" s="12">
        <f t="shared" si="0"/>
        <v>2.4000000000000004</v>
      </c>
      <c r="O6" s="12">
        <f t="shared" si="0"/>
        <v>3.375</v>
      </c>
      <c r="P6" s="12">
        <f t="shared" si="0"/>
        <v>3.75</v>
      </c>
      <c r="Q6" s="12">
        <f t="shared" si="0"/>
        <v>2.1</v>
      </c>
      <c r="R6" s="12">
        <f t="shared" si="0"/>
        <v>2.7</v>
      </c>
    </row>
    <row r="7" spans="2:18" ht="15.75" customHeight="1" x14ac:dyDescent="0.2">
      <c r="B7" s="6" t="s">
        <v>13</v>
      </c>
      <c r="C7" s="6" t="s">
        <v>21</v>
      </c>
      <c r="D7" s="27" t="s">
        <v>45</v>
      </c>
      <c r="E7" s="6" t="s">
        <v>20</v>
      </c>
      <c r="F7" s="33" t="s">
        <v>22</v>
      </c>
      <c r="G7" s="7" t="str">
        <f>'PRA-Summary'!G6</f>
        <v>BEND01</v>
      </c>
      <c r="H7" s="7" t="str">
        <f>'PRA-Summary'!H6</f>
        <v>BPE001</v>
      </c>
      <c r="I7" s="7" t="str">
        <f>'PRA-Summary'!I6</f>
        <v>CAD001</v>
      </c>
      <c r="J7" s="7" t="str">
        <f>'PRA-Summary'!J6</f>
        <v>CBM001</v>
      </c>
      <c r="K7" s="7" t="str">
        <f>'PRA-Summary'!K6</f>
        <v>DAT001</v>
      </c>
      <c r="L7" s="7" t="str">
        <f>'PRA-Summary'!L6</f>
        <v>DWB001</v>
      </c>
      <c r="M7" s="7" t="str">
        <f>'PRA-Summary'!M6</f>
        <v>IFP001</v>
      </c>
      <c r="N7" s="7" t="str">
        <f>'PRA-Summary'!N6</f>
        <v>MAR001</v>
      </c>
      <c r="O7" s="7" t="str">
        <f>'PRA-Summary'!O6</f>
        <v>PCB001</v>
      </c>
      <c r="P7" s="7" t="str">
        <f>'PRA-Summary'!P6</f>
        <v>PSP001</v>
      </c>
      <c r="Q7" s="7" t="str">
        <f>'PRA-Summary'!Q6</f>
        <v>QNR001</v>
      </c>
      <c r="R7" s="7" t="str">
        <f>'PRA-Summary'!R6</f>
        <v>SER001</v>
      </c>
    </row>
    <row r="8" spans="2:18" ht="15.75" customHeight="1" x14ac:dyDescent="0.2">
      <c r="B8" s="11">
        <v>1</v>
      </c>
      <c r="C8" s="11">
        <f>VLOOKUP(D8,'[1]Project-Team'!$B$3:$C$34,2,FALSE)</f>
        <v>13</v>
      </c>
      <c r="D8" s="31" t="str">
        <f>'PRA-Summary'!F7</f>
        <v>EMP#01</v>
      </c>
      <c r="E8" s="16">
        <f>SUM(G8:Z8)</f>
        <v>2.4299999999999997</v>
      </c>
      <c r="F8" s="34">
        <f t="shared" ref="F8:F37" si="1">E8/C8</f>
        <v>0.18692307692307691</v>
      </c>
      <c r="G8" s="23">
        <f>ROUND('Appraisal-Step1'!G7/'Appraisal-Step1'!G$5*G$6,2)</f>
        <v>0</v>
      </c>
      <c r="H8" s="23">
        <f>ROUND('Appraisal-Step1'!H7/'Appraisal-Step1'!H$5*H$6,2)</f>
        <v>0.48</v>
      </c>
      <c r="I8" s="23">
        <f>ROUND('Appraisal-Step1'!I7/'Appraisal-Step1'!I$5*I$6,2)</f>
        <v>0</v>
      </c>
      <c r="J8" s="23">
        <f>ROUND('Appraisal-Step1'!J7/'Appraisal-Step1'!J$5*J$6,2)</f>
        <v>0</v>
      </c>
      <c r="K8" s="23">
        <f>ROUND('Appraisal-Step1'!K7/'Appraisal-Step1'!K$5*K$6,2)</f>
        <v>0</v>
      </c>
      <c r="L8" s="23">
        <f>ROUND('Appraisal-Step1'!L7/'Appraisal-Step1'!L$5*L$6,2)</f>
        <v>0</v>
      </c>
      <c r="M8" s="23">
        <f>ROUND('Appraisal-Step1'!M7/'Appraisal-Step1'!M$5*M$6,2)</f>
        <v>0</v>
      </c>
      <c r="N8" s="23">
        <f>ROUND('Appraisal-Step1'!N7/'Appraisal-Step1'!N$5*N$6,2)</f>
        <v>1.2</v>
      </c>
      <c r="O8" s="23">
        <f>ROUND('Appraisal-Step1'!O7/'Appraisal-Step1'!O$5*O$6,2)</f>
        <v>0.39</v>
      </c>
      <c r="P8" s="23">
        <f>ROUND('Appraisal-Step1'!P7/'Appraisal-Step1'!P$5*P$6,2)</f>
        <v>0</v>
      </c>
      <c r="Q8" s="23">
        <f>ROUND('Appraisal-Step1'!Q7/'Appraisal-Step1'!Q$5*Q$6,2)</f>
        <v>0</v>
      </c>
      <c r="R8" s="23">
        <f>ROUND('Appraisal-Step1'!R7/'Appraisal-Step1'!R$5*R$6,2)</f>
        <v>0.36</v>
      </c>
    </row>
    <row r="9" spans="2:18" ht="15.75" customHeight="1" x14ac:dyDescent="0.2">
      <c r="B9" s="11">
        <v>2</v>
      </c>
      <c r="C9" s="11">
        <f>VLOOKUP(D9,'[1]Project-Team'!$B$3:$C$34,2,FALSE)</f>
        <v>27</v>
      </c>
      <c r="D9" s="31" t="str">
        <f>'PRA-Summary'!F8</f>
        <v>EMP#02</v>
      </c>
      <c r="E9" s="16">
        <f t="shared" ref="E9:E37" si="2">SUM(G9:Z9)</f>
        <v>0.84</v>
      </c>
      <c r="F9" s="34">
        <f t="shared" si="1"/>
        <v>3.111111111111111E-2</v>
      </c>
      <c r="G9" s="23">
        <f>ROUND('Appraisal-Step1'!G8/'Appraisal-Step1'!G$5*G$6,2)</f>
        <v>0</v>
      </c>
      <c r="H9" s="23">
        <f>ROUND('Appraisal-Step1'!H8/'Appraisal-Step1'!H$5*H$6,2)</f>
        <v>0.48</v>
      </c>
      <c r="I9" s="23">
        <f>ROUND('Appraisal-Step1'!I8/'Appraisal-Step1'!I$5*I$6,2)</f>
        <v>0</v>
      </c>
      <c r="J9" s="23">
        <f>ROUND('Appraisal-Step1'!J8/'Appraisal-Step1'!J$5*J$6,2)</f>
        <v>0</v>
      </c>
      <c r="K9" s="23">
        <f>ROUND('Appraisal-Step1'!K8/'Appraisal-Step1'!K$5*K$6,2)</f>
        <v>0</v>
      </c>
      <c r="L9" s="23">
        <f>ROUND('Appraisal-Step1'!L8/'Appraisal-Step1'!L$5*L$6,2)</f>
        <v>0</v>
      </c>
      <c r="M9" s="23">
        <f>ROUND('Appraisal-Step1'!M8/'Appraisal-Step1'!M$5*M$6,2)</f>
        <v>0</v>
      </c>
      <c r="N9" s="23">
        <f>ROUND('Appraisal-Step1'!N8/'Appraisal-Step1'!N$5*N$6,2)</f>
        <v>0</v>
      </c>
      <c r="O9" s="23">
        <f>ROUND('Appraisal-Step1'!O8/'Appraisal-Step1'!O$5*O$6,2)</f>
        <v>0</v>
      </c>
      <c r="P9" s="23">
        <f>ROUND('Appraisal-Step1'!P8/'Appraisal-Step1'!P$5*P$6,2)</f>
        <v>0</v>
      </c>
      <c r="Q9" s="23">
        <f>ROUND('Appraisal-Step1'!Q8/'Appraisal-Step1'!Q$5*Q$6,2)</f>
        <v>0</v>
      </c>
      <c r="R9" s="23">
        <f>ROUND('Appraisal-Step1'!R8/'Appraisal-Step1'!R$5*R$6,2)</f>
        <v>0.36</v>
      </c>
    </row>
    <row r="10" spans="2:18" ht="15.75" customHeight="1" x14ac:dyDescent="0.2">
      <c r="B10" s="11">
        <v>3</v>
      </c>
      <c r="C10" s="11">
        <f>VLOOKUP(D10,'[1]Project-Team'!$B$3:$C$34,2,FALSE)</f>
        <v>0</v>
      </c>
      <c r="D10" s="31" t="str">
        <f>'PRA-Summary'!F9</f>
        <v>EMP#03</v>
      </c>
      <c r="E10" s="16">
        <f t="shared" si="2"/>
        <v>2.1000000000000005</v>
      </c>
      <c r="F10" s="34" t="e">
        <f t="shared" si="1"/>
        <v>#DIV/0!</v>
      </c>
      <c r="G10" s="23">
        <f>ROUND('Appraisal-Step1'!G9/'Appraisal-Step1'!G$5*G$6,2)</f>
        <v>0.68</v>
      </c>
      <c r="H10" s="23">
        <f>ROUND('Appraisal-Step1'!H9/'Appraisal-Step1'!H$5*H$6,2)</f>
        <v>0.48</v>
      </c>
      <c r="I10" s="23">
        <f>ROUND('Appraisal-Step1'!I9/'Appraisal-Step1'!I$5*I$6,2)</f>
        <v>0.1</v>
      </c>
      <c r="J10" s="23">
        <f>ROUND('Appraisal-Step1'!J9/'Appraisal-Step1'!J$5*J$6,2)</f>
        <v>0</v>
      </c>
      <c r="K10" s="23">
        <f>ROUND('Appraisal-Step1'!K9/'Appraisal-Step1'!K$5*K$6,2)</f>
        <v>0</v>
      </c>
      <c r="L10" s="23">
        <f>ROUND('Appraisal-Step1'!L9/'Appraisal-Step1'!L$5*L$6,2)</f>
        <v>0</v>
      </c>
      <c r="M10" s="23">
        <f>ROUND('Appraisal-Step1'!M9/'Appraisal-Step1'!M$5*M$6,2)</f>
        <v>0</v>
      </c>
      <c r="N10" s="23">
        <f>ROUND('Appraisal-Step1'!N9/'Appraisal-Step1'!N$5*N$6,2)</f>
        <v>0</v>
      </c>
      <c r="O10" s="23">
        <f>ROUND('Appraisal-Step1'!O9/'Appraisal-Step1'!O$5*O$6,2)</f>
        <v>0.39</v>
      </c>
      <c r="P10" s="23">
        <f>ROUND('Appraisal-Step1'!P9/'Appraisal-Step1'!P$5*P$6,2)</f>
        <v>0</v>
      </c>
      <c r="Q10" s="23">
        <f>ROUND('Appraisal-Step1'!Q9/'Appraisal-Step1'!Q$5*Q$6,2)</f>
        <v>0</v>
      </c>
      <c r="R10" s="23">
        <f>ROUND('Appraisal-Step1'!R9/'Appraisal-Step1'!R$5*R$6,2)</f>
        <v>0.45</v>
      </c>
    </row>
    <row r="11" spans="2:18" ht="15.75" customHeight="1" x14ac:dyDescent="0.2">
      <c r="B11" s="11">
        <v>4</v>
      </c>
      <c r="C11" s="11">
        <f>VLOOKUP(D11,'[1]Project-Team'!$B$3:$C$34,2,FALSE)</f>
        <v>0</v>
      </c>
      <c r="D11" s="31" t="str">
        <f>'PRA-Summary'!F10</f>
        <v>EMP#04</v>
      </c>
      <c r="E11" s="16">
        <f t="shared" si="2"/>
        <v>2.5999999999999996</v>
      </c>
      <c r="F11" s="34" t="e">
        <f t="shared" si="1"/>
        <v>#DIV/0!</v>
      </c>
      <c r="G11" s="23">
        <f>ROUND('Appraisal-Step1'!G10/'Appraisal-Step1'!G$5*G$6,2)</f>
        <v>0.68</v>
      </c>
      <c r="H11" s="23">
        <f>ROUND('Appraisal-Step1'!H10/'Appraisal-Step1'!H$5*H$6,2)</f>
        <v>0.6</v>
      </c>
      <c r="I11" s="23">
        <f>ROUND('Appraisal-Step1'!I10/'Appraisal-Step1'!I$5*I$6,2)</f>
        <v>0.26</v>
      </c>
      <c r="J11" s="23">
        <f>ROUND('Appraisal-Step1'!J10/'Appraisal-Step1'!J$5*J$6,2)</f>
        <v>0</v>
      </c>
      <c r="K11" s="23">
        <f>ROUND('Appraisal-Step1'!K10/'Appraisal-Step1'!K$5*K$6,2)</f>
        <v>0</v>
      </c>
      <c r="L11" s="23">
        <f>ROUND('Appraisal-Step1'!L10/'Appraisal-Step1'!L$5*L$6,2)</f>
        <v>0.51</v>
      </c>
      <c r="M11" s="23">
        <f>ROUND('Appraisal-Step1'!M10/'Appraisal-Step1'!M$5*M$6,2)</f>
        <v>0</v>
      </c>
      <c r="N11" s="23">
        <f>ROUND('Appraisal-Step1'!N10/'Appraisal-Step1'!N$5*N$6,2)</f>
        <v>0</v>
      </c>
      <c r="O11" s="23">
        <f>ROUND('Appraisal-Step1'!O10/'Appraisal-Step1'!O$5*O$6,2)</f>
        <v>0</v>
      </c>
      <c r="P11" s="23">
        <f>ROUND('Appraisal-Step1'!P10/'Appraisal-Step1'!P$5*P$6,2)</f>
        <v>0</v>
      </c>
      <c r="Q11" s="23">
        <f>ROUND('Appraisal-Step1'!Q10/'Appraisal-Step1'!Q$5*Q$6,2)</f>
        <v>0</v>
      </c>
      <c r="R11" s="23">
        <f>ROUND('Appraisal-Step1'!R10/'Appraisal-Step1'!R$5*R$6,2)</f>
        <v>0.55000000000000004</v>
      </c>
    </row>
    <row r="12" spans="2:18" ht="15.75" customHeight="1" x14ac:dyDescent="0.2">
      <c r="B12" s="11">
        <v>5</v>
      </c>
      <c r="C12" s="11">
        <f>VLOOKUP(D12,'[1]Project-Team'!$B$3:$C$34,2,FALSE)</f>
        <v>0</v>
      </c>
      <c r="D12" s="31" t="str">
        <f>'PRA-Summary'!F11</f>
        <v>EMP#05</v>
      </c>
      <c r="E12" s="16">
        <f t="shared" si="2"/>
        <v>4.6100000000000003</v>
      </c>
      <c r="F12" s="34" t="e">
        <f t="shared" si="1"/>
        <v>#DIV/0!</v>
      </c>
      <c r="G12" s="23">
        <f>ROUND('Appraisal-Step1'!G11/'Appraisal-Step1'!G$5*G$6,2)</f>
        <v>0.68</v>
      </c>
      <c r="H12" s="23">
        <f>ROUND('Appraisal-Step1'!H11/'Appraisal-Step1'!H$5*H$6,2)</f>
        <v>0.6</v>
      </c>
      <c r="I12" s="23">
        <f>ROUND('Appraisal-Step1'!I11/'Appraisal-Step1'!I$5*I$6,2)</f>
        <v>0.26</v>
      </c>
      <c r="J12" s="23">
        <f>ROUND('Appraisal-Step1'!J11/'Appraisal-Step1'!J$5*J$6,2)</f>
        <v>0</v>
      </c>
      <c r="K12" s="23">
        <f>ROUND('Appraisal-Step1'!K11/'Appraisal-Step1'!K$5*K$6,2)</f>
        <v>0</v>
      </c>
      <c r="L12" s="23">
        <f>ROUND('Appraisal-Step1'!L11/'Appraisal-Step1'!L$5*L$6,2)</f>
        <v>1.03</v>
      </c>
      <c r="M12" s="23">
        <f>ROUND('Appraisal-Step1'!M11/'Appraisal-Step1'!M$5*M$6,2)</f>
        <v>0</v>
      </c>
      <c r="N12" s="23">
        <f>ROUND('Appraisal-Step1'!N11/'Appraisal-Step1'!N$5*N$6,2)</f>
        <v>1.2</v>
      </c>
      <c r="O12" s="23">
        <f>ROUND('Appraisal-Step1'!O11/'Appraisal-Step1'!O$5*O$6,2)</f>
        <v>0.39</v>
      </c>
      <c r="P12" s="23">
        <f>ROUND('Appraisal-Step1'!P11/'Appraisal-Step1'!P$5*P$6,2)</f>
        <v>0</v>
      </c>
      <c r="Q12" s="23">
        <f>ROUND('Appraisal-Step1'!Q11/'Appraisal-Step1'!Q$5*Q$6,2)</f>
        <v>0</v>
      </c>
      <c r="R12" s="23">
        <f>ROUND('Appraisal-Step1'!R11/'Appraisal-Step1'!R$5*R$6,2)</f>
        <v>0.45</v>
      </c>
    </row>
    <row r="13" spans="2:18" ht="15.75" customHeight="1" x14ac:dyDescent="0.2">
      <c r="B13" s="11">
        <v>6</v>
      </c>
      <c r="C13" s="11">
        <f>VLOOKUP(D13,'[1]Project-Team'!$B$3:$C$34,2,FALSE)</f>
        <v>0</v>
      </c>
      <c r="D13" s="31" t="str">
        <f>'PRA-Summary'!F12</f>
        <v>EMP#06</v>
      </c>
      <c r="E13" s="16">
        <f t="shared" si="2"/>
        <v>0.44</v>
      </c>
      <c r="F13" s="34" t="e">
        <f t="shared" si="1"/>
        <v>#DIV/0!</v>
      </c>
      <c r="G13" s="23">
        <f>ROUND('Appraisal-Step1'!G12/'Appraisal-Step1'!G$5*G$6,2)</f>
        <v>0</v>
      </c>
      <c r="H13" s="23">
        <f>ROUND('Appraisal-Step1'!H12/'Appraisal-Step1'!H$5*H$6,2)</f>
        <v>0</v>
      </c>
      <c r="I13" s="23">
        <f>ROUND('Appraisal-Step1'!I12/'Appraisal-Step1'!I$5*I$6,2)</f>
        <v>0.26</v>
      </c>
      <c r="J13" s="23">
        <f>ROUND('Appraisal-Step1'!J12/'Appraisal-Step1'!J$5*J$6,2)</f>
        <v>0</v>
      </c>
      <c r="K13" s="23">
        <f>ROUND('Appraisal-Step1'!K12/'Appraisal-Step1'!K$5*K$6,2)</f>
        <v>0</v>
      </c>
      <c r="L13" s="23">
        <f>ROUND('Appraisal-Step1'!L12/'Appraisal-Step1'!L$5*L$6,2)</f>
        <v>0</v>
      </c>
      <c r="M13" s="23">
        <f>ROUND('Appraisal-Step1'!M12/'Appraisal-Step1'!M$5*M$6,2)</f>
        <v>0</v>
      </c>
      <c r="N13" s="23">
        <f>ROUND('Appraisal-Step1'!N12/'Appraisal-Step1'!N$5*N$6,2)</f>
        <v>0</v>
      </c>
      <c r="O13" s="23">
        <f>ROUND('Appraisal-Step1'!O12/'Appraisal-Step1'!O$5*O$6,2)</f>
        <v>0</v>
      </c>
      <c r="P13" s="23">
        <f>ROUND('Appraisal-Step1'!P12/'Appraisal-Step1'!P$5*P$6,2)</f>
        <v>0</v>
      </c>
      <c r="Q13" s="23">
        <f>ROUND('Appraisal-Step1'!Q12/'Appraisal-Step1'!Q$5*Q$6,2)</f>
        <v>0</v>
      </c>
      <c r="R13" s="23">
        <f>ROUND('Appraisal-Step1'!R12/'Appraisal-Step1'!R$5*R$6,2)</f>
        <v>0.18</v>
      </c>
    </row>
    <row r="14" spans="2:18" ht="15.75" customHeight="1" x14ac:dyDescent="0.2">
      <c r="B14" s="11">
        <v>7</v>
      </c>
      <c r="C14" s="11">
        <f>VLOOKUP(D14,'[1]Project-Team'!$B$3:$C$34,2,FALSE)</f>
        <v>0</v>
      </c>
      <c r="D14" s="31" t="str">
        <f>'PRA-Summary'!F13</f>
        <v>EMP#07</v>
      </c>
      <c r="E14" s="16">
        <f t="shared" si="2"/>
        <v>1.51</v>
      </c>
      <c r="F14" s="34" t="e">
        <f t="shared" si="1"/>
        <v>#DIV/0!</v>
      </c>
      <c r="G14" s="23">
        <f>ROUND('Appraisal-Step1'!G13/'Appraisal-Step1'!G$5*G$6,2)</f>
        <v>0.68</v>
      </c>
      <c r="H14" s="23">
        <f>ROUND('Appraisal-Step1'!H13/'Appraisal-Step1'!H$5*H$6,2)</f>
        <v>0</v>
      </c>
      <c r="I14" s="23">
        <f>ROUND('Appraisal-Step1'!I13/'Appraisal-Step1'!I$5*I$6,2)</f>
        <v>0.26</v>
      </c>
      <c r="J14" s="23">
        <f>ROUND('Appraisal-Step1'!J13/'Appraisal-Step1'!J$5*J$6,2)</f>
        <v>0</v>
      </c>
      <c r="K14" s="23">
        <f>ROUND('Appraisal-Step1'!K13/'Appraisal-Step1'!K$5*K$6,2)</f>
        <v>0</v>
      </c>
      <c r="L14" s="23">
        <f>ROUND('Appraisal-Step1'!L13/'Appraisal-Step1'!L$5*L$6,2)</f>
        <v>0</v>
      </c>
      <c r="M14" s="23">
        <f>ROUND('Appraisal-Step1'!M13/'Appraisal-Step1'!M$5*M$6,2)</f>
        <v>0</v>
      </c>
      <c r="N14" s="23">
        <f>ROUND('Appraisal-Step1'!N13/'Appraisal-Step1'!N$5*N$6,2)</f>
        <v>0</v>
      </c>
      <c r="O14" s="23">
        <f>ROUND('Appraisal-Step1'!O13/'Appraisal-Step1'!O$5*O$6,2)</f>
        <v>0.39</v>
      </c>
      <c r="P14" s="23">
        <f>ROUND('Appraisal-Step1'!P13/'Appraisal-Step1'!P$5*P$6,2)</f>
        <v>0</v>
      </c>
      <c r="Q14" s="23">
        <f>ROUND('Appraisal-Step1'!Q13/'Appraisal-Step1'!Q$5*Q$6,2)</f>
        <v>0</v>
      </c>
      <c r="R14" s="23">
        <f>ROUND('Appraisal-Step1'!R13/'Appraisal-Step1'!R$5*R$6,2)</f>
        <v>0.18</v>
      </c>
    </row>
    <row r="15" spans="2:18" ht="15.75" customHeight="1" x14ac:dyDescent="0.2">
      <c r="B15" s="11">
        <v>8</v>
      </c>
      <c r="C15" s="11">
        <f>VLOOKUP(D15,'[1]Project-Team'!$B$3:$C$34,2,FALSE)</f>
        <v>0</v>
      </c>
      <c r="D15" s="31" t="str">
        <f>'PRA-Summary'!F14</f>
        <v>EMP#08</v>
      </c>
      <c r="E15" s="16">
        <f t="shared" si="2"/>
        <v>0.44</v>
      </c>
      <c r="F15" s="34" t="e">
        <f t="shared" si="1"/>
        <v>#DIV/0!</v>
      </c>
      <c r="G15" s="23">
        <f>ROUND('Appraisal-Step1'!G14/'Appraisal-Step1'!G$5*G$6,2)</f>
        <v>0</v>
      </c>
      <c r="H15" s="23">
        <f>ROUND('Appraisal-Step1'!H14/'Appraisal-Step1'!H$5*H$6,2)</f>
        <v>0</v>
      </c>
      <c r="I15" s="23">
        <f>ROUND('Appraisal-Step1'!I14/'Appraisal-Step1'!I$5*I$6,2)</f>
        <v>0.26</v>
      </c>
      <c r="J15" s="23">
        <f>ROUND('Appraisal-Step1'!J14/'Appraisal-Step1'!J$5*J$6,2)</f>
        <v>0</v>
      </c>
      <c r="K15" s="23">
        <f>ROUND('Appraisal-Step1'!K14/'Appraisal-Step1'!K$5*K$6,2)</f>
        <v>0</v>
      </c>
      <c r="L15" s="23">
        <f>ROUND('Appraisal-Step1'!L14/'Appraisal-Step1'!L$5*L$6,2)</f>
        <v>0</v>
      </c>
      <c r="M15" s="23">
        <f>ROUND('Appraisal-Step1'!M14/'Appraisal-Step1'!M$5*M$6,2)</f>
        <v>0</v>
      </c>
      <c r="N15" s="23">
        <f>ROUND('Appraisal-Step1'!N14/'Appraisal-Step1'!N$5*N$6,2)</f>
        <v>0</v>
      </c>
      <c r="O15" s="23">
        <f>ROUND('Appraisal-Step1'!O14/'Appraisal-Step1'!O$5*O$6,2)</f>
        <v>0</v>
      </c>
      <c r="P15" s="23">
        <f>ROUND('Appraisal-Step1'!P14/'Appraisal-Step1'!P$5*P$6,2)</f>
        <v>0</v>
      </c>
      <c r="Q15" s="23">
        <f>ROUND('Appraisal-Step1'!Q14/'Appraisal-Step1'!Q$5*Q$6,2)</f>
        <v>0</v>
      </c>
      <c r="R15" s="23">
        <f>ROUND('Appraisal-Step1'!R14/'Appraisal-Step1'!R$5*R$6,2)</f>
        <v>0.18</v>
      </c>
    </row>
    <row r="16" spans="2:18" ht="15.75" customHeight="1" x14ac:dyDescent="0.2">
      <c r="B16" s="11">
        <v>9</v>
      </c>
      <c r="C16" s="11">
        <f>VLOOKUP(D16,'[1]Project-Team'!$B$3:$C$34,2,FALSE)</f>
        <v>0</v>
      </c>
      <c r="D16" s="31" t="str">
        <f>'PRA-Summary'!F15</f>
        <v>EMP#09</v>
      </c>
      <c r="E16" s="16">
        <f t="shared" si="2"/>
        <v>0.39</v>
      </c>
      <c r="F16" s="34" t="e">
        <f t="shared" si="1"/>
        <v>#DIV/0!</v>
      </c>
      <c r="G16" s="23">
        <f>ROUND('Appraisal-Step1'!G15/'Appraisal-Step1'!G$5*G$6,2)</f>
        <v>0</v>
      </c>
      <c r="H16" s="23">
        <f>ROUND('Appraisal-Step1'!H15/'Appraisal-Step1'!H$5*H$6,2)</f>
        <v>0</v>
      </c>
      <c r="I16" s="23">
        <f>ROUND('Appraisal-Step1'!I15/'Appraisal-Step1'!I$5*I$6,2)</f>
        <v>0</v>
      </c>
      <c r="J16" s="23">
        <f>ROUND('Appraisal-Step1'!J15/'Appraisal-Step1'!J$5*J$6,2)</f>
        <v>0</v>
      </c>
      <c r="K16" s="23">
        <f>ROUND('Appraisal-Step1'!K15/'Appraisal-Step1'!K$5*K$6,2)</f>
        <v>0</v>
      </c>
      <c r="L16" s="23">
        <f>ROUND('Appraisal-Step1'!L15/'Appraisal-Step1'!L$5*L$6,2)</f>
        <v>0</v>
      </c>
      <c r="M16" s="23">
        <f>ROUND('Appraisal-Step1'!M15/'Appraisal-Step1'!M$5*M$6,2)</f>
        <v>0</v>
      </c>
      <c r="N16" s="23">
        <f>ROUND('Appraisal-Step1'!N15/'Appraisal-Step1'!N$5*N$6,2)</f>
        <v>0</v>
      </c>
      <c r="O16" s="23">
        <f>ROUND('Appraisal-Step1'!O15/'Appraisal-Step1'!O$5*O$6,2)</f>
        <v>0.39</v>
      </c>
      <c r="P16" s="23">
        <f>ROUND('Appraisal-Step1'!P15/'Appraisal-Step1'!P$5*P$6,2)</f>
        <v>0</v>
      </c>
      <c r="Q16" s="23">
        <f>ROUND('Appraisal-Step1'!Q15/'Appraisal-Step1'!Q$5*Q$6,2)</f>
        <v>0</v>
      </c>
      <c r="R16" s="23">
        <f>ROUND('Appraisal-Step1'!R15/'Appraisal-Step1'!R$5*R$6,2)</f>
        <v>0</v>
      </c>
    </row>
    <row r="17" spans="2:18" ht="15.75" customHeight="1" x14ac:dyDescent="0.2">
      <c r="B17" s="11">
        <v>10</v>
      </c>
      <c r="C17" s="11" t="e">
        <f>VLOOKUP(D17,'[1]Project-Team'!$B$3:$C$34,2,FALSE)</f>
        <v>#N/A</v>
      </c>
      <c r="D17" s="31" t="str">
        <f>'PRA-Summary'!F16</f>
        <v>EMP#11</v>
      </c>
      <c r="E17" s="16">
        <f t="shared" si="2"/>
        <v>0.77</v>
      </c>
      <c r="F17" s="34" t="e">
        <f t="shared" si="1"/>
        <v>#N/A</v>
      </c>
      <c r="G17" s="23">
        <f>ROUND('Appraisal-Step1'!G16/'Appraisal-Step1'!G$5*G$6,2)</f>
        <v>0</v>
      </c>
      <c r="H17" s="23">
        <f>ROUND('Appraisal-Step1'!H16/'Appraisal-Step1'!H$5*H$6,2)</f>
        <v>0</v>
      </c>
      <c r="I17" s="23">
        <f>ROUND('Appraisal-Step1'!I16/'Appraisal-Step1'!I$5*I$6,2)</f>
        <v>0</v>
      </c>
      <c r="J17" s="23">
        <f>ROUND('Appraisal-Step1'!J16/'Appraisal-Step1'!J$5*J$6,2)</f>
        <v>0</v>
      </c>
      <c r="K17" s="23">
        <f>ROUND('Appraisal-Step1'!K16/'Appraisal-Step1'!K$5*K$6,2)</f>
        <v>0</v>
      </c>
      <c r="L17" s="23">
        <f>ROUND('Appraisal-Step1'!L16/'Appraisal-Step1'!L$5*L$6,2)</f>
        <v>0</v>
      </c>
      <c r="M17" s="23">
        <f>ROUND('Appraisal-Step1'!M16/'Appraisal-Step1'!M$5*M$6,2)</f>
        <v>0.38</v>
      </c>
      <c r="N17" s="23">
        <f>ROUND('Appraisal-Step1'!N16/'Appraisal-Step1'!N$5*N$6,2)</f>
        <v>0</v>
      </c>
      <c r="O17" s="23">
        <f>ROUND('Appraisal-Step1'!O16/'Appraisal-Step1'!O$5*O$6,2)</f>
        <v>0.39</v>
      </c>
      <c r="P17" s="23">
        <f>ROUND('Appraisal-Step1'!P16/'Appraisal-Step1'!P$5*P$6,2)</f>
        <v>0</v>
      </c>
      <c r="Q17" s="23">
        <f>ROUND('Appraisal-Step1'!Q16/'Appraisal-Step1'!Q$5*Q$6,2)</f>
        <v>0</v>
      </c>
      <c r="R17" s="23">
        <f>ROUND('Appraisal-Step1'!R16/'Appraisal-Step1'!R$5*R$6,2)</f>
        <v>0</v>
      </c>
    </row>
    <row r="18" spans="2:18" ht="15.75" customHeight="1" x14ac:dyDescent="0.2">
      <c r="B18" s="11">
        <v>11</v>
      </c>
      <c r="C18" s="11" t="e">
        <f>VLOOKUP(D18,'[1]Project-Team'!$B$3:$C$34,2,FALSE)</f>
        <v>#N/A</v>
      </c>
      <c r="D18" s="31" t="str">
        <f>'PRA-Summary'!F17</f>
        <v>EMP#12</v>
      </c>
      <c r="E18" s="16">
        <f t="shared" si="2"/>
        <v>0.89</v>
      </c>
      <c r="F18" s="34" t="e">
        <f t="shared" si="1"/>
        <v>#N/A</v>
      </c>
      <c r="G18" s="23">
        <f>ROUND('Appraisal-Step1'!G17/'Appraisal-Step1'!G$5*G$6,2)</f>
        <v>0</v>
      </c>
      <c r="H18" s="23">
        <f>ROUND('Appraisal-Step1'!H17/'Appraisal-Step1'!H$5*H$6,2)</f>
        <v>0</v>
      </c>
      <c r="I18" s="23">
        <f>ROUND('Appraisal-Step1'!I17/'Appraisal-Step1'!I$5*I$6,2)</f>
        <v>0</v>
      </c>
      <c r="J18" s="23">
        <f>ROUND('Appraisal-Step1'!J17/'Appraisal-Step1'!J$5*J$6,2)</f>
        <v>0</v>
      </c>
      <c r="K18" s="23">
        <f>ROUND('Appraisal-Step1'!K17/'Appraisal-Step1'!K$5*K$6,2)</f>
        <v>0</v>
      </c>
      <c r="L18" s="23">
        <f>ROUND('Appraisal-Step1'!L17/'Appraisal-Step1'!L$5*L$6,2)</f>
        <v>0.51</v>
      </c>
      <c r="M18" s="23">
        <f>ROUND('Appraisal-Step1'!M17/'Appraisal-Step1'!M$5*M$6,2)</f>
        <v>0.38</v>
      </c>
      <c r="N18" s="23">
        <f>ROUND('Appraisal-Step1'!N17/'Appraisal-Step1'!N$5*N$6,2)</f>
        <v>0</v>
      </c>
      <c r="O18" s="23">
        <f>ROUND('Appraisal-Step1'!O17/'Appraisal-Step1'!O$5*O$6,2)</f>
        <v>0</v>
      </c>
      <c r="P18" s="23">
        <f>ROUND('Appraisal-Step1'!P17/'Appraisal-Step1'!P$5*P$6,2)</f>
        <v>0</v>
      </c>
      <c r="Q18" s="23">
        <f>ROUND('Appraisal-Step1'!Q17/'Appraisal-Step1'!Q$5*Q$6,2)</f>
        <v>0</v>
      </c>
      <c r="R18" s="23">
        <f>ROUND('Appraisal-Step1'!R17/'Appraisal-Step1'!R$5*R$6,2)</f>
        <v>0</v>
      </c>
    </row>
    <row r="19" spans="2:18" ht="15.75" customHeight="1" x14ac:dyDescent="0.2">
      <c r="B19" s="11">
        <v>12</v>
      </c>
      <c r="C19" s="11" t="e">
        <f>VLOOKUP(D19,'[1]Project-Team'!$B$3:$C$34,2,FALSE)</f>
        <v>#N/A</v>
      </c>
      <c r="D19" s="31" t="str">
        <f>'PRA-Summary'!F18</f>
        <v>EMP#13</v>
      </c>
      <c r="E19" s="16">
        <f t="shared" si="2"/>
        <v>1.8000000000000003</v>
      </c>
      <c r="F19" s="34" t="e">
        <f t="shared" si="1"/>
        <v>#N/A</v>
      </c>
      <c r="G19" s="23">
        <f>ROUND('Appraisal-Step1'!G18/'Appraisal-Step1'!G$5*G$6,2)</f>
        <v>0</v>
      </c>
      <c r="H19" s="23">
        <f>ROUND('Appraisal-Step1'!H18/'Appraisal-Step1'!H$5*H$6,2)</f>
        <v>0</v>
      </c>
      <c r="I19" s="23">
        <f>ROUND('Appraisal-Step1'!I18/'Appraisal-Step1'!I$5*I$6,2)</f>
        <v>0</v>
      </c>
      <c r="J19" s="23">
        <f>ROUND('Appraisal-Step1'!J18/'Appraisal-Step1'!J$5*J$6,2)</f>
        <v>0</v>
      </c>
      <c r="K19" s="23">
        <f>ROUND('Appraisal-Step1'!K18/'Appraisal-Step1'!K$5*K$6,2)</f>
        <v>0</v>
      </c>
      <c r="L19" s="23">
        <f>ROUND('Appraisal-Step1'!L18/'Appraisal-Step1'!L$5*L$6,2)</f>
        <v>1.03</v>
      </c>
      <c r="M19" s="23">
        <f>ROUND('Appraisal-Step1'!M18/'Appraisal-Step1'!M$5*M$6,2)</f>
        <v>0.38</v>
      </c>
      <c r="N19" s="23">
        <f>ROUND('Appraisal-Step1'!N18/'Appraisal-Step1'!N$5*N$6,2)</f>
        <v>0</v>
      </c>
      <c r="O19" s="23">
        <f>ROUND('Appraisal-Step1'!O18/'Appraisal-Step1'!O$5*O$6,2)</f>
        <v>0.39</v>
      </c>
      <c r="P19" s="23">
        <f>ROUND('Appraisal-Step1'!P18/'Appraisal-Step1'!P$5*P$6,2)</f>
        <v>0</v>
      </c>
      <c r="Q19" s="23">
        <f>ROUND('Appraisal-Step1'!Q18/'Appraisal-Step1'!Q$5*Q$6,2)</f>
        <v>0</v>
      </c>
      <c r="R19" s="23">
        <f>ROUND('Appraisal-Step1'!R18/'Appraisal-Step1'!R$5*R$6,2)</f>
        <v>0</v>
      </c>
    </row>
    <row r="20" spans="2:18" ht="15.75" customHeight="1" x14ac:dyDescent="0.2">
      <c r="B20" s="11">
        <v>13</v>
      </c>
      <c r="C20" s="11" t="e">
        <f>VLOOKUP(D20,'[1]Project-Team'!$B$3:$C$34,2,FALSE)</f>
        <v>#N/A</v>
      </c>
      <c r="D20" s="31" t="str">
        <f>'PRA-Summary'!F19</f>
        <v>EMP#14</v>
      </c>
      <c r="E20" s="16">
        <f t="shared" si="2"/>
        <v>0.38</v>
      </c>
      <c r="F20" s="34" t="e">
        <f t="shared" si="1"/>
        <v>#N/A</v>
      </c>
      <c r="G20" s="23">
        <f>ROUND('Appraisal-Step1'!G19/'Appraisal-Step1'!G$5*G$6,2)</f>
        <v>0</v>
      </c>
      <c r="H20" s="23">
        <f>ROUND('Appraisal-Step1'!H19/'Appraisal-Step1'!H$5*H$6,2)</f>
        <v>0</v>
      </c>
      <c r="I20" s="23">
        <f>ROUND('Appraisal-Step1'!I19/'Appraisal-Step1'!I$5*I$6,2)</f>
        <v>0</v>
      </c>
      <c r="J20" s="23">
        <f>ROUND('Appraisal-Step1'!J19/'Appraisal-Step1'!J$5*J$6,2)</f>
        <v>0</v>
      </c>
      <c r="K20" s="23">
        <f>ROUND('Appraisal-Step1'!K19/'Appraisal-Step1'!K$5*K$6,2)</f>
        <v>0</v>
      </c>
      <c r="L20" s="23">
        <f>ROUND('Appraisal-Step1'!L19/'Appraisal-Step1'!L$5*L$6,2)</f>
        <v>0</v>
      </c>
      <c r="M20" s="23">
        <f>ROUND('Appraisal-Step1'!M19/'Appraisal-Step1'!M$5*M$6,2)</f>
        <v>0.38</v>
      </c>
      <c r="N20" s="23">
        <f>ROUND('Appraisal-Step1'!N19/'Appraisal-Step1'!N$5*N$6,2)</f>
        <v>0</v>
      </c>
      <c r="O20" s="23">
        <f>ROUND('Appraisal-Step1'!O19/'Appraisal-Step1'!O$5*O$6,2)</f>
        <v>0</v>
      </c>
      <c r="P20" s="23">
        <f>ROUND('Appraisal-Step1'!P19/'Appraisal-Step1'!P$5*P$6,2)</f>
        <v>0</v>
      </c>
      <c r="Q20" s="23">
        <f>ROUND('Appraisal-Step1'!Q19/'Appraisal-Step1'!Q$5*Q$6,2)</f>
        <v>0</v>
      </c>
      <c r="R20" s="23">
        <f>ROUND('Appraisal-Step1'!R19/'Appraisal-Step1'!R$5*R$6,2)</f>
        <v>0</v>
      </c>
    </row>
    <row r="21" spans="2:18" ht="15.75" customHeight="1" x14ac:dyDescent="0.2">
      <c r="B21" s="11">
        <v>14</v>
      </c>
      <c r="C21" s="11" t="e">
        <f>VLOOKUP(D21,'[1]Project-Team'!$B$3:$C$34,2,FALSE)</f>
        <v>#N/A</v>
      </c>
      <c r="D21" s="31" t="str">
        <f>'PRA-Summary'!F20</f>
        <v>EMP#15</v>
      </c>
      <c r="E21" s="16">
        <f t="shared" si="2"/>
        <v>1.1499999999999999</v>
      </c>
      <c r="F21" s="34" t="e">
        <f t="shared" si="1"/>
        <v>#N/A</v>
      </c>
      <c r="G21" s="23">
        <f>ROUND('Appraisal-Step1'!G20/'Appraisal-Step1'!G$5*G$6,2)</f>
        <v>0</v>
      </c>
      <c r="H21" s="23">
        <f>ROUND('Appraisal-Step1'!H20/'Appraisal-Step1'!H$5*H$6,2)</f>
        <v>0</v>
      </c>
      <c r="I21" s="23">
        <f>ROUND('Appraisal-Step1'!I20/'Appraisal-Step1'!I$5*I$6,2)</f>
        <v>0</v>
      </c>
      <c r="J21" s="23">
        <f>ROUND('Appraisal-Step1'!J20/'Appraisal-Step1'!J$5*J$6,2)</f>
        <v>0</v>
      </c>
      <c r="K21" s="23">
        <f>ROUND('Appraisal-Step1'!K20/'Appraisal-Step1'!K$5*K$6,2)</f>
        <v>0.49</v>
      </c>
      <c r="L21" s="23">
        <f>ROUND('Appraisal-Step1'!L20/'Appraisal-Step1'!L$5*L$6,2)</f>
        <v>0</v>
      </c>
      <c r="M21" s="23">
        <f>ROUND('Appraisal-Step1'!M20/'Appraisal-Step1'!M$5*M$6,2)</f>
        <v>0</v>
      </c>
      <c r="N21" s="23">
        <f>ROUND('Appraisal-Step1'!N20/'Appraisal-Step1'!N$5*N$6,2)</f>
        <v>0</v>
      </c>
      <c r="O21" s="23">
        <f>ROUND('Appraisal-Step1'!O20/'Appraisal-Step1'!O$5*O$6,2)</f>
        <v>0.13</v>
      </c>
      <c r="P21" s="23">
        <f>ROUND('Appraisal-Step1'!P20/'Appraisal-Step1'!P$5*P$6,2)</f>
        <v>0</v>
      </c>
      <c r="Q21" s="23">
        <f>ROUND('Appraisal-Step1'!Q20/'Appraisal-Step1'!Q$5*Q$6,2)</f>
        <v>0.53</v>
      </c>
      <c r="R21" s="23">
        <f>ROUND('Appraisal-Step1'!R20/'Appraisal-Step1'!R$5*R$6,2)</f>
        <v>0</v>
      </c>
    </row>
    <row r="22" spans="2:18" ht="15.75" customHeight="1" x14ac:dyDescent="0.2">
      <c r="B22" s="11">
        <v>15</v>
      </c>
      <c r="C22" s="11" t="e">
        <f>VLOOKUP(D22,'[1]Project-Team'!$B$3:$C$34,2,FALSE)</f>
        <v>#N/A</v>
      </c>
      <c r="D22" s="31" t="str">
        <f>'PRA-Summary'!F21</f>
        <v>EMP#16</v>
      </c>
      <c r="E22" s="16">
        <f t="shared" si="2"/>
        <v>1.02</v>
      </c>
      <c r="F22" s="34" t="e">
        <f t="shared" si="1"/>
        <v>#N/A</v>
      </c>
      <c r="G22" s="23">
        <f>ROUND('Appraisal-Step1'!G21/'Appraisal-Step1'!G$5*G$6,2)</f>
        <v>0</v>
      </c>
      <c r="H22" s="23">
        <f>ROUND('Appraisal-Step1'!H21/'Appraisal-Step1'!H$5*H$6,2)</f>
        <v>0</v>
      </c>
      <c r="I22" s="23">
        <f>ROUND('Appraisal-Step1'!I21/'Appraisal-Step1'!I$5*I$6,2)</f>
        <v>0</v>
      </c>
      <c r="J22" s="23">
        <f>ROUND('Appraisal-Step1'!J21/'Appraisal-Step1'!J$5*J$6,2)</f>
        <v>0</v>
      </c>
      <c r="K22" s="23">
        <f>ROUND('Appraisal-Step1'!K21/'Appraisal-Step1'!K$5*K$6,2)</f>
        <v>0.49</v>
      </c>
      <c r="L22" s="23">
        <f>ROUND('Appraisal-Step1'!L21/'Appraisal-Step1'!L$5*L$6,2)</f>
        <v>0</v>
      </c>
      <c r="M22" s="23">
        <f>ROUND('Appraisal-Step1'!M21/'Appraisal-Step1'!M$5*M$6,2)</f>
        <v>0</v>
      </c>
      <c r="N22" s="23">
        <f>ROUND('Appraisal-Step1'!N21/'Appraisal-Step1'!N$5*N$6,2)</f>
        <v>0</v>
      </c>
      <c r="O22" s="23">
        <f>ROUND('Appraisal-Step1'!O21/'Appraisal-Step1'!O$5*O$6,2)</f>
        <v>0</v>
      </c>
      <c r="P22" s="23">
        <f>ROUND('Appraisal-Step1'!P21/'Appraisal-Step1'!P$5*P$6,2)</f>
        <v>0</v>
      </c>
      <c r="Q22" s="23">
        <f>ROUND('Appraisal-Step1'!Q21/'Appraisal-Step1'!Q$5*Q$6,2)</f>
        <v>0.53</v>
      </c>
      <c r="R22" s="23">
        <f>ROUND('Appraisal-Step1'!R21/'Appraisal-Step1'!R$5*R$6,2)</f>
        <v>0</v>
      </c>
    </row>
    <row r="23" spans="2:18" ht="15.75" customHeight="1" x14ac:dyDescent="0.2">
      <c r="B23" s="11">
        <v>16</v>
      </c>
      <c r="C23" s="11" t="e">
        <f>VLOOKUP(D23,'[1]Project-Team'!$B$3:$C$34,2,FALSE)</f>
        <v>#N/A</v>
      </c>
      <c r="D23" s="31" t="str">
        <f>'PRA-Summary'!F22</f>
        <v>EMP#17</v>
      </c>
      <c r="E23" s="16">
        <f t="shared" si="2"/>
        <v>2.04</v>
      </c>
      <c r="F23" s="34" t="e">
        <f t="shared" si="1"/>
        <v>#N/A</v>
      </c>
      <c r="G23" s="23">
        <f>ROUND('Appraisal-Step1'!G22/'Appraisal-Step1'!G$5*G$6,2)</f>
        <v>0</v>
      </c>
      <c r="H23" s="23">
        <f>ROUND('Appraisal-Step1'!H22/'Appraisal-Step1'!H$5*H$6,2)</f>
        <v>0</v>
      </c>
      <c r="I23" s="23">
        <f>ROUND('Appraisal-Step1'!I22/'Appraisal-Step1'!I$5*I$6,2)</f>
        <v>0</v>
      </c>
      <c r="J23" s="23">
        <f>ROUND('Appraisal-Step1'!J22/'Appraisal-Step1'!J$5*J$6,2)</f>
        <v>0</v>
      </c>
      <c r="K23" s="23">
        <f>ROUND('Appraisal-Step1'!K22/'Appraisal-Step1'!K$5*K$6,2)</f>
        <v>0.49</v>
      </c>
      <c r="L23" s="23">
        <f>ROUND('Appraisal-Step1'!L22/'Appraisal-Step1'!L$5*L$6,2)</f>
        <v>0.51</v>
      </c>
      <c r="M23" s="23">
        <f>ROUND('Appraisal-Step1'!M22/'Appraisal-Step1'!M$5*M$6,2)</f>
        <v>0.38</v>
      </c>
      <c r="N23" s="23">
        <f>ROUND('Appraisal-Step1'!N22/'Appraisal-Step1'!N$5*N$6,2)</f>
        <v>0</v>
      </c>
      <c r="O23" s="23">
        <f>ROUND('Appraisal-Step1'!O22/'Appraisal-Step1'!O$5*O$6,2)</f>
        <v>0.13</v>
      </c>
      <c r="P23" s="23">
        <f>ROUND('Appraisal-Step1'!P22/'Appraisal-Step1'!P$5*P$6,2)</f>
        <v>0</v>
      </c>
      <c r="Q23" s="23">
        <f>ROUND('Appraisal-Step1'!Q22/'Appraisal-Step1'!Q$5*Q$6,2)</f>
        <v>0.53</v>
      </c>
      <c r="R23" s="23">
        <f>ROUND('Appraisal-Step1'!R22/'Appraisal-Step1'!R$5*R$6,2)</f>
        <v>0</v>
      </c>
    </row>
    <row r="24" spans="2:18" ht="15.75" customHeight="1" x14ac:dyDescent="0.2">
      <c r="B24" s="11">
        <v>17</v>
      </c>
      <c r="C24" s="11" t="e">
        <f>VLOOKUP(D24,'[1]Project-Team'!$B$3:$C$34,2,FALSE)</f>
        <v>#N/A</v>
      </c>
      <c r="D24" s="31" t="str">
        <f>'PRA-Summary'!F23</f>
        <v>EMP#18</v>
      </c>
      <c r="E24" s="16">
        <f t="shared" si="2"/>
        <v>0.96</v>
      </c>
      <c r="F24" s="34" t="e">
        <f t="shared" si="1"/>
        <v>#N/A</v>
      </c>
      <c r="G24" s="23">
        <f>ROUND('Appraisal-Step1'!G23/'Appraisal-Step1'!G$5*G$6,2)</f>
        <v>0</v>
      </c>
      <c r="H24" s="23">
        <f>ROUND('Appraisal-Step1'!H23/'Appraisal-Step1'!H$5*H$6,2)</f>
        <v>0</v>
      </c>
      <c r="I24" s="23">
        <f>ROUND('Appraisal-Step1'!I23/'Appraisal-Step1'!I$5*I$6,2)</f>
        <v>0</v>
      </c>
      <c r="J24" s="23">
        <f>ROUND('Appraisal-Step1'!J23/'Appraisal-Step1'!J$5*J$6,2)</f>
        <v>0</v>
      </c>
      <c r="K24" s="23">
        <f>ROUND('Appraisal-Step1'!K23/'Appraisal-Step1'!K$5*K$6,2)</f>
        <v>0.49</v>
      </c>
      <c r="L24" s="23">
        <f>ROUND('Appraisal-Step1'!L23/'Appraisal-Step1'!L$5*L$6,2)</f>
        <v>0</v>
      </c>
      <c r="M24" s="23">
        <f>ROUND('Appraisal-Step1'!M23/'Appraisal-Step1'!M$5*M$6,2)</f>
        <v>0.12</v>
      </c>
      <c r="N24" s="23">
        <f>ROUND('Appraisal-Step1'!N23/'Appraisal-Step1'!N$5*N$6,2)</f>
        <v>0</v>
      </c>
      <c r="O24" s="23">
        <f>ROUND('Appraisal-Step1'!O23/'Appraisal-Step1'!O$5*O$6,2)</f>
        <v>0</v>
      </c>
      <c r="P24" s="23">
        <f>ROUND('Appraisal-Step1'!P23/'Appraisal-Step1'!P$5*P$6,2)</f>
        <v>0</v>
      </c>
      <c r="Q24" s="23">
        <f>ROUND('Appraisal-Step1'!Q23/'Appraisal-Step1'!Q$5*Q$6,2)</f>
        <v>0.35</v>
      </c>
      <c r="R24" s="23">
        <f>ROUND('Appraisal-Step1'!R23/'Appraisal-Step1'!R$5*R$6,2)</f>
        <v>0</v>
      </c>
    </row>
    <row r="25" spans="2:18" ht="15.75" customHeight="1" x14ac:dyDescent="0.2">
      <c r="B25" s="11">
        <v>18</v>
      </c>
      <c r="C25" s="11" t="e">
        <f>VLOOKUP(D25,'[1]Project-Team'!$B$3:$C$34,2,FALSE)</f>
        <v>#N/A</v>
      </c>
      <c r="D25" s="31" t="str">
        <f>'PRA-Summary'!F24</f>
        <v>EMP#19</v>
      </c>
      <c r="E25" s="16">
        <f t="shared" si="2"/>
        <v>1.6</v>
      </c>
      <c r="F25" s="34" t="e">
        <f t="shared" si="1"/>
        <v>#N/A</v>
      </c>
      <c r="G25" s="23">
        <f>ROUND('Appraisal-Step1'!G24/'Appraisal-Step1'!G$5*G$6,2)</f>
        <v>0</v>
      </c>
      <c r="H25" s="23">
        <f>ROUND('Appraisal-Step1'!H24/'Appraisal-Step1'!H$5*H$6,2)</f>
        <v>0</v>
      </c>
      <c r="I25" s="23">
        <f>ROUND('Appraisal-Step1'!I24/'Appraisal-Step1'!I$5*I$6,2)</f>
        <v>0.15</v>
      </c>
      <c r="J25" s="23">
        <f>ROUND('Appraisal-Step1'!J24/'Appraisal-Step1'!J$5*J$6,2)</f>
        <v>0</v>
      </c>
      <c r="K25" s="23">
        <f>ROUND('Appraisal-Step1'!K24/'Appraisal-Step1'!K$5*K$6,2)</f>
        <v>0.49</v>
      </c>
      <c r="L25" s="23">
        <f>ROUND('Appraisal-Step1'!L24/'Appraisal-Step1'!L$5*L$6,2)</f>
        <v>0</v>
      </c>
      <c r="M25" s="23">
        <f>ROUND('Appraisal-Step1'!M24/'Appraisal-Step1'!M$5*M$6,2)</f>
        <v>0.25</v>
      </c>
      <c r="N25" s="23">
        <f>ROUND('Appraisal-Step1'!N24/'Appraisal-Step1'!N$5*N$6,2)</f>
        <v>0</v>
      </c>
      <c r="O25" s="23">
        <f>ROUND('Appraisal-Step1'!O24/'Appraisal-Step1'!O$5*O$6,2)</f>
        <v>0</v>
      </c>
      <c r="P25" s="23">
        <f>ROUND('Appraisal-Step1'!P24/'Appraisal-Step1'!P$5*P$6,2)</f>
        <v>0.54</v>
      </c>
      <c r="Q25" s="23">
        <f>ROUND('Appraisal-Step1'!Q24/'Appraisal-Step1'!Q$5*Q$6,2)</f>
        <v>0.17</v>
      </c>
      <c r="R25" s="23">
        <f>ROUND('Appraisal-Step1'!R24/'Appraisal-Step1'!R$5*R$6,2)</f>
        <v>0</v>
      </c>
    </row>
    <row r="26" spans="2:18" ht="15.75" customHeight="1" x14ac:dyDescent="0.2">
      <c r="B26" s="11">
        <v>19</v>
      </c>
      <c r="C26" s="11" t="e">
        <f>VLOOKUP(D26,'[1]Project-Team'!$B$3:$C$34,2,FALSE)</f>
        <v>#N/A</v>
      </c>
      <c r="D26" s="31" t="str">
        <f>'PRA-Summary'!F25</f>
        <v>EMP#20</v>
      </c>
      <c r="E26" s="16">
        <f t="shared" si="2"/>
        <v>0.74</v>
      </c>
      <c r="F26" s="34" t="e">
        <f t="shared" si="1"/>
        <v>#N/A</v>
      </c>
      <c r="G26" s="23">
        <f>ROUND('Appraisal-Step1'!G25/'Appraisal-Step1'!G$5*G$6,2)</f>
        <v>0</v>
      </c>
      <c r="H26" s="23">
        <f>ROUND('Appraisal-Step1'!H25/'Appraisal-Step1'!H$5*H$6,2)</f>
        <v>0</v>
      </c>
      <c r="I26" s="23">
        <f>ROUND('Appraisal-Step1'!I25/'Appraisal-Step1'!I$5*I$6,2)</f>
        <v>0</v>
      </c>
      <c r="J26" s="23">
        <f>ROUND('Appraisal-Step1'!J25/'Appraisal-Step1'!J$5*J$6,2)</f>
        <v>0</v>
      </c>
      <c r="K26" s="23">
        <f>ROUND('Appraisal-Step1'!K25/'Appraisal-Step1'!K$5*K$6,2)</f>
        <v>0.49</v>
      </c>
      <c r="L26" s="23">
        <f>ROUND('Appraisal-Step1'!L25/'Appraisal-Step1'!L$5*L$6,2)</f>
        <v>0</v>
      </c>
      <c r="M26" s="23">
        <f>ROUND('Appraisal-Step1'!M25/'Appraisal-Step1'!M$5*M$6,2)</f>
        <v>0.25</v>
      </c>
      <c r="N26" s="23">
        <f>ROUND('Appraisal-Step1'!N25/'Appraisal-Step1'!N$5*N$6,2)</f>
        <v>0</v>
      </c>
      <c r="O26" s="23">
        <f>ROUND('Appraisal-Step1'!O25/'Appraisal-Step1'!O$5*O$6,2)</f>
        <v>0</v>
      </c>
      <c r="P26" s="23">
        <f>ROUND('Appraisal-Step1'!P25/'Appraisal-Step1'!P$5*P$6,2)</f>
        <v>0</v>
      </c>
      <c r="Q26" s="23">
        <f>ROUND('Appraisal-Step1'!Q25/'Appraisal-Step1'!Q$5*Q$6,2)</f>
        <v>0</v>
      </c>
      <c r="R26" s="23">
        <f>ROUND('Appraisal-Step1'!R25/'Appraisal-Step1'!R$5*R$6,2)</f>
        <v>0</v>
      </c>
    </row>
    <row r="27" spans="2:18" x14ac:dyDescent="0.2">
      <c r="B27" s="11">
        <v>20</v>
      </c>
      <c r="C27" s="11" t="e">
        <f>VLOOKUP(D27,'[1]Project-Team'!$B$3:$C$34,2,FALSE)</f>
        <v>#N/A</v>
      </c>
      <c r="D27" s="31" t="str">
        <f>'PRA-Summary'!F26</f>
        <v>EMP#21</v>
      </c>
      <c r="E27" s="16">
        <f t="shared" si="2"/>
        <v>1.03</v>
      </c>
      <c r="F27" s="34" t="e">
        <f t="shared" si="1"/>
        <v>#N/A</v>
      </c>
      <c r="G27" s="23">
        <f>ROUND('Appraisal-Step1'!G26/'Appraisal-Step1'!G$5*G$6,2)</f>
        <v>0</v>
      </c>
      <c r="H27" s="23">
        <f>ROUND('Appraisal-Step1'!H26/'Appraisal-Step1'!H$5*H$6,2)</f>
        <v>0</v>
      </c>
      <c r="I27" s="23">
        <f>ROUND('Appraisal-Step1'!I26/'Appraisal-Step1'!I$5*I$6,2)</f>
        <v>0</v>
      </c>
      <c r="J27" s="23">
        <f>ROUND('Appraisal-Step1'!J26/'Appraisal-Step1'!J$5*J$6,2)</f>
        <v>0</v>
      </c>
      <c r="K27" s="23">
        <f>ROUND('Appraisal-Step1'!K26/'Appraisal-Step1'!K$5*K$6,2)</f>
        <v>0.49</v>
      </c>
      <c r="L27" s="23">
        <f>ROUND('Appraisal-Step1'!L26/'Appraisal-Step1'!L$5*L$6,2)</f>
        <v>0</v>
      </c>
      <c r="M27" s="23">
        <f>ROUND('Appraisal-Step1'!M26/'Appraisal-Step1'!M$5*M$6,2)</f>
        <v>0</v>
      </c>
      <c r="N27" s="23">
        <f>ROUND('Appraisal-Step1'!N26/'Appraisal-Step1'!N$5*N$6,2)</f>
        <v>0</v>
      </c>
      <c r="O27" s="23">
        <f>ROUND('Appraisal-Step1'!O26/'Appraisal-Step1'!O$5*O$6,2)</f>
        <v>0</v>
      </c>
      <c r="P27" s="23">
        <f>ROUND('Appraisal-Step1'!P26/'Appraisal-Step1'!P$5*P$6,2)</f>
        <v>0.54</v>
      </c>
      <c r="Q27" s="23">
        <f>ROUND('Appraisal-Step1'!Q26/'Appraisal-Step1'!Q$5*Q$6,2)</f>
        <v>0</v>
      </c>
      <c r="R27" s="23">
        <f>ROUND('Appraisal-Step1'!R26/'Appraisal-Step1'!R$5*R$6,2)</f>
        <v>0</v>
      </c>
    </row>
    <row r="28" spans="2:18" x14ac:dyDescent="0.2">
      <c r="B28" s="11">
        <v>21</v>
      </c>
      <c r="C28" s="11" t="e">
        <f>VLOOKUP(D28,'[1]Project-Team'!$B$3:$C$34,2,FALSE)</f>
        <v>#N/A</v>
      </c>
      <c r="D28" s="31" t="str">
        <f>'PRA-Summary'!F27</f>
        <v>EMP#22</v>
      </c>
      <c r="E28" s="16">
        <f t="shared" si="2"/>
        <v>1.29</v>
      </c>
      <c r="F28" s="34" t="e">
        <f t="shared" si="1"/>
        <v>#N/A</v>
      </c>
      <c r="G28" s="23">
        <f>ROUND('Appraisal-Step1'!G27/'Appraisal-Step1'!G$5*G$6,2)</f>
        <v>0</v>
      </c>
      <c r="H28" s="23">
        <f>ROUND('Appraisal-Step1'!H27/'Appraisal-Step1'!H$5*H$6,2)</f>
        <v>0</v>
      </c>
      <c r="I28" s="23">
        <f>ROUND('Appraisal-Step1'!I27/'Appraisal-Step1'!I$5*I$6,2)</f>
        <v>0</v>
      </c>
      <c r="J28" s="23">
        <f>ROUND('Appraisal-Step1'!J27/'Appraisal-Step1'!J$5*J$6,2)</f>
        <v>0.68</v>
      </c>
      <c r="K28" s="23">
        <f>ROUND('Appraisal-Step1'!K27/'Appraisal-Step1'!K$5*K$6,2)</f>
        <v>0.49</v>
      </c>
      <c r="L28" s="23">
        <f>ROUND('Appraisal-Step1'!L27/'Appraisal-Step1'!L$5*L$6,2)</f>
        <v>0</v>
      </c>
      <c r="M28" s="23">
        <f>ROUND('Appraisal-Step1'!M27/'Appraisal-Step1'!M$5*M$6,2)</f>
        <v>0.12</v>
      </c>
      <c r="N28" s="23">
        <f>ROUND('Appraisal-Step1'!N27/'Appraisal-Step1'!N$5*N$6,2)</f>
        <v>0</v>
      </c>
      <c r="O28" s="23">
        <f>ROUND('Appraisal-Step1'!O27/'Appraisal-Step1'!O$5*O$6,2)</f>
        <v>0</v>
      </c>
      <c r="P28" s="23">
        <f>ROUND('Appraisal-Step1'!P27/'Appraisal-Step1'!P$5*P$6,2)</f>
        <v>0</v>
      </c>
      <c r="Q28" s="23">
        <f>ROUND('Appraisal-Step1'!Q27/'Appraisal-Step1'!Q$5*Q$6,2)</f>
        <v>0</v>
      </c>
      <c r="R28" s="23">
        <f>ROUND('Appraisal-Step1'!R27/'Appraisal-Step1'!R$5*R$6,2)</f>
        <v>0</v>
      </c>
    </row>
    <row r="29" spans="2:18" x14ac:dyDescent="0.2">
      <c r="B29" s="11">
        <v>22</v>
      </c>
      <c r="C29" s="11" t="e">
        <f>VLOOKUP(D29,'[1]Project-Team'!$B$3:$C$34,2,FALSE)</f>
        <v>#N/A</v>
      </c>
      <c r="D29" s="31" t="str">
        <f>'PRA-Summary'!F28</f>
        <v>EMP#23</v>
      </c>
      <c r="E29" s="16">
        <f t="shared" si="2"/>
        <v>1.97</v>
      </c>
      <c r="F29" s="34" t="e">
        <f t="shared" si="1"/>
        <v>#N/A</v>
      </c>
      <c r="G29" s="23">
        <f>ROUND('Appraisal-Step1'!G28/'Appraisal-Step1'!G$5*G$6,2)</f>
        <v>0</v>
      </c>
      <c r="H29" s="23">
        <f>ROUND('Appraisal-Step1'!H28/'Appraisal-Step1'!H$5*H$6,2)</f>
        <v>0</v>
      </c>
      <c r="I29" s="23">
        <f>ROUND('Appraisal-Step1'!I28/'Appraisal-Step1'!I$5*I$6,2)</f>
        <v>0</v>
      </c>
      <c r="J29" s="23">
        <f>ROUND('Appraisal-Step1'!J28/'Appraisal-Step1'!J$5*J$6,2)</f>
        <v>0.68</v>
      </c>
      <c r="K29" s="23">
        <f>ROUND('Appraisal-Step1'!K28/'Appraisal-Step1'!K$5*K$6,2)</f>
        <v>0.49</v>
      </c>
      <c r="L29" s="23">
        <f>ROUND('Appraisal-Step1'!L28/'Appraisal-Step1'!L$5*L$6,2)</f>
        <v>0</v>
      </c>
      <c r="M29" s="23">
        <f>ROUND('Appraisal-Step1'!M28/'Appraisal-Step1'!M$5*M$6,2)</f>
        <v>0</v>
      </c>
      <c r="N29" s="23">
        <f>ROUND('Appraisal-Step1'!N28/'Appraisal-Step1'!N$5*N$6,2)</f>
        <v>0</v>
      </c>
      <c r="O29" s="23">
        <f>ROUND('Appraisal-Step1'!O28/'Appraisal-Step1'!O$5*O$6,2)</f>
        <v>0.26</v>
      </c>
      <c r="P29" s="23">
        <f>ROUND('Appraisal-Step1'!P28/'Appraisal-Step1'!P$5*P$6,2)</f>
        <v>0.54</v>
      </c>
      <c r="Q29" s="23">
        <f>ROUND('Appraisal-Step1'!Q28/'Appraisal-Step1'!Q$5*Q$6,2)</f>
        <v>0</v>
      </c>
      <c r="R29" s="23">
        <f>ROUND('Appraisal-Step1'!R28/'Appraisal-Step1'!R$5*R$6,2)</f>
        <v>0</v>
      </c>
    </row>
    <row r="30" spans="2:18" x14ac:dyDescent="0.2">
      <c r="B30" s="11">
        <v>23</v>
      </c>
      <c r="C30" s="11" t="e">
        <f>VLOOKUP(D30,'[1]Project-Team'!$B$3:$C$34,2,FALSE)</f>
        <v>#N/A</v>
      </c>
      <c r="D30" s="31" t="str">
        <f>'PRA-Summary'!F29</f>
        <v>EMP#24</v>
      </c>
      <c r="E30" s="16">
        <f t="shared" si="2"/>
        <v>0.81</v>
      </c>
      <c r="F30" s="34" t="e">
        <f t="shared" si="1"/>
        <v>#N/A</v>
      </c>
      <c r="G30" s="23">
        <f>ROUND('Appraisal-Step1'!G29/'Appraisal-Step1'!G$5*G$6,2)</f>
        <v>0</v>
      </c>
      <c r="H30" s="23">
        <f>ROUND('Appraisal-Step1'!H29/'Appraisal-Step1'!H$5*H$6,2)</f>
        <v>0</v>
      </c>
      <c r="I30" s="23">
        <f>ROUND('Appraisal-Step1'!I29/'Appraisal-Step1'!I$5*I$6,2)</f>
        <v>0</v>
      </c>
      <c r="J30" s="23">
        <f>ROUND('Appraisal-Step1'!J29/'Appraisal-Step1'!J$5*J$6,2)</f>
        <v>0.68</v>
      </c>
      <c r="K30" s="23">
        <f>ROUND('Appraisal-Step1'!K29/'Appraisal-Step1'!K$5*K$6,2)</f>
        <v>0</v>
      </c>
      <c r="L30" s="23">
        <f>ROUND('Appraisal-Step1'!L29/'Appraisal-Step1'!L$5*L$6,2)</f>
        <v>0</v>
      </c>
      <c r="M30" s="23">
        <f>ROUND('Appraisal-Step1'!M29/'Appraisal-Step1'!M$5*M$6,2)</f>
        <v>0</v>
      </c>
      <c r="N30" s="23">
        <f>ROUND('Appraisal-Step1'!N29/'Appraisal-Step1'!N$5*N$6,2)</f>
        <v>0</v>
      </c>
      <c r="O30" s="23">
        <f>ROUND('Appraisal-Step1'!O29/'Appraisal-Step1'!O$5*O$6,2)</f>
        <v>0.13</v>
      </c>
      <c r="P30" s="23">
        <f>ROUND('Appraisal-Step1'!P29/'Appraisal-Step1'!P$5*P$6,2)</f>
        <v>0</v>
      </c>
      <c r="Q30" s="23">
        <f>ROUND('Appraisal-Step1'!Q29/'Appraisal-Step1'!Q$5*Q$6,2)</f>
        <v>0</v>
      </c>
      <c r="R30" s="23">
        <f>ROUND('Appraisal-Step1'!R29/'Appraisal-Step1'!R$5*R$6,2)</f>
        <v>0</v>
      </c>
    </row>
    <row r="31" spans="2:18" x14ac:dyDescent="0.2">
      <c r="B31" s="11">
        <v>24</v>
      </c>
      <c r="C31" s="11" t="e">
        <f>VLOOKUP(D31,'[1]Project-Team'!$B$3:$C$34,2,FALSE)</f>
        <v>#N/A</v>
      </c>
      <c r="D31" s="31" t="str">
        <f>'PRA-Summary'!F30</f>
        <v>EMP#25</v>
      </c>
      <c r="E31" s="16">
        <f t="shared" si="2"/>
        <v>0.54</v>
      </c>
      <c r="F31" s="34" t="e">
        <f t="shared" si="1"/>
        <v>#N/A</v>
      </c>
      <c r="G31" s="23">
        <f>ROUND('Appraisal-Step1'!G30/'Appraisal-Step1'!G$5*G$6,2)</f>
        <v>0</v>
      </c>
      <c r="H31" s="23">
        <f>ROUND('Appraisal-Step1'!H30/'Appraisal-Step1'!H$5*H$6,2)</f>
        <v>0</v>
      </c>
      <c r="I31" s="23">
        <f>ROUND('Appraisal-Step1'!I30/'Appraisal-Step1'!I$5*I$6,2)</f>
        <v>0</v>
      </c>
      <c r="J31" s="23">
        <f>ROUND('Appraisal-Step1'!J30/'Appraisal-Step1'!J$5*J$6,2)</f>
        <v>0</v>
      </c>
      <c r="K31" s="23">
        <f>ROUND('Appraisal-Step1'!K30/'Appraisal-Step1'!K$5*K$6,2)</f>
        <v>0</v>
      </c>
      <c r="L31" s="23">
        <f>ROUND('Appraisal-Step1'!L30/'Appraisal-Step1'!L$5*L$6,2)</f>
        <v>0</v>
      </c>
      <c r="M31" s="23">
        <f>ROUND('Appraisal-Step1'!M30/'Appraisal-Step1'!M$5*M$6,2)</f>
        <v>0</v>
      </c>
      <c r="N31" s="23">
        <f>ROUND('Appraisal-Step1'!N30/'Appraisal-Step1'!N$5*N$6,2)</f>
        <v>0</v>
      </c>
      <c r="O31" s="23">
        <f>ROUND('Appraisal-Step1'!O30/'Appraisal-Step1'!O$5*O$6,2)</f>
        <v>0</v>
      </c>
      <c r="P31" s="23">
        <f>ROUND('Appraisal-Step1'!P30/'Appraisal-Step1'!P$5*P$6,2)</f>
        <v>0.54</v>
      </c>
      <c r="Q31" s="23">
        <f>ROUND('Appraisal-Step1'!Q30/'Appraisal-Step1'!Q$5*Q$6,2)</f>
        <v>0</v>
      </c>
      <c r="R31" s="23">
        <f>ROUND('Appraisal-Step1'!R30/'Appraisal-Step1'!R$5*R$6,2)</f>
        <v>0</v>
      </c>
    </row>
    <row r="32" spans="2:18" x14ac:dyDescent="0.2">
      <c r="B32" s="11">
        <v>27</v>
      </c>
      <c r="C32" s="11" t="e">
        <f>VLOOKUP(D32,'[1]Project-Team'!$B$3:$C$34,2,FALSE)</f>
        <v>#N/A</v>
      </c>
      <c r="D32" s="31" t="str">
        <f>'PRA-Summary'!F31</f>
        <v>EMP#27</v>
      </c>
      <c r="E32" s="16">
        <f t="shared" si="2"/>
        <v>0.54</v>
      </c>
      <c r="F32" s="34" t="e">
        <f t="shared" si="1"/>
        <v>#N/A</v>
      </c>
      <c r="G32" s="23">
        <f>ROUND('Appraisal-Step1'!G31/'Appraisal-Step1'!G$5*G$6,2)</f>
        <v>0</v>
      </c>
      <c r="H32" s="23">
        <f>ROUND('Appraisal-Step1'!H31/'Appraisal-Step1'!H$5*H$6,2)</f>
        <v>0</v>
      </c>
      <c r="I32" s="23">
        <f>ROUND('Appraisal-Step1'!I31/'Appraisal-Step1'!I$5*I$6,2)</f>
        <v>0</v>
      </c>
      <c r="J32" s="23">
        <f>ROUND('Appraisal-Step1'!J31/'Appraisal-Step1'!J$5*J$6,2)</f>
        <v>0</v>
      </c>
      <c r="K32" s="23">
        <f>ROUND('Appraisal-Step1'!K31/'Appraisal-Step1'!K$5*K$6,2)</f>
        <v>0</v>
      </c>
      <c r="L32" s="23">
        <f>ROUND('Appraisal-Step1'!L31/'Appraisal-Step1'!L$5*L$6,2)</f>
        <v>0</v>
      </c>
      <c r="M32" s="23">
        <f>ROUND('Appraisal-Step1'!M31/'Appraisal-Step1'!M$5*M$6,2)</f>
        <v>0</v>
      </c>
      <c r="N32" s="23">
        <f>ROUND('Appraisal-Step1'!N31/'Appraisal-Step1'!N$5*N$6,2)</f>
        <v>0</v>
      </c>
      <c r="O32" s="23">
        <f>ROUND('Appraisal-Step1'!O31/'Appraisal-Step1'!O$5*O$6,2)</f>
        <v>0</v>
      </c>
      <c r="P32" s="23">
        <f>ROUND('Appraisal-Step1'!P31/'Appraisal-Step1'!P$5*P$6,2)</f>
        <v>0.54</v>
      </c>
      <c r="Q32" s="23">
        <f>ROUND('Appraisal-Step1'!Q31/'Appraisal-Step1'!Q$5*Q$6,2)</f>
        <v>0</v>
      </c>
      <c r="R32" s="23">
        <f>ROUND('Appraisal-Step1'!R31/'Appraisal-Step1'!R$5*R$6,2)</f>
        <v>0</v>
      </c>
    </row>
    <row r="33" spans="2:18" x14ac:dyDescent="0.2">
      <c r="B33" s="11">
        <v>28</v>
      </c>
      <c r="C33" s="11" t="e">
        <f>VLOOKUP(D33,'[1]Project-Team'!$B$3:$C$34,2,FALSE)</f>
        <v>#N/A</v>
      </c>
      <c r="D33" s="31" t="str">
        <f>'PRA-Summary'!F32</f>
        <v>EMP#29</v>
      </c>
      <c r="E33" s="16">
        <f t="shared" si="2"/>
        <v>0.54</v>
      </c>
      <c r="F33" s="34" t="e">
        <f t="shared" si="1"/>
        <v>#N/A</v>
      </c>
      <c r="G33" s="23">
        <f>ROUND('Appraisal-Step1'!G32/'Appraisal-Step1'!G$5*G$6,2)</f>
        <v>0</v>
      </c>
      <c r="H33" s="23">
        <f>ROUND('Appraisal-Step1'!H32/'Appraisal-Step1'!H$5*H$6,2)</f>
        <v>0</v>
      </c>
      <c r="I33" s="23">
        <f>ROUND('Appraisal-Step1'!I32/'Appraisal-Step1'!I$5*I$6,2)</f>
        <v>0</v>
      </c>
      <c r="J33" s="23">
        <f>ROUND('Appraisal-Step1'!J32/'Appraisal-Step1'!J$5*J$6,2)</f>
        <v>0</v>
      </c>
      <c r="K33" s="23">
        <f>ROUND('Appraisal-Step1'!K32/'Appraisal-Step1'!K$5*K$6,2)</f>
        <v>0</v>
      </c>
      <c r="L33" s="23">
        <f>ROUND('Appraisal-Step1'!L32/'Appraisal-Step1'!L$5*L$6,2)</f>
        <v>0</v>
      </c>
      <c r="M33" s="23">
        <f>ROUND('Appraisal-Step1'!M32/'Appraisal-Step1'!M$5*M$6,2)</f>
        <v>0</v>
      </c>
      <c r="N33" s="23">
        <f>ROUND('Appraisal-Step1'!N32/'Appraisal-Step1'!N$5*N$6,2)</f>
        <v>0</v>
      </c>
      <c r="O33" s="23">
        <f>ROUND('Appraisal-Step1'!O32/'Appraisal-Step1'!O$5*O$6,2)</f>
        <v>0</v>
      </c>
      <c r="P33" s="23">
        <f>ROUND('Appraisal-Step1'!P32/'Appraisal-Step1'!P$5*P$6,2)</f>
        <v>0.54</v>
      </c>
      <c r="Q33" s="23">
        <f>ROUND('Appraisal-Step1'!Q32/'Appraisal-Step1'!Q$5*Q$6,2)</f>
        <v>0</v>
      </c>
      <c r="R33" s="23">
        <f>ROUND('Appraisal-Step1'!R32/'Appraisal-Step1'!R$5*R$6,2)</f>
        <v>0</v>
      </c>
    </row>
    <row r="34" spans="2:18" x14ac:dyDescent="0.2">
      <c r="B34" s="11">
        <v>29</v>
      </c>
      <c r="C34" s="11" t="e">
        <f>VLOOKUP(D34,'[1]Project-Team'!$B$3:$C$34,2,FALSE)</f>
        <v>#N/A</v>
      </c>
      <c r="D34" s="31" t="str">
        <f>'PRA-Summary'!F33</f>
        <v>EMP#30</v>
      </c>
      <c r="E34" s="16">
        <f t="shared" si="2"/>
        <v>0.05</v>
      </c>
      <c r="F34" s="34" t="e">
        <f t="shared" si="1"/>
        <v>#N/A</v>
      </c>
      <c r="G34" s="23">
        <f>ROUND('Appraisal-Step1'!G33/'Appraisal-Step1'!G$5*G$6,2)</f>
        <v>0</v>
      </c>
      <c r="H34" s="23">
        <f>ROUND('Appraisal-Step1'!H33/'Appraisal-Step1'!H$5*H$6,2)</f>
        <v>0</v>
      </c>
      <c r="I34" s="23">
        <f>ROUND('Appraisal-Step1'!I33/'Appraisal-Step1'!I$5*I$6,2)</f>
        <v>0.05</v>
      </c>
      <c r="J34" s="23">
        <f>ROUND('Appraisal-Step1'!J33/'Appraisal-Step1'!J$5*J$6,2)</f>
        <v>0</v>
      </c>
      <c r="K34" s="23">
        <f>ROUND('Appraisal-Step1'!K33/'Appraisal-Step1'!K$5*K$6,2)</f>
        <v>0</v>
      </c>
      <c r="L34" s="23">
        <f>ROUND('Appraisal-Step1'!L33/'Appraisal-Step1'!L$5*L$6,2)</f>
        <v>0</v>
      </c>
      <c r="M34" s="23">
        <f>ROUND('Appraisal-Step1'!M33/'Appraisal-Step1'!M$5*M$6,2)</f>
        <v>0</v>
      </c>
      <c r="N34" s="23">
        <f>ROUND('Appraisal-Step1'!N33/'Appraisal-Step1'!N$5*N$6,2)</f>
        <v>0</v>
      </c>
      <c r="O34" s="23">
        <f>ROUND('Appraisal-Step1'!O33/'Appraisal-Step1'!O$5*O$6,2)</f>
        <v>0</v>
      </c>
      <c r="P34" s="23">
        <f>ROUND('Appraisal-Step1'!P33/'Appraisal-Step1'!P$5*P$6,2)</f>
        <v>0</v>
      </c>
      <c r="Q34" s="23">
        <f>ROUND('Appraisal-Step1'!Q33/'Appraisal-Step1'!Q$5*Q$6,2)</f>
        <v>0</v>
      </c>
      <c r="R34" s="23">
        <f>ROUND('Appraisal-Step1'!R33/'Appraisal-Step1'!R$5*R$6,2)</f>
        <v>0</v>
      </c>
    </row>
    <row r="35" spans="2:18" x14ac:dyDescent="0.2">
      <c r="B35" s="11">
        <v>30</v>
      </c>
      <c r="C35" s="11" t="e">
        <f>VLOOKUP(D35,'[1]Project-Team'!$B$3:$C$34,2,FALSE)</f>
        <v>#N/A</v>
      </c>
      <c r="D35" s="31" t="str">
        <f>'PRA-Summary'!F34</f>
        <v>EMP#31</v>
      </c>
      <c r="E35" s="16">
        <f t="shared" si="2"/>
        <v>0.64</v>
      </c>
      <c r="F35" s="34" t="e">
        <f t="shared" si="1"/>
        <v>#N/A</v>
      </c>
      <c r="G35" s="23">
        <f>ROUND('Appraisal-Step1'!G34/'Appraisal-Step1'!G$5*G$6,2)</f>
        <v>0</v>
      </c>
      <c r="H35" s="23">
        <f>ROUND('Appraisal-Step1'!H34/'Appraisal-Step1'!H$5*H$6,2)</f>
        <v>0</v>
      </c>
      <c r="I35" s="23">
        <f>ROUND('Appraisal-Step1'!I34/'Appraisal-Step1'!I$5*I$6,2)</f>
        <v>0.1</v>
      </c>
      <c r="J35" s="23">
        <f>ROUND('Appraisal-Step1'!J34/'Appraisal-Step1'!J$5*J$6,2)</f>
        <v>0</v>
      </c>
      <c r="K35" s="23">
        <f>ROUND('Appraisal-Step1'!K34/'Appraisal-Step1'!K$5*K$6,2)</f>
        <v>0</v>
      </c>
      <c r="L35" s="23">
        <f>ROUND('Appraisal-Step1'!L34/'Appraisal-Step1'!L$5*L$6,2)</f>
        <v>0</v>
      </c>
      <c r="M35" s="23">
        <f>ROUND('Appraisal-Step1'!M34/'Appraisal-Step1'!M$5*M$6,2)</f>
        <v>0</v>
      </c>
      <c r="N35" s="23">
        <f>ROUND('Appraisal-Step1'!N34/'Appraisal-Step1'!N$5*N$6,2)</f>
        <v>0</v>
      </c>
      <c r="O35" s="23">
        <f>ROUND('Appraisal-Step1'!O34/'Appraisal-Step1'!O$5*O$6,2)</f>
        <v>0</v>
      </c>
      <c r="P35" s="23">
        <f>ROUND('Appraisal-Step1'!P34/'Appraisal-Step1'!P$5*P$6,2)</f>
        <v>0.54</v>
      </c>
      <c r="Q35" s="23">
        <f>ROUND('Appraisal-Step1'!Q34/'Appraisal-Step1'!Q$5*Q$6,2)</f>
        <v>0</v>
      </c>
      <c r="R35" s="23">
        <f>ROUND('Appraisal-Step1'!R34/'Appraisal-Step1'!R$5*R$6,2)</f>
        <v>0</v>
      </c>
    </row>
    <row r="36" spans="2:18" x14ac:dyDescent="0.2">
      <c r="B36" s="11">
        <v>31</v>
      </c>
      <c r="C36" s="11" t="e">
        <f>VLOOKUP(D36,'[1]Project-Team'!$B$3:$C$34,2,FALSE)</f>
        <v>#N/A</v>
      </c>
      <c r="D36" s="31" t="str">
        <f>'PRA-Summary'!F35</f>
        <v>EMP#32</v>
      </c>
      <c r="E36" s="16">
        <f t="shared" si="2"/>
        <v>0.05</v>
      </c>
      <c r="F36" s="34" t="e">
        <f t="shared" si="1"/>
        <v>#N/A</v>
      </c>
      <c r="G36" s="23">
        <f>ROUND('Appraisal-Step1'!G35/'Appraisal-Step1'!G$5*G$6,2)</f>
        <v>0</v>
      </c>
      <c r="H36" s="23">
        <f>ROUND('Appraisal-Step1'!H35/'Appraisal-Step1'!H$5*H$6,2)</f>
        <v>0</v>
      </c>
      <c r="I36" s="23">
        <f>ROUND('Appraisal-Step1'!I35/'Appraisal-Step1'!I$5*I$6,2)</f>
        <v>0.05</v>
      </c>
      <c r="J36" s="23">
        <f>ROUND('Appraisal-Step1'!J35/'Appraisal-Step1'!J$5*J$6,2)</f>
        <v>0</v>
      </c>
      <c r="K36" s="23">
        <f>ROUND('Appraisal-Step1'!K35/'Appraisal-Step1'!K$5*K$6,2)</f>
        <v>0</v>
      </c>
      <c r="L36" s="23">
        <f>ROUND('Appraisal-Step1'!L35/'Appraisal-Step1'!L$5*L$6,2)</f>
        <v>0</v>
      </c>
      <c r="M36" s="23">
        <f>ROUND('Appraisal-Step1'!M35/'Appraisal-Step1'!M$5*M$6,2)</f>
        <v>0</v>
      </c>
      <c r="N36" s="23">
        <f>ROUND('Appraisal-Step1'!N35/'Appraisal-Step1'!N$5*N$6,2)</f>
        <v>0</v>
      </c>
      <c r="O36" s="23">
        <f>ROUND('Appraisal-Step1'!O35/'Appraisal-Step1'!O$5*O$6,2)</f>
        <v>0</v>
      </c>
      <c r="P36" s="23">
        <f>ROUND('Appraisal-Step1'!P35/'Appraisal-Step1'!P$5*P$6,2)</f>
        <v>0</v>
      </c>
      <c r="Q36" s="23">
        <f>ROUND('Appraisal-Step1'!Q35/'Appraisal-Step1'!Q$5*Q$6,2)</f>
        <v>0</v>
      </c>
      <c r="R36" s="23">
        <f>ROUND('Appraisal-Step1'!R35/'Appraisal-Step1'!R$5*R$6,2)</f>
        <v>0</v>
      </c>
    </row>
    <row r="37" spans="2:18" x14ac:dyDescent="0.2">
      <c r="B37" s="11">
        <v>32</v>
      </c>
      <c r="C37" s="11" t="e">
        <f>VLOOKUP(D37,'[1]Project-Team'!$B$3:$C$34,2,FALSE)</f>
        <v>#N/A</v>
      </c>
      <c r="D37" s="31" t="str">
        <f>'PRA-Summary'!F36</f>
        <v>EMP#33</v>
      </c>
      <c r="E37" s="16">
        <f t="shared" si="2"/>
        <v>0.05</v>
      </c>
      <c r="F37" s="34" t="e">
        <f t="shared" si="1"/>
        <v>#N/A</v>
      </c>
      <c r="G37" s="23">
        <f>ROUND('Appraisal-Step1'!G36/'Appraisal-Step1'!G$5*G$6,2)</f>
        <v>0</v>
      </c>
      <c r="H37" s="23">
        <f>ROUND('Appraisal-Step1'!H36/'Appraisal-Step1'!H$5*H$6,2)</f>
        <v>0</v>
      </c>
      <c r="I37" s="23">
        <f>ROUND('Appraisal-Step1'!I36/'Appraisal-Step1'!I$5*I$6,2)</f>
        <v>0.05</v>
      </c>
      <c r="J37" s="23">
        <f>ROUND('Appraisal-Step1'!J36/'Appraisal-Step1'!J$5*J$6,2)</f>
        <v>0</v>
      </c>
      <c r="K37" s="23">
        <f>ROUND('Appraisal-Step1'!K36/'Appraisal-Step1'!K$5*K$6,2)</f>
        <v>0</v>
      </c>
      <c r="L37" s="23">
        <f>ROUND('Appraisal-Step1'!L36/'Appraisal-Step1'!L$5*L$6,2)</f>
        <v>0</v>
      </c>
      <c r="M37" s="23">
        <f>ROUND('Appraisal-Step1'!M36/'Appraisal-Step1'!M$5*M$6,2)</f>
        <v>0</v>
      </c>
      <c r="N37" s="23">
        <f>ROUND('Appraisal-Step1'!N36/'Appraisal-Step1'!N$5*N$6,2)</f>
        <v>0</v>
      </c>
      <c r="O37" s="23">
        <f>ROUND('Appraisal-Step1'!O36/'Appraisal-Step1'!O$5*O$6,2)</f>
        <v>0</v>
      </c>
      <c r="P37" s="23">
        <f>ROUND('Appraisal-Step1'!P36/'Appraisal-Step1'!P$5*P$6,2)</f>
        <v>0</v>
      </c>
      <c r="Q37" s="23">
        <f>ROUND('Appraisal-Step1'!Q36/'Appraisal-Step1'!Q$5*Q$6,2)</f>
        <v>0</v>
      </c>
      <c r="R37" s="23">
        <f>ROUND('Appraisal-Step1'!R36/'Appraisal-Step1'!R$5*R$6,2)</f>
        <v>0</v>
      </c>
    </row>
    <row r="38" spans="2:18" x14ac:dyDescent="0.2">
      <c r="B38" s="11">
        <v>33</v>
      </c>
      <c r="C38" s="11" t="e">
        <f>VLOOKUP(D38,'[1]Project-Team'!$B$3:$C$34,2,FALSE)</f>
        <v>#N/A</v>
      </c>
      <c r="D38" s="31">
        <f>'PRA-Summary'!F37</f>
        <v>0</v>
      </c>
      <c r="E38" s="16">
        <f t="shared" ref="E38:E80" si="3">SUM(G38:Z38)</f>
        <v>0</v>
      </c>
      <c r="F38" s="34" t="e">
        <f t="shared" ref="F38:F80" si="4">E38/C38</f>
        <v>#N/A</v>
      </c>
      <c r="G38" s="23">
        <f>ROUND('Appraisal-Step1'!G37/'Appraisal-Step1'!G$5*G$6,2)</f>
        <v>0</v>
      </c>
      <c r="H38" s="23">
        <f>ROUND('Appraisal-Step1'!H37/'Appraisal-Step1'!H$5*H$6,2)</f>
        <v>0</v>
      </c>
      <c r="I38" s="23">
        <f>ROUND('Appraisal-Step1'!I37/'Appraisal-Step1'!I$5*I$6,2)</f>
        <v>0</v>
      </c>
      <c r="J38" s="23">
        <f>ROUND('Appraisal-Step1'!J37/'Appraisal-Step1'!J$5*J$6,2)</f>
        <v>0</v>
      </c>
      <c r="K38" s="23">
        <f>ROUND('Appraisal-Step1'!K37/'Appraisal-Step1'!K$5*K$6,2)</f>
        <v>0</v>
      </c>
      <c r="L38" s="23">
        <f>ROUND('Appraisal-Step1'!L37/'Appraisal-Step1'!L$5*L$6,2)</f>
        <v>0</v>
      </c>
      <c r="M38" s="23">
        <f>ROUND('Appraisal-Step1'!M37/'Appraisal-Step1'!M$5*M$6,2)</f>
        <v>0</v>
      </c>
      <c r="N38" s="23">
        <f>ROUND('Appraisal-Step1'!N37/'Appraisal-Step1'!N$5*N$6,2)</f>
        <v>0</v>
      </c>
      <c r="O38" s="23">
        <f>ROUND('Appraisal-Step1'!O37/'Appraisal-Step1'!O$5*O$6,2)</f>
        <v>0</v>
      </c>
      <c r="P38" s="23">
        <f>ROUND('Appraisal-Step1'!P37/'Appraisal-Step1'!P$5*P$6,2)</f>
        <v>0</v>
      </c>
      <c r="Q38" s="23">
        <f>ROUND('Appraisal-Step1'!Q37/'Appraisal-Step1'!Q$5*Q$6,2)</f>
        <v>0</v>
      </c>
      <c r="R38" s="23">
        <f>ROUND('Appraisal-Step1'!R37/'Appraisal-Step1'!R$5*R$6,2)</f>
        <v>0</v>
      </c>
    </row>
    <row r="39" spans="2:18" x14ac:dyDescent="0.2">
      <c r="B39" s="11">
        <v>34</v>
      </c>
      <c r="C39" s="11" t="e">
        <f>VLOOKUP(D39,'[1]Project-Team'!$B$3:$C$34,2,FALSE)</f>
        <v>#N/A</v>
      </c>
      <c r="D39" s="31">
        <f>'PRA-Summary'!F38</f>
        <v>0</v>
      </c>
      <c r="E39" s="16">
        <f t="shared" si="3"/>
        <v>0</v>
      </c>
      <c r="F39" s="34" t="e">
        <f t="shared" si="4"/>
        <v>#N/A</v>
      </c>
      <c r="G39" s="23">
        <f>ROUND('Appraisal-Step1'!G38/'Appraisal-Step1'!G$5*G$6,2)</f>
        <v>0</v>
      </c>
      <c r="H39" s="23">
        <f>ROUND('Appraisal-Step1'!H38/'Appraisal-Step1'!H$5*H$6,2)</f>
        <v>0</v>
      </c>
      <c r="I39" s="23">
        <f>ROUND('Appraisal-Step1'!I38/'Appraisal-Step1'!I$5*I$6,2)</f>
        <v>0</v>
      </c>
      <c r="J39" s="23">
        <f>ROUND('Appraisal-Step1'!J38/'Appraisal-Step1'!J$5*J$6,2)</f>
        <v>0</v>
      </c>
      <c r="K39" s="23">
        <f>ROUND('Appraisal-Step1'!K38/'Appraisal-Step1'!K$5*K$6,2)</f>
        <v>0</v>
      </c>
      <c r="L39" s="23">
        <f>ROUND('Appraisal-Step1'!L38/'Appraisal-Step1'!L$5*L$6,2)</f>
        <v>0</v>
      </c>
      <c r="M39" s="23">
        <f>ROUND('Appraisal-Step1'!M38/'Appraisal-Step1'!M$5*M$6,2)</f>
        <v>0</v>
      </c>
      <c r="N39" s="23">
        <f>ROUND('Appraisal-Step1'!N38/'Appraisal-Step1'!N$5*N$6,2)</f>
        <v>0</v>
      </c>
      <c r="O39" s="23">
        <f>ROUND('Appraisal-Step1'!O38/'Appraisal-Step1'!O$5*O$6,2)</f>
        <v>0</v>
      </c>
      <c r="P39" s="23">
        <f>ROUND('Appraisal-Step1'!P38/'Appraisal-Step1'!P$5*P$6,2)</f>
        <v>0</v>
      </c>
      <c r="Q39" s="23">
        <f>ROUND('Appraisal-Step1'!Q38/'Appraisal-Step1'!Q$5*Q$6,2)</f>
        <v>0</v>
      </c>
      <c r="R39" s="23">
        <f>ROUND('Appraisal-Step1'!R38/'Appraisal-Step1'!R$5*R$6,2)</f>
        <v>0</v>
      </c>
    </row>
    <row r="40" spans="2:18" x14ac:dyDescent="0.2">
      <c r="B40" s="11">
        <v>35</v>
      </c>
      <c r="C40" s="11" t="e">
        <f>VLOOKUP(D40,'[1]Project-Team'!$B$3:$C$34,2,FALSE)</f>
        <v>#N/A</v>
      </c>
      <c r="D40" s="31">
        <f>'PRA-Summary'!F39</f>
        <v>0</v>
      </c>
      <c r="E40" s="16">
        <f t="shared" si="3"/>
        <v>0</v>
      </c>
      <c r="F40" s="34" t="e">
        <f t="shared" si="4"/>
        <v>#N/A</v>
      </c>
      <c r="G40" s="23">
        <f>ROUND('Appraisal-Step1'!G39/'Appraisal-Step1'!G$5*G$6,2)</f>
        <v>0</v>
      </c>
      <c r="H40" s="23">
        <f>ROUND('Appraisal-Step1'!H39/'Appraisal-Step1'!H$5*H$6,2)</f>
        <v>0</v>
      </c>
      <c r="I40" s="23">
        <f>ROUND('Appraisal-Step1'!I39/'Appraisal-Step1'!I$5*I$6,2)</f>
        <v>0</v>
      </c>
      <c r="J40" s="23">
        <f>ROUND('Appraisal-Step1'!J39/'Appraisal-Step1'!J$5*J$6,2)</f>
        <v>0</v>
      </c>
      <c r="K40" s="23">
        <f>ROUND('Appraisal-Step1'!K39/'Appraisal-Step1'!K$5*K$6,2)</f>
        <v>0</v>
      </c>
      <c r="L40" s="23">
        <f>ROUND('Appraisal-Step1'!L39/'Appraisal-Step1'!L$5*L$6,2)</f>
        <v>0</v>
      </c>
      <c r="M40" s="23">
        <f>ROUND('Appraisal-Step1'!M39/'Appraisal-Step1'!M$5*M$6,2)</f>
        <v>0</v>
      </c>
      <c r="N40" s="23">
        <f>ROUND('Appraisal-Step1'!N39/'Appraisal-Step1'!N$5*N$6,2)</f>
        <v>0</v>
      </c>
      <c r="O40" s="23">
        <f>ROUND('Appraisal-Step1'!O39/'Appraisal-Step1'!O$5*O$6,2)</f>
        <v>0</v>
      </c>
      <c r="P40" s="23">
        <f>ROUND('Appraisal-Step1'!P39/'Appraisal-Step1'!P$5*P$6,2)</f>
        <v>0</v>
      </c>
      <c r="Q40" s="23">
        <f>ROUND('Appraisal-Step1'!Q39/'Appraisal-Step1'!Q$5*Q$6,2)</f>
        <v>0</v>
      </c>
      <c r="R40" s="23">
        <f>ROUND('Appraisal-Step1'!R39/'Appraisal-Step1'!R$5*R$6,2)</f>
        <v>0</v>
      </c>
    </row>
    <row r="41" spans="2:18" x14ac:dyDescent="0.2">
      <c r="B41" s="11">
        <v>36</v>
      </c>
      <c r="C41" s="11" t="e">
        <f>VLOOKUP(D41,'[1]Project-Team'!$B$3:$C$34,2,FALSE)</f>
        <v>#N/A</v>
      </c>
      <c r="D41" s="31">
        <f>'PRA-Summary'!F40</f>
        <v>0</v>
      </c>
      <c r="E41" s="16">
        <f t="shared" si="3"/>
        <v>0</v>
      </c>
      <c r="F41" s="34" t="e">
        <f t="shared" si="4"/>
        <v>#N/A</v>
      </c>
      <c r="G41" s="23">
        <f>ROUND('Appraisal-Step1'!G40/'Appraisal-Step1'!G$5*G$6,2)</f>
        <v>0</v>
      </c>
      <c r="H41" s="23">
        <f>ROUND('Appraisal-Step1'!H40/'Appraisal-Step1'!H$5*H$6,2)</f>
        <v>0</v>
      </c>
      <c r="I41" s="23">
        <f>ROUND('Appraisal-Step1'!I40/'Appraisal-Step1'!I$5*I$6,2)</f>
        <v>0</v>
      </c>
      <c r="J41" s="23">
        <f>ROUND('Appraisal-Step1'!J40/'Appraisal-Step1'!J$5*J$6,2)</f>
        <v>0</v>
      </c>
      <c r="K41" s="23">
        <f>ROUND('Appraisal-Step1'!K40/'Appraisal-Step1'!K$5*K$6,2)</f>
        <v>0</v>
      </c>
      <c r="L41" s="23">
        <f>ROUND('Appraisal-Step1'!L40/'Appraisal-Step1'!L$5*L$6,2)</f>
        <v>0</v>
      </c>
      <c r="M41" s="23">
        <f>ROUND('Appraisal-Step1'!M40/'Appraisal-Step1'!M$5*M$6,2)</f>
        <v>0</v>
      </c>
      <c r="N41" s="23">
        <f>ROUND('Appraisal-Step1'!N40/'Appraisal-Step1'!N$5*N$6,2)</f>
        <v>0</v>
      </c>
      <c r="O41" s="23">
        <f>ROUND('Appraisal-Step1'!O40/'Appraisal-Step1'!O$5*O$6,2)</f>
        <v>0</v>
      </c>
      <c r="P41" s="23">
        <f>ROUND('Appraisal-Step1'!P40/'Appraisal-Step1'!P$5*P$6,2)</f>
        <v>0</v>
      </c>
      <c r="Q41" s="23">
        <f>ROUND('Appraisal-Step1'!Q40/'Appraisal-Step1'!Q$5*Q$6,2)</f>
        <v>0</v>
      </c>
      <c r="R41" s="23">
        <f>ROUND('Appraisal-Step1'!R40/'Appraisal-Step1'!R$5*R$6,2)</f>
        <v>0</v>
      </c>
    </row>
    <row r="42" spans="2:18" x14ac:dyDescent="0.2">
      <c r="B42" s="11">
        <v>37</v>
      </c>
      <c r="C42" s="11" t="e">
        <f>VLOOKUP(D42,'[1]Project-Team'!$B$3:$C$34,2,FALSE)</f>
        <v>#N/A</v>
      </c>
      <c r="D42" s="31">
        <f>'PRA-Summary'!F41</f>
        <v>0</v>
      </c>
      <c r="E42" s="16">
        <f t="shared" si="3"/>
        <v>0</v>
      </c>
      <c r="F42" s="34" t="e">
        <f t="shared" si="4"/>
        <v>#N/A</v>
      </c>
      <c r="G42" s="23">
        <f>ROUND('Appraisal-Step1'!G41/'Appraisal-Step1'!G$5*G$6,2)</f>
        <v>0</v>
      </c>
      <c r="H42" s="23">
        <f>ROUND('Appraisal-Step1'!H41/'Appraisal-Step1'!H$5*H$6,2)</f>
        <v>0</v>
      </c>
      <c r="I42" s="23">
        <f>ROUND('Appraisal-Step1'!I41/'Appraisal-Step1'!I$5*I$6,2)</f>
        <v>0</v>
      </c>
      <c r="J42" s="23">
        <f>ROUND('Appraisal-Step1'!J41/'Appraisal-Step1'!J$5*J$6,2)</f>
        <v>0</v>
      </c>
      <c r="K42" s="23">
        <f>ROUND('Appraisal-Step1'!K41/'Appraisal-Step1'!K$5*K$6,2)</f>
        <v>0</v>
      </c>
      <c r="L42" s="23">
        <f>ROUND('Appraisal-Step1'!L41/'Appraisal-Step1'!L$5*L$6,2)</f>
        <v>0</v>
      </c>
      <c r="M42" s="23">
        <f>ROUND('Appraisal-Step1'!M41/'Appraisal-Step1'!M$5*M$6,2)</f>
        <v>0</v>
      </c>
      <c r="N42" s="23">
        <f>ROUND('Appraisal-Step1'!N41/'Appraisal-Step1'!N$5*N$6,2)</f>
        <v>0</v>
      </c>
      <c r="O42" s="23">
        <f>ROUND('Appraisal-Step1'!O41/'Appraisal-Step1'!O$5*O$6,2)</f>
        <v>0</v>
      </c>
      <c r="P42" s="23">
        <f>ROUND('Appraisal-Step1'!P41/'Appraisal-Step1'!P$5*P$6,2)</f>
        <v>0</v>
      </c>
      <c r="Q42" s="23">
        <f>ROUND('Appraisal-Step1'!Q41/'Appraisal-Step1'!Q$5*Q$6,2)</f>
        <v>0</v>
      </c>
      <c r="R42" s="23">
        <f>ROUND('Appraisal-Step1'!R41/'Appraisal-Step1'!R$5*R$6,2)</f>
        <v>0</v>
      </c>
    </row>
    <row r="43" spans="2:18" x14ac:dyDescent="0.2">
      <c r="B43" s="11">
        <v>38</v>
      </c>
      <c r="C43" s="11" t="e">
        <f>VLOOKUP(D43,'[1]Project-Team'!$B$3:$C$34,2,FALSE)</f>
        <v>#N/A</v>
      </c>
      <c r="D43" s="31">
        <f>'PRA-Summary'!F42</f>
        <v>0</v>
      </c>
      <c r="E43" s="16">
        <f t="shared" si="3"/>
        <v>0</v>
      </c>
      <c r="F43" s="34" t="e">
        <f t="shared" si="4"/>
        <v>#N/A</v>
      </c>
      <c r="G43" s="23">
        <f>ROUND('Appraisal-Step1'!G42/'Appraisal-Step1'!G$5*G$6,2)</f>
        <v>0</v>
      </c>
      <c r="H43" s="23">
        <f>ROUND('Appraisal-Step1'!H42/'Appraisal-Step1'!H$5*H$6,2)</f>
        <v>0</v>
      </c>
      <c r="I43" s="23">
        <f>ROUND('Appraisal-Step1'!I42/'Appraisal-Step1'!I$5*I$6,2)</f>
        <v>0</v>
      </c>
      <c r="J43" s="23">
        <f>ROUND('Appraisal-Step1'!J42/'Appraisal-Step1'!J$5*J$6,2)</f>
        <v>0</v>
      </c>
      <c r="K43" s="23">
        <f>ROUND('Appraisal-Step1'!K42/'Appraisal-Step1'!K$5*K$6,2)</f>
        <v>0</v>
      </c>
      <c r="L43" s="23">
        <f>ROUND('Appraisal-Step1'!L42/'Appraisal-Step1'!L$5*L$6,2)</f>
        <v>0</v>
      </c>
      <c r="M43" s="23">
        <f>ROUND('Appraisal-Step1'!M42/'Appraisal-Step1'!M$5*M$6,2)</f>
        <v>0</v>
      </c>
      <c r="N43" s="23">
        <f>ROUND('Appraisal-Step1'!N42/'Appraisal-Step1'!N$5*N$6,2)</f>
        <v>0</v>
      </c>
      <c r="O43" s="23">
        <f>ROUND('Appraisal-Step1'!O42/'Appraisal-Step1'!O$5*O$6,2)</f>
        <v>0</v>
      </c>
      <c r="P43" s="23">
        <f>ROUND('Appraisal-Step1'!P42/'Appraisal-Step1'!P$5*P$6,2)</f>
        <v>0</v>
      </c>
      <c r="Q43" s="23">
        <f>ROUND('Appraisal-Step1'!Q42/'Appraisal-Step1'!Q$5*Q$6,2)</f>
        <v>0</v>
      </c>
      <c r="R43" s="23">
        <f>ROUND('Appraisal-Step1'!R42/'Appraisal-Step1'!R$5*R$6,2)</f>
        <v>0</v>
      </c>
    </row>
    <row r="44" spans="2:18" x14ac:dyDescent="0.2">
      <c r="B44" s="11">
        <v>39</v>
      </c>
      <c r="C44" s="11" t="e">
        <f>VLOOKUP(D44,'[1]Project-Team'!$B$3:$C$34,2,FALSE)</f>
        <v>#N/A</v>
      </c>
      <c r="D44" s="31">
        <f>'PRA-Summary'!F43</f>
        <v>0</v>
      </c>
      <c r="E44" s="16">
        <f t="shared" si="3"/>
        <v>0</v>
      </c>
      <c r="F44" s="34" t="e">
        <f t="shared" si="4"/>
        <v>#N/A</v>
      </c>
      <c r="G44" s="23">
        <f>ROUND('Appraisal-Step1'!G43/'Appraisal-Step1'!G$5*G$6,2)</f>
        <v>0</v>
      </c>
      <c r="H44" s="23">
        <f>ROUND('Appraisal-Step1'!H43/'Appraisal-Step1'!H$5*H$6,2)</f>
        <v>0</v>
      </c>
      <c r="I44" s="23">
        <f>ROUND('Appraisal-Step1'!I43/'Appraisal-Step1'!I$5*I$6,2)</f>
        <v>0</v>
      </c>
      <c r="J44" s="23">
        <f>ROUND('Appraisal-Step1'!J43/'Appraisal-Step1'!J$5*J$6,2)</f>
        <v>0</v>
      </c>
      <c r="K44" s="23">
        <f>ROUND('Appraisal-Step1'!K43/'Appraisal-Step1'!K$5*K$6,2)</f>
        <v>0</v>
      </c>
      <c r="L44" s="23">
        <f>ROUND('Appraisal-Step1'!L43/'Appraisal-Step1'!L$5*L$6,2)</f>
        <v>0</v>
      </c>
      <c r="M44" s="23">
        <f>ROUND('Appraisal-Step1'!M43/'Appraisal-Step1'!M$5*M$6,2)</f>
        <v>0</v>
      </c>
      <c r="N44" s="23">
        <f>ROUND('Appraisal-Step1'!N43/'Appraisal-Step1'!N$5*N$6,2)</f>
        <v>0</v>
      </c>
      <c r="O44" s="23">
        <f>ROUND('Appraisal-Step1'!O43/'Appraisal-Step1'!O$5*O$6,2)</f>
        <v>0</v>
      </c>
      <c r="P44" s="23">
        <f>ROUND('Appraisal-Step1'!P43/'Appraisal-Step1'!P$5*P$6,2)</f>
        <v>0</v>
      </c>
      <c r="Q44" s="23">
        <f>ROUND('Appraisal-Step1'!Q43/'Appraisal-Step1'!Q$5*Q$6,2)</f>
        <v>0</v>
      </c>
      <c r="R44" s="23">
        <f>ROUND('Appraisal-Step1'!R43/'Appraisal-Step1'!R$5*R$6,2)</f>
        <v>0</v>
      </c>
    </row>
    <row r="45" spans="2:18" x14ac:dyDescent="0.2">
      <c r="B45" s="11">
        <v>40</v>
      </c>
      <c r="C45" s="11" t="e">
        <f>VLOOKUP(D45,'[1]Project-Team'!$B$3:$C$34,2,FALSE)</f>
        <v>#N/A</v>
      </c>
      <c r="D45" s="31">
        <f>'PRA-Summary'!F44</f>
        <v>0</v>
      </c>
      <c r="E45" s="16">
        <f t="shared" si="3"/>
        <v>0</v>
      </c>
      <c r="F45" s="34" t="e">
        <f t="shared" si="4"/>
        <v>#N/A</v>
      </c>
      <c r="G45" s="23">
        <f>ROUND('Appraisal-Step1'!G44/'Appraisal-Step1'!G$5*G$6,2)</f>
        <v>0</v>
      </c>
      <c r="H45" s="23">
        <f>ROUND('Appraisal-Step1'!H44/'Appraisal-Step1'!H$5*H$6,2)</f>
        <v>0</v>
      </c>
      <c r="I45" s="23">
        <f>ROUND('Appraisal-Step1'!I44/'Appraisal-Step1'!I$5*I$6,2)</f>
        <v>0</v>
      </c>
      <c r="J45" s="23">
        <f>ROUND('Appraisal-Step1'!J44/'Appraisal-Step1'!J$5*J$6,2)</f>
        <v>0</v>
      </c>
      <c r="K45" s="23">
        <f>ROUND('Appraisal-Step1'!K44/'Appraisal-Step1'!K$5*K$6,2)</f>
        <v>0</v>
      </c>
      <c r="L45" s="23">
        <f>ROUND('Appraisal-Step1'!L44/'Appraisal-Step1'!L$5*L$6,2)</f>
        <v>0</v>
      </c>
      <c r="M45" s="23">
        <f>ROUND('Appraisal-Step1'!M44/'Appraisal-Step1'!M$5*M$6,2)</f>
        <v>0</v>
      </c>
      <c r="N45" s="23">
        <f>ROUND('Appraisal-Step1'!N44/'Appraisal-Step1'!N$5*N$6,2)</f>
        <v>0</v>
      </c>
      <c r="O45" s="23">
        <f>ROUND('Appraisal-Step1'!O44/'Appraisal-Step1'!O$5*O$6,2)</f>
        <v>0</v>
      </c>
      <c r="P45" s="23">
        <f>ROUND('Appraisal-Step1'!P44/'Appraisal-Step1'!P$5*P$6,2)</f>
        <v>0</v>
      </c>
      <c r="Q45" s="23">
        <f>ROUND('Appraisal-Step1'!Q44/'Appraisal-Step1'!Q$5*Q$6,2)</f>
        <v>0</v>
      </c>
      <c r="R45" s="23">
        <f>ROUND('Appraisal-Step1'!R44/'Appraisal-Step1'!R$5*R$6,2)</f>
        <v>0</v>
      </c>
    </row>
    <row r="46" spans="2:18" x14ac:dyDescent="0.2">
      <c r="B46" s="11">
        <v>41</v>
      </c>
      <c r="C46" s="11" t="e">
        <f>VLOOKUP(D46,'[1]Project-Team'!$B$3:$C$34,2,FALSE)</f>
        <v>#N/A</v>
      </c>
      <c r="D46" s="31">
        <f>'PRA-Summary'!F45</f>
        <v>0</v>
      </c>
      <c r="E46" s="16">
        <f t="shared" si="3"/>
        <v>0</v>
      </c>
      <c r="F46" s="34" t="e">
        <f t="shared" si="4"/>
        <v>#N/A</v>
      </c>
      <c r="G46" s="23">
        <f>ROUND('Appraisal-Step1'!G45/'Appraisal-Step1'!G$5*G$6,2)</f>
        <v>0</v>
      </c>
      <c r="H46" s="23">
        <f>ROUND('Appraisal-Step1'!H45/'Appraisal-Step1'!H$5*H$6,2)</f>
        <v>0</v>
      </c>
      <c r="I46" s="23">
        <f>ROUND('Appraisal-Step1'!I45/'Appraisal-Step1'!I$5*I$6,2)</f>
        <v>0</v>
      </c>
      <c r="J46" s="23">
        <f>ROUND('Appraisal-Step1'!J45/'Appraisal-Step1'!J$5*J$6,2)</f>
        <v>0</v>
      </c>
      <c r="K46" s="23">
        <f>ROUND('Appraisal-Step1'!K45/'Appraisal-Step1'!K$5*K$6,2)</f>
        <v>0</v>
      </c>
      <c r="L46" s="23">
        <f>ROUND('Appraisal-Step1'!L45/'Appraisal-Step1'!L$5*L$6,2)</f>
        <v>0</v>
      </c>
      <c r="M46" s="23">
        <f>ROUND('Appraisal-Step1'!M45/'Appraisal-Step1'!M$5*M$6,2)</f>
        <v>0</v>
      </c>
      <c r="N46" s="23">
        <f>ROUND('Appraisal-Step1'!N45/'Appraisal-Step1'!N$5*N$6,2)</f>
        <v>0</v>
      </c>
      <c r="O46" s="23">
        <f>ROUND('Appraisal-Step1'!O45/'Appraisal-Step1'!O$5*O$6,2)</f>
        <v>0</v>
      </c>
      <c r="P46" s="23">
        <f>ROUND('Appraisal-Step1'!P45/'Appraisal-Step1'!P$5*P$6,2)</f>
        <v>0</v>
      </c>
      <c r="Q46" s="23">
        <f>ROUND('Appraisal-Step1'!Q45/'Appraisal-Step1'!Q$5*Q$6,2)</f>
        <v>0</v>
      </c>
      <c r="R46" s="23">
        <f>ROUND('Appraisal-Step1'!R45/'Appraisal-Step1'!R$5*R$6,2)</f>
        <v>0</v>
      </c>
    </row>
    <row r="47" spans="2:18" x14ac:dyDescent="0.2">
      <c r="B47" s="11">
        <v>42</v>
      </c>
      <c r="C47" s="11" t="e">
        <f>VLOOKUP(D47,'[1]Project-Team'!$B$3:$C$34,2,FALSE)</f>
        <v>#N/A</v>
      </c>
      <c r="D47" s="31">
        <f>'PRA-Summary'!F46</f>
        <v>0</v>
      </c>
      <c r="E47" s="16">
        <f t="shared" si="3"/>
        <v>0</v>
      </c>
      <c r="F47" s="34" t="e">
        <f t="shared" si="4"/>
        <v>#N/A</v>
      </c>
      <c r="G47" s="23">
        <f>ROUND('Appraisal-Step1'!G46/'Appraisal-Step1'!G$5*G$6,2)</f>
        <v>0</v>
      </c>
      <c r="H47" s="23">
        <f>ROUND('Appraisal-Step1'!H46/'Appraisal-Step1'!H$5*H$6,2)</f>
        <v>0</v>
      </c>
      <c r="I47" s="23">
        <f>ROUND('Appraisal-Step1'!I46/'Appraisal-Step1'!I$5*I$6,2)</f>
        <v>0</v>
      </c>
      <c r="J47" s="23">
        <f>ROUND('Appraisal-Step1'!J46/'Appraisal-Step1'!J$5*J$6,2)</f>
        <v>0</v>
      </c>
      <c r="K47" s="23">
        <f>ROUND('Appraisal-Step1'!K46/'Appraisal-Step1'!K$5*K$6,2)</f>
        <v>0</v>
      </c>
      <c r="L47" s="23">
        <f>ROUND('Appraisal-Step1'!L46/'Appraisal-Step1'!L$5*L$6,2)</f>
        <v>0</v>
      </c>
      <c r="M47" s="23">
        <f>ROUND('Appraisal-Step1'!M46/'Appraisal-Step1'!M$5*M$6,2)</f>
        <v>0</v>
      </c>
      <c r="N47" s="23">
        <f>ROUND('Appraisal-Step1'!N46/'Appraisal-Step1'!N$5*N$6,2)</f>
        <v>0</v>
      </c>
      <c r="O47" s="23">
        <f>ROUND('Appraisal-Step1'!O46/'Appraisal-Step1'!O$5*O$6,2)</f>
        <v>0</v>
      </c>
      <c r="P47" s="23">
        <f>ROUND('Appraisal-Step1'!P46/'Appraisal-Step1'!P$5*P$6,2)</f>
        <v>0</v>
      </c>
      <c r="Q47" s="23">
        <f>ROUND('Appraisal-Step1'!Q46/'Appraisal-Step1'!Q$5*Q$6,2)</f>
        <v>0</v>
      </c>
      <c r="R47" s="23">
        <f>ROUND('Appraisal-Step1'!R46/'Appraisal-Step1'!R$5*R$6,2)</f>
        <v>0</v>
      </c>
    </row>
    <row r="48" spans="2:18" x14ac:dyDescent="0.2">
      <c r="B48" s="11">
        <v>43</v>
      </c>
      <c r="C48" s="11" t="e">
        <f>VLOOKUP(D48,'[1]Project-Team'!$B$3:$C$34,2,FALSE)</f>
        <v>#N/A</v>
      </c>
      <c r="D48" s="31">
        <f>'PRA-Summary'!F47</f>
        <v>0</v>
      </c>
      <c r="E48" s="16">
        <f t="shared" si="3"/>
        <v>0</v>
      </c>
      <c r="F48" s="34" t="e">
        <f t="shared" si="4"/>
        <v>#N/A</v>
      </c>
      <c r="G48" s="23">
        <f>ROUND('Appraisal-Step1'!G47/'Appraisal-Step1'!G$5*G$6,2)</f>
        <v>0</v>
      </c>
      <c r="H48" s="23">
        <f>ROUND('Appraisal-Step1'!H47/'Appraisal-Step1'!H$5*H$6,2)</f>
        <v>0</v>
      </c>
      <c r="I48" s="23">
        <f>ROUND('Appraisal-Step1'!I47/'Appraisal-Step1'!I$5*I$6,2)</f>
        <v>0</v>
      </c>
      <c r="J48" s="23">
        <f>ROUND('Appraisal-Step1'!J47/'Appraisal-Step1'!J$5*J$6,2)</f>
        <v>0</v>
      </c>
      <c r="K48" s="23">
        <f>ROUND('Appraisal-Step1'!K47/'Appraisal-Step1'!K$5*K$6,2)</f>
        <v>0</v>
      </c>
      <c r="L48" s="23">
        <f>ROUND('Appraisal-Step1'!L47/'Appraisal-Step1'!L$5*L$6,2)</f>
        <v>0</v>
      </c>
      <c r="M48" s="23">
        <f>ROUND('Appraisal-Step1'!M47/'Appraisal-Step1'!M$5*M$6,2)</f>
        <v>0</v>
      </c>
      <c r="N48" s="23">
        <f>ROUND('Appraisal-Step1'!N47/'Appraisal-Step1'!N$5*N$6,2)</f>
        <v>0</v>
      </c>
      <c r="O48" s="23">
        <f>ROUND('Appraisal-Step1'!O47/'Appraisal-Step1'!O$5*O$6,2)</f>
        <v>0</v>
      </c>
      <c r="P48" s="23">
        <f>ROUND('Appraisal-Step1'!P47/'Appraisal-Step1'!P$5*P$6,2)</f>
        <v>0</v>
      </c>
      <c r="Q48" s="23">
        <f>ROUND('Appraisal-Step1'!Q47/'Appraisal-Step1'!Q$5*Q$6,2)</f>
        <v>0</v>
      </c>
      <c r="R48" s="23">
        <f>ROUND('Appraisal-Step1'!R47/'Appraisal-Step1'!R$5*R$6,2)</f>
        <v>0</v>
      </c>
    </row>
    <row r="49" spans="2:18" x14ac:dyDescent="0.2">
      <c r="B49" s="11">
        <v>44</v>
      </c>
      <c r="C49" s="11" t="e">
        <f>VLOOKUP(D49,'[1]Project-Team'!$B$3:$C$34,2,FALSE)</f>
        <v>#N/A</v>
      </c>
      <c r="D49" s="31">
        <f>'PRA-Summary'!F48</f>
        <v>0</v>
      </c>
      <c r="E49" s="16">
        <f t="shared" si="3"/>
        <v>0</v>
      </c>
      <c r="F49" s="34" t="e">
        <f t="shared" si="4"/>
        <v>#N/A</v>
      </c>
      <c r="G49" s="23">
        <f>ROUND('Appraisal-Step1'!G48/'Appraisal-Step1'!G$5*G$6,2)</f>
        <v>0</v>
      </c>
      <c r="H49" s="23">
        <f>ROUND('Appraisal-Step1'!H48/'Appraisal-Step1'!H$5*H$6,2)</f>
        <v>0</v>
      </c>
      <c r="I49" s="23">
        <f>ROUND('Appraisal-Step1'!I48/'Appraisal-Step1'!I$5*I$6,2)</f>
        <v>0</v>
      </c>
      <c r="J49" s="23">
        <f>ROUND('Appraisal-Step1'!J48/'Appraisal-Step1'!J$5*J$6,2)</f>
        <v>0</v>
      </c>
      <c r="K49" s="23">
        <f>ROUND('Appraisal-Step1'!K48/'Appraisal-Step1'!K$5*K$6,2)</f>
        <v>0</v>
      </c>
      <c r="L49" s="23">
        <f>ROUND('Appraisal-Step1'!L48/'Appraisal-Step1'!L$5*L$6,2)</f>
        <v>0</v>
      </c>
      <c r="M49" s="23">
        <f>ROUND('Appraisal-Step1'!M48/'Appraisal-Step1'!M$5*M$6,2)</f>
        <v>0</v>
      </c>
      <c r="N49" s="23">
        <f>ROUND('Appraisal-Step1'!N48/'Appraisal-Step1'!N$5*N$6,2)</f>
        <v>0</v>
      </c>
      <c r="O49" s="23">
        <f>ROUND('Appraisal-Step1'!O48/'Appraisal-Step1'!O$5*O$6,2)</f>
        <v>0</v>
      </c>
      <c r="P49" s="23">
        <f>ROUND('Appraisal-Step1'!P48/'Appraisal-Step1'!P$5*P$6,2)</f>
        <v>0</v>
      </c>
      <c r="Q49" s="23">
        <f>ROUND('Appraisal-Step1'!Q48/'Appraisal-Step1'!Q$5*Q$6,2)</f>
        <v>0</v>
      </c>
      <c r="R49" s="23">
        <f>ROUND('Appraisal-Step1'!R48/'Appraisal-Step1'!R$5*R$6,2)</f>
        <v>0</v>
      </c>
    </row>
    <row r="50" spans="2:18" x14ac:dyDescent="0.2">
      <c r="B50" s="11">
        <v>45</v>
      </c>
      <c r="C50" s="11" t="e">
        <f>VLOOKUP(D50,'[1]Project-Team'!$B$3:$C$34,2,FALSE)</f>
        <v>#N/A</v>
      </c>
      <c r="D50" s="31">
        <f>'PRA-Summary'!F49</f>
        <v>0</v>
      </c>
      <c r="E50" s="16">
        <f t="shared" si="3"/>
        <v>0</v>
      </c>
      <c r="F50" s="34" t="e">
        <f t="shared" si="4"/>
        <v>#N/A</v>
      </c>
      <c r="G50" s="23">
        <f>ROUND('Appraisal-Step1'!G49/'Appraisal-Step1'!G$5*G$6,2)</f>
        <v>0</v>
      </c>
      <c r="H50" s="23">
        <f>ROUND('Appraisal-Step1'!H49/'Appraisal-Step1'!H$5*H$6,2)</f>
        <v>0</v>
      </c>
      <c r="I50" s="23">
        <f>ROUND('Appraisal-Step1'!I49/'Appraisal-Step1'!I$5*I$6,2)</f>
        <v>0</v>
      </c>
      <c r="J50" s="23">
        <f>ROUND('Appraisal-Step1'!J49/'Appraisal-Step1'!J$5*J$6,2)</f>
        <v>0</v>
      </c>
      <c r="K50" s="23">
        <f>ROUND('Appraisal-Step1'!K49/'Appraisal-Step1'!K$5*K$6,2)</f>
        <v>0</v>
      </c>
      <c r="L50" s="23">
        <f>ROUND('Appraisal-Step1'!L49/'Appraisal-Step1'!L$5*L$6,2)</f>
        <v>0</v>
      </c>
      <c r="M50" s="23">
        <f>ROUND('Appraisal-Step1'!M49/'Appraisal-Step1'!M$5*M$6,2)</f>
        <v>0</v>
      </c>
      <c r="N50" s="23">
        <f>ROUND('Appraisal-Step1'!N49/'Appraisal-Step1'!N$5*N$6,2)</f>
        <v>0</v>
      </c>
      <c r="O50" s="23">
        <f>ROUND('Appraisal-Step1'!O49/'Appraisal-Step1'!O$5*O$6,2)</f>
        <v>0</v>
      </c>
      <c r="P50" s="23">
        <f>ROUND('Appraisal-Step1'!P49/'Appraisal-Step1'!P$5*P$6,2)</f>
        <v>0</v>
      </c>
      <c r="Q50" s="23">
        <f>ROUND('Appraisal-Step1'!Q49/'Appraisal-Step1'!Q$5*Q$6,2)</f>
        <v>0</v>
      </c>
      <c r="R50" s="23">
        <f>ROUND('Appraisal-Step1'!R49/'Appraisal-Step1'!R$5*R$6,2)</f>
        <v>0</v>
      </c>
    </row>
    <row r="51" spans="2:18" x14ac:dyDescent="0.2">
      <c r="B51" s="11">
        <v>46</v>
      </c>
      <c r="C51" s="11" t="e">
        <f>VLOOKUP(D51,'[1]Project-Team'!$B$3:$C$34,2,FALSE)</f>
        <v>#N/A</v>
      </c>
      <c r="D51" s="31">
        <f>'PRA-Summary'!F50</f>
        <v>0</v>
      </c>
      <c r="E51" s="16">
        <f t="shared" si="3"/>
        <v>0</v>
      </c>
      <c r="F51" s="34" t="e">
        <f t="shared" si="4"/>
        <v>#N/A</v>
      </c>
      <c r="G51" s="23">
        <f>ROUND('Appraisal-Step1'!G50/'Appraisal-Step1'!G$5*G$6,2)</f>
        <v>0</v>
      </c>
      <c r="H51" s="23">
        <f>ROUND('Appraisal-Step1'!H50/'Appraisal-Step1'!H$5*H$6,2)</f>
        <v>0</v>
      </c>
      <c r="I51" s="23">
        <f>ROUND('Appraisal-Step1'!I50/'Appraisal-Step1'!I$5*I$6,2)</f>
        <v>0</v>
      </c>
      <c r="J51" s="23">
        <f>ROUND('Appraisal-Step1'!J50/'Appraisal-Step1'!J$5*J$6,2)</f>
        <v>0</v>
      </c>
      <c r="K51" s="23">
        <f>ROUND('Appraisal-Step1'!K50/'Appraisal-Step1'!K$5*K$6,2)</f>
        <v>0</v>
      </c>
      <c r="L51" s="23">
        <f>ROUND('Appraisal-Step1'!L50/'Appraisal-Step1'!L$5*L$6,2)</f>
        <v>0</v>
      </c>
      <c r="M51" s="23">
        <f>ROUND('Appraisal-Step1'!M50/'Appraisal-Step1'!M$5*M$6,2)</f>
        <v>0</v>
      </c>
      <c r="N51" s="23">
        <f>ROUND('Appraisal-Step1'!N50/'Appraisal-Step1'!N$5*N$6,2)</f>
        <v>0</v>
      </c>
      <c r="O51" s="23">
        <f>ROUND('Appraisal-Step1'!O50/'Appraisal-Step1'!O$5*O$6,2)</f>
        <v>0</v>
      </c>
      <c r="P51" s="23">
        <f>ROUND('Appraisal-Step1'!P50/'Appraisal-Step1'!P$5*P$6,2)</f>
        <v>0</v>
      </c>
      <c r="Q51" s="23">
        <f>ROUND('Appraisal-Step1'!Q50/'Appraisal-Step1'!Q$5*Q$6,2)</f>
        <v>0</v>
      </c>
      <c r="R51" s="23">
        <f>ROUND('Appraisal-Step1'!R50/'Appraisal-Step1'!R$5*R$6,2)</f>
        <v>0</v>
      </c>
    </row>
    <row r="52" spans="2:18" x14ac:dyDescent="0.2">
      <c r="B52" s="11">
        <v>47</v>
      </c>
      <c r="C52" s="11" t="e">
        <f>VLOOKUP(D52,'[1]Project-Team'!$B$3:$C$34,2,FALSE)</f>
        <v>#N/A</v>
      </c>
      <c r="D52" s="31">
        <f>'PRA-Summary'!F51</f>
        <v>0</v>
      </c>
      <c r="E52" s="16">
        <f t="shared" si="3"/>
        <v>0</v>
      </c>
      <c r="F52" s="34" t="e">
        <f t="shared" si="4"/>
        <v>#N/A</v>
      </c>
      <c r="G52" s="23">
        <f>ROUND('Appraisal-Step1'!G51/'Appraisal-Step1'!G$5*G$6,2)</f>
        <v>0</v>
      </c>
      <c r="H52" s="23">
        <f>ROUND('Appraisal-Step1'!H51/'Appraisal-Step1'!H$5*H$6,2)</f>
        <v>0</v>
      </c>
      <c r="I52" s="23">
        <f>ROUND('Appraisal-Step1'!I51/'Appraisal-Step1'!I$5*I$6,2)</f>
        <v>0</v>
      </c>
      <c r="J52" s="23">
        <f>ROUND('Appraisal-Step1'!J51/'Appraisal-Step1'!J$5*J$6,2)</f>
        <v>0</v>
      </c>
      <c r="K52" s="23">
        <f>ROUND('Appraisal-Step1'!K51/'Appraisal-Step1'!K$5*K$6,2)</f>
        <v>0</v>
      </c>
      <c r="L52" s="23">
        <f>ROUND('Appraisal-Step1'!L51/'Appraisal-Step1'!L$5*L$6,2)</f>
        <v>0</v>
      </c>
      <c r="M52" s="23">
        <f>ROUND('Appraisal-Step1'!M51/'Appraisal-Step1'!M$5*M$6,2)</f>
        <v>0</v>
      </c>
      <c r="N52" s="23">
        <f>ROUND('Appraisal-Step1'!N51/'Appraisal-Step1'!N$5*N$6,2)</f>
        <v>0</v>
      </c>
      <c r="O52" s="23">
        <f>ROUND('Appraisal-Step1'!O51/'Appraisal-Step1'!O$5*O$6,2)</f>
        <v>0</v>
      </c>
      <c r="P52" s="23">
        <f>ROUND('Appraisal-Step1'!P51/'Appraisal-Step1'!P$5*P$6,2)</f>
        <v>0</v>
      </c>
      <c r="Q52" s="23">
        <f>ROUND('Appraisal-Step1'!Q51/'Appraisal-Step1'!Q$5*Q$6,2)</f>
        <v>0</v>
      </c>
      <c r="R52" s="23">
        <f>ROUND('Appraisal-Step1'!R51/'Appraisal-Step1'!R$5*R$6,2)</f>
        <v>0</v>
      </c>
    </row>
    <row r="53" spans="2:18" x14ac:dyDescent="0.2">
      <c r="B53" s="11">
        <v>48</v>
      </c>
      <c r="C53" s="11" t="e">
        <f>VLOOKUP(D53,'[1]Project-Team'!$B$3:$C$34,2,FALSE)</f>
        <v>#N/A</v>
      </c>
      <c r="D53" s="31">
        <f>'PRA-Summary'!F52</f>
        <v>0</v>
      </c>
      <c r="E53" s="16">
        <f t="shared" si="3"/>
        <v>0</v>
      </c>
      <c r="F53" s="34" t="e">
        <f t="shared" si="4"/>
        <v>#N/A</v>
      </c>
      <c r="G53" s="23">
        <f>ROUND('Appraisal-Step1'!G52/'Appraisal-Step1'!G$5*G$6,2)</f>
        <v>0</v>
      </c>
      <c r="H53" s="23">
        <f>ROUND('Appraisal-Step1'!H52/'Appraisal-Step1'!H$5*H$6,2)</f>
        <v>0</v>
      </c>
      <c r="I53" s="23">
        <f>ROUND('Appraisal-Step1'!I52/'Appraisal-Step1'!I$5*I$6,2)</f>
        <v>0</v>
      </c>
      <c r="J53" s="23">
        <f>ROUND('Appraisal-Step1'!J52/'Appraisal-Step1'!J$5*J$6,2)</f>
        <v>0</v>
      </c>
      <c r="K53" s="23">
        <f>ROUND('Appraisal-Step1'!K52/'Appraisal-Step1'!K$5*K$6,2)</f>
        <v>0</v>
      </c>
      <c r="L53" s="23">
        <f>ROUND('Appraisal-Step1'!L52/'Appraisal-Step1'!L$5*L$6,2)</f>
        <v>0</v>
      </c>
      <c r="M53" s="23">
        <f>ROUND('Appraisal-Step1'!M52/'Appraisal-Step1'!M$5*M$6,2)</f>
        <v>0</v>
      </c>
      <c r="N53" s="23">
        <f>ROUND('Appraisal-Step1'!N52/'Appraisal-Step1'!N$5*N$6,2)</f>
        <v>0</v>
      </c>
      <c r="O53" s="23">
        <f>ROUND('Appraisal-Step1'!O52/'Appraisal-Step1'!O$5*O$6,2)</f>
        <v>0</v>
      </c>
      <c r="P53" s="23">
        <f>ROUND('Appraisal-Step1'!P52/'Appraisal-Step1'!P$5*P$6,2)</f>
        <v>0</v>
      </c>
      <c r="Q53" s="23">
        <f>ROUND('Appraisal-Step1'!Q52/'Appraisal-Step1'!Q$5*Q$6,2)</f>
        <v>0</v>
      </c>
      <c r="R53" s="23">
        <f>ROUND('Appraisal-Step1'!R52/'Appraisal-Step1'!R$5*R$6,2)</f>
        <v>0</v>
      </c>
    </row>
    <row r="54" spans="2:18" x14ac:dyDescent="0.2">
      <c r="B54" s="11">
        <v>49</v>
      </c>
      <c r="C54" s="11" t="e">
        <f>VLOOKUP(D54,'[1]Project-Team'!$B$3:$C$34,2,FALSE)</f>
        <v>#N/A</v>
      </c>
      <c r="D54" s="31">
        <f>'PRA-Summary'!F53</f>
        <v>0</v>
      </c>
      <c r="E54" s="16">
        <f t="shared" si="3"/>
        <v>0</v>
      </c>
      <c r="F54" s="34" t="e">
        <f t="shared" si="4"/>
        <v>#N/A</v>
      </c>
      <c r="G54" s="23">
        <f>ROUND('Appraisal-Step1'!G53/'Appraisal-Step1'!G$5*G$6,2)</f>
        <v>0</v>
      </c>
      <c r="H54" s="23">
        <f>ROUND('Appraisal-Step1'!H53/'Appraisal-Step1'!H$5*H$6,2)</f>
        <v>0</v>
      </c>
      <c r="I54" s="23">
        <f>ROUND('Appraisal-Step1'!I53/'Appraisal-Step1'!I$5*I$6,2)</f>
        <v>0</v>
      </c>
      <c r="J54" s="23">
        <f>ROUND('Appraisal-Step1'!J53/'Appraisal-Step1'!J$5*J$6,2)</f>
        <v>0</v>
      </c>
      <c r="K54" s="23">
        <f>ROUND('Appraisal-Step1'!K53/'Appraisal-Step1'!K$5*K$6,2)</f>
        <v>0</v>
      </c>
      <c r="L54" s="23">
        <f>ROUND('Appraisal-Step1'!L53/'Appraisal-Step1'!L$5*L$6,2)</f>
        <v>0</v>
      </c>
      <c r="M54" s="23">
        <f>ROUND('Appraisal-Step1'!M53/'Appraisal-Step1'!M$5*M$6,2)</f>
        <v>0</v>
      </c>
      <c r="N54" s="23">
        <f>ROUND('Appraisal-Step1'!N53/'Appraisal-Step1'!N$5*N$6,2)</f>
        <v>0</v>
      </c>
      <c r="O54" s="23">
        <f>ROUND('Appraisal-Step1'!O53/'Appraisal-Step1'!O$5*O$6,2)</f>
        <v>0</v>
      </c>
      <c r="P54" s="23">
        <f>ROUND('Appraisal-Step1'!P53/'Appraisal-Step1'!P$5*P$6,2)</f>
        <v>0</v>
      </c>
      <c r="Q54" s="23">
        <f>ROUND('Appraisal-Step1'!Q53/'Appraisal-Step1'!Q$5*Q$6,2)</f>
        <v>0</v>
      </c>
      <c r="R54" s="23">
        <f>ROUND('Appraisal-Step1'!R53/'Appraisal-Step1'!R$5*R$6,2)</f>
        <v>0</v>
      </c>
    </row>
    <row r="55" spans="2:18" x14ac:dyDescent="0.2">
      <c r="B55" s="11">
        <v>50</v>
      </c>
      <c r="C55" s="11" t="e">
        <f>VLOOKUP(D55,'[1]Project-Team'!$B$3:$C$34,2,FALSE)</f>
        <v>#N/A</v>
      </c>
      <c r="D55" s="31">
        <f>'PRA-Summary'!F54</f>
        <v>0</v>
      </c>
      <c r="E55" s="16">
        <f t="shared" si="3"/>
        <v>0</v>
      </c>
      <c r="F55" s="34" t="e">
        <f t="shared" si="4"/>
        <v>#N/A</v>
      </c>
      <c r="G55" s="23">
        <f>ROUND('Appraisal-Step1'!G54/'Appraisal-Step1'!G$5*G$6,2)</f>
        <v>0</v>
      </c>
      <c r="H55" s="23">
        <f>ROUND('Appraisal-Step1'!H54/'Appraisal-Step1'!H$5*H$6,2)</f>
        <v>0</v>
      </c>
      <c r="I55" s="23">
        <f>ROUND('Appraisal-Step1'!I54/'Appraisal-Step1'!I$5*I$6,2)</f>
        <v>0</v>
      </c>
      <c r="J55" s="23">
        <f>ROUND('Appraisal-Step1'!J54/'Appraisal-Step1'!J$5*J$6,2)</f>
        <v>0</v>
      </c>
      <c r="K55" s="23">
        <f>ROUND('Appraisal-Step1'!K54/'Appraisal-Step1'!K$5*K$6,2)</f>
        <v>0</v>
      </c>
      <c r="L55" s="23">
        <f>ROUND('Appraisal-Step1'!L54/'Appraisal-Step1'!L$5*L$6,2)</f>
        <v>0</v>
      </c>
      <c r="M55" s="23">
        <f>ROUND('Appraisal-Step1'!M54/'Appraisal-Step1'!M$5*M$6,2)</f>
        <v>0</v>
      </c>
      <c r="N55" s="23">
        <f>ROUND('Appraisal-Step1'!N54/'Appraisal-Step1'!N$5*N$6,2)</f>
        <v>0</v>
      </c>
      <c r="O55" s="23">
        <f>ROUND('Appraisal-Step1'!O54/'Appraisal-Step1'!O$5*O$6,2)</f>
        <v>0</v>
      </c>
      <c r="P55" s="23">
        <f>ROUND('Appraisal-Step1'!P54/'Appraisal-Step1'!P$5*P$6,2)</f>
        <v>0</v>
      </c>
      <c r="Q55" s="23">
        <f>ROUND('Appraisal-Step1'!Q54/'Appraisal-Step1'!Q$5*Q$6,2)</f>
        <v>0</v>
      </c>
      <c r="R55" s="23">
        <f>ROUND('Appraisal-Step1'!R54/'Appraisal-Step1'!R$5*R$6,2)</f>
        <v>0</v>
      </c>
    </row>
    <row r="56" spans="2:18" x14ac:dyDescent="0.2">
      <c r="B56" s="11">
        <v>51</v>
      </c>
      <c r="C56" s="11" t="e">
        <f>VLOOKUP(D56,'[1]Project-Team'!$B$3:$C$34,2,FALSE)</f>
        <v>#N/A</v>
      </c>
      <c r="D56" s="31">
        <f>'PRA-Summary'!F55</f>
        <v>0</v>
      </c>
      <c r="E56" s="16">
        <f t="shared" si="3"/>
        <v>0</v>
      </c>
      <c r="F56" s="34" t="e">
        <f t="shared" si="4"/>
        <v>#N/A</v>
      </c>
      <c r="G56" s="23">
        <f>ROUND('Appraisal-Step1'!G55/'Appraisal-Step1'!G$5*G$6,2)</f>
        <v>0</v>
      </c>
      <c r="H56" s="23">
        <f>ROUND('Appraisal-Step1'!H55/'Appraisal-Step1'!H$5*H$6,2)</f>
        <v>0</v>
      </c>
      <c r="I56" s="23">
        <f>ROUND('Appraisal-Step1'!I55/'Appraisal-Step1'!I$5*I$6,2)</f>
        <v>0</v>
      </c>
      <c r="J56" s="23">
        <f>ROUND('Appraisal-Step1'!J55/'Appraisal-Step1'!J$5*J$6,2)</f>
        <v>0</v>
      </c>
      <c r="K56" s="23">
        <f>ROUND('Appraisal-Step1'!K55/'Appraisal-Step1'!K$5*K$6,2)</f>
        <v>0</v>
      </c>
      <c r="L56" s="23">
        <f>ROUND('Appraisal-Step1'!L55/'Appraisal-Step1'!L$5*L$6,2)</f>
        <v>0</v>
      </c>
      <c r="M56" s="23">
        <f>ROUND('Appraisal-Step1'!M55/'Appraisal-Step1'!M$5*M$6,2)</f>
        <v>0</v>
      </c>
      <c r="N56" s="23">
        <f>ROUND('Appraisal-Step1'!N55/'Appraisal-Step1'!N$5*N$6,2)</f>
        <v>0</v>
      </c>
      <c r="O56" s="23">
        <f>ROUND('Appraisal-Step1'!O55/'Appraisal-Step1'!O$5*O$6,2)</f>
        <v>0</v>
      </c>
      <c r="P56" s="23">
        <f>ROUND('Appraisal-Step1'!P55/'Appraisal-Step1'!P$5*P$6,2)</f>
        <v>0</v>
      </c>
      <c r="Q56" s="23">
        <f>ROUND('Appraisal-Step1'!Q55/'Appraisal-Step1'!Q$5*Q$6,2)</f>
        <v>0</v>
      </c>
      <c r="R56" s="23">
        <f>ROUND('Appraisal-Step1'!R55/'Appraisal-Step1'!R$5*R$6,2)</f>
        <v>0</v>
      </c>
    </row>
    <row r="57" spans="2:18" x14ac:dyDescent="0.2">
      <c r="B57" s="11">
        <v>52</v>
      </c>
      <c r="C57" s="11" t="e">
        <f>VLOOKUP(D57,'[1]Project-Team'!$B$3:$C$34,2,FALSE)</f>
        <v>#N/A</v>
      </c>
      <c r="D57" s="31">
        <f>'PRA-Summary'!F56</f>
        <v>0</v>
      </c>
      <c r="E57" s="16">
        <f t="shared" si="3"/>
        <v>0</v>
      </c>
      <c r="F57" s="34" t="e">
        <f t="shared" si="4"/>
        <v>#N/A</v>
      </c>
      <c r="G57" s="23">
        <f>ROUND('Appraisal-Step1'!G56/'Appraisal-Step1'!G$5*G$6,2)</f>
        <v>0</v>
      </c>
      <c r="H57" s="23">
        <f>ROUND('Appraisal-Step1'!H56/'Appraisal-Step1'!H$5*H$6,2)</f>
        <v>0</v>
      </c>
      <c r="I57" s="23">
        <f>ROUND('Appraisal-Step1'!I56/'Appraisal-Step1'!I$5*I$6,2)</f>
        <v>0</v>
      </c>
      <c r="J57" s="23">
        <f>ROUND('Appraisal-Step1'!J56/'Appraisal-Step1'!J$5*J$6,2)</f>
        <v>0</v>
      </c>
      <c r="K57" s="23">
        <f>ROUND('Appraisal-Step1'!K56/'Appraisal-Step1'!K$5*K$6,2)</f>
        <v>0</v>
      </c>
      <c r="L57" s="23">
        <f>ROUND('Appraisal-Step1'!L56/'Appraisal-Step1'!L$5*L$6,2)</f>
        <v>0</v>
      </c>
      <c r="M57" s="23">
        <f>ROUND('Appraisal-Step1'!M56/'Appraisal-Step1'!M$5*M$6,2)</f>
        <v>0</v>
      </c>
      <c r="N57" s="23">
        <f>ROUND('Appraisal-Step1'!N56/'Appraisal-Step1'!N$5*N$6,2)</f>
        <v>0</v>
      </c>
      <c r="O57" s="23">
        <f>ROUND('Appraisal-Step1'!O56/'Appraisal-Step1'!O$5*O$6,2)</f>
        <v>0</v>
      </c>
      <c r="P57" s="23">
        <f>ROUND('Appraisal-Step1'!P56/'Appraisal-Step1'!P$5*P$6,2)</f>
        <v>0</v>
      </c>
      <c r="Q57" s="23">
        <f>ROUND('Appraisal-Step1'!Q56/'Appraisal-Step1'!Q$5*Q$6,2)</f>
        <v>0</v>
      </c>
      <c r="R57" s="23">
        <f>ROUND('Appraisal-Step1'!R56/'Appraisal-Step1'!R$5*R$6,2)</f>
        <v>0</v>
      </c>
    </row>
    <row r="58" spans="2:18" x14ac:dyDescent="0.2">
      <c r="B58" s="11">
        <v>53</v>
      </c>
      <c r="C58" s="11" t="e">
        <f>VLOOKUP(D58,'[1]Project-Team'!$B$3:$C$34,2,FALSE)</f>
        <v>#N/A</v>
      </c>
      <c r="D58" s="31">
        <f>'PRA-Summary'!F57</f>
        <v>0</v>
      </c>
      <c r="E58" s="16">
        <f t="shared" si="3"/>
        <v>0</v>
      </c>
      <c r="F58" s="34" t="e">
        <f t="shared" si="4"/>
        <v>#N/A</v>
      </c>
      <c r="G58" s="23">
        <f>ROUND('Appraisal-Step1'!G57/'Appraisal-Step1'!G$5*G$6,2)</f>
        <v>0</v>
      </c>
      <c r="H58" s="23">
        <f>ROUND('Appraisal-Step1'!H57/'Appraisal-Step1'!H$5*H$6,2)</f>
        <v>0</v>
      </c>
      <c r="I58" s="23">
        <f>ROUND('Appraisal-Step1'!I57/'Appraisal-Step1'!I$5*I$6,2)</f>
        <v>0</v>
      </c>
      <c r="J58" s="23">
        <f>ROUND('Appraisal-Step1'!J57/'Appraisal-Step1'!J$5*J$6,2)</f>
        <v>0</v>
      </c>
      <c r="K58" s="23">
        <f>ROUND('Appraisal-Step1'!K57/'Appraisal-Step1'!K$5*K$6,2)</f>
        <v>0</v>
      </c>
      <c r="L58" s="23">
        <f>ROUND('Appraisal-Step1'!L57/'Appraisal-Step1'!L$5*L$6,2)</f>
        <v>0</v>
      </c>
      <c r="M58" s="23">
        <f>ROUND('Appraisal-Step1'!M57/'Appraisal-Step1'!M$5*M$6,2)</f>
        <v>0</v>
      </c>
      <c r="N58" s="23">
        <f>ROUND('Appraisal-Step1'!N57/'Appraisal-Step1'!N$5*N$6,2)</f>
        <v>0</v>
      </c>
      <c r="O58" s="23">
        <f>ROUND('Appraisal-Step1'!O57/'Appraisal-Step1'!O$5*O$6,2)</f>
        <v>0</v>
      </c>
      <c r="P58" s="23">
        <f>ROUND('Appraisal-Step1'!P57/'Appraisal-Step1'!P$5*P$6,2)</f>
        <v>0</v>
      </c>
      <c r="Q58" s="23">
        <f>ROUND('Appraisal-Step1'!Q57/'Appraisal-Step1'!Q$5*Q$6,2)</f>
        <v>0</v>
      </c>
      <c r="R58" s="23">
        <f>ROUND('Appraisal-Step1'!R57/'Appraisal-Step1'!R$5*R$6,2)</f>
        <v>0</v>
      </c>
    </row>
    <row r="59" spans="2:18" x14ac:dyDescent="0.2">
      <c r="B59" s="11">
        <v>54</v>
      </c>
      <c r="C59" s="11" t="e">
        <f>VLOOKUP(D59,'[1]Project-Team'!$B$3:$C$34,2,FALSE)</f>
        <v>#N/A</v>
      </c>
      <c r="D59" s="31">
        <f>'PRA-Summary'!F58</f>
        <v>0</v>
      </c>
      <c r="E59" s="16">
        <f t="shared" si="3"/>
        <v>0</v>
      </c>
      <c r="F59" s="34" t="e">
        <f t="shared" si="4"/>
        <v>#N/A</v>
      </c>
      <c r="G59" s="23">
        <f>ROUND('Appraisal-Step1'!G58/'Appraisal-Step1'!G$5*G$6,2)</f>
        <v>0</v>
      </c>
      <c r="H59" s="23">
        <f>ROUND('Appraisal-Step1'!H58/'Appraisal-Step1'!H$5*H$6,2)</f>
        <v>0</v>
      </c>
      <c r="I59" s="23">
        <f>ROUND('Appraisal-Step1'!I58/'Appraisal-Step1'!I$5*I$6,2)</f>
        <v>0</v>
      </c>
      <c r="J59" s="23">
        <f>ROUND('Appraisal-Step1'!J58/'Appraisal-Step1'!J$5*J$6,2)</f>
        <v>0</v>
      </c>
      <c r="K59" s="23">
        <f>ROUND('Appraisal-Step1'!K58/'Appraisal-Step1'!K$5*K$6,2)</f>
        <v>0</v>
      </c>
      <c r="L59" s="23">
        <f>ROUND('Appraisal-Step1'!L58/'Appraisal-Step1'!L$5*L$6,2)</f>
        <v>0</v>
      </c>
      <c r="M59" s="23">
        <f>ROUND('Appraisal-Step1'!M58/'Appraisal-Step1'!M$5*M$6,2)</f>
        <v>0</v>
      </c>
      <c r="N59" s="23">
        <f>ROUND('Appraisal-Step1'!N58/'Appraisal-Step1'!N$5*N$6,2)</f>
        <v>0</v>
      </c>
      <c r="O59" s="23">
        <f>ROUND('Appraisal-Step1'!O58/'Appraisal-Step1'!O$5*O$6,2)</f>
        <v>0</v>
      </c>
      <c r="P59" s="23">
        <f>ROUND('Appraisal-Step1'!P58/'Appraisal-Step1'!P$5*P$6,2)</f>
        <v>0</v>
      </c>
      <c r="Q59" s="23">
        <f>ROUND('Appraisal-Step1'!Q58/'Appraisal-Step1'!Q$5*Q$6,2)</f>
        <v>0</v>
      </c>
      <c r="R59" s="23">
        <f>ROUND('Appraisal-Step1'!R58/'Appraisal-Step1'!R$5*R$6,2)</f>
        <v>0</v>
      </c>
    </row>
    <row r="60" spans="2:18" x14ac:dyDescent="0.2">
      <c r="B60" s="11">
        <v>55</v>
      </c>
      <c r="C60" s="11" t="e">
        <f>VLOOKUP(D60,'[1]Project-Team'!$B$3:$C$34,2,FALSE)</f>
        <v>#N/A</v>
      </c>
      <c r="D60" s="31">
        <f>'PRA-Summary'!F59</f>
        <v>0</v>
      </c>
      <c r="E60" s="16">
        <f t="shared" si="3"/>
        <v>0</v>
      </c>
      <c r="F60" s="34" t="e">
        <f t="shared" si="4"/>
        <v>#N/A</v>
      </c>
      <c r="G60" s="23">
        <f>ROUND('Appraisal-Step1'!G59/'Appraisal-Step1'!G$5*G$6,2)</f>
        <v>0</v>
      </c>
      <c r="H60" s="23">
        <f>ROUND('Appraisal-Step1'!H59/'Appraisal-Step1'!H$5*H$6,2)</f>
        <v>0</v>
      </c>
      <c r="I60" s="23">
        <f>ROUND('Appraisal-Step1'!I59/'Appraisal-Step1'!I$5*I$6,2)</f>
        <v>0</v>
      </c>
      <c r="J60" s="23">
        <f>ROUND('Appraisal-Step1'!J59/'Appraisal-Step1'!J$5*J$6,2)</f>
        <v>0</v>
      </c>
      <c r="K60" s="23">
        <f>ROUND('Appraisal-Step1'!K59/'Appraisal-Step1'!K$5*K$6,2)</f>
        <v>0</v>
      </c>
      <c r="L60" s="23">
        <f>ROUND('Appraisal-Step1'!L59/'Appraisal-Step1'!L$5*L$6,2)</f>
        <v>0</v>
      </c>
      <c r="M60" s="23">
        <f>ROUND('Appraisal-Step1'!M59/'Appraisal-Step1'!M$5*M$6,2)</f>
        <v>0</v>
      </c>
      <c r="N60" s="23">
        <f>ROUND('Appraisal-Step1'!N59/'Appraisal-Step1'!N$5*N$6,2)</f>
        <v>0</v>
      </c>
      <c r="O60" s="23">
        <f>ROUND('Appraisal-Step1'!O59/'Appraisal-Step1'!O$5*O$6,2)</f>
        <v>0</v>
      </c>
      <c r="P60" s="23">
        <f>ROUND('Appraisal-Step1'!P59/'Appraisal-Step1'!P$5*P$6,2)</f>
        <v>0</v>
      </c>
      <c r="Q60" s="23">
        <f>ROUND('Appraisal-Step1'!Q59/'Appraisal-Step1'!Q$5*Q$6,2)</f>
        <v>0</v>
      </c>
      <c r="R60" s="23">
        <f>ROUND('Appraisal-Step1'!R59/'Appraisal-Step1'!R$5*R$6,2)</f>
        <v>0</v>
      </c>
    </row>
    <row r="61" spans="2:18" x14ac:dyDescent="0.2">
      <c r="B61" s="11">
        <v>56</v>
      </c>
      <c r="C61" s="11" t="e">
        <f>VLOOKUP(D61,'[1]Project-Team'!$B$3:$C$34,2,FALSE)</f>
        <v>#N/A</v>
      </c>
      <c r="D61" s="31">
        <f>'PRA-Summary'!F60</f>
        <v>0</v>
      </c>
      <c r="E61" s="16">
        <f t="shared" si="3"/>
        <v>0</v>
      </c>
      <c r="F61" s="34" t="e">
        <f t="shared" si="4"/>
        <v>#N/A</v>
      </c>
      <c r="G61" s="23">
        <f>ROUND('Appraisal-Step1'!G60/'Appraisal-Step1'!G$5*G$6,2)</f>
        <v>0</v>
      </c>
      <c r="H61" s="23">
        <f>ROUND('Appraisal-Step1'!H60/'Appraisal-Step1'!H$5*H$6,2)</f>
        <v>0</v>
      </c>
      <c r="I61" s="23">
        <f>ROUND('Appraisal-Step1'!I60/'Appraisal-Step1'!I$5*I$6,2)</f>
        <v>0</v>
      </c>
      <c r="J61" s="23">
        <f>ROUND('Appraisal-Step1'!J60/'Appraisal-Step1'!J$5*J$6,2)</f>
        <v>0</v>
      </c>
      <c r="K61" s="23">
        <f>ROUND('Appraisal-Step1'!K60/'Appraisal-Step1'!K$5*K$6,2)</f>
        <v>0</v>
      </c>
      <c r="L61" s="23">
        <f>ROUND('Appraisal-Step1'!L60/'Appraisal-Step1'!L$5*L$6,2)</f>
        <v>0</v>
      </c>
      <c r="M61" s="23">
        <f>ROUND('Appraisal-Step1'!M60/'Appraisal-Step1'!M$5*M$6,2)</f>
        <v>0</v>
      </c>
      <c r="N61" s="23">
        <f>ROUND('Appraisal-Step1'!N60/'Appraisal-Step1'!N$5*N$6,2)</f>
        <v>0</v>
      </c>
      <c r="O61" s="23">
        <f>ROUND('Appraisal-Step1'!O60/'Appraisal-Step1'!O$5*O$6,2)</f>
        <v>0</v>
      </c>
      <c r="P61" s="23">
        <f>ROUND('Appraisal-Step1'!P60/'Appraisal-Step1'!P$5*P$6,2)</f>
        <v>0</v>
      </c>
      <c r="Q61" s="23">
        <f>ROUND('Appraisal-Step1'!Q60/'Appraisal-Step1'!Q$5*Q$6,2)</f>
        <v>0</v>
      </c>
      <c r="R61" s="23">
        <f>ROUND('Appraisal-Step1'!R60/'Appraisal-Step1'!R$5*R$6,2)</f>
        <v>0</v>
      </c>
    </row>
    <row r="62" spans="2:18" x14ac:dyDescent="0.2">
      <c r="B62" s="11">
        <v>57</v>
      </c>
      <c r="C62" s="11" t="e">
        <f>VLOOKUP(D62,'[1]Project-Team'!$B$3:$C$34,2,FALSE)</f>
        <v>#N/A</v>
      </c>
      <c r="D62" s="31">
        <f>'PRA-Summary'!F61</f>
        <v>0</v>
      </c>
      <c r="E62" s="16">
        <f t="shared" si="3"/>
        <v>0</v>
      </c>
      <c r="F62" s="34" t="e">
        <f t="shared" si="4"/>
        <v>#N/A</v>
      </c>
      <c r="G62" s="23">
        <f>ROUND('Appraisal-Step1'!G61/'Appraisal-Step1'!G$5*G$6,2)</f>
        <v>0</v>
      </c>
      <c r="H62" s="23">
        <f>ROUND('Appraisal-Step1'!H61/'Appraisal-Step1'!H$5*H$6,2)</f>
        <v>0</v>
      </c>
      <c r="I62" s="23">
        <f>ROUND('Appraisal-Step1'!I61/'Appraisal-Step1'!I$5*I$6,2)</f>
        <v>0</v>
      </c>
      <c r="J62" s="23">
        <f>ROUND('Appraisal-Step1'!J61/'Appraisal-Step1'!J$5*J$6,2)</f>
        <v>0</v>
      </c>
      <c r="K62" s="23">
        <f>ROUND('Appraisal-Step1'!K61/'Appraisal-Step1'!K$5*K$6,2)</f>
        <v>0</v>
      </c>
      <c r="L62" s="23">
        <f>ROUND('Appraisal-Step1'!L61/'Appraisal-Step1'!L$5*L$6,2)</f>
        <v>0</v>
      </c>
      <c r="M62" s="23">
        <f>ROUND('Appraisal-Step1'!M61/'Appraisal-Step1'!M$5*M$6,2)</f>
        <v>0</v>
      </c>
      <c r="N62" s="23">
        <f>ROUND('Appraisal-Step1'!N61/'Appraisal-Step1'!N$5*N$6,2)</f>
        <v>0</v>
      </c>
      <c r="O62" s="23">
        <f>ROUND('Appraisal-Step1'!O61/'Appraisal-Step1'!O$5*O$6,2)</f>
        <v>0</v>
      </c>
      <c r="P62" s="23">
        <f>ROUND('Appraisal-Step1'!P61/'Appraisal-Step1'!P$5*P$6,2)</f>
        <v>0</v>
      </c>
      <c r="Q62" s="23">
        <f>ROUND('Appraisal-Step1'!Q61/'Appraisal-Step1'!Q$5*Q$6,2)</f>
        <v>0</v>
      </c>
      <c r="R62" s="23">
        <f>ROUND('Appraisal-Step1'!R61/'Appraisal-Step1'!R$5*R$6,2)</f>
        <v>0</v>
      </c>
    </row>
    <row r="63" spans="2:18" x14ac:dyDescent="0.2">
      <c r="B63" s="11">
        <v>58</v>
      </c>
      <c r="C63" s="11" t="e">
        <f>VLOOKUP(D63,'[1]Project-Team'!$B$3:$C$34,2,FALSE)</f>
        <v>#N/A</v>
      </c>
      <c r="D63" s="31">
        <f>'PRA-Summary'!F62</f>
        <v>0</v>
      </c>
      <c r="E63" s="16">
        <f t="shared" si="3"/>
        <v>0</v>
      </c>
      <c r="F63" s="34" t="e">
        <f t="shared" si="4"/>
        <v>#N/A</v>
      </c>
      <c r="G63" s="23">
        <f>ROUND('Appraisal-Step1'!G62/'Appraisal-Step1'!G$5*G$6,2)</f>
        <v>0</v>
      </c>
      <c r="H63" s="23">
        <f>ROUND('Appraisal-Step1'!H62/'Appraisal-Step1'!H$5*H$6,2)</f>
        <v>0</v>
      </c>
      <c r="I63" s="23">
        <f>ROUND('Appraisal-Step1'!I62/'Appraisal-Step1'!I$5*I$6,2)</f>
        <v>0</v>
      </c>
      <c r="J63" s="23">
        <f>ROUND('Appraisal-Step1'!J62/'Appraisal-Step1'!J$5*J$6,2)</f>
        <v>0</v>
      </c>
      <c r="K63" s="23">
        <f>ROUND('Appraisal-Step1'!K62/'Appraisal-Step1'!K$5*K$6,2)</f>
        <v>0</v>
      </c>
      <c r="L63" s="23">
        <f>ROUND('Appraisal-Step1'!L62/'Appraisal-Step1'!L$5*L$6,2)</f>
        <v>0</v>
      </c>
      <c r="M63" s="23">
        <f>ROUND('Appraisal-Step1'!M62/'Appraisal-Step1'!M$5*M$6,2)</f>
        <v>0</v>
      </c>
      <c r="N63" s="23">
        <f>ROUND('Appraisal-Step1'!N62/'Appraisal-Step1'!N$5*N$6,2)</f>
        <v>0</v>
      </c>
      <c r="O63" s="23">
        <f>ROUND('Appraisal-Step1'!O62/'Appraisal-Step1'!O$5*O$6,2)</f>
        <v>0</v>
      </c>
      <c r="P63" s="23">
        <f>ROUND('Appraisal-Step1'!P62/'Appraisal-Step1'!P$5*P$6,2)</f>
        <v>0</v>
      </c>
      <c r="Q63" s="23">
        <f>ROUND('Appraisal-Step1'!Q62/'Appraisal-Step1'!Q$5*Q$6,2)</f>
        <v>0</v>
      </c>
      <c r="R63" s="23">
        <f>ROUND('Appraisal-Step1'!R62/'Appraisal-Step1'!R$5*R$6,2)</f>
        <v>0</v>
      </c>
    </row>
    <row r="64" spans="2:18" x14ac:dyDescent="0.2">
      <c r="B64" s="11">
        <v>59</v>
      </c>
      <c r="C64" s="11" t="e">
        <f>VLOOKUP(D64,'[1]Project-Team'!$B$3:$C$34,2,FALSE)</f>
        <v>#N/A</v>
      </c>
      <c r="D64" s="31">
        <f>'PRA-Summary'!F63</f>
        <v>0</v>
      </c>
      <c r="E64" s="16">
        <f t="shared" si="3"/>
        <v>0</v>
      </c>
      <c r="F64" s="34" t="e">
        <f t="shared" si="4"/>
        <v>#N/A</v>
      </c>
      <c r="G64" s="23">
        <f>ROUND('Appraisal-Step1'!G63/'Appraisal-Step1'!G$5*G$6,2)</f>
        <v>0</v>
      </c>
      <c r="H64" s="23">
        <f>ROUND('Appraisal-Step1'!H63/'Appraisal-Step1'!H$5*H$6,2)</f>
        <v>0</v>
      </c>
      <c r="I64" s="23">
        <f>ROUND('Appraisal-Step1'!I63/'Appraisal-Step1'!I$5*I$6,2)</f>
        <v>0</v>
      </c>
      <c r="J64" s="23">
        <f>ROUND('Appraisal-Step1'!J63/'Appraisal-Step1'!J$5*J$6,2)</f>
        <v>0</v>
      </c>
      <c r="K64" s="23">
        <f>ROUND('Appraisal-Step1'!K63/'Appraisal-Step1'!K$5*K$6,2)</f>
        <v>0</v>
      </c>
      <c r="L64" s="23">
        <f>ROUND('Appraisal-Step1'!L63/'Appraisal-Step1'!L$5*L$6,2)</f>
        <v>0</v>
      </c>
      <c r="M64" s="23">
        <f>ROUND('Appraisal-Step1'!M63/'Appraisal-Step1'!M$5*M$6,2)</f>
        <v>0</v>
      </c>
      <c r="N64" s="23">
        <f>ROUND('Appraisal-Step1'!N63/'Appraisal-Step1'!N$5*N$6,2)</f>
        <v>0</v>
      </c>
      <c r="O64" s="23">
        <f>ROUND('Appraisal-Step1'!O63/'Appraisal-Step1'!O$5*O$6,2)</f>
        <v>0</v>
      </c>
      <c r="P64" s="23">
        <f>ROUND('Appraisal-Step1'!P63/'Appraisal-Step1'!P$5*P$6,2)</f>
        <v>0</v>
      </c>
      <c r="Q64" s="23">
        <f>ROUND('Appraisal-Step1'!Q63/'Appraisal-Step1'!Q$5*Q$6,2)</f>
        <v>0</v>
      </c>
      <c r="R64" s="23">
        <f>ROUND('Appraisal-Step1'!R63/'Appraisal-Step1'!R$5*R$6,2)</f>
        <v>0</v>
      </c>
    </row>
    <row r="65" spans="2:18" x14ac:dyDescent="0.2">
      <c r="B65" s="11">
        <v>60</v>
      </c>
      <c r="C65" s="11" t="e">
        <f>VLOOKUP(D65,'[1]Project-Team'!$B$3:$C$34,2,FALSE)</f>
        <v>#N/A</v>
      </c>
      <c r="D65" s="31">
        <f>'PRA-Summary'!F64</f>
        <v>0</v>
      </c>
      <c r="E65" s="16">
        <f t="shared" si="3"/>
        <v>0</v>
      </c>
      <c r="F65" s="34" t="e">
        <f t="shared" si="4"/>
        <v>#N/A</v>
      </c>
      <c r="G65" s="23">
        <f>ROUND('Appraisal-Step1'!G64/'Appraisal-Step1'!G$5*G$6,2)</f>
        <v>0</v>
      </c>
      <c r="H65" s="23">
        <f>ROUND('Appraisal-Step1'!H64/'Appraisal-Step1'!H$5*H$6,2)</f>
        <v>0</v>
      </c>
      <c r="I65" s="23">
        <f>ROUND('Appraisal-Step1'!I64/'Appraisal-Step1'!I$5*I$6,2)</f>
        <v>0</v>
      </c>
      <c r="J65" s="23">
        <f>ROUND('Appraisal-Step1'!J64/'Appraisal-Step1'!J$5*J$6,2)</f>
        <v>0</v>
      </c>
      <c r="K65" s="23">
        <f>ROUND('Appraisal-Step1'!K64/'Appraisal-Step1'!K$5*K$6,2)</f>
        <v>0</v>
      </c>
      <c r="L65" s="23">
        <f>ROUND('Appraisal-Step1'!L64/'Appraisal-Step1'!L$5*L$6,2)</f>
        <v>0</v>
      </c>
      <c r="M65" s="23">
        <f>ROUND('Appraisal-Step1'!M64/'Appraisal-Step1'!M$5*M$6,2)</f>
        <v>0</v>
      </c>
      <c r="N65" s="23">
        <f>ROUND('Appraisal-Step1'!N64/'Appraisal-Step1'!N$5*N$6,2)</f>
        <v>0</v>
      </c>
      <c r="O65" s="23">
        <f>ROUND('Appraisal-Step1'!O64/'Appraisal-Step1'!O$5*O$6,2)</f>
        <v>0</v>
      </c>
      <c r="P65" s="23">
        <f>ROUND('Appraisal-Step1'!P64/'Appraisal-Step1'!P$5*P$6,2)</f>
        <v>0</v>
      </c>
      <c r="Q65" s="23">
        <f>ROUND('Appraisal-Step1'!Q64/'Appraisal-Step1'!Q$5*Q$6,2)</f>
        <v>0</v>
      </c>
      <c r="R65" s="23">
        <f>ROUND('Appraisal-Step1'!R64/'Appraisal-Step1'!R$5*R$6,2)</f>
        <v>0</v>
      </c>
    </row>
    <row r="66" spans="2:18" x14ac:dyDescent="0.2">
      <c r="B66" s="11">
        <v>61</v>
      </c>
      <c r="C66" s="11" t="e">
        <f>VLOOKUP(D66,'[1]Project-Team'!$B$3:$C$34,2,FALSE)</f>
        <v>#N/A</v>
      </c>
      <c r="D66" s="31">
        <f>'PRA-Summary'!F65</f>
        <v>0</v>
      </c>
      <c r="E66" s="16">
        <f t="shared" si="3"/>
        <v>0</v>
      </c>
      <c r="F66" s="34" t="e">
        <f t="shared" si="4"/>
        <v>#N/A</v>
      </c>
      <c r="G66" s="23">
        <f>ROUND('Appraisal-Step1'!G65/'Appraisal-Step1'!G$5*G$6,2)</f>
        <v>0</v>
      </c>
      <c r="H66" s="23">
        <f>ROUND('Appraisal-Step1'!H65/'Appraisal-Step1'!H$5*H$6,2)</f>
        <v>0</v>
      </c>
      <c r="I66" s="23">
        <f>ROUND('Appraisal-Step1'!I65/'Appraisal-Step1'!I$5*I$6,2)</f>
        <v>0</v>
      </c>
      <c r="J66" s="23">
        <f>ROUND('Appraisal-Step1'!J65/'Appraisal-Step1'!J$5*J$6,2)</f>
        <v>0</v>
      </c>
      <c r="K66" s="23">
        <f>ROUND('Appraisal-Step1'!K65/'Appraisal-Step1'!K$5*K$6,2)</f>
        <v>0</v>
      </c>
      <c r="L66" s="23">
        <f>ROUND('Appraisal-Step1'!L65/'Appraisal-Step1'!L$5*L$6,2)</f>
        <v>0</v>
      </c>
      <c r="M66" s="23">
        <f>ROUND('Appraisal-Step1'!M65/'Appraisal-Step1'!M$5*M$6,2)</f>
        <v>0</v>
      </c>
      <c r="N66" s="23">
        <f>ROUND('Appraisal-Step1'!N65/'Appraisal-Step1'!N$5*N$6,2)</f>
        <v>0</v>
      </c>
      <c r="O66" s="23">
        <f>ROUND('Appraisal-Step1'!O65/'Appraisal-Step1'!O$5*O$6,2)</f>
        <v>0</v>
      </c>
      <c r="P66" s="23">
        <f>ROUND('Appraisal-Step1'!P65/'Appraisal-Step1'!P$5*P$6,2)</f>
        <v>0</v>
      </c>
      <c r="Q66" s="23">
        <f>ROUND('Appraisal-Step1'!Q65/'Appraisal-Step1'!Q$5*Q$6,2)</f>
        <v>0</v>
      </c>
      <c r="R66" s="23">
        <f>ROUND('Appraisal-Step1'!R65/'Appraisal-Step1'!R$5*R$6,2)</f>
        <v>0</v>
      </c>
    </row>
    <row r="67" spans="2:18" x14ac:dyDescent="0.2">
      <c r="B67" s="11">
        <v>62</v>
      </c>
      <c r="C67" s="11" t="e">
        <f>VLOOKUP(D67,'[1]Project-Team'!$B$3:$C$34,2,FALSE)</f>
        <v>#N/A</v>
      </c>
      <c r="D67" s="31">
        <f>'PRA-Summary'!F66</f>
        <v>0</v>
      </c>
      <c r="E67" s="16">
        <f t="shared" si="3"/>
        <v>0</v>
      </c>
      <c r="F67" s="34" t="e">
        <f t="shared" si="4"/>
        <v>#N/A</v>
      </c>
      <c r="G67" s="23">
        <f>ROUND('Appraisal-Step1'!G66/'Appraisal-Step1'!G$5*G$6,2)</f>
        <v>0</v>
      </c>
      <c r="H67" s="23">
        <f>ROUND('Appraisal-Step1'!H66/'Appraisal-Step1'!H$5*H$6,2)</f>
        <v>0</v>
      </c>
      <c r="I67" s="23">
        <f>ROUND('Appraisal-Step1'!I66/'Appraisal-Step1'!I$5*I$6,2)</f>
        <v>0</v>
      </c>
      <c r="J67" s="23">
        <f>ROUND('Appraisal-Step1'!J66/'Appraisal-Step1'!J$5*J$6,2)</f>
        <v>0</v>
      </c>
      <c r="K67" s="23">
        <f>ROUND('Appraisal-Step1'!K66/'Appraisal-Step1'!K$5*K$6,2)</f>
        <v>0</v>
      </c>
      <c r="L67" s="23">
        <f>ROUND('Appraisal-Step1'!L66/'Appraisal-Step1'!L$5*L$6,2)</f>
        <v>0</v>
      </c>
      <c r="M67" s="23">
        <f>ROUND('Appraisal-Step1'!M66/'Appraisal-Step1'!M$5*M$6,2)</f>
        <v>0</v>
      </c>
      <c r="N67" s="23">
        <f>ROUND('Appraisal-Step1'!N66/'Appraisal-Step1'!N$5*N$6,2)</f>
        <v>0</v>
      </c>
      <c r="O67" s="23">
        <f>ROUND('Appraisal-Step1'!O66/'Appraisal-Step1'!O$5*O$6,2)</f>
        <v>0</v>
      </c>
      <c r="P67" s="23">
        <f>ROUND('Appraisal-Step1'!P66/'Appraisal-Step1'!P$5*P$6,2)</f>
        <v>0</v>
      </c>
      <c r="Q67" s="23">
        <f>ROUND('Appraisal-Step1'!Q66/'Appraisal-Step1'!Q$5*Q$6,2)</f>
        <v>0</v>
      </c>
      <c r="R67" s="23">
        <f>ROUND('Appraisal-Step1'!R66/'Appraisal-Step1'!R$5*R$6,2)</f>
        <v>0</v>
      </c>
    </row>
    <row r="68" spans="2:18" x14ac:dyDescent="0.2">
      <c r="B68" s="11">
        <v>63</v>
      </c>
      <c r="C68" s="11" t="e">
        <f>VLOOKUP(D68,'[1]Project-Team'!$B$3:$C$34,2,FALSE)</f>
        <v>#N/A</v>
      </c>
      <c r="D68" s="31">
        <f>'PRA-Summary'!F67</f>
        <v>0</v>
      </c>
      <c r="E68" s="16">
        <f t="shared" si="3"/>
        <v>0</v>
      </c>
      <c r="F68" s="34" t="e">
        <f t="shared" si="4"/>
        <v>#N/A</v>
      </c>
      <c r="G68" s="23">
        <f>ROUND('Appraisal-Step1'!G67/'Appraisal-Step1'!G$5*G$6,2)</f>
        <v>0</v>
      </c>
      <c r="H68" s="23">
        <f>ROUND('Appraisal-Step1'!H67/'Appraisal-Step1'!H$5*H$6,2)</f>
        <v>0</v>
      </c>
      <c r="I68" s="23">
        <f>ROUND('Appraisal-Step1'!I67/'Appraisal-Step1'!I$5*I$6,2)</f>
        <v>0</v>
      </c>
      <c r="J68" s="23">
        <f>ROUND('Appraisal-Step1'!J67/'Appraisal-Step1'!J$5*J$6,2)</f>
        <v>0</v>
      </c>
      <c r="K68" s="23">
        <f>ROUND('Appraisal-Step1'!K67/'Appraisal-Step1'!K$5*K$6,2)</f>
        <v>0</v>
      </c>
      <c r="L68" s="23">
        <f>ROUND('Appraisal-Step1'!L67/'Appraisal-Step1'!L$5*L$6,2)</f>
        <v>0</v>
      </c>
      <c r="M68" s="23">
        <f>ROUND('Appraisal-Step1'!M67/'Appraisal-Step1'!M$5*M$6,2)</f>
        <v>0</v>
      </c>
      <c r="N68" s="23">
        <f>ROUND('Appraisal-Step1'!N67/'Appraisal-Step1'!N$5*N$6,2)</f>
        <v>0</v>
      </c>
      <c r="O68" s="23">
        <f>ROUND('Appraisal-Step1'!O67/'Appraisal-Step1'!O$5*O$6,2)</f>
        <v>0</v>
      </c>
      <c r="P68" s="23">
        <f>ROUND('Appraisal-Step1'!P67/'Appraisal-Step1'!P$5*P$6,2)</f>
        <v>0</v>
      </c>
      <c r="Q68" s="23">
        <f>ROUND('Appraisal-Step1'!Q67/'Appraisal-Step1'!Q$5*Q$6,2)</f>
        <v>0</v>
      </c>
      <c r="R68" s="23">
        <f>ROUND('Appraisal-Step1'!R67/'Appraisal-Step1'!R$5*R$6,2)</f>
        <v>0</v>
      </c>
    </row>
    <row r="69" spans="2:18" x14ac:dyDescent="0.2">
      <c r="B69" s="11">
        <v>64</v>
      </c>
      <c r="C69" s="11" t="e">
        <f>VLOOKUP(D69,'[1]Project-Team'!$B$3:$C$34,2,FALSE)</f>
        <v>#N/A</v>
      </c>
      <c r="D69" s="31">
        <f>'PRA-Summary'!F68</f>
        <v>0</v>
      </c>
      <c r="E69" s="16">
        <f t="shared" si="3"/>
        <v>0</v>
      </c>
      <c r="F69" s="34" t="e">
        <f t="shared" si="4"/>
        <v>#N/A</v>
      </c>
      <c r="G69" s="23">
        <f>ROUND('Appraisal-Step1'!G68/'Appraisal-Step1'!G$5*G$6,2)</f>
        <v>0</v>
      </c>
      <c r="H69" s="23">
        <f>ROUND('Appraisal-Step1'!H68/'Appraisal-Step1'!H$5*H$6,2)</f>
        <v>0</v>
      </c>
      <c r="I69" s="23">
        <f>ROUND('Appraisal-Step1'!I68/'Appraisal-Step1'!I$5*I$6,2)</f>
        <v>0</v>
      </c>
      <c r="J69" s="23">
        <f>ROUND('Appraisal-Step1'!J68/'Appraisal-Step1'!J$5*J$6,2)</f>
        <v>0</v>
      </c>
      <c r="K69" s="23">
        <f>ROUND('Appraisal-Step1'!K68/'Appraisal-Step1'!K$5*K$6,2)</f>
        <v>0</v>
      </c>
      <c r="L69" s="23">
        <f>ROUND('Appraisal-Step1'!L68/'Appraisal-Step1'!L$5*L$6,2)</f>
        <v>0</v>
      </c>
      <c r="M69" s="23">
        <f>ROUND('Appraisal-Step1'!M68/'Appraisal-Step1'!M$5*M$6,2)</f>
        <v>0</v>
      </c>
      <c r="N69" s="23">
        <f>ROUND('Appraisal-Step1'!N68/'Appraisal-Step1'!N$5*N$6,2)</f>
        <v>0</v>
      </c>
      <c r="O69" s="23">
        <f>ROUND('Appraisal-Step1'!O68/'Appraisal-Step1'!O$5*O$6,2)</f>
        <v>0</v>
      </c>
      <c r="P69" s="23">
        <f>ROUND('Appraisal-Step1'!P68/'Appraisal-Step1'!P$5*P$6,2)</f>
        <v>0</v>
      </c>
      <c r="Q69" s="23">
        <f>ROUND('Appraisal-Step1'!Q68/'Appraisal-Step1'!Q$5*Q$6,2)</f>
        <v>0</v>
      </c>
      <c r="R69" s="23">
        <f>ROUND('Appraisal-Step1'!R68/'Appraisal-Step1'!R$5*R$6,2)</f>
        <v>0</v>
      </c>
    </row>
    <row r="70" spans="2:18" x14ac:dyDescent="0.2">
      <c r="B70" s="11">
        <v>65</v>
      </c>
      <c r="C70" s="11" t="e">
        <f>VLOOKUP(D70,'[1]Project-Team'!$B$3:$C$34,2,FALSE)</f>
        <v>#N/A</v>
      </c>
      <c r="D70" s="31">
        <f>'PRA-Summary'!F69</f>
        <v>0</v>
      </c>
      <c r="E70" s="16">
        <f t="shared" si="3"/>
        <v>0</v>
      </c>
      <c r="F70" s="34" t="e">
        <f t="shared" si="4"/>
        <v>#N/A</v>
      </c>
      <c r="G70" s="23">
        <f>ROUND('Appraisal-Step1'!G69/'Appraisal-Step1'!G$5*G$6,2)</f>
        <v>0</v>
      </c>
      <c r="H70" s="23">
        <f>ROUND('Appraisal-Step1'!H69/'Appraisal-Step1'!H$5*H$6,2)</f>
        <v>0</v>
      </c>
      <c r="I70" s="23">
        <f>ROUND('Appraisal-Step1'!I69/'Appraisal-Step1'!I$5*I$6,2)</f>
        <v>0</v>
      </c>
      <c r="J70" s="23">
        <f>ROUND('Appraisal-Step1'!J69/'Appraisal-Step1'!J$5*J$6,2)</f>
        <v>0</v>
      </c>
      <c r="K70" s="23">
        <f>ROUND('Appraisal-Step1'!K69/'Appraisal-Step1'!K$5*K$6,2)</f>
        <v>0</v>
      </c>
      <c r="L70" s="23">
        <f>ROUND('Appraisal-Step1'!L69/'Appraisal-Step1'!L$5*L$6,2)</f>
        <v>0</v>
      </c>
      <c r="M70" s="23">
        <f>ROUND('Appraisal-Step1'!M69/'Appraisal-Step1'!M$5*M$6,2)</f>
        <v>0</v>
      </c>
      <c r="N70" s="23">
        <f>ROUND('Appraisal-Step1'!N69/'Appraisal-Step1'!N$5*N$6,2)</f>
        <v>0</v>
      </c>
      <c r="O70" s="23">
        <f>ROUND('Appraisal-Step1'!O69/'Appraisal-Step1'!O$5*O$6,2)</f>
        <v>0</v>
      </c>
      <c r="P70" s="23">
        <f>ROUND('Appraisal-Step1'!P69/'Appraisal-Step1'!P$5*P$6,2)</f>
        <v>0</v>
      </c>
      <c r="Q70" s="23">
        <f>ROUND('Appraisal-Step1'!Q69/'Appraisal-Step1'!Q$5*Q$6,2)</f>
        <v>0</v>
      </c>
      <c r="R70" s="23">
        <f>ROUND('Appraisal-Step1'!R69/'Appraisal-Step1'!R$5*R$6,2)</f>
        <v>0</v>
      </c>
    </row>
    <row r="71" spans="2:18" x14ac:dyDescent="0.2">
      <c r="B71" s="11">
        <v>66</v>
      </c>
      <c r="C71" s="11" t="e">
        <f>VLOOKUP(D71,'[1]Project-Team'!$B$3:$C$34,2,FALSE)</f>
        <v>#N/A</v>
      </c>
      <c r="D71" s="31">
        <f>'PRA-Summary'!F70</f>
        <v>0</v>
      </c>
      <c r="E71" s="16">
        <f t="shared" si="3"/>
        <v>0</v>
      </c>
      <c r="F71" s="34" t="e">
        <f t="shared" si="4"/>
        <v>#N/A</v>
      </c>
      <c r="G71" s="23">
        <f>ROUND('Appraisal-Step1'!G70/'Appraisal-Step1'!G$5*G$6,2)</f>
        <v>0</v>
      </c>
      <c r="H71" s="23">
        <f>ROUND('Appraisal-Step1'!H70/'Appraisal-Step1'!H$5*H$6,2)</f>
        <v>0</v>
      </c>
      <c r="I71" s="23">
        <f>ROUND('Appraisal-Step1'!I70/'Appraisal-Step1'!I$5*I$6,2)</f>
        <v>0</v>
      </c>
      <c r="J71" s="23">
        <f>ROUND('Appraisal-Step1'!J70/'Appraisal-Step1'!J$5*J$6,2)</f>
        <v>0</v>
      </c>
      <c r="K71" s="23">
        <f>ROUND('Appraisal-Step1'!K70/'Appraisal-Step1'!K$5*K$6,2)</f>
        <v>0</v>
      </c>
      <c r="L71" s="23">
        <f>ROUND('Appraisal-Step1'!L70/'Appraisal-Step1'!L$5*L$6,2)</f>
        <v>0</v>
      </c>
      <c r="M71" s="23">
        <f>ROUND('Appraisal-Step1'!M70/'Appraisal-Step1'!M$5*M$6,2)</f>
        <v>0</v>
      </c>
      <c r="N71" s="23">
        <f>ROUND('Appraisal-Step1'!N70/'Appraisal-Step1'!N$5*N$6,2)</f>
        <v>0</v>
      </c>
      <c r="O71" s="23">
        <f>ROUND('Appraisal-Step1'!O70/'Appraisal-Step1'!O$5*O$6,2)</f>
        <v>0</v>
      </c>
      <c r="P71" s="23">
        <f>ROUND('Appraisal-Step1'!P70/'Appraisal-Step1'!P$5*P$6,2)</f>
        <v>0</v>
      </c>
      <c r="Q71" s="23">
        <f>ROUND('Appraisal-Step1'!Q70/'Appraisal-Step1'!Q$5*Q$6,2)</f>
        <v>0</v>
      </c>
      <c r="R71" s="23">
        <f>ROUND('Appraisal-Step1'!R70/'Appraisal-Step1'!R$5*R$6,2)</f>
        <v>0</v>
      </c>
    </row>
    <row r="72" spans="2:18" x14ac:dyDescent="0.2">
      <c r="B72" s="11">
        <v>67</v>
      </c>
      <c r="C72" s="11" t="e">
        <f>VLOOKUP(D72,'[1]Project-Team'!$B$3:$C$34,2,FALSE)</f>
        <v>#N/A</v>
      </c>
      <c r="D72" s="31">
        <f>'PRA-Summary'!F71</f>
        <v>0</v>
      </c>
      <c r="E72" s="16">
        <f t="shared" si="3"/>
        <v>0</v>
      </c>
      <c r="F72" s="34" t="e">
        <f t="shared" si="4"/>
        <v>#N/A</v>
      </c>
      <c r="G72" s="23">
        <f>ROUND('Appraisal-Step1'!G71/'Appraisal-Step1'!G$5*G$6,2)</f>
        <v>0</v>
      </c>
      <c r="H72" s="23">
        <f>ROUND('Appraisal-Step1'!H71/'Appraisal-Step1'!H$5*H$6,2)</f>
        <v>0</v>
      </c>
      <c r="I72" s="23">
        <f>ROUND('Appraisal-Step1'!I71/'Appraisal-Step1'!I$5*I$6,2)</f>
        <v>0</v>
      </c>
      <c r="J72" s="23">
        <f>ROUND('Appraisal-Step1'!J71/'Appraisal-Step1'!J$5*J$6,2)</f>
        <v>0</v>
      </c>
      <c r="K72" s="23">
        <f>ROUND('Appraisal-Step1'!K71/'Appraisal-Step1'!K$5*K$6,2)</f>
        <v>0</v>
      </c>
      <c r="L72" s="23">
        <f>ROUND('Appraisal-Step1'!L71/'Appraisal-Step1'!L$5*L$6,2)</f>
        <v>0</v>
      </c>
      <c r="M72" s="23">
        <f>ROUND('Appraisal-Step1'!M71/'Appraisal-Step1'!M$5*M$6,2)</f>
        <v>0</v>
      </c>
      <c r="N72" s="23">
        <f>ROUND('Appraisal-Step1'!N71/'Appraisal-Step1'!N$5*N$6,2)</f>
        <v>0</v>
      </c>
      <c r="O72" s="23">
        <f>ROUND('Appraisal-Step1'!O71/'Appraisal-Step1'!O$5*O$6,2)</f>
        <v>0</v>
      </c>
      <c r="P72" s="23">
        <f>ROUND('Appraisal-Step1'!P71/'Appraisal-Step1'!P$5*P$6,2)</f>
        <v>0</v>
      </c>
      <c r="Q72" s="23">
        <f>ROUND('Appraisal-Step1'!Q71/'Appraisal-Step1'!Q$5*Q$6,2)</f>
        <v>0</v>
      </c>
      <c r="R72" s="23">
        <f>ROUND('Appraisal-Step1'!R71/'Appraisal-Step1'!R$5*R$6,2)</f>
        <v>0</v>
      </c>
    </row>
    <row r="73" spans="2:18" x14ac:dyDescent="0.2">
      <c r="B73" s="11">
        <v>68</v>
      </c>
      <c r="C73" s="11" t="e">
        <f>VLOOKUP(D73,'[1]Project-Team'!$B$3:$C$34,2,FALSE)</f>
        <v>#N/A</v>
      </c>
      <c r="D73" s="31">
        <f>'PRA-Summary'!F72</f>
        <v>0</v>
      </c>
      <c r="E73" s="16">
        <f t="shared" si="3"/>
        <v>0</v>
      </c>
      <c r="F73" s="34" t="e">
        <f t="shared" si="4"/>
        <v>#N/A</v>
      </c>
      <c r="G73" s="23">
        <f>ROUND('Appraisal-Step1'!G72/'Appraisal-Step1'!G$5*G$6,2)</f>
        <v>0</v>
      </c>
      <c r="H73" s="23">
        <f>ROUND('Appraisal-Step1'!H72/'Appraisal-Step1'!H$5*H$6,2)</f>
        <v>0</v>
      </c>
      <c r="I73" s="23">
        <f>ROUND('Appraisal-Step1'!I72/'Appraisal-Step1'!I$5*I$6,2)</f>
        <v>0</v>
      </c>
      <c r="J73" s="23">
        <f>ROUND('Appraisal-Step1'!J72/'Appraisal-Step1'!J$5*J$6,2)</f>
        <v>0</v>
      </c>
      <c r="K73" s="23">
        <f>ROUND('Appraisal-Step1'!K72/'Appraisal-Step1'!K$5*K$6,2)</f>
        <v>0</v>
      </c>
      <c r="L73" s="23">
        <f>ROUND('Appraisal-Step1'!L72/'Appraisal-Step1'!L$5*L$6,2)</f>
        <v>0</v>
      </c>
      <c r="M73" s="23">
        <f>ROUND('Appraisal-Step1'!M72/'Appraisal-Step1'!M$5*M$6,2)</f>
        <v>0</v>
      </c>
      <c r="N73" s="23">
        <f>ROUND('Appraisal-Step1'!N72/'Appraisal-Step1'!N$5*N$6,2)</f>
        <v>0</v>
      </c>
      <c r="O73" s="23">
        <f>ROUND('Appraisal-Step1'!O72/'Appraisal-Step1'!O$5*O$6,2)</f>
        <v>0</v>
      </c>
      <c r="P73" s="23">
        <f>ROUND('Appraisal-Step1'!P72/'Appraisal-Step1'!P$5*P$6,2)</f>
        <v>0</v>
      </c>
      <c r="Q73" s="23">
        <f>ROUND('Appraisal-Step1'!Q72/'Appraisal-Step1'!Q$5*Q$6,2)</f>
        <v>0</v>
      </c>
      <c r="R73" s="23">
        <f>ROUND('Appraisal-Step1'!R72/'Appraisal-Step1'!R$5*R$6,2)</f>
        <v>0</v>
      </c>
    </row>
    <row r="74" spans="2:18" x14ac:dyDescent="0.2">
      <c r="B74" s="11">
        <v>69</v>
      </c>
      <c r="C74" s="11" t="e">
        <f>VLOOKUP(D74,'[1]Project-Team'!$B$3:$C$34,2,FALSE)</f>
        <v>#N/A</v>
      </c>
      <c r="D74" s="31">
        <f>'PRA-Summary'!F73</f>
        <v>0</v>
      </c>
      <c r="E74" s="16">
        <f t="shared" si="3"/>
        <v>0</v>
      </c>
      <c r="F74" s="34" t="e">
        <f t="shared" si="4"/>
        <v>#N/A</v>
      </c>
      <c r="G74" s="23">
        <f>ROUND('Appraisal-Step1'!G73/'Appraisal-Step1'!G$5*G$6,2)</f>
        <v>0</v>
      </c>
      <c r="H74" s="23">
        <f>ROUND('Appraisal-Step1'!H73/'Appraisal-Step1'!H$5*H$6,2)</f>
        <v>0</v>
      </c>
      <c r="I74" s="23">
        <f>ROUND('Appraisal-Step1'!I73/'Appraisal-Step1'!I$5*I$6,2)</f>
        <v>0</v>
      </c>
      <c r="J74" s="23">
        <f>ROUND('Appraisal-Step1'!J73/'Appraisal-Step1'!J$5*J$6,2)</f>
        <v>0</v>
      </c>
      <c r="K74" s="23">
        <f>ROUND('Appraisal-Step1'!K73/'Appraisal-Step1'!K$5*K$6,2)</f>
        <v>0</v>
      </c>
      <c r="L74" s="23">
        <f>ROUND('Appraisal-Step1'!L73/'Appraisal-Step1'!L$5*L$6,2)</f>
        <v>0</v>
      </c>
      <c r="M74" s="23">
        <f>ROUND('Appraisal-Step1'!M73/'Appraisal-Step1'!M$5*M$6,2)</f>
        <v>0</v>
      </c>
      <c r="N74" s="23">
        <f>ROUND('Appraisal-Step1'!N73/'Appraisal-Step1'!N$5*N$6,2)</f>
        <v>0</v>
      </c>
      <c r="O74" s="23">
        <f>ROUND('Appraisal-Step1'!O73/'Appraisal-Step1'!O$5*O$6,2)</f>
        <v>0</v>
      </c>
      <c r="P74" s="23">
        <f>ROUND('Appraisal-Step1'!P73/'Appraisal-Step1'!P$5*P$6,2)</f>
        <v>0</v>
      </c>
      <c r="Q74" s="23">
        <f>ROUND('Appraisal-Step1'!Q73/'Appraisal-Step1'!Q$5*Q$6,2)</f>
        <v>0</v>
      </c>
      <c r="R74" s="23">
        <f>ROUND('Appraisal-Step1'!R73/'Appraisal-Step1'!R$5*R$6,2)</f>
        <v>0</v>
      </c>
    </row>
    <row r="75" spans="2:18" x14ac:dyDescent="0.2">
      <c r="B75" s="11">
        <v>70</v>
      </c>
      <c r="C75" s="11" t="e">
        <f>VLOOKUP(D75,'[1]Project-Team'!$B$3:$C$34,2,FALSE)</f>
        <v>#N/A</v>
      </c>
      <c r="D75" s="31">
        <f>'PRA-Summary'!F74</f>
        <v>0</v>
      </c>
      <c r="E75" s="16">
        <f t="shared" si="3"/>
        <v>0</v>
      </c>
      <c r="F75" s="34" t="e">
        <f t="shared" si="4"/>
        <v>#N/A</v>
      </c>
      <c r="G75" s="23">
        <f>ROUND('Appraisal-Step1'!G74/'Appraisal-Step1'!G$5*G$6,2)</f>
        <v>0</v>
      </c>
      <c r="H75" s="23">
        <f>ROUND('Appraisal-Step1'!H74/'Appraisal-Step1'!H$5*H$6,2)</f>
        <v>0</v>
      </c>
      <c r="I75" s="23">
        <f>ROUND('Appraisal-Step1'!I74/'Appraisal-Step1'!I$5*I$6,2)</f>
        <v>0</v>
      </c>
      <c r="J75" s="23">
        <f>ROUND('Appraisal-Step1'!J74/'Appraisal-Step1'!J$5*J$6,2)</f>
        <v>0</v>
      </c>
      <c r="K75" s="23">
        <f>ROUND('Appraisal-Step1'!K74/'Appraisal-Step1'!K$5*K$6,2)</f>
        <v>0</v>
      </c>
      <c r="L75" s="23">
        <f>ROUND('Appraisal-Step1'!L74/'Appraisal-Step1'!L$5*L$6,2)</f>
        <v>0</v>
      </c>
      <c r="M75" s="23">
        <f>ROUND('Appraisal-Step1'!M74/'Appraisal-Step1'!M$5*M$6,2)</f>
        <v>0</v>
      </c>
      <c r="N75" s="23">
        <f>ROUND('Appraisal-Step1'!N74/'Appraisal-Step1'!N$5*N$6,2)</f>
        <v>0</v>
      </c>
      <c r="O75" s="23">
        <f>ROUND('Appraisal-Step1'!O74/'Appraisal-Step1'!O$5*O$6,2)</f>
        <v>0</v>
      </c>
      <c r="P75" s="23">
        <f>ROUND('Appraisal-Step1'!P74/'Appraisal-Step1'!P$5*P$6,2)</f>
        <v>0</v>
      </c>
      <c r="Q75" s="23">
        <f>ROUND('Appraisal-Step1'!Q74/'Appraisal-Step1'!Q$5*Q$6,2)</f>
        <v>0</v>
      </c>
      <c r="R75" s="23">
        <f>ROUND('Appraisal-Step1'!R74/'Appraisal-Step1'!R$5*R$6,2)</f>
        <v>0</v>
      </c>
    </row>
    <row r="76" spans="2:18" x14ac:dyDescent="0.2">
      <c r="B76" s="11">
        <v>71</v>
      </c>
      <c r="C76" s="11" t="e">
        <f>VLOOKUP(D76,'[1]Project-Team'!$B$3:$C$34,2,FALSE)</f>
        <v>#N/A</v>
      </c>
      <c r="D76" s="31">
        <f>'PRA-Summary'!F75</f>
        <v>0</v>
      </c>
      <c r="E76" s="16">
        <f t="shared" si="3"/>
        <v>0</v>
      </c>
      <c r="F76" s="34" t="e">
        <f t="shared" si="4"/>
        <v>#N/A</v>
      </c>
      <c r="G76" s="23">
        <f>ROUND('Appraisal-Step1'!G75/'Appraisal-Step1'!G$5*G$6,2)</f>
        <v>0</v>
      </c>
      <c r="H76" s="23">
        <f>ROUND('Appraisal-Step1'!H75/'Appraisal-Step1'!H$5*H$6,2)</f>
        <v>0</v>
      </c>
      <c r="I76" s="23">
        <f>ROUND('Appraisal-Step1'!I75/'Appraisal-Step1'!I$5*I$6,2)</f>
        <v>0</v>
      </c>
      <c r="J76" s="23">
        <f>ROUND('Appraisal-Step1'!J75/'Appraisal-Step1'!J$5*J$6,2)</f>
        <v>0</v>
      </c>
      <c r="K76" s="23">
        <f>ROUND('Appraisal-Step1'!K75/'Appraisal-Step1'!K$5*K$6,2)</f>
        <v>0</v>
      </c>
      <c r="L76" s="23">
        <f>ROUND('Appraisal-Step1'!L75/'Appraisal-Step1'!L$5*L$6,2)</f>
        <v>0</v>
      </c>
      <c r="M76" s="23">
        <f>ROUND('Appraisal-Step1'!M75/'Appraisal-Step1'!M$5*M$6,2)</f>
        <v>0</v>
      </c>
      <c r="N76" s="23">
        <f>ROUND('Appraisal-Step1'!N75/'Appraisal-Step1'!N$5*N$6,2)</f>
        <v>0</v>
      </c>
      <c r="O76" s="23">
        <f>ROUND('Appraisal-Step1'!O75/'Appraisal-Step1'!O$5*O$6,2)</f>
        <v>0</v>
      </c>
      <c r="P76" s="23">
        <f>ROUND('Appraisal-Step1'!P75/'Appraisal-Step1'!P$5*P$6,2)</f>
        <v>0</v>
      </c>
      <c r="Q76" s="23">
        <f>ROUND('Appraisal-Step1'!Q75/'Appraisal-Step1'!Q$5*Q$6,2)</f>
        <v>0</v>
      </c>
      <c r="R76" s="23">
        <f>ROUND('Appraisal-Step1'!R75/'Appraisal-Step1'!R$5*R$6,2)</f>
        <v>0</v>
      </c>
    </row>
    <row r="77" spans="2:18" x14ac:dyDescent="0.2">
      <c r="B77" s="11">
        <v>72</v>
      </c>
      <c r="C77" s="11" t="e">
        <f>VLOOKUP(D77,'[1]Project-Team'!$B$3:$C$34,2,FALSE)</f>
        <v>#N/A</v>
      </c>
      <c r="D77" s="31">
        <f>'PRA-Summary'!F76</f>
        <v>0</v>
      </c>
      <c r="E77" s="16">
        <f t="shared" si="3"/>
        <v>0</v>
      </c>
      <c r="F77" s="34" t="e">
        <f t="shared" si="4"/>
        <v>#N/A</v>
      </c>
      <c r="G77" s="23">
        <f>ROUND('Appraisal-Step1'!G76/'Appraisal-Step1'!G$5*G$6,2)</f>
        <v>0</v>
      </c>
      <c r="H77" s="23">
        <f>ROUND('Appraisal-Step1'!H76/'Appraisal-Step1'!H$5*H$6,2)</f>
        <v>0</v>
      </c>
      <c r="I77" s="23">
        <f>ROUND('Appraisal-Step1'!I76/'Appraisal-Step1'!I$5*I$6,2)</f>
        <v>0</v>
      </c>
      <c r="J77" s="23">
        <f>ROUND('Appraisal-Step1'!J76/'Appraisal-Step1'!J$5*J$6,2)</f>
        <v>0</v>
      </c>
      <c r="K77" s="23">
        <f>ROUND('Appraisal-Step1'!K76/'Appraisal-Step1'!K$5*K$6,2)</f>
        <v>0</v>
      </c>
      <c r="L77" s="23">
        <f>ROUND('Appraisal-Step1'!L76/'Appraisal-Step1'!L$5*L$6,2)</f>
        <v>0</v>
      </c>
      <c r="M77" s="23">
        <f>ROUND('Appraisal-Step1'!M76/'Appraisal-Step1'!M$5*M$6,2)</f>
        <v>0</v>
      </c>
      <c r="N77" s="23">
        <f>ROUND('Appraisal-Step1'!N76/'Appraisal-Step1'!N$5*N$6,2)</f>
        <v>0</v>
      </c>
      <c r="O77" s="23">
        <f>ROUND('Appraisal-Step1'!O76/'Appraisal-Step1'!O$5*O$6,2)</f>
        <v>0</v>
      </c>
      <c r="P77" s="23">
        <f>ROUND('Appraisal-Step1'!P76/'Appraisal-Step1'!P$5*P$6,2)</f>
        <v>0</v>
      </c>
      <c r="Q77" s="23">
        <f>ROUND('Appraisal-Step1'!Q76/'Appraisal-Step1'!Q$5*Q$6,2)</f>
        <v>0</v>
      </c>
      <c r="R77" s="23">
        <f>ROUND('Appraisal-Step1'!R76/'Appraisal-Step1'!R$5*R$6,2)</f>
        <v>0</v>
      </c>
    </row>
    <row r="78" spans="2:18" x14ac:dyDescent="0.2">
      <c r="B78" s="11">
        <v>73</v>
      </c>
      <c r="C78" s="11" t="e">
        <f>VLOOKUP(D78,'[1]Project-Team'!$B$3:$C$34,2,FALSE)</f>
        <v>#N/A</v>
      </c>
      <c r="D78" s="31">
        <f>'PRA-Summary'!F77</f>
        <v>0</v>
      </c>
      <c r="E78" s="16">
        <f t="shared" si="3"/>
        <v>0</v>
      </c>
      <c r="F78" s="34" t="e">
        <f t="shared" si="4"/>
        <v>#N/A</v>
      </c>
      <c r="G78" s="23">
        <f>ROUND('Appraisal-Step1'!G77/'Appraisal-Step1'!G$5*G$6,2)</f>
        <v>0</v>
      </c>
      <c r="H78" s="23">
        <f>ROUND('Appraisal-Step1'!H77/'Appraisal-Step1'!H$5*H$6,2)</f>
        <v>0</v>
      </c>
      <c r="I78" s="23">
        <f>ROUND('Appraisal-Step1'!I77/'Appraisal-Step1'!I$5*I$6,2)</f>
        <v>0</v>
      </c>
      <c r="J78" s="23">
        <f>ROUND('Appraisal-Step1'!J77/'Appraisal-Step1'!J$5*J$6,2)</f>
        <v>0</v>
      </c>
      <c r="K78" s="23">
        <f>ROUND('Appraisal-Step1'!K77/'Appraisal-Step1'!K$5*K$6,2)</f>
        <v>0</v>
      </c>
      <c r="L78" s="23">
        <f>ROUND('Appraisal-Step1'!L77/'Appraisal-Step1'!L$5*L$6,2)</f>
        <v>0</v>
      </c>
      <c r="M78" s="23">
        <f>ROUND('Appraisal-Step1'!M77/'Appraisal-Step1'!M$5*M$6,2)</f>
        <v>0</v>
      </c>
      <c r="N78" s="23">
        <f>ROUND('Appraisal-Step1'!N77/'Appraisal-Step1'!N$5*N$6,2)</f>
        <v>0</v>
      </c>
      <c r="O78" s="23">
        <f>ROUND('Appraisal-Step1'!O77/'Appraisal-Step1'!O$5*O$6,2)</f>
        <v>0</v>
      </c>
      <c r="P78" s="23">
        <f>ROUND('Appraisal-Step1'!P77/'Appraisal-Step1'!P$5*P$6,2)</f>
        <v>0</v>
      </c>
      <c r="Q78" s="23">
        <f>ROUND('Appraisal-Step1'!Q77/'Appraisal-Step1'!Q$5*Q$6,2)</f>
        <v>0</v>
      </c>
      <c r="R78" s="23">
        <f>ROUND('Appraisal-Step1'!R77/'Appraisal-Step1'!R$5*R$6,2)</f>
        <v>0</v>
      </c>
    </row>
    <row r="79" spans="2:18" x14ac:dyDescent="0.2">
      <c r="B79" s="11">
        <v>74</v>
      </c>
      <c r="C79" s="11" t="e">
        <f>VLOOKUP(D79,'[1]Project-Team'!$B$3:$C$34,2,FALSE)</f>
        <v>#N/A</v>
      </c>
      <c r="D79" s="31">
        <f>'PRA-Summary'!F78</f>
        <v>0</v>
      </c>
      <c r="E79" s="16">
        <f t="shared" si="3"/>
        <v>0</v>
      </c>
      <c r="F79" s="34" t="e">
        <f t="shared" si="4"/>
        <v>#N/A</v>
      </c>
      <c r="G79" s="23">
        <f>ROUND('Appraisal-Step1'!G78/'Appraisal-Step1'!G$5*G$6,2)</f>
        <v>0</v>
      </c>
      <c r="H79" s="23">
        <f>ROUND('Appraisal-Step1'!H78/'Appraisal-Step1'!H$5*H$6,2)</f>
        <v>0</v>
      </c>
      <c r="I79" s="23">
        <f>ROUND('Appraisal-Step1'!I78/'Appraisal-Step1'!I$5*I$6,2)</f>
        <v>0</v>
      </c>
      <c r="J79" s="23">
        <f>ROUND('Appraisal-Step1'!J78/'Appraisal-Step1'!J$5*J$6,2)</f>
        <v>0</v>
      </c>
      <c r="K79" s="23">
        <f>ROUND('Appraisal-Step1'!K78/'Appraisal-Step1'!K$5*K$6,2)</f>
        <v>0</v>
      </c>
      <c r="L79" s="23">
        <f>ROUND('Appraisal-Step1'!L78/'Appraisal-Step1'!L$5*L$6,2)</f>
        <v>0</v>
      </c>
      <c r="M79" s="23">
        <f>ROUND('Appraisal-Step1'!M78/'Appraisal-Step1'!M$5*M$6,2)</f>
        <v>0</v>
      </c>
      <c r="N79" s="23">
        <f>ROUND('Appraisal-Step1'!N78/'Appraisal-Step1'!N$5*N$6,2)</f>
        <v>0</v>
      </c>
      <c r="O79" s="23">
        <f>ROUND('Appraisal-Step1'!O78/'Appraisal-Step1'!O$5*O$6,2)</f>
        <v>0</v>
      </c>
      <c r="P79" s="23">
        <f>ROUND('Appraisal-Step1'!P78/'Appraisal-Step1'!P$5*P$6,2)</f>
        <v>0</v>
      </c>
      <c r="Q79" s="23">
        <f>ROUND('Appraisal-Step1'!Q78/'Appraisal-Step1'!Q$5*Q$6,2)</f>
        <v>0</v>
      </c>
      <c r="R79" s="23">
        <f>ROUND('Appraisal-Step1'!R78/'Appraisal-Step1'!R$5*R$6,2)</f>
        <v>0</v>
      </c>
    </row>
    <row r="80" spans="2:18" x14ac:dyDescent="0.2">
      <c r="B80" s="11">
        <v>75</v>
      </c>
      <c r="C80" s="11" t="e">
        <f>VLOOKUP(D80,'[1]Project-Team'!$B$3:$C$34,2,FALSE)</f>
        <v>#N/A</v>
      </c>
      <c r="D80" s="31">
        <f>'PRA-Summary'!F79</f>
        <v>0</v>
      </c>
      <c r="E80" s="16">
        <f t="shared" si="3"/>
        <v>0</v>
      </c>
      <c r="F80" s="34" t="e">
        <f t="shared" si="4"/>
        <v>#N/A</v>
      </c>
      <c r="G80" s="23">
        <f>ROUND('Appraisal-Step1'!G79/'Appraisal-Step1'!G$5*G$6,2)</f>
        <v>0</v>
      </c>
      <c r="H80" s="23">
        <f>ROUND('Appraisal-Step1'!H79/'Appraisal-Step1'!H$5*H$6,2)</f>
        <v>0</v>
      </c>
      <c r="I80" s="23">
        <f>ROUND('Appraisal-Step1'!I79/'Appraisal-Step1'!I$5*I$6,2)</f>
        <v>0</v>
      </c>
      <c r="J80" s="23">
        <f>ROUND('Appraisal-Step1'!J79/'Appraisal-Step1'!J$5*J$6,2)</f>
        <v>0</v>
      </c>
      <c r="K80" s="23">
        <f>ROUND('Appraisal-Step1'!K79/'Appraisal-Step1'!K$5*K$6,2)</f>
        <v>0</v>
      </c>
      <c r="L80" s="23">
        <f>ROUND('Appraisal-Step1'!L79/'Appraisal-Step1'!L$5*L$6,2)</f>
        <v>0</v>
      </c>
      <c r="M80" s="23">
        <f>ROUND('Appraisal-Step1'!M79/'Appraisal-Step1'!M$5*M$6,2)</f>
        <v>0</v>
      </c>
      <c r="N80" s="23">
        <f>ROUND('Appraisal-Step1'!N79/'Appraisal-Step1'!N$5*N$6,2)</f>
        <v>0</v>
      </c>
      <c r="O80" s="23">
        <f>ROUND('Appraisal-Step1'!O79/'Appraisal-Step1'!O$5*O$6,2)</f>
        <v>0</v>
      </c>
      <c r="P80" s="23">
        <f>ROUND('Appraisal-Step1'!P79/'Appraisal-Step1'!P$5*P$6,2)</f>
        <v>0</v>
      </c>
      <c r="Q80" s="23">
        <f>ROUND('Appraisal-Step1'!Q79/'Appraisal-Step1'!Q$5*Q$6,2)</f>
        <v>0</v>
      </c>
      <c r="R80" s="23">
        <f>ROUND('Appraisal-Step1'!R79/'Appraisal-Step1'!R$5*R$6,2)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</vt:lpstr>
      <vt:lpstr>Project-Valuation</vt:lpstr>
      <vt:lpstr>PRA-Summary</vt:lpstr>
      <vt:lpstr>Appraisal-Step1</vt:lpstr>
      <vt:lpstr>Appraisal-Step2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Hari2</cp:lastModifiedBy>
  <dcterms:modified xsi:type="dcterms:W3CDTF">2015-11-05T13:58:26Z</dcterms:modified>
</cp:coreProperties>
</file>