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01-Works\02-Work\15-Projects\Business\12-FFI-PMO\PMO\"/>
    </mc:Choice>
  </mc:AlternateContent>
  <bookViews>
    <workbookView xWindow="165" yWindow="120" windowWidth="12510" windowHeight="7290" tabRatio="568" activeTab="1"/>
  </bookViews>
  <sheets>
    <sheet name="Overall" sheetId="8" r:id="rId1"/>
    <sheet name="Summary" sheetId="3" r:id="rId2"/>
    <sheet name="Candidate List" sheetId="1" r:id="rId3"/>
  </sheets>
  <definedNames>
    <definedName name="_xlnm._FilterDatabase" localSheetId="0" hidden="1">Overall!$A$1:$G$56</definedName>
    <definedName name="_xlnm._FilterDatabase" localSheetId="1" hidden="1">Summary!$A$2:$J$117</definedName>
  </definedNames>
  <calcPr calcId="162913"/>
  <pivotCaches>
    <pivotCache cacheId="6" r:id="rId4"/>
  </pivotCaches>
</workbook>
</file>

<file path=xl/calcChain.xml><?xml version="1.0" encoding="utf-8"?>
<calcChain xmlns="http://schemas.openxmlformats.org/spreadsheetml/2006/main">
  <c r="E9" i="8" l="1"/>
  <c r="E10" i="8"/>
  <c r="E11" i="8"/>
  <c r="E12" i="8"/>
  <c r="E13" i="8"/>
  <c r="E14" i="8"/>
  <c r="E15" i="8"/>
  <c r="E16" i="8"/>
  <c r="E17" i="8"/>
  <c r="E18" i="8"/>
  <c r="F3" i="8"/>
  <c r="F15" i="8"/>
  <c r="F4" i="8"/>
  <c r="F13" i="8"/>
  <c r="F9" i="8"/>
  <c r="F12" i="8"/>
</calcChain>
</file>

<file path=xl/sharedStrings.xml><?xml version="1.0" encoding="utf-8"?>
<sst xmlns="http://schemas.openxmlformats.org/spreadsheetml/2006/main" count="2053" uniqueCount="620">
  <si>
    <t>Expected CTC</t>
  </si>
  <si>
    <t>Present ctc</t>
  </si>
  <si>
    <t>Present company</t>
  </si>
  <si>
    <t>Name</t>
  </si>
  <si>
    <t>Experience</t>
  </si>
  <si>
    <t xml:space="preserve">Proposed for </t>
  </si>
  <si>
    <t>S.no.</t>
  </si>
  <si>
    <t>Final status</t>
  </si>
  <si>
    <t>Aspire systems</t>
  </si>
  <si>
    <t>15 Lakhs</t>
  </si>
  <si>
    <t>Offered and accepted</t>
  </si>
  <si>
    <t>DOJ</t>
  </si>
  <si>
    <t>Kalaiarasu D</t>
  </si>
  <si>
    <t>Symantec Corporation Ltd</t>
  </si>
  <si>
    <t>13 lakhs</t>
  </si>
  <si>
    <t>Prabakaran</t>
  </si>
  <si>
    <t>8 years</t>
  </si>
  <si>
    <t>9 years</t>
  </si>
  <si>
    <t xml:space="preserve">23rd March </t>
  </si>
  <si>
    <t>5 years</t>
  </si>
  <si>
    <t>Syed Hamed Hussain</t>
  </si>
  <si>
    <t>PWC </t>
  </si>
  <si>
    <t>5 lakhs</t>
  </si>
  <si>
    <t>7.8 lakhs</t>
  </si>
  <si>
    <t>23rd February</t>
  </si>
  <si>
    <t>9 lakhs</t>
  </si>
  <si>
    <t>30th Jan with Mr Prasad/ 2nd F2F with Mr Prasad/ Client Round on 2nd February 10.00 pm</t>
  </si>
  <si>
    <t>28th Jan with Mr Prasad/ Client roound on 3rd February at 10.00pm</t>
  </si>
  <si>
    <t>QA Lead / Manager</t>
  </si>
  <si>
    <t xml:space="preserve">Skype interview with Mr Seshan on 2nd Jan / Client round on 30th Jan at 6.45 pm with Seshan, Prasad,&amp; Shedrick  </t>
  </si>
  <si>
    <t>12Lakhs but now expecting 13.3 lakhs</t>
  </si>
  <si>
    <t>Dotnet</t>
  </si>
  <si>
    <t>Inerviewed on 2nd Feb 2015</t>
  </si>
  <si>
    <t>Vijay Daniel</t>
  </si>
  <si>
    <t>11 Yrs</t>
  </si>
  <si>
    <t xml:space="preserve">Selerant </t>
  </si>
  <si>
    <t>US Dollars</t>
  </si>
  <si>
    <t>15 Lacs</t>
  </si>
  <si>
    <t>Balaji Vengusamy</t>
  </si>
  <si>
    <t>Interviewed on 27th Jan 2014</t>
  </si>
  <si>
    <t>ABCO</t>
  </si>
  <si>
    <t>11 Lacs</t>
  </si>
  <si>
    <t>Immediate</t>
  </si>
  <si>
    <t>Ramachandran</t>
  </si>
  <si>
    <t>Interviewd on 19th Jan 2015</t>
  </si>
  <si>
    <t xml:space="preserve">Medusind </t>
  </si>
  <si>
    <t>10.5 Yrs</t>
  </si>
  <si>
    <t>14 Lacs</t>
  </si>
  <si>
    <t>30 Days</t>
  </si>
  <si>
    <t>SAP BO</t>
  </si>
  <si>
    <t>Gautam Rajesh P</t>
  </si>
  <si>
    <t>QA Junior</t>
  </si>
  <si>
    <t>Interview pending</t>
  </si>
  <si>
    <t>Interview Reject from Prasad</t>
  </si>
  <si>
    <t>3.4 Yrs</t>
  </si>
  <si>
    <t xml:space="preserve">Ideas2it Technologies </t>
  </si>
  <si>
    <t>Interview Pending</t>
  </si>
  <si>
    <t xml:space="preserve">Santoshi Tulasi </t>
  </si>
  <si>
    <t>3.2 Yrs</t>
  </si>
  <si>
    <t xml:space="preserve">Ainslee Software Technologies </t>
  </si>
  <si>
    <t>Susanta Kumar Behera</t>
  </si>
  <si>
    <t>3.1 Yrs</t>
  </si>
  <si>
    <t xml:space="preserve">InterGlobe Technologies </t>
  </si>
  <si>
    <t>3.3 Lacs</t>
  </si>
  <si>
    <t>5 Lacs</t>
  </si>
  <si>
    <t>10 Days</t>
  </si>
  <si>
    <t>Interview Reject by Prasad</t>
  </si>
  <si>
    <t>3 Lacs</t>
  </si>
  <si>
    <t>4.2 Lacs</t>
  </si>
  <si>
    <t>4 Lacs</t>
  </si>
  <si>
    <t>5.5 Lacs</t>
  </si>
  <si>
    <t>Offered / Resource rejected the offer</t>
  </si>
  <si>
    <t>Hold - he is much older than the team as of now and has more of coding experience rather than a senio experience.  His age is 44 years.  Hence he is on hold.  He is interested in joining</t>
  </si>
  <si>
    <t>Offer has not been released as the candidate has hiked his expectation from 12 lakhs to 13.5 lakhs after the client round.</t>
  </si>
  <si>
    <t>Further Action Plan</t>
  </si>
  <si>
    <t>Periodic follow up to ensure joining on the committed date</t>
  </si>
  <si>
    <t>He is still interested</t>
  </si>
  <si>
    <t>Not Confirmed</t>
  </si>
  <si>
    <t>Interview date</t>
  </si>
  <si>
    <t>9 Yrs</t>
  </si>
  <si>
    <t>American Campus Communities</t>
  </si>
  <si>
    <t>9th Feb Interview with Mr Prasad/ 2nd interview with client - Selected</t>
  </si>
  <si>
    <t xml:space="preserve">Mohammed Mansoor Iqbal </t>
  </si>
  <si>
    <t>Dropped</t>
  </si>
  <si>
    <t>Pending for intial  tech round</t>
  </si>
  <si>
    <t>Rejected at intial  tech round</t>
  </si>
  <si>
    <t xml:space="preserve">Ananta Sivaramar </t>
  </si>
  <si>
    <t>7 Yrs</t>
  </si>
  <si>
    <t>11.5 Lacs</t>
  </si>
  <si>
    <t>anytime after 19th Feb</t>
  </si>
  <si>
    <t>Symantec Software&amp; Services India Pvt Ltd.,</t>
  </si>
  <si>
    <t>Satish V</t>
  </si>
  <si>
    <t>Interview with Prasad - Pending - Scheduled on Tuesday 17th Feb 2014 at 11AM</t>
  </si>
  <si>
    <t>9.6 Yrs</t>
  </si>
  <si>
    <t>Accenture</t>
  </si>
  <si>
    <t>10.5 Lacs</t>
  </si>
  <si>
    <t>13 Lacs</t>
  </si>
  <si>
    <t>Sakthivel Nallusamy</t>
  </si>
  <si>
    <t>Interview with Prasad - Pending - Scheduled on Wednesday, time yet to confrm</t>
  </si>
  <si>
    <t>6.4 Yrs</t>
  </si>
  <si>
    <t>Symantec Corporation</t>
  </si>
  <si>
    <t>12 Lacs</t>
  </si>
  <si>
    <t>15 Days</t>
  </si>
  <si>
    <t>16 th of Feb</t>
  </si>
  <si>
    <t>QA  Manager</t>
  </si>
  <si>
    <t>Interviewed on 11th Feb with Mr. Prasad - Selected for client round</t>
  </si>
  <si>
    <t>Tech select</t>
  </si>
  <si>
    <t>Sanjana</t>
  </si>
  <si>
    <t>Interviewed on 12 th Feb with Mr. Prasad - Selected</t>
  </si>
  <si>
    <t>1.8 yrs</t>
  </si>
  <si>
    <t>Cognizant</t>
  </si>
  <si>
    <t>1.92 Lakhs</t>
  </si>
  <si>
    <t>2.16 Lakhs</t>
  </si>
  <si>
    <t>60 days but negotiable to 45 days </t>
  </si>
  <si>
    <t>Hari Krishna</t>
  </si>
  <si>
    <t>F2f need to be scheduled</t>
  </si>
  <si>
    <t>2.2 yrs</t>
  </si>
  <si>
    <t>XpertizeIN</t>
  </si>
  <si>
    <t>2.04 lakhs</t>
  </si>
  <si>
    <t>2.76 lakhs</t>
  </si>
  <si>
    <t>30 days (negotiable to 15 days)</t>
  </si>
  <si>
    <t>Met Prasad</t>
  </si>
  <si>
    <t>On hold</t>
  </si>
  <si>
    <t xml:space="preserve"> </t>
  </si>
  <si>
    <t>19 th  of Febraury</t>
  </si>
  <si>
    <t>Rejected by client</t>
  </si>
  <si>
    <t>Joined on 16 th of Feb 2015</t>
  </si>
  <si>
    <t>Joined on 20 th of Feb 2015</t>
  </si>
  <si>
    <t>QA Manager</t>
  </si>
  <si>
    <t>9 th of March</t>
  </si>
  <si>
    <t>QA Lead</t>
  </si>
  <si>
    <t xml:space="preserve">Vijay V. Karthik </t>
  </si>
  <si>
    <t>Interview with Prasad -  Scheduled on 5 th of march</t>
  </si>
  <si>
    <t>30 days</t>
  </si>
  <si>
    <t>Open to negotiate</t>
  </si>
  <si>
    <t>22 Lakhs</t>
  </si>
  <si>
    <t xml:space="preserve">11 years </t>
  </si>
  <si>
    <t xml:space="preserve">Oracle/ Responsys </t>
  </si>
  <si>
    <t>NO SHOW</t>
  </si>
  <si>
    <t>Venkata Mallikarjuna Rao Makana</t>
  </si>
  <si>
    <t>10 years</t>
  </si>
  <si>
    <t>BA</t>
  </si>
  <si>
    <t>Systems Technology Group, Chennai</t>
  </si>
  <si>
    <t>13 LAKHS</t>
  </si>
  <si>
    <t>15-20 %</t>
  </si>
  <si>
    <t xml:space="preserve">Schedule with Veeren on 11 th of march </t>
  </si>
  <si>
    <t>Interview with Prasad -  Scheduled on 12 th of march</t>
  </si>
  <si>
    <t>30 days, can join 10 days</t>
  </si>
  <si>
    <t>Joined on 9 th of march</t>
  </si>
  <si>
    <t>Technical Architect</t>
  </si>
  <si>
    <t>PMO</t>
  </si>
  <si>
    <t>Praveena</t>
  </si>
  <si>
    <t>1.6 years</t>
  </si>
  <si>
    <t>HCL</t>
  </si>
  <si>
    <t>Scheduled</t>
  </si>
  <si>
    <t>4 YEARS</t>
  </si>
  <si>
    <t>5.10 YEARS</t>
  </si>
  <si>
    <t>7.4 LAKHS</t>
  </si>
  <si>
    <t>9 LAKHS</t>
  </si>
  <si>
    <t>5 LAKHS</t>
  </si>
  <si>
    <t>KPIT</t>
  </si>
  <si>
    <t xml:space="preserve">Crystal Solutions Limited </t>
  </si>
  <si>
    <t>10 days</t>
  </si>
  <si>
    <t xml:space="preserve">   Joseph Rajesh Kumar</t>
  </si>
  <si>
    <t>13 Yrs</t>
  </si>
  <si>
    <t>Honeywell Technology Solutions Lab Pvt.Ltd</t>
  </si>
  <si>
    <t>18Lacs</t>
  </si>
  <si>
    <t>Senthil Kumar R</t>
  </si>
  <si>
    <t>15 Yrs</t>
  </si>
  <si>
    <t xml:space="preserve">Emerio Technologies </t>
  </si>
  <si>
    <t>Saravanan Kumar</t>
  </si>
  <si>
    <t>Mundio India Mobile Services pvt Ltd</t>
  </si>
  <si>
    <t>20% hike</t>
  </si>
  <si>
    <t>Kesavanan  K</t>
  </si>
  <si>
    <t>Infosys Technologies</t>
  </si>
  <si>
    <t>9.3 Lacs</t>
  </si>
  <si>
    <t>30% hike</t>
  </si>
  <si>
    <t>Kamlakar B</t>
  </si>
  <si>
    <t>Bahwancybertek</t>
  </si>
  <si>
    <t>8 Lacs</t>
  </si>
  <si>
    <t>Got another offer hence not interested</t>
  </si>
  <si>
    <t xml:space="preserve">Interviewed on 18th March with Mr. Prasad </t>
  </si>
  <si>
    <t>Candidate got an offer from other company</t>
  </si>
  <si>
    <t>No show for interview</t>
  </si>
  <si>
    <t>Mariappan Natarajan</t>
  </si>
  <si>
    <t xml:space="preserve">Interviewed on 1st April with Mr. Prasad </t>
  </si>
  <si>
    <t>TCS</t>
  </si>
  <si>
    <t>13.4 Lacs</t>
  </si>
  <si>
    <t xml:space="preserve">F2F Interview Pending </t>
  </si>
  <si>
    <t>Guhan Subramaniam</t>
  </si>
  <si>
    <t>Junior Testers</t>
  </si>
  <si>
    <t>2.9 Yrs</t>
  </si>
  <si>
    <t>Palpap Solutions</t>
  </si>
  <si>
    <t>3.5 L</t>
  </si>
  <si>
    <t>4.5 L</t>
  </si>
  <si>
    <t>Jakir Hussain Mohammad</t>
  </si>
  <si>
    <t>3.2Yrs</t>
  </si>
  <si>
    <t>Object Frontier Software Pvt Ltd</t>
  </si>
  <si>
    <t>3.4 L</t>
  </si>
  <si>
    <t>Flint Qube Infoways Private Limited</t>
  </si>
  <si>
    <t>2.7 L</t>
  </si>
  <si>
    <t>Technical Reject</t>
  </si>
  <si>
    <t>NO SHOW for F2F Interview</t>
  </si>
  <si>
    <t>Ramesh Babu</t>
  </si>
  <si>
    <t>Interview with Prasad cleared - Rejected by PAD</t>
  </si>
  <si>
    <t>14.7 L</t>
  </si>
  <si>
    <t xml:space="preserve">Hexaware Technologies </t>
  </si>
  <si>
    <t>SAAIPRADIP SM GANAPATHY</t>
  </si>
  <si>
    <t>Nalashaa</t>
  </si>
  <si>
    <t>16 L</t>
  </si>
  <si>
    <t>Interview pending with Prasad</t>
  </si>
  <si>
    <t xml:space="preserve">  Aravindan C V </t>
  </si>
  <si>
    <t>14 Yrs</t>
  </si>
  <si>
    <t>9.1 L</t>
  </si>
  <si>
    <r>
      <t>Lakshmi Narsu</t>
    </r>
    <r>
      <rPr>
        <sz val="11"/>
        <color indexed="8"/>
        <rFont val="Calibri"/>
        <family val="2"/>
      </rPr>
      <t xml:space="preserve"> </t>
    </r>
  </si>
  <si>
    <r>
      <t>Ravi Sankar</t>
    </r>
    <r>
      <rPr>
        <sz val="11"/>
        <color indexed="8"/>
        <rFont val="Calibri"/>
        <family val="2"/>
      </rPr>
      <t xml:space="preserve"> </t>
    </r>
  </si>
  <si>
    <t>Roshan Ara</t>
  </si>
  <si>
    <t>Testing</t>
  </si>
  <si>
    <t>Interviewed on 2nd April</t>
  </si>
  <si>
    <t>3.6 yrs</t>
  </si>
  <si>
    <t>Customer Analytics</t>
  </si>
  <si>
    <t>1 week</t>
  </si>
  <si>
    <t>4.35 L</t>
  </si>
  <si>
    <t>Interviwed and shortlisted by Sathish and team</t>
  </si>
  <si>
    <t>Offered and accepted. DOJ - 20th April 2015</t>
  </si>
  <si>
    <t>Deepika</t>
  </si>
  <si>
    <t>telephonic interview scheduled on 7th April 2015</t>
  </si>
  <si>
    <t>2.3 yrs</t>
  </si>
  <si>
    <t>Bally Technologies</t>
  </si>
  <si>
    <t>6.25 L</t>
  </si>
  <si>
    <t>20 days</t>
  </si>
  <si>
    <t>Sathish</t>
  </si>
  <si>
    <t>Fresher</t>
  </si>
  <si>
    <t>As per company norms</t>
  </si>
  <si>
    <t>Interviewd and selected by Prasad and team on 10th April'15</t>
  </si>
  <si>
    <t>Offered. DOJ - 18th May 2015</t>
  </si>
  <si>
    <t>Interview by Prasad and Jai</t>
  </si>
  <si>
    <t>Abdul Khalid</t>
  </si>
  <si>
    <t>Interview scheduled on Friday (10th April 2015)</t>
  </si>
  <si>
    <t>5.0 yrs</t>
  </si>
  <si>
    <t>Indra Sistemas</t>
  </si>
  <si>
    <t>6.4 L</t>
  </si>
  <si>
    <t>5.0 L</t>
  </si>
  <si>
    <t>Ramji R</t>
  </si>
  <si>
    <t>14 years</t>
  </si>
  <si>
    <t>SourceHOV India Pvt. Ltd (Since Jul 2014due to personal reason)</t>
  </si>
  <si>
    <t>9.6 Lakhs pa</t>
  </si>
  <si>
    <t>Interview scheduled</t>
  </si>
  <si>
    <t>Project coordinator</t>
  </si>
  <si>
    <t>Client interview with pad can be scheduled with pad on 16 th of april 2016</t>
  </si>
  <si>
    <t>Bhaskara Rao</t>
  </si>
  <si>
    <t>Marcelin Irudayaraj</t>
  </si>
  <si>
    <t>10 yrs</t>
  </si>
  <si>
    <t>Interview scheduled with Prasad on 16 th of april 2015</t>
  </si>
  <si>
    <t>Interview scheduled with Prasad on 15 th April 2015</t>
  </si>
  <si>
    <t>Interview scheduled with Prasad on 9th April 2015 - t-con</t>
  </si>
  <si>
    <t>Interview scheduled with Prasad on 10th April 2015</t>
  </si>
  <si>
    <t>8.5 L</t>
  </si>
  <si>
    <t xml:space="preserve">Thomson Reuters, Plano, TX -since Oct 2014 to April 2015 </t>
  </si>
  <si>
    <t>TCS Since Feb 2011  to  Jan 2015 ,was in bench so quit</t>
  </si>
  <si>
    <t>Position got closed</t>
  </si>
  <si>
    <t>dropped by client after offering</t>
  </si>
  <si>
    <t>dropped</t>
  </si>
  <si>
    <t>Interview scheduled on 13th April 2015,Veeren is meeting him on 16 th of April 2015</t>
  </si>
  <si>
    <t>DOJ -27 TH OF APRIL 2015</t>
  </si>
  <si>
    <t xml:space="preserve"> DOJ is 7 th of May 2015</t>
  </si>
  <si>
    <t>Joined - 20 TH OF APRIL 2015</t>
  </si>
  <si>
    <t>Senthil Kumar</t>
  </si>
  <si>
    <t>Completed Telephonic Interview on 13th May 2015 and F2F compledted on 14th May 2015</t>
  </si>
  <si>
    <t>10 Yrs</t>
  </si>
  <si>
    <t xml:space="preserve">with Accel Frontline Ltd Since Feb 2014 </t>
  </si>
  <si>
    <t>8.79 L</t>
  </si>
  <si>
    <t xml:space="preserve">30% hike </t>
  </si>
  <si>
    <t>Client telephonic interview scheduled for 15th May 2015</t>
  </si>
  <si>
    <t xml:space="preserve">Rachan Kumar </t>
  </si>
  <si>
    <t>Completed Telephonic Interview on 13th May 2015 and F2F compledted on 15th May 2015</t>
  </si>
  <si>
    <t>3.7 Yrs</t>
  </si>
  <si>
    <t xml:space="preserve">Thirdware Solutions </t>
  </si>
  <si>
    <t>F2F Scheduled for 15th May 2015</t>
  </si>
  <si>
    <t>Rejected at initial  tech round</t>
  </si>
  <si>
    <t>Sl. No</t>
  </si>
  <si>
    <t>Profile</t>
  </si>
  <si>
    <t>Interview Schedule</t>
  </si>
  <si>
    <t>F2F</t>
  </si>
  <si>
    <t>Client</t>
  </si>
  <si>
    <t>Remark</t>
  </si>
  <si>
    <t>-</t>
  </si>
  <si>
    <t>30/01/2015</t>
  </si>
  <si>
    <r>
      <t>Ravi Sankar</t>
    </r>
    <r>
      <rPr>
        <sz val="11"/>
        <color indexed="8"/>
        <rFont val="Calibri"/>
        <family val="2"/>
      </rPr>
      <t xml:space="preserve"> </t>
    </r>
  </si>
  <si>
    <r>
      <t>Lakshmi Narsu</t>
    </r>
    <r>
      <rPr>
        <sz val="11"/>
        <color indexed="8"/>
        <rFont val="Calibri"/>
        <family val="2"/>
      </rPr>
      <t xml:space="preserve"> </t>
    </r>
  </si>
  <si>
    <t>Rejected</t>
  </si>
  <si>
    <t>Telephonic/1st Round</t>
  </si>
  <si>
    <t>NO SHOW for F2F Interview, will check for rescheduling</t>
  </si>
  <si>
    <t>Naresh</t>
  </si>
  <si>
    <t>Ajay Kumar</t>
  </si>
  <si>
    <t>telephonic interview scheduled on 18th May 2015</t>
  </si>
  <si>
    <t>6 Yrs</t>
  </si>
  <si>
    <t>4.2 Yrs</t>
  </si>
  <si>
    <t>5.8L</t>
  </si>
  <si>
    <t>6.7L</t>
  </si>
  <si>
    <t>working with HCL since Sep 2014,Currently on bench</t>
  </si>
  <si>
    <t>Worked with IBM from from June 2013 till Dec 2014 ,Currently between jobs</t>
  </si>
  <si>
    <t>Candidate rejected by client</t>
  </si>
  <si>
    <t>Profile on Hold</t>
  </si>
  <si>
    <t>On Hold as less or no SAP Dashboard development</t>
  </si>
  <si>
    <t xml:space="preserve">Mythili Pattabiraman </t>
  </si>
  <si>
    <t>telephonic interview scheduled on 19th May 2015</t>
  </si>
  <si>
    <t>6.6 Yrs</t>
  </si>
  <si>
    <t>was working with ZipPark Inc, USA</t>
  </si>
  <si>
    <t>10-12Lac</t>
  </si>
  <si>
    <t>Saravanan J</t>
  </si>
  <si>
    <t xml:space="preserve">relevant 5yrs in SAP BO Xcelsius Dashboard </t>
  </si>
  <si>
    <t>telephonic interview scheduled on 20th May 2015</t>
  </si>
  <si>
    <t>8.2L</t>
  </si>
  <si>
    <t>10L</t>
  </si>
  <si>
    <t>Offered. DOJ - 27th May 2015</t>
  </si>
  <si>
    <t>Selected for Job offer</t>
  </si>
  <si>
    <t>Selected for Job offer.</t>
  </si>
  <si>
    <t>Cleared telephonic interview, F2F scheduled on 20 May 2015 and client interview on 21 May 2015</t>
  </si>
  <si>
    <t>9.4L</t>
  </si>
  <si>
    <t xml:space="preserve">11.5L </t>
  </si>
  <si>
    <t>5.5Yrs of total experience in SAP BO &amp; 2.5 in Xcelsius Dashboard</t>
  </si>
  <si>
    <t>5.5 Yrs</t>
  </si>
  <si>
    <t>telephonic interview scheduled on 22nd May 2015</t>
  </si>
  <si>
    <t xml:space="preserve">Janakiram </t>
  </si>
  <si>
    <t>12.05L</t>
  </si>
  <si>
    <t>11yrs of overall experience in Dotnet Technologies</t>
  </si>
  <si>
    <t>Karthikeyan</t>
  </si>
  <si>
    <t>Prakash</t>
  </si>
  <si>
    <t>Selected for the next round of F2F interview</t>
  </si>
  <si>
    <t>F2F interview scheduled on 3rd June 2015</t>
  </si>
  <si>
    <t>F2F interview scheduled on 27th May 2015</t>
  </si>
  <si>
    <t>8.9yrs of overall experience in Dotnet Technologies</t>
  </si>
  <si>
    <t>9.1L</t>
  </si>
  <si>
    <t>Gobinath</t>
  </si>
  <si>
    <t>MuthuKrishnan</t>
  </si>
  <si>
    <t>Keerthivasan</t>
  </si>
  <si>
    <t>Rajesh</t>
  </si>
  <si>
    <t>Telephonic interview scheduled on 1st June 2015</t>
  </si>
  <si>
    <t>F2F interview scheduled on 1st June 2015</t>
  </si>
  <si>
    <t>Selected for the next round of Client Interview</t>
  </si>
  <si>
    <t>He is working with UST Global since Jan 2015 till date as System Analyst</t>
  </si>
  <si>
    <t>working with Thirdware Technologies since March 2014 till Feb 2015 as Sr. Technical Specialist</t>
  </si>
  <si>
    <t>working with Allscript India Pvt Ltd since March 2011 till May 2015 as Sr. Software Engineer</t>
  </si>
  <si>
    <r>
      <t xml:space="preserve">working with Dexterity Business Analysts since </t>
    </r>
    <r>
      <rPr>
        <b/>
        <sz val="11"/>
        <color indexed="8"/>
        <rFont val="Calibri"/>
        <family val="2"/>
      </rPr>
      <t xml:space="preserve">Dec 2005 – Mar 2015 </t>
    </r>
    <r>
      <rPr>
        <sz val="11"/>
        <color indexed="8"/>
        <rFont val="Calibri"/>
        <family val="2"/>
      </rPr>
      <t>as Senior System Analyst</t>
    </r>
  </si>
  <si>
    <t>14.5L</t>
  </si>
  <si>
    <t>8.4L</t>
  </si>
  <si>
    <t>9.24L</t>
  </si>
  <si>
    <t>8.8L</t>
  </si>
  <si>
    <t>25% Hike</t>
  </si>
  <si>
    <t>30% Hike</t>
  </si>
  <si>
    <t>15% Hike</t>
  </si>
  <si>
    <t>One week</t>
  </si>
  <si>
    <t>Checking for F2F availability</t>
  </si>
  <si>
    <t>Elanjovan</t>
  </si>
  <si>
    <t>Interview scheduled, No Show</t>
  </si>
  <si>
    <t>Kuzhal</t>
  </si>
  <si>
    <t>Check for schedule on Client Interview</t>
  </si>
  <si>
    <t>John</t>
  </si>
  <si>
    <t>Interview scheduled for 9th June 2015</t>
  </si>
  <si>
    <t>Valgenesis India Pvt. Ltd as Technical Lead(Individual contributor) Since June 2010 till December 2014.</t>
  </si>
  <si>
    <r>
      <t>currently working with </t>
    </r>
    <r>
      <rPr>
        <sz val="9"/>
        <color indexed="8"/>
        <rFont val="Arial"/>
        <family val="2"/>
      </rPr>
      <t>AAPC Eli Research India Pvt Ltd as SSE.</t>
    </r>
  </si>
  <si>
    <t>9.2L</t>
  </si>
  <si>
    <t>8.75L</t>
  </si>
  <si>
    <t>11L</t>
  </si>
  <si>
    <t>After 25th June 2015</t>
  </si>
  <si>
    <t>Bharath Kumar</t>
  </si>
  <si>
    <t>Kiran</t>
  </si>
  <si>
    <t>Checking for candidates availabilty for telephonic interview</t>
  </si>
  <si>
    <t>working with BOA from May 2013 till date as SAP BO Consultant.</t>
  </si>
  <si>
    <t>working with Hexaware Technologies from June 2014 till date.</t>
  </si>
  <si>
    <t>7.6L</t>
  </si>
  <si>
    <t>6.5L</t>
  </si>
  <si>
    <t>Grand Total</t>
  </si>
  <si>
    <t>Final Status</t>
  </si>
  <si>
    <t>Joined</t>
  </si>
  <si>
    <t>Not Shortlisted</t>
  </si>
  <si>
    <t>Recruitement Status</t>
  </si>
  <si>
    <t>Track</t>
  </si>
  <si>
    <t>Alok Bhat</t>
  </si>
  <si>
    <t>Sivaraman</t>
  </si>
  <si>
    <t>Harshal</t>
  </si>
  <si>
    <t>Selected for the next round of Telephonic interview</t>
  </si>
  <si>
    <t>8 lacs</t>
  </si>
  <si>
    <t>2.2 lacs</t>
  </si>
  <si>
    <t>11.5 lacs</t>
  </si>
  <si>
    <t>9 lacs</t>
  </si>
  <si>
    <t>3.6 lacs</t>
  </si>
  <si>
    <t>11.8 lacs</t>
  </si>
  <si>
    <t>Prem Kumar</t>
  </si>
  <si>
    <t>Interview scheduled for 15th June 2015</t>
  </si>
  <si>
    <r>
      <t>Manikandan</t>
    </r>
    <r>
      <rPr>
        <sz val="11"/>
        <color indexed="8"/>
        <rFont val="Calibri"/>
        <family val="2"/>
      </rPr>
      <t xml:space="preserve"> P </t>
    </r>
  </si>
  <si>
    <t>7.5Lacs</t>
  </si>
  <si>
    <t>20 Days</t>
  </si>
  <si>
    <t>5.5 lacs</t>
  </si>
  <si>
    <t>6.9 lacs</t>
  </si>
  <si>
    <t>working with Advanced Business &amp; Healthcare solution Pvt Ltd Bangalore since June 2010 till date as SSE</t>
  </si>
  <si>
    <t>No Show</t>
  </si>
  <si>
    <t>Abdul Sikandar</t>
  </si>
  <si>
    <t>He is working with Igate from May 2013 - Feb 2015 as Project Lead. He quit Igate due to project issue.</t>
  </si>
  <si>
    <t>11.55L</t>
  </si>
  <si>
    <t>20% Hike</t>
  </si>
  <si>
    <t>Interview scheduled for 17th June 2015</t>
  </si>
  <si>
    <t>Karthikeyan V</t>
  </si>
  <si>
    <t>He is working with Ducen IT Pvt Ltd from Mar 2013 till date as Product Lead.</t>
  </si>
  <si>
    <t>8.1L</t>
  </si>
  <si>
    <t>Anil Kumar</t>
  </si>
  <si>
    <t>8L</t>
  </si>
  <si>
    <t>9L</t>
  </si>
  <si>
    <t>Ashok Kumar S</t>
  </si>
  <si>
    <t>5.5L</t>
  </si>
  <si>
    <t xml:space="preserve">30% Hike </t>
  </si>
  <si>
    <t>Madhu Y</t>
  </si>
  <si>
    <t>Madhu Y has 4Yrs in SAP BO &amp; the same in reports development, Xcelsius Dashboard</t>
  </si>
  <si>
    <t>Checking for candidates availabilty for F2F interview</t>
  </si>
  <si>
    <t>Gangadhar</t>
  </si>
  <si>
    <t>Hussain</t>
  </si>
  <si>
    <t>Selected for the next round of Client interview</t>
  </si>
  <si>
    <t>9.6L</t>
  </si>
  <si>
    <t>He was working with  SharePoint Frontiers since Dec 2014 to Mar 2015 as Consultant on contract role</t>
  </si>
  <si>
    <t>Interview scheduled for 19th June 2015</t>
  </si>
  <si>
    <t>8.5L</t>
  </si>
  <si>
    <t>He has good experience working on healthcare projects. He is looking for change as his currently project has rolled off &amp; he is serving his notice</t>
  </si>
  <si>
    <t>7.8L</t>
  </si>
  <si>
    <t>has 5.2Yrs in SAP BO. He is working with BNP Paribas since November 2013 till date as software developer on contract roles.</t>
  </si>
  <si>
    <t>Mahesh Kumar</t>
  </si>
  <si>
    <t>Dilip Prasad</t>
  </si>
  <si>
    <t>Candidate selected for Job offer</t>
  </si>
  <si>
    <t>RajeshKanna</t>
  </si>
  <si>
    <t>Selected for Job offer, Absconded</t>
  </si>
  <si>
    <t>12.5L</t>
  </si>
  <si>
    <t>6L</t>
  </si>
  <si>
    <t>2 Weeks</t>
  </si>
  <si>
    <t>60 Days</t>
  </si>
  <si>
    <t>9.5L</t>
  </si>
  <si>
    <t>Interview scheduled for 22nd June 2015</t>
  </si>
  <si>
    <t>F2f</t>
  </si>
  <si>
    <t xml:space="preserve">Reddaiah Udathanapalli </t>
  </si>
  <si>
    <t>8.6L</t>
  </si>
  <si>
    <t>15Days</t>
  </si>
  <si>
    <t>Ayyapillai G</t>
  </si>
  <si>
    <t>Yogesh B</t>
  </si>
  <si>
    <t>10.2L</t>
  </si>
  <si>
    <t>90 Days</t>
  </si>
  <si>
    <t>Scheduled telephonic on 3rd July 2015</t>
  </si>
  <si>
    <t>Nagendra Chevva</t>
  </si>
  <si>
    <t>Scheduled telephonic on 1st July 2015</t>
  </si>
  <si>
    <t>Ratna Kumar</t>
  </si>
  <si>
    <t>Vijay Muniraj</t>
  </si>
  <si>
    <t>Basha Shaik</t>
  </si>
  <si>
    <t>Scheduled telephonic on 2nd July 2015</t>
  </si>
  <si>
    <t>Ashok</t>
  </si>
  <si>
    <t>7.1L</t>
  </si>
  <si>
    <t>6.2L</t>
  </si>
  <si>
    <t>5.6L</t>
  </si>
  <si>
    <t>Trainee</t>
  </si>
  <si>
    <t>Ramesh</t>
  </si>
  <si>
    <t>7L</t>
  </si>
  <si>
    <t>Anand B</t>
  </si>
  <si>
    <t>Rajan B</t>
  </si>
  <si>
    <t>Hire Rate</t>
  </si>
  <si>
    <t>11LPA</t>
  </si>
  <si>
    <t>5.4LPA</t>
  </si>
  <si>
    <t>6LPA</t>
  </si>
  <si>
    <t>30days</t>
  </si>
  <si>
    <t>Shortlisted for the next round. Scheduling F2F interview</t>
  </si>
  <si>
    <t>Selected for job offer</t>
  </si>
  <si>
    <t>No response, Profile dropped</t>
  </si>
  <si>
    <r>
      <t>Y. Madhu</t>
    </r>
    <r>
      <rPr>
        <sz val="11"/>
        <color indexed="8"/>
        <rFont val="Times New Roman"/>
        <family val="1"/>
      </rPr>
      <t>  </t>
    </r>
  </si>
  <si>
    <t>5.5LPA</t>
  </si>
  <si>
    <t>6.2LPA</t>
  </si>
  <si>
    <t>Scheduled telephonic on 7th July 2015</t>
  </si>
  <si>
    <t>Sireesha. A</t>
  </si>
  <si>
    <t>4.7 LPA</t>
  </si>
  <si>
    <t>6.3 LPA</t>
  </si>
  <si>
    <t>Yesupadam</t>
  </si>
  <si>
    <t>Profile dropped</t>
  </si>
  <si>
    <t>10 LPA</t>
  </si>
  <si>
    <t>Scheduled F2F on 8th July 2015</t>
  </si>
  <si>
    <t>Jagdeesh Prasad</t>
  </si>
  <si>
    <t xml:space="preserve">Rajesh K </t>
  </si>
  <si>
    <t xml:space="preserve">8.10yrs </t>
  </si>
  <si>
    <t>F2F interview scheduled</t>
  </si>
  <si>
    <t xml:space="preserve">Parthiban H N </t>
  </si>
  <si>
    <t>Sr QA</t>
  </si>
  <si>
    <t>Vishnu Priya</t>
  </si>
  <si>
    <t>7.65L</t>
  </si>
  <si>
    <t>7.3 L</t>
  </si>
  <si>
    <t>3.6 L</t>
  </si>
  <si>
    <t>5 L</t>
  </si>
  <si>
    <t>4.6 L</t>
  </si>
  <si>
    <t>6.5 L</t>
  </si>
  <si>
    <t>No Show, Droped</t>
  </si>
  <si>
    <t>Thanapalan</t>
  </si>
  <si>
    <t>Maheswaran</t>
  </si>
  <si>
    <t>Gurunathan A</t>
  </si>
  <si>
    <t>Prabhu Kaliapan</t>
  </si>
  <si>
    <t>4.5L</t>
  </si>
  <si>
    <t>7.2L</t>
  </si>
  <si>
    <r>
      <t>Shaik Shabbir</t>
    </r>
    <r>
      <rPr>
        <sz val="11"/>
        <color indexed="8"/>
        <rFont val="Calibri"/>
        <family val="2"/>
      </rPr>
      <t xml:space="preserve"> </t>
    </r>
  </si>
  <si>
    <r>
      <t>Srinivas M</t>
    </r>
    <r>
      <rPr>
        <sz val="11"/>
        <color indexed="8"/>
        <rFont val="Calibri"/>
        <family val="2"/>
      </rPr>
      <t xml:space="preserve"> </t>
    </r>
  </si>
  <si>
    <t>Arul Venkatesan</t>
  </si>
  <si>
    <t>3.8L</t>
  </si>
  <si>
    <t>4.2L</t>
  </si>
  <si>
    <t>4.05L</t>
  </si>
  <si>
    <t>Chandrakanth Papineni</t>
  </si>
  <si>
    <r>
      <t>Phani Kumar</t>
    </r>
    <r>
      <rPr>
        <sz val="11"/>
        <color indexed="8"/>
        <rFont val="Calibri"/>
        <family val="2"/>
      </rPr>
      <t xml:space="preserve"> </t>
    </r>
  </si>
  <si>
    <r>
      <t>Prabhu M</t>
    </r>
    <r>
      <rPr>
        <sz val="11"/>
        <color indexed="8"/>
        <rFont val="Calibri"/>
        <family val="2"/>
      </rPr>
      <t xml:space="preserve"> </t>
    </r>
  </si>
  <si>
    <t>4.7L</t>
  </si>
  <si>
    <t>4.8L</t>
  </si>
  <si>
    <t>7.5L</t>
  </si>
  <si>
    <t xml:space="preserve">Jayaraj G </t>
  </si>
  <si>
    <t>Pramod Kumar</t>
  </si>
  <si>
    <t>No Show, Candidate got another offer</t>
  </si>
  <si>
    <t>Profile dropped, SAP BI Profile</t>
  </si>
  <si>
    <t>Selected for Job offer. Candidate did not join.</t>
  </si>
  <si>
    <t xml:space="preserve">Amaranath Reddy </t>
  </si>
  <si>
    <t>Suresh S</t>
  </si>
  <si>
    <t>Suersh S</t>
  </si>
  <si>
    <t>Manikandan Natrajan</t>
  </si>
  <si>
    <t>Pradeep Kalidhas</t>
  </si>
  <si>
    <t>Anand Lingakari</t>
  </si>
  <si>
    <t>5.2L</t>
  </si>
  <si>
    <t>60Days</t>
  </si>
  <si>
    <t>Profile dropped. Looking for profiles with Design studio experience</t>
  </si>
  <si>
    <r>
      <t xml:space="preserve">   </t>
    </r>
    <r>
      <rPr>
        <sz val="9"/>
        <color indexed="8"/>
        <rFont val="Verdana"/>
        <family val="2"/>
      </rPr>
      <t>K Pavan Kumar</t>
    </r>
  </si>
  <si>
    <t>K Pavan Kumar</t>
  </si>
  <si>
    <t>Abdul Malik</t>
  </si>
  <si>
    <t>Vivek</t>
  </si>
  <si>
    <t xml:space="preserve">35% Hike </t>
  </si>
  <si>
    <t>40% Hike</t>
  </si>
  <si>
    <t>10.3L</t>
  </si>
  <si>
    <t>4.62L</t>
  </si>
  <si>
    <t>25 Days</t>
  </si>
  <si>
    <t>Suresh Kumar</t>
  </si>
  <si>
    <t>5.7L</t>
  </si>
  <si>
    <t>Vivek Kumar Jha</t>
  </si>
  <si>
    <t>No Show, Profile dropped</t>
  </si>
  <si>
    <t>30 % Hike</t>
  </si>
  <si>
    <t>Manoj Kumar</t>
  </si>
  <si>
    <t>5.9LPA</t>
  </si>
  <si>
    <t>45 Days</t>
  </si>
  <si>
    <t xml:space="preserve">Sandeep Tondalam </t>
  </si>
  <si>
    <t>8.5LPA</t>
  </si>
  <si>
    <t>20 % Hike</t>
  </si>
  <si>
    <t>Aluvudeen A</t>
  </si>
  <si>
    <t>9.5 LPA</t>
  </si>
  <si>
    <t>13 LPA</t>
  </si>
  <si>
    <t>Saranya</t>
  </si>
  <si>
    <t>3.92 LPA</t>
  </si>
  <si>
    <t>5 LPA</t>
  </si>
  <si>
    <t>Balasubramaniam</t>
  </si>
  <si>
    <t>7 LPA</t>
  </si>
  <si>
    <t>Palaniyandi</t>
  </si>
  <si>
    <t>9.2LPA</t>
  </si>
  <si>
    <t>11 LPA</t>
  </si>
  <si>
    <t>On hold as per client request</t>
  </si>
  <si>
    <t>Eniyan E</t>
  </si>
  <si>
    <t>Arun Kumar</t>
  </si>
  <si>
    <t>5.09 LPA</t>
  </si>
  <si>
    <t>4 LPA</t>
  </si>
  <si>
    <t>3.8 LPA</t>
  </si>
  <si>
    <t>6 LPA</t>
  </si>
  <si>
    <t>Dinesh</t>
  </si>
  <si>
    <t>On Hold</t>
  </si>
  <si>
    <t>5.5 LPA</t>
  </si>
  <si>
    <t>Rajesh Rajuri</t>
  </si>
  <si>
    <t>JEEVAN KUMAR</t>
  </si>
  <si>
    <t>5.8 LPA</t>
  </si>
  <si>
    <t>SHUNMUGAPRIYA SATHIAMOORTHI</t>
  </si>
  <si>
    <t>4.5 LPA</t>
  </si>
  <si>
    <t>Prabu M</t>
  </si>
  <si>
    <t>8.5 LPA</t>
  </si>
  <si>
    <t xml:space="preserve">SHUNMUGAPRIYA </t>
  </si>
  <si>
    <t>SANTHOSH KUMAR</t>
  </si>
  <si>
    <t>VenkataRao</t>
  </si>
  <si>
    <t>3.6 LPA</t>
  </si>
  <si>
    <t>Negotiable</t>
  </si>
  <si>
    <t>7.3 LPA</t>
  </si>
  <si>
    <t>Yogandham</t>
  </si>
  <si>
    <t>7.2 LPA</t>
  </si>
  <si>
    <t>Balaji TC</t>
  </si>
  <si>
    <t>6.5 LPA</t>
  </si>
  <si>
    <t>9 LPA</t>
  </si>
  <si>
    <t>Selected for job offer, candidate revoked acceptance due to personal reasons</t>
  </si>
  <si>
    <t xml:space="preserve">Anand Madasamy </t>
  </si>
  <si>
    <t>6.2 LPA</t>
  </si>
  <si>
    <t>Naresh Kumar G</t>
  </si>
  <si>
    <t>ArunKumar P</t>
  </si>
  <si>
    <t>S G Sangeethapriya</t>
  </si>
  <si>
    <t>5.15 LPA</t>
  </si>
  <si>
    <t>6.50 LPA</t>
  </si>
  <si>
    <t>7.5 LPA</t>
  </si>
  <si>
    <t>4.2 LPA</t>
  </si>
  <si>
    <t>Deepika.K.L.R</t>
  </si>
  <si>
    <t>Lakshmi Sekar</t>
  </si>
  <si>
    <t xml:space="preserve">Narendra Kumar Reddy </t>
  </si>
  <si>
    <t>ETL Developer</t>
  </si>
  <si>
    <t>Prakash Veeroju</t>
  </si>
  <si>
    <t>BI Architect</t>
  </si>
  <si>
    <t>8.3 LPA</t>
  </si>
  <si>
    <t>14 LPA</t>
  </si>
  <si>
    <t>15 days</t>
  </si>
  <si>
    <t>Nadeem Manohar</t>
  </si>
  <si>
    <t>9.6 LPA</t>
  </si>
  <si>
    <t>Shortlisted for job offer</t>
  </si>
  <si>
    <t>Santhosh Kumar</t>
  </si>
  <si>
    <t>Suthakar R</t>
  </si>
  <si>
    <t>6.6 LPA</t>
  </si>
  <si>
    <t>Shortlisted for job offer, candidate revoked offer</t>
  </si>
  <si>
    <t>Bhaskar Munukuri</t>
  </si>
  <si>
    <t>6.4 LPA</t>
  </si>
  <si>
    <t>Krishna JM</t>
  </si>
  <si>
    <t>Shortlisted for Job offer</t>
  </si>
  <si>
    <t>7.4 LPA</t>
  </si>
  <si>
    <t>Chandrashekar</t>
  </si>
  <si>
    <t>(blank)</t>
  </si>
  <si>
    <t>11.75 LPA</t>
  </si>
  <si>
    <t>Checking  for schedule on Client Interview</t>
  </si>
  <si>
    <t>Shortlisted for job offer, did not join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</si>
</sst>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6" formatCode="[$-409]d\-mmm\-yy;@"/>
  </numFmts>
  <fonts count="19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9"/>
      <color indexed="8"/>
      <name val="Arial"/>
      <family val="2"/>
    </font>
    <font>
      <sz val="11"/>
      <color indexed="8"/>
      <name val="Calibri"/>
      <family val="2"/>
    </font>
    <font>
      <sz val="11"/>
      <color indexed="8"/>
      <name val="Times New Roman"/>
      <family val="1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9"/>
      <color indexed="8"/>
      <name val="Verdana"/>
      <family val="2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rgb="FF000000"/>
      <name val="Times New Roman"/>
      <family val="1"/>
    </font>
    <font>
      <b/>
      <sz val="12"/>
      <color theme="1"/>
      <name val="Times New Roman"/>
      <family val="1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Times New Roman"/>
      <family val="1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</fills>
  <borders count="30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5"/>
      </left>
      <right/>
      <top style="thin">
        <color indexed="64"/>
      </top>
      <bottom/>
      <diagonal/>
    </border>
    <border>
      <left style="thin">
        <color indexed="65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999999"/>
      </left>
      <right style="thin">
        <color indexed="64"/>
      </right>
      <top style="thin">
        <color indexed="64"/>
      </top>
      <bottom/>
      <diagonal/>
    </border>
    <border>
      <left style="thin">
        <color rgb="FF999999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rgb="FF999999"/>
      </top>
      <bottom style="thin">
        <color indexed="64"/>
      </bottom>
      <diagonal/>
    </border>
    <border>
      <left style="thin">
        <color rgb="FF999999"/>
      </left>
      <right style="thin">
        <color indexed="64"/>
      </right>
      <top style="thin">
        <color rgb="FF999999"/>
      </top>
      <bottom style="thin">
        <color indexed="64"/>
      </bottom>
      <diagonal/>
    </border>
    <border>
      <left style="thin">
        <color rgb="FF999999"/>
      </left>
      <right/>
      <top style="thin">
        <color indexed="64"/>
      </top>
      <bottom/>
      <diagonal/>
    </border>
    <border>
      <left style="thin">
        <color rgb="FF999999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999999"/>
      </top>
      <bottom style="thin">
        <color indexed="64"/>
      </bottom>
      <diagonal/>
    </border>
  </borders>
  <cellStyleXfs count="1">
    <xf numFmtId="0" fontId="0" fillId="0" borderId="0"/>
  </cellStyleXfs>
  <cellXfs count="147">
    <xf numFmtId="0" fontId="0" fillId="0" borderId="0" xfId="0"/>
    <xf numFmtId="0" fontId="0" fillId="0" borderId="0" xfId="0" applyFont="1"/>
    <xf numFmtId="0" fontId="12" fillId="0" borderId="0" xfId="0" applyFont="1"/>
    <xf numFmtId="0" fontId="13" fillId="2" borderId="1" xfId="0" applyFont="1" applyFill="1" applyBorder="1" applyAlignment="1">
      <alignment horizontal="center" vertical="top" wrapText="1"/>
    </xf>
    <xf numFmtId="0" fontId="14" fillId="0" borderId="0" xfId="0" applyFont="1"/>
    <xf numFmtId="0" fontId="0" fillId="3" borderId="2" xfId="0" applyFont="1" applyFill="1" applyBorder="1" applyAlignment="1">
      <alignment wrapText="1"/>
    </xf>
    <xf numFmtId="0" fontId="15" fillId="3" borderId="2" xfId="0" applyFont="1" applyFill="1" applyBorder="1" applyAlignment="1">
      <alignment wrapText="1"/>
    </xf>
    <xf numFmtId="0" fontId="16" fillId="3" borderId="2" xfId="0" applyFont="1" applyFill="1" applyBorder="1" applyAlignment="1">
      <alignment wrapText="1"/>
    </xf>
    <xf numFmtId="0" fontId="0" fillId="2" borderId="2" xfId="0" applyFont="1" applyFill="1" applyBorder="1" applyAlignment="1">
      <alignment wrapText="1"/>
    </xf>
    <xf numFmtId="0" fontId="15" fillId="0" borderId="2" xfId="0" applyFont="1" applyBorder="1" applyAlignment="1">
      <alignment vertical="top" wrapText="1"/>
    </xf>
    <xf numFmtId="0" fontId="0" fillId="0" borderId="2" xfId="0" applyFont="1" applyFill="1" applyBorder="1" applyAlignment="1">
      <alignment wrapText="1"/>
    </xf>
    <xf numFmtId="0" fontId="0" fillId="0" borderId="2" xfId="0" applyFont="1" applyBorder="1" applyAlignment="1"/>
    <xf numFmtId="0" fontId="16" fillId="0" borderId="2" xfId="0" applyFont="1" applyFill="1" applyBorder="1" applyAlignment="1">
      <alignment wrapText="1"/>
    </xf>
    <xf numFmtId="0" fontId="0" fillId="0" borderId="2" xfId="0" applyFont="1" applyBorder="1" applyAlignment="1">
      <alignment wrapText="1"/>
    </xf>
    <xf numFmtId="0" fontId="15" fillId="0" borderId="2" xfId="0" applyFont="1" applyBorder="1" applyAlignment="1">
      <alignment wrapText="1"/>
    </xf>
    <xf numFmtId="0" fontId="0" fillId="3" borderId="3" xfId="0" applyFont="1" applyFill="1" applyBorder="1" applyAlignment="1">
      <alignment wrapText="1"/>
    </xf>
    <xf numFmtId="0" fontId="16" fillId="0" borderId="3" xfId="0" applyFont="1" applyFill="1" applyBorder="1" applyAlignment="1">
      <alignment wrapText="1"/>
    </xf>
    <xf numFmtId="0" fontId="0" fillId="0" borderId="3" xfId="0" applyFont="1" applyFill="1" applyBorder="1" applyAlignment="1">
      <alignment wrapText="1"/>
    </xf>
    <xf numFmtId="0" fontId="16" fillId="0" borderId="4" xfId="0" applyFont="1" applyFill="1" applyBorder="1" applyAlignment="1">
      <alignment wrapText="1"/>
    </xf>
    <xf numFmtId="0" fontId="15" fillId="0" borderId="2" xfId="0" applyFont="1" applyFill="1" applyBorder="1" applyAlignment="1">
      <alignment wrapText="1"/>
    </xf>
    <xf numFmtId="0" fontId="0" fillId="3" borderId="4" xfId="0" applyFont="1" applyFill="1" applyBorder="1" applyAlignment="1">
      <alignment wrapText="1"/>
    </xf>
    <xf numFmtId="0" fontId="0" fillId="2" borderId="4" xfId="0" applyFont="1" applyFill="1" applyBorder="1" applyAlignment="1">
      <alignment wrapText="1"/>
    </xf>
    <xf numFmtId="0" fontId="0" fillId="0" borderId="3" xfId="0" applyFont="1" applyBorder="1" applyAlignment="1">
      <alignment wrapText="1"/>
    </xf>
    <xf numFmtId="0" fontId="15" fillId="0" borderId="2" xfId="0" applyFont="1" applyBorder="1" applyAlignment="1"/>
    <xf numFmtId="0" fontId="0" fillId="0" borderId="2" xfId="0" applyFont="1" applyFill="1" applyBorder="1" applyAlignment="1"/>
    <xf numFmtId="0" fontId="11" fillId="2" borderId="5" xfId="0" applyFont="1" applyFill="1" applyBorder="1" applyAlignment="1">
      <alignment wrapText="1"/>
    </xf>
    <xf numFmtId="0" fontId="11" fillId="2" borderId="6" xfId="0" applyFont="1" applyFill="1" applyBorder="1" applyAlignment="1">
      <alignment wrapText="1"/>
    </xf>
    <xf numFmtId="0" fontId="11" fillId="2" borderId="7" xfId="0" applyFont="1" applyFill="1" applyBorder="1" applyAlignment="1">
      <alignment wrapText="1"/>
    </xf>
    <xf numFmtId="0" fontId="15" fillId="0" borderId="2" xfId="0" applyFont="1" applyBorder="1"/>
    <xf numFmtId="0" fontId="11" fillId="0" borderId="2" xfId="0" applyFont="1" applyFill="1" applyBorder="1" applyAlignment="1">
      <alignment wrapText="1"/>
    </xf>
    <xf numFmtId="0" fontId="0" fillId="0" borderId="2" xfId="0" applyFont="1" applyBorder="1"/>
    <xf numFmtId="0" fontId="15" fillId="0" borderId="2" xfId="0" applyFont="1" applyBorder="1" applyAlignment="1">
      <alignment horizontal="left" wrapText="1"/>
    </xf>
    <xf numFmtId="0" fontId="0" fillId="3" borderId="2" xfId="0" applyFont="1" applyFill="1" applyBorder="1"/>
    <xf numFmtId="0" fontId="0" fillId="3" borderId="2" xfId="0" applyFill="1" applyBorder="1" applyAlignment="1">
      <alignment wrapText="1"/>
    </xf>
    <xf numFmtId="0" fontId="0" fillId="3" borderId="3" xfId="0" applyFill="1" applyBorder="1" applyAlignment="1">
      <alignment wrapText="1"/>
    </xf>
    <xf numFmtId="0" fontId="16" fillId="0" borderId="8" xfId="0" applyFont="1" applyFill="1" applyBorder="1" applyAlignment="1">
      <alignment wrapText="1"/>
    </xf>
    <xf numFmtId="0" fontId="15" fillId="0" borderId="8" xfId="0" applyFont="1" applyFill="1" applyBorder="1" applyAlignment="1">
      <alignment wrapText="1"/>
    </xf>
    <xf numFmtId="0" fontId="0" fillId="0" borderId="8" xfId="0" applyFont="1" applyFill="1" applyBorder="1"/>
    <xf numFmtId="0" fontId="0" fillId="0" borderId="8" xfId="0" applyFill="1" applyBorder="1" applyAlignment="1">
      <alignment wrapText="1"/>
    </xf>
    <xf numFmtId="0" fontId="0" fillId="0" borderId="8" xfId="0" applyBorder="1"/>
    <xf numFmtId="0" fontId="16" fillId="0" borderId="2" xfId="0" applyFont="1" applyFill="1" applyBorder="1" applyAlignment="1">
      <alignment wrapText="1"/>
    </xf>
    <xf numFmtId="0" fontId="16" fillId="3" borderId="2" xfId="0" applyFont="1" applyFill="1" applyBorder="1" applyAlignment="1">
      <alignment wrapText="1"/>
    </xf>
    <xf numFmtId="0" fontId="0" fillId="0" borderId="2" xfId="0" applyBorder="1"/>
    <xf numFmtId="0" fontId="0" fillId="3" borderId="2" xfId="0" applyFill="1" applyBorder="1"/>
    <xf numFmtId="0" fontId="16" fillId="2" borderId="2" xfId="0" applyFont="1" applyFill="1" applyBorder="1" applyAlignment="1">
      <alignment wrapText="1"/>
    </xf>
    <xf numFmtId="0" fontId="15" fillId="2" borderId="2" xfId="0" applyFont="1" applyFill="1" applyBorder="1" applyAlignment="1">
      <alignment wrapText="1"/>
    </xf>
    <xf numFmtId="0" fontId="0" fillId="2" borderId="2" xfId="0" applyFont="1" applyFill="1" applyBorder="1"/>
    <xf numFmtId="0" fontId="0" fillId="2" borderId="3" xfId="0" applyFont="1" applyFill="1" applyBorder="1"/>
    <xf numFmtId="0" fontId="0" fillId="0" borderId="2" xfId="0" applyBorder="1" applyAlignment="1">
      <alignment wrapText="1"/>
    </xf>
    <xf numFmtId="0" fontId="0" fillId="0" borderId="8" xfId="0" applyBorder="1" applyAlignment="1">
      <alignment wrapText="1"/>
    </xf>
    <xf numFmtId="0" fontId="0" fillId="0" borderId="0" xfId="0" applyAlignment="1">
      <alignment wrapText="1"/>
    </xf>
    <xf numFmtId="0" fontId="0" fillId="0" borderId="3" xfId="0" applyBorder="1" applyAlignment="1">
      <alignment wrapText="1"/>
    </xf>
    <xf numFmtId="0" fontId="0" fillId="0" borderId="2" xfId="0" applyFont="1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2" borderId="2" xfId="0" applyFont="1" applyFill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0" fontId="16" fillId="0" borderId="2" xfId="0" applyFont="1" applyFill="1" applyBorder="1" applyAlignment="1">
      <alignment horizontal="center" vertical="center" wrapText="1"/>
    </xf>
    <xf numFmtId="0" fontId="15" fillId="0" borderId="2" xfId="0" applyFont="1" applyFill="1" applyBorder="1" applyAlignment="1">
      <alignment horizontal="center" vertical="center" wrapText="1"/>
    </xf>
    <xf numFmtId="0" fontId="16" fillId="2" borderId="2" xfId="0" applyFont="1" applyFill="1" applyBorder="1" applyAlignment="1">
      <alignment horizontal="center" vertical="center" wrapText="1"/>
    </xf>
    <xf numFmtId="0" fontId="15" fillId="2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0" fillId="4" borderId="2" xfId="0" applyFont="1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15" fillId="4" borderId="2" xfId="0" applyFont="1" applyFill="1" applyBorder="1" applyAlignment="1">
      <alignment horizontal="center" vertical="center" wrapText="1"/>
    </xf>
    <xf numFmtId="0" fontId="16" fillId="4" borderId="2" xfId="0" applyFont="1" applyFill="1" applyBorder="1" applyAlignment="1">
      <alignment horizontal="center" vertical="center" wrapText="1"/>
    </xf>
    <xf numFmtId="186" fontId="0" fillId="5" borderId="2" xfId="0" applyNumberFormat="1" applyFill="1" applyBorder="1" applyAlignment="1">
      <alignment horizontal="center" vertical="center" wrapText="1"/>
    </xf>
    <xf numFmtId="186" fontId="0" fillId="0" borderId="2" xfId="0" applyNumberFormat="1" applyFill="1" applyBorder="1" applyAlignment="1">
      <alignment horizontal="center" vertical="center" wrapText="1"/>
    </xf>
    <xf numFmtId="186" fontId="0" fillId="0" borderId="2" xfId="0" applyNumberFormat="1" applyBorder="1" applyAlignment="1">
      <alignment horizontal="center" vertical="center" wrapText="1"/>
    </xf>
    <xf numFmtId="186" fontId="0" fillId="4" borderId="2" xfId="0" applyNumberFormat="1" applyFill="1" applyBorder="1" applyAlignment="1">
      <alignment horizontal="center" vertical="center" wrapText="1"/>
    </xf>
    <xf numFmtId="186" fontId="0" fillId="0" borderId="0" xfId="0" applyNumberFormat="1" applyAlignment="1">
      <alignment wrapText="1"/>
    </xf>
    <xf numFmtId="0" fontId="0" fillId="0" borderId="2" xfId="0" applyFill="1" applyBorder="1"/>
    <xf numFmtId="0" fontId="0" fillId="0" borderId="2" xfId="0" applyFill="1" applyBorder="1" applyAlignment="1">
      <alignment wrapText="1"/>
    </xf>
    <xf numFmtId="186" fontId="0" fillId="0" borderId="9" xfId="0" applyNumberFormat="1" applyFill="1" applyBorder="1" applyAlignment="1">
      <alignment horizontal="center" vertical="center" wrapText="1"/>
    </xf>
    <xf numFmtId="0" fontId="15" fillId="0" borderId="2" xfId="0" applyFont="1" applyFill="1" applyBorder="1"/>
    <xf numFmtId="0" fontId="0" fillId="0" borderId="2" xfId="0" applyFill="1" applyBorder="1" applyAlignment="1">
      <alignment horizontal="left" wrapText="1"/>
    </xf>
    <xf numFmtId="0" fontId="0" fillId="0" borderId="0" xfId="0" applyFill="1"/>
    <xf numFmtId="0" fontId="0" fillId="0" borderId="2" xfId="0" applyFill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left" vertical="center" wrapText="1"/>
    </xf>
    <xf numFmtId="0" fontId="17" fillId="0" borderId="2" xfId="0" applyFont="1" applyFill="1" applyBorder="1"/>
    <xf numFmtId="0" fontId="0" fillId="0" borderId="2" xfId="0" applyFont="1" applyFill="1" applyBorder="1"/>
    <xf numFmtId="0" fontId="18" fillId="0" borderId="2" xfId="0" applyFont="1" applyBorder="1" applyAlignment="1">
      <alignment horizontal="justify"/>
    </xf>
    <xf numFmtId="0" fontId="15" fillId="0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5" fillId="4" borderId="2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186" fontId="0" fillId="0" borderId="2" xfId="0" applyNumberFormat="1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/>
    </xf>
    <xf numFmtId="186" fontId="0" fillId="0" borderId="2" xfId="0" applyNumberFormat="1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/>
    </xf>
    <xf numFmtId="0" fontId="11" fillId="0" borderId="2" xfId="0" pivotButton="1" applyFont="1" applyBorder="1" applyAlignment="1">
      <alignment horizontal="center" vertical="center"/>
    </xf>
    <xf numFmtId="2" fontId="0" fillId="0" borderId="0" xfId="0" applyNumberFormat="1"/>
    <xf numFmtId="0" fontId="0" fillId="0" borderId="0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5" fillId="0" borderId="0" xfId="0" applyFont="1"/>
    <xf numFmtId="0" fontId="15" fillId="0" borderId="2" xfId="0" applyFont="1" applyFill="1" applyBorder="1" applyAlignment="1">
      <alignment horizontal="left"/>
    </xf>
    <xf numFmtId="0" fontId="11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186" fontId="0" fillId="2" borderId="2" xfId="0" applyNumberFormat="1" applyFont="1" applyFill="1" applyBorder="1" applyAlignment="1">
      <alignment horizontal="center" vertical="center" wrapText="1"/>
    </xf>
    <xf numFmtId="186" fontId="0" fillId="2" borderId="2" xfId="0" applyNumberForma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0" borderId="11" xfId="0" applyNumberFormat="1" applyBorder="1" applyAlignment="1">
      <alignment horizontal="center" vertical="center"/>
    </xf>
    <xf numFmtId="0" fontId="11" fillId="0" borderId="0" xfId="0" applyNumberFormat="1" applyFont="1" applyBorder="1" applyAlignment="1">
      <alignment horizontal="center" vertical="center"/>
    </xf>
    <xf numFmtId="2" fontId="0" fillId="0" borderId="2" xfId="0" applyNumberFormat="1" applyBorder="1"/>
    <xf numFmtId="2" fontId="11" fillId="0" borderId="2" xfId="0" applyNumberFormat="1" applyFon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0" borderId="2" xfId="0" applyNumberFormat="1" applyFont="1" applyBorder="1" applyAlignment="1">
      <alignment horizontal="center" vertical="center"/>
    </xf>
    <xf numFmtId="0" fontId="0" fillId="0" borderId="12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3" xfId="0" applyNumberFormat="1" applyFont="1" applyBorder="1" applyAlignment="1">
      <alignment horizontal="center" vertical="center"/>
    </xf>
    <xf numFmtId="0" fontId="0" fillId="0" borderId="14" xfId="0" pivotButton="1" applyBorder="1"/>
    <xf numFmtId="0" fontId="0" fillId="0" borderId="15" xfId="0" applyBorder="1"/>
    <xf numFmtId="0" fontId="0" fillId="0" borderId="16" xfId="0" applyBorder="1"/>
    <xf numFmtId="0" fontId="11" fillId="2" borderId="6" xfId="0" applyFont="1" applyFill="1" applyBorder="1" applyAlignment="1">
      <alignment horizontal="center" vertical="center" wrapText="1"/>
    </xf>
    <xf numFmtId="0" fontId="0" fillId="3" borderId="2" xfId="0" applyFont="1" applyFill="1" applyBorder="1" applyAlignment="1">
      <alignment horizontal="center" vertical="center" wrapText="1"/>
    </xf>
    <xf numFmtId="0" fontId="16" fillId="3" borderId="2" xfId="0" applyFont="1" applyFill="1" applyBorder="1" applyAlignment="1">
      <alignment horizontal="center" vertical="center" wrapText="1"/>
    </xf>
    <xf numFmtId="0" fontId="16" fillId="0" borderId="8" xfId="0" applyFont="1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0" fontId="0" fillId="0" borderId="14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1" fillId="0" borderId="23" xfId="0" applyNumberFormat="1" applyFont="1" applyBorder="1" applyAlignment="1">
      <alignment horizontal="center" vertical="center"/>
    </xf>
    <xf numFmtId="0" fontId="11" fillId="0" borderId="24" xfId="0" applyNumberFormat="1" applyFont="1" applyBorder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0" fillId="0" borderId="25" xfId="0" applyNumberFormat="1" applyFont="1" applyBorder="1" applyAlignment="1">
      <alignment horizontal="center" vertical="center"/>
    </xf>
    <xf numFmtId="0" fontId="0" fillId="0" borderId="26" xfId="0" applyNumberFormat="1" applyFont="1" applyBorder="1" applyAlignment="1">
      <alignment horizontal="center" vertical="center"/>
    </xf>
    <xf numFmtId="0" fontId="0" fillId="0" borderId="27" xfId="0" pivotButton="1" applyBorder="1"/>
    <xf numFmtId="0" fontId="0" fillId="0" borderId="17" xfId="0" applyNumberFormat="1" applyBorder="1" applyAlignment="1">
      <alignment horizontal="center" vertical="center"/>
    </xf>
    <xf numFmtId="0" fontId="0" fillId="0" borderId="18" xfId="0" applyNumberFormat="1" applyBorder="1" applyAlignment="1">
      <alignment horizontal="center" vertical="center"/>
    </xf>
    <xf numFmtId="0" fontId="0" fillId="0" borderId="19" xfId="0" applyNumberFormat="1" applyBorder="1" applyAlignment="1">
      <alignment horizontal="center" vertical="center"/>
    </xf>
    <xf numFmtId="0" fontId="11" fillId="0" borderId="28" xfId="0" applyNumberFormat="1" applyFont="1" applyBorder="1" applyAlignment="1">
      <alignment horizontal="center" vertical="center"/>
    </xf>
    <xf numFmtId="0" fontId="0" fillId="0" borderId="9" xfId="0" applyFill="1" applyBorder="1"/>
    <xf numFmtId="0" fontId="0" fillId="0" borderId="20" xfId="0" applyNumberFormat="1" applyBorder="1" applyAlignment="1">
      <alignment horizontal="center" vertical="center"/>
    </xf>
    <xf numFmtId="0" fontId="11" fillId="0" borderId="21" xfId="0" applyFont="1" applyBorder="1" applyAlignment="1">
      <alignment horizontal="center" vertical="center"/>
    </xf>
    <xf numFmtId="0" fontId="0" fillId="0" borderId="29" xfId="0" applyNumberFormat="1" applyFont="1" applyBorder="1" applyAlignment="1">
      <alignment horizontal="center" vertical="center"/>
    </xf>
    <xf numFmtId="0" fontId="0" fillId="0" borderId="22" xfId="0" applyNumberFormat="1" applyBorder="1" applyAlignment="1">
      <alignment horizontal="center" vertical="center"/>
    </xf>
    <xf numFmtId="186" fontId="0" fillId="5" borderId="8" xfId="0" applyNumberFormat="1" applyFill="1" applyBorder="1" applyAlignment="1">
      <alignment horizontal="center" vertical="center" wrapText="1"/>
    </xf>
    <xf numFmtId="186" fontId="0" fillId="5" borderId="10" xfId="0" applyNumberFormat="1" applyFill="1" applyBorder="1" applyAlignment="1">
      <alignment horizontal="center" vertical="center" wrapText="1"/>
    </xf>
    <xf numFmtId="186" fontId="0" fillId="5" borderId="2" xfId="0" applyNumberFormat="1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</cellXfs>
  <cellStyles count="1">
    <cellStyle name="Normal" xfId="0" builtinId="0"/>
  </cellStyles>
  <dxfs count="33"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</dxf>
    <dxf>
      <font>
        <b val="0"/>
      </font>
    </dxf>
    <dxf>
      <font>
        <b/>
      </font>
    </dxf>
    <dxf>
      <border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b/>
      </font>
    </dxf>
    <dxf>
      <font>
        <b/>
      </font>
    </dxf>
    <dxf>
      <font>
        <b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bdul Khalid" refreshedDate="42269.878012499998" createdVersion="1" refreshedVersion="4" recordCount="146" upgradeOnRefresh="1">
  <cacheSource type="worksheet">
    <worksheetSource ref="B3:J149" sheet="Summary"/>
  </cacheSource>
  <cacheFields count="9">
    <cacheField name="Kalaiarasu D" numFmtId="0">
      <sharedItems/>
    </cacheField>
    <cacheField name="Dotnet" numFmtId="0">
      <sharedItems count="17">
        <s v="Dotnet"/>
        <s v="SAP BO"/>
        <s v="QA Lead / Manager"/>
        <s v="QA Junior"/>
        <s v="QA  Manager"/>
        <s v="QA Manager"/>
        <s v="QA Lead"/>
        <s v="Technical Architect"/>
        <s v="BA"/>
        <s v="PMO"/>
        <s v="Junior Testers"/>
        <s v="Testing"/>
        <s v="Project coordinator"/>
        <s v="Trainee"/>
        <s v="Sr QA"/>
        <s v="ETL Developer"/>
        <s v="BI Architect"/>
      </sharedItems>
    </cacheField>
    <cacheField name="9" numFmtId="0">
      <sharedItems containsMixedTypes="1" containsNumber="1" minValue="1.6" maxValue="15"/>
    </cacheField>
    <cacheField name="30/01/2015" numFmtId="0">
      <sharedItems containsDate="1" containsMixedTypes="1" minDate="2014-04-14T00:00:00" maxDate="2015-09-17T00:00:00"/>
    </cacheField>
    <cacheField name="2-Feb-15" numFmtId="0">
      <sharedItems containsDate="1" containsMixedTypes="1" minDate="2015-01-27T00:00:00" maxDate="2015-09-24T00:00:00"/>
    </cacheField>
    <cacheField name="2-Feb-152" numFmtId="0">
      <sharedItems containsDate="1" containsBlank="1" containsMixedTypes="1" minDate="2015-01-30T00:00:00" maxDate="2015-09-16T00:00:00"/>
    </cacheField>
    <cacheField name="Joined on 20 th of Feb 2015" numFmtId="0">
      <sharedItems containsBlank="1"/>
    </cacheField>
    <cacheField name="20-Feb-15" numFmtId="0">
      <sharedItems containsDate="1" containsBlank="1" containsMixedTypes="1" minDate="2015-01-02T00:00:00" maxDate="2015-10-06T00:00:00"/>
    </cacheField>
    <cacheField name="-" numFmtId="0">
      <sharedItems containsBlank="1" count="3">
        <s v="-"/>
        <s v="Joined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6">
  <r>
    <s v="Vijay Daniel"/>
    <x v="0"/>
    <n v="11"/>
    <s v="-"/>
    <d v="2015-02-02T00:00:00"/>
    <d v="2015-02-02T00:00:00"/>
    <s v="Dropped"/>
    <s v="-"/>
    <x v="0"/>
  </r>
  <r>
    <s v="Balaji Vengusamy"/>
    <x v="0"/>
    <n v="11"/>
    <s v="-"/>
    <d v="2015-01-27T00:00:00"/>
    <s v="-"/>
    <s v="He is still interested"/>
    <s v="-"/>
    <x v="0"/>
  </r>
  <r>
    <s v="Ramachandran"/>
    <x v="0"/>
    <n v="10.5"/>
    <d v="2015-02-01T00:00:00"/>
    <s v="-"/>
    <d v="2015-01-30T00:00:00"/>
    <s v=" DOJ is 7 th of May 2015"/>
    <d v="2015-05-07T00:00:00"/>
    <x v="1"/>
  </r>
  <r>
    <s v="Syed Hamed Hussain"/>
    <x v="1"/>
    <n v="5"/>
    <s v="-"/>
    <d v="2015-01-28T00:00:00"/>
    <d v="2015-02-03T00:00:00"/>
    <s v="NO SHOW"/>
    <s v="-"/>
    <x v="0"/>
  </r>
  <r>
    <s v="Prabakaran"/>
    <x v="2"/>
    <n v="8"/>
    <s v="-"/>
    <s v="-"/>
    <s v="-"/>
    <s v="Dropped"/>
    <s v="-"/>
    <x v="0"/>
  </r>
  <r>
    <s v="Gautam Rajesh P"/>
    <x v="3"/>
    <n v="3.4"/>
    <s v="-"/>
    <s v="-"/>
    <s v="-"/>
    <s v="Pending for intial  tech round"/>
    <s v="-"/>
    <x v="0"/>
  </r>
  <r>
    <s v="Susanta Kumar Behera"/>
    <x v="3"/>
    <n v="3.1"/>
    <s v="-"/>
    <s v="-"/>
    <s v="-"/>
    <s v="Pending for intial  tech round"/>
    <s v="-"/>
    <x v="0"/>
  </r>
  <r>
    <s v="Santoshi Tulasi "/>
    <x v="3"/>
    <n v="3.2"/>
    <s v="-"/>
    <s v="-"/>
    <s v="-"/>
    <s v="Rejected"/>
    <s v="-"/>
    <x v="0"/>
  </r>
  <r>
    <s v="Mohammed Mansoor Iqbal "/>
    <x v="0"/>
    <n v="9"/>
    <s v="-"/>
    <d v="2015-02-09T00:00:00"/>
    <d v="2015-02-09T00:00:00"/>
    <s v="Joined on 16 th of Feb 2015"/>
    <d v="2015-02-16T00:00:00"/>
    <x v="1"/>
  </r>
  <r>
    <s v="Ananta Sivaramar "/>
    <x v="4"/>
    <n v="7"/>
    <s v="-"/>
    <d v="2015-02-11T00:00:00"/>
    <d v="2015-02-11T00:00:00"/>
    <s v="Rejected by client"/>
    <s v="-"/>
    <x v="0"/>
  </r>
  <r>
    <s v="Sanjana"/>
    <x v="3"/>
    <n v="1.8"/>
    <s v="-"/>
    <d v="2015-02-12T00:00:00"/>
    <s v="-"/>
    <s v="Periodic follow up to ensure joining on the committed date"/>
    <d v="2015-01-02T00:00:00"/>
    <x v="1"/>
  </r>
  <r>
    <s v="Hari Krishna"/>
    <x v="3"/>
    <n v="2.2000000000000002"/>
    <s v="-"/>
    <s v="-"/>
    <s v="-"/>
    <s v="On hold"/>
    <s v="-"/>
    <x v="0"/>
  </r>
  <r>
    <s v="Satish V"/>
    <x v="5"/>
    <n v="9.6"/>
    <s v="-"/>
    <d v="2015-02-17T00:00:00"/>
    <s v="-"/>
    <s v="Joined on 9 th of march"/>
    <d v="2015-04-09T00:00:00"/>
    <x v="1"/>
  </r>
  <r>
    <s v="Sakthivel Nallusamy"/>
    <x v="6"/>
    <n v="6.4"/>
    <s v="-"/>
    <s v="-"/>
    <s v="-"/>
    <s v="Position got closed"/>
    <s v="-"/>
    <x v="0"/>
  </r>
  <r>
    <s v="Vijay V. Karthik "/>
    <x v="7"/>
    <n v="11"/>
    <s v="-"/>
    <d v="2015-03-05T00:00:00"/>
    <s v="-"/>
    <s v="dropped by client after offering"/>
    <s v="-"/>
    <x v="0"/>
  </r>
  <r>
    <s v="Venkata Mallikarjuna Rao Makana"/>
    <x v="8"/>
    <n v="10"/>
    <s v="-"/>
    <s v="-"/>
    <s v="-"/>
    <s v="Dropped"/>
    <s v="-"/>
    <x v="0"/>
  </r>
  <r>
    <s v="Praveena"/>
    <x v="9"/>
    <n v="1.6"/>
    <s v="-"/>
    <s v="-"/>
    <s v="-"/>
    <s v="Dropped"/>
    <s v="-"/>
    <x v="0"/>
  </r>
  <r>
    <s v="Lakshmi Narsu "/>
    <x v="1"/>
    <n v="4"/>
    <s v="-"/>
    <s v="-"/>
    <s v="-"/>
    <s v="Dropped"/>
    <s v="-"/>
    <x v="0"/>
  </r>
  <r>
    <s v="Ravi Sankar "/>
    <x v="1"/>
    <n v="5.0999999999999996"/>
    <s v="-"/>
    <s v="-"/>
    <s v="-"/>
    <s v="Dropped"/>
    <s v="-"/>
    <x v="0"/>
  </r>
  <r>
    <s v="   Joseph Rajesh Kumar"/>
    <x v="0"/>
    <n v="13"/>
    <s v="-"/>
    <s v="-"/>
    <s v="-"/>
    <s v="Got another offer hence not interested"/>
    <s v="-"/>
    <x v="0"/>
  </r>
  <r>
    <s v="Senthil Kumar R"/>
    <x v="0"/>
    <n v="15"/>
    <s v="-"/>
    <d v="2015-03-18T00:00:00"/>
    <s v="-"/>
    <s v="Interviewed on 18th March with Mr. Prasad "/>
    <s v="-"/>
    <x v="0"/>
  </r>
  <r>
    <s v="Saravanan Kumar"/>
    <x v="0"/>
    <n v="9"/>
    <s v="-"/>
    <s v="-"/>
    <s v="-"/>
    <s v="No show for interview"/>
    <s v="-"/>
    <x v="0"/>
  </r>
  <r>
    <s v="Kesavanan  K"/>
    <x v="0"/>
    <n v="8"/>
    <s v="-"/>
    <s v="-"/>
    <s v="-"/>
    <s v="Candidate got an offer from other company"/>
    <s v="-"/>
    <x v="0"/>
  </r>
  <r>
    <s v="Kamlakar B"/>
    <x v="1"/>
    <n v="4"/>
    <s v="-"/>
    <s v="-"/>
    <s v="-"/>
    <s v="Pending for intial  tech round"/>
    <s v="-"/>
    <x v="0"/>
  </r>
  <r>
    <s v="Mariappan Natarajan"/>
    <x v="0"/>
    <n v="13"/>
    <s v="-"/>
    <d v="2015-04-01T00:00:00"/>
    <s v="-"/>
    <s v="NO SHOW for F2F Interview"/>
    <s v="-"/>
    <x v="0"/>
  </r>
  <r>
    <s v="Guhan Subramaniam"/>
    <x v="10"/>
    <n v="2.9"/>
    <s v="-"/>
    <s v="-"/>
    <s v="-"/>
    <s v="Interview Pending"/>
    <s v="-"/>
    <x v="0"/>
  </r>
  <r>
    <s v="Jakir Hussain Mohammad"/>
    <x v="10"/>
    <n v="3.2"/>
    <s v="-"/>
    <s v="-"/>
    <s v="-"/>
    <s v="Interview Pending"/>
    <s v="-"/>
    <x v="0"/>
  </r>
  <r>
    <s v="Prabakaran"/>
    <x v="10"/>
    <n v="2.9"/>
    <s v="-"/>
    <s v="-"/>
    <s v="-"/>
    <s v="Interview Pending"/>
    <s v="-"/>
    <x v="0"/>
  </r>
  <r>
    <s v="Ramesh Babu"/>
    <x v="0"/>
    <n v="15"/>
    <s v="-"/>
    <s v="-"/>
    <s v="-"/>
    <s v="Rejected by client"/>
    <s v="-"/>
    <x v="0"/>
  </r>
  <r>
    <s v="SAAIPRADIP SM GANAPATHY"/>
    <x v="0"/>
    <n v="9"/>
    <s v="-"/>
    <d v="2015-04-10T00:00:00"/>
    <s v="-"/>
    <s v="Client interview with pad can be scheduled with pad on 16 th of april 2016"/>
    <s v="-"/>
    <x v="0"/>
  </r>
  <r>
    <s v="  Aravindan C V "/>
    <x v="0"/>
    <n v="14"/>
    <s v="-"/>
    <d v="2015-04-09T00:00:00"/>
    <s v="-"/>
    <s v="Rejected at initial  tech round"/>
    <s v="-"/>
    <x v="0"/>
  </r>
  <r>
    <s v="Roshan Ara"/>
    <x v="11"/>
    <n v="3.6"/>
    <s v="-"/>
    <d v="2015-02-04T00:00:00"/>
    <s v="-"/>
    <s v="Offered and accepted. DOJ - 20th April 2015"/>
    <d v="2015-04-20T00:00:00"/>
    <x v="1"/>
  </r>
  <r>
    <s v="Deepika"/>
    <x v="11"/>
    <n v="2.2999999999999998"/>
    <s v="-"/>
    <d v="2015-04-07T00:00:00"/>
    <s v="-"/>
    <s v="Offered. DOJ - 27th May 2015"/>
    <d v="2015-05-25T00:00:00"/>
    <x v="1"/>
  </r>
  <r>
    <s v="Sathish"/>
    <x v="11"/>
    <s v="Fresher"/>
    <s v="-"/>
    <d v="2015-04-10T00:00:00"/>
    <s v="-"/>
    <s v="Rejected at intial  tech round"/>
    <s v="-"/>
    <x v="0"/>
  </r>
  <r>
    <s v="Ramji R"/>
    <x v="0"/>
    <n v="14"/>
    <s v="-"/>
    <d v="2015-04-15T00:00:00"/>
    <s v="-"/>
    <s v="Rejected at intial  tech round"/>
    <s v="-"/>
    <x v="0"/>
  </r>
  <r>
    <s v="Abdul Khalid"/>
    <x v="12"/>
    <n v="5"/>
    <d v="2014-04-14T00:00:00"/>
    <d v="2015-04-16T00:00:00"/>
    <s v="-"/>
    <s v="Joined - 20 TH OF APRIL 2015"/>
    <d v="2015-04-20T00:00:00"/>
    <x v="1"/>
  </r>
  <r>
    <s v="Bhaskara Rao"/>
    <x v="0"/>
    <n v="10"/>
    <s v="-"/>
    <d v="2015-04-16T00:00:00"/>
    <s v="-"/>
    <s v="DOJ -27 TH OF APRIL 2015"/>
    <m/>
    <x v="0"/>
  </r>
  <r>
    <s v="Marcelin Irudayaraj"/>
    <x v="0"/>
    <n v="9"/>
    <s v="-"/>
    <d v="2015-04-16T00:00:00"/>
    <s v="-"/>
    <m/>
    <s v="-"/>
    <x v="0"/>
  </r>
  <r>
    <s v="Senthil Kumar"/>
    <x v="0"/>
    <n v="10"/>
    <d v="2015-05-13T00:00:00"/>
    <d v="2015-05-14T00:00:00"/>
    <d v="2015-05-15T00:00:00"/>
    <s v="Rejected by client"/>
    <s v="-"/>
    <x v="0"/>
  </r>
  <r>
    <s v="Rachan Kumar "/>
    <x v="1"/>
    <n v="3.7"/>
    <d v="2015-05-13T00:00:00"/>
    <d v="2015-05-15T00:00:00"/>
    <s v="-"/>
    <s v="NO SHOW for F2F Interview, will check for rescheduling"/>
    <s v="-"/>
    <x v="0"/>
  </r>
  <r>
    <s v="Naresh"/>
    <x v="1"/>
    <n v="6"/>
    <d v="2015-05-18T00:00:00"/>
    <d v="2015-05-20T00:00:00"/>
    <d v="2015-05-20T00:00:00"/>
    <s v="Selected for Job offer, Absconded"/>
    <d v="2015-06-01T00:00:00"/>
    <x v="0"/>
  </r>
  <r>
    <s v="Ajay Kumar"/>
    <x v="1"/>
    <n v="4.2"/>
    <d v="2015-05-18T00:00:00"/>
    <s v="-"/>
    <s v="-"/>
    <s v="Profile on Hold"/>
    <s v="-"/>
    <x v="0"/>
  </r>
  <r>
    <s v="Mythili Pattabiraman "/>
    <x v="0"/>
    <n v="6.6"/>
    <d v="2015-05-19T00:00:00"/>
    <s v="-"/>
    <s v="-"/>
    <s v="Rejected"/>
    <m/>
    <x v="0"/>
  </r>
  <r>
    <s v="Saravanan J"/>
    <x v="1"/>
    <n v="7"/>
    <d v="2015-05-20T00:00:00"/>
    <d v="2015-06-30T00:00:00"/>
    <s v="-"/>
    <s v="Dropped"/>
    <s v="-"/>
    <x v="0"/>
  </r>
  <r>
    <s v="Janakiram "/>
    <x v="1"/>
    <n v="5.5"/>
    <d v="2015-05-22T00:00:00"/>
    <s v="-"/>
    <s v="-"/>
    <s v="Rejected"/>
    <s v="-"/>
    <x v="0"/>
  </r>
  <r>
    <s v="Karthikeyan"/>
    <x v="0"/>
    <n v="11"/>
    <d v="2015-05-27T00:00:00"/>
    <d v="2015-06-01T00:00:00"/>
    <d v="2015-06-02T00:00:00"/>
    <s v="Selected for Job offer"/>
    <d v="2015-06-15T00:00:00"/>
    <x v="1"/>
  </r>
  <r>
    <s v="Prakash"/>
    <x v="0"/>
    <n v="8.9"/>
    <d v="2015-05-27T00:00:00"/>
    <d v="2015-05-28T00:00:00"/>
    <s v="-"/>
    <s v="Rejected"/>
    <s v="-"/>
    <x v="0"/>
  </r>
  <r>
    <s v="Gobinath"/>
    <x v="0"/>
    <n v="12"/>
    <d v="2015-06-01T00:00:00"/>
    <s v="-"/>
    <d v="2015-06-08T00:00:00"/>
    <s v="Check for schedule on Client Interview"/>
    <s v="-"/>
    <x v="0"/>
  </r>
  <r>
    <s v="MuthuKrishnan"/>
    <x v="0"/>
    <n v="6.2"/>
    <d v="2015-06-01T00:00:00"/>
    <d v="2015-06-03T00:00:00"/>
    <s v="-"/>
    <s v="Rejected"/>
    <s v="-"/>
    <x v="0"/>
  </r>
  <r>
    <s v="Keerthivasan"/>
    <x v="0"/>
    <n v="10"/>
    <d v="2015-06-01T00:00:00"/>
    <s v="-"/>
    <s v="-"/>
    <s v="Rejected"/>
    <s v="-"/>
    <x v="0"/>
  </r>
  <r>
    <s v="Rajesh"/>
    <x v="0"/>
    <n v="9"/>
    <d v="2015-06-01T00:00:00"/>
    <s v="-"/>
    <s v="-"/>
    <s v="Rejected"/>
    <s v="-"/>
    <x v="0"/>
  </r>
  <r>
    <s v="Elanjovan"/>
    <x v="0"/>
    <n v="5.9"/>
    <d v="2015-06-04T00:00:00"/>
    <s v="-"/>
    <s v="-"/>
    <s v="Interview scheduled, No Show"/>
    <s v="-"/>
    <x v="0"/>
  </r>
  <r>
    <s v="Kuzhal"/>
    <x v="13"/>
    <s v="Fresher"/>
    <d v="2015-06-03T00:00:00"/>
    <d v="2015-06-04T00:00:00"/>
    <s v="-"/>
    <s v="Selected for Job offer"/>
    <d v="2015-06-08T00:00:00"/>
    <x v="1"/>
  </r>
  <r>
    <s v="Rajesh"/>
    <x v="0"/>
    <n v="6"/>
    <d v="2015-06-08T00:00:00"/>
    <s v="-"/>
    <s v="-"/>
    <s v="Dropped"/>
    <s v="-"/>
    <x v="0"/>
  </r>
  <r>
    <s v="John"/>
    <x v="0"/>
    <n v="9"/>
    <d v="2015-06-09T00:00:00"/>
    <d v="2015-06-10T00:00:00"/>
    <s v="-"/>
    <s v="Rejected"/>
    <s v="-"/>
    <x v="0"/>
  </r>
  <r>
    <s v="Bharath Kumar"/>
    <x v="1"/>
    <n v="4.5"/>
    <d v="2015-06-10T00:00:00"/>
    <s v="-"/>
    <s v="-"/>
    <s v="Dropped"/>
    <s v="-"/>
    <x v="0"/>
  </r>
  <r>
    <s v="Kiran"/>
    <x v="1"/>
    <n v="4.5"/>
    <d v="2015-06-12T00:00:00"/>
    <s v="-"/>
    <s v="-"/>
    <s v="Rejected"/>
    <s v="-"/>
    <x v="0"/>
  </r>
  <r>
    <s v="Alok Bhat"/>
    <x v="0"/>
    <n v="8"/>
    <d v="2015-06-10T00:00:00"/>
    <s v="-"/>
    <s v="-"/>
    <s v="Rejected"/>
    <s v="-"/>
    <x v="0"/>
  </r>
  <r>
    <s v="Harshal"/>
    <x v="0"/>
    <n v="3.3"/>
    <d v="2015-06-11T00:00:00"/>
    <d v="2015-06-12T00:00:00"/>
    <m/>
    <s v="Dropped"/>
    <s v="-"/>
    <x v="0"/>
  </r>
  <r>
    <s v="Sivaraman"/>
    <x v="0"/>
    <n v="13.8"/>
    <d v="2015-06-11T00:00:00"/>
    <s v="-"/>
    <s v="-"/>
    <s v="Rejected"/>
    <s v="-"/>
    <x v="0"/>
  </r>
  <r>
    <s v="Prem Kumar"/>
    <x v="0"/>
    <n v="6"/>
    <d v="2015-06-15T00:00:00"/>
    <s v="-"/>
    <s v="-"/>
    <s v="No Show"/>
    <s v="-"/>
    <x v="0"/>
  </r>
  <r>
    <s v="Manikandan P "/>
    <x v="0"/>
    <n v="8.5"/>
    <d v="2015-06-15T00:00:00"/>
    <d v="2015-06-23T00:00:00"/>
    <s v="-"/>
    <s v="Rejected"/>
    <s v="-"/>
    <x v="0"/>
  </r>
  <r>
    <s v="Abdul Sikandar"/>
    <x v="0"/>
    <n v="9"/>
    <d v="2015-06-17T00:00:00"/>
    <s v="-"/>
    <s v="-"/>
    <s v="Rejected"/>
    <s v="-"/>
    <x v="0"/>
  </r>
  <r>
    <s v="Karthikeyan V"/>
    <x v="0"/>
    <n v="8"/>
    <d v="2015-06-17T00:00:00"/>
    <d v="2015-06-19T00:00:00"/>
    <s v="-"/>
    <s v="Rejected"/>
    <s v="-"/>
    <x v="0"/>
  </r>
  <r>
    <s v="Anil Kumar"/>
    <x v="0"/>
    <n v="6"/>
    <d v="2015-06-17T00:00:00"/>
    <s v="-"/>
    <s v="-"/>
    <s v="Rejected"/>
    <s v="-"/>
    <x v="0"/>
  </r>
  <r>
    <s v="Ashok Kumar S"/>
    <x v="0"/>
    <n v="10"/>
    <d v="2015-06-17T00:00:00"/>
    <s v="-"/>
    <s v="-"/>
    <s v="Rejected"/>
    <s v="-"/>
    <x v="0"/>
  </r>
  <r>
    <s v="Madhu Y"/>
    <x v="1"/>
    <n v="4"/>
    <d v="2015-06-17T00:00:00"/>
    <s v="-"/>
    <s v="-"/>
    <s v="Rejected"/>
    <s v="-"/>
    <x v="0"/>
  </r>
  <r>
    <s v="Gangadhar"/>
    <x v="1"/>
    <n v="5.2"/>
    <d v="2015-06-19T00:00:00"/>
    <s v="-"/>
    <s v="-"/>
    <s v="Rejected"/>
    <s v="-"/>
    <x v="0"/>
  </r>
  <r>
    <s v="Hussain"/>
    <x v="1"/>
    <n v="6.3"/>
    <d v="2015-06-19T00:00:00"/>
    <s v="-"/>
    <d v="2015-06-24T00:00:00"/>
    <s v="Selected for Job offer. Candidate did not join."/>
    <s v="-"/>
    <x v="0"/>
  </r>
  <r>
    <s v="Senthil Kumar"/>
    <x v="0"/>
    <n v="9"/>
    <d v="2015-06-19T00:00:00"/>
    <d v="2015-06-22T00:00:00"/>
    <s v="-"/>
    <s v="Rejected"/>
    <s v="-"/>
    <x v="0"/>
  </r>
  <r>
    <s v="Mahesh Kumar"/>
    <x v="0"/>
    <n v="10"/>
    <d v="2015-06-22T00:00:00"/>
    <s v="-"/>
    <s v="-"/>
    <s v="Profile on Hold"/>
    <s v="-"/>
    <x v="0"/>
  </r>
  <r>
    <s v="Dilip Prasad"/>
    <x v="0"/>
    <n v="6.9"/>
    <s v="-"/>
    <d v="2015-06-22T00:00:00"/>
    <d v="2015-06-19T00:00:00"/>
    <s v="Candidate selected for Job offer"/>
    <d v="2015-07-14T00:00:00"/>
    <x v="1"/>
  </r>
  <r>
    <s v="RajeshKanna"/>
    <x v="0"/>
    <n v="3.9"/>
    <s v="-"/>
    <d v="2015-06-24T00:00:00"/>
    <d v="2015-06-22T00:00:00"/>
    <s v="Candidate selected for Job offer"/>
    <d v="2015-08-26T00:00:00"/>
    <x v="1"/>
  </r>
  <r>
    <s v="Reddaiah Udathanapalli "/>
    <x v="0"/>
    <n v="6"/>
    <d v="2015-06-25T00:00:00"/>
    <s v="-"/>
    <s v="-"/>
    <s v="Rejected"/>
    <s v="-"/>
    <x v="0"/>
  </r>
  <r>
    <s v="Ayyapillai G"/>
    <x v="0"/>
    <n v="7"/>
    <d v="2015-06-30T00:00:00"/>
    <s v="-"/>
    <s v="-"/>
    <s v="Rejected"/>
    <s v="-"/>
    <x v="0"/>
  </r>
  <r>
    <s v="Nagendra Chevva"/>
    <x v="1"/>
    <n v="5"/>
    <d v="2015-07-01T00:00:00"/>
    <s v="-"/>
    <s v="-"/>
    <s v="No Show, Droped"/>
    <s v="-"/>
    <x v="0"/>
  </r>
  <r>
    <s v="Ratna Kumar"/>
    <x v="1"/>
    <n v="4.3"/>
    <d v="2015-07-01T00:00:00"/>
    <s v="-"/>
    <s v="-"/>
    <s v="Profile on Hold"/>
    <s v="-"/>
    <x v="0"/>
  </r>
  <r>
    <s v="Vijay Muniraj"/>
    <x v="1"/>
    <n v="4.5"/>
    <d v="2015-07-02T00:00:00"/>
    <d v="2015-07-14T00:00:00"/>
    <s v="-"/>
    <s v="Rejected"/>
    <s v="-"/>
    <x v="0"/>
  </r>
  <r>
    <s v="Basha Shaik"/>
    <x v="1"/>
    <n v="4.3"/>
    <d v="2015-07-02T00:00:00"/>
    <d v="2015-07-27T00:00:00"/>
    <s v="-"/>
    <s v="Profile dropped. Looking for profiles with Design studio experience"/>
    <s v="-"/>
    <x v="0"/>
  </r>
  <r>
    <s v="Ashok"/>
    <x v="0"/>
    <n v="6.5"/>
    <d v="2015-07-03T00:00:00"/>
    <d v="2015-07-06T00:00:00"/>
    <d v="2015-07-07T00:00:00"/>
    <s v="Selected for Job offer"/>
    <d v="2015-08-03T00:00:00"/>
    <x v="1"/>
  </r>
  <r>
    <s v="Ramesh"/>
    <x v="1"/>
    <n v="3"/>
    <d v="2015-07-02T00:00:00"/>
    <s v="-"/>
    <s v="-"/>
    <s v="Rejected"/>
    <s v="-"/>
    <x v="0"/>
  </r>
  <r>
    <s v="Anand B"/>
    <x v="1"/>
    <n v="3"/>
    <d v="2015-07-03T00:00:00"/>
    <s v="-"/>
    <s v="-"/>
    <s v="No response, Profile dropped"/>
    <s v="-"/>
    <x v="0"/>
  </r>
  <r>
    <s v="Rajan B"/>
    <x v="1"/>
    <n v="4"/>
    <d v="2015-07-03T00:00:00"/>
    <s v="-"/>
    <s v="-"/>
    <s v="No response, Profile dropped"/>
    <s v="-"/>
    <x v="0"/>
  </r>
  <r>
    <s v="Y. Madhu  "/>
    <x v="1"/>
    <n v="4"/>
    <d v="2015-07-07T00:00:00"/>
    <s v="-"/>
    <s v="-"/>
    <s v="Profile dropped"/>
    <s v="-"/>
    <x v="0"/>
  </r>
  <r>
    <s v="Sireesha. A"/>
    <x v="1"/>
    <n v="4"/>
    <d v="2015-07-09T00:00:00"/>
    <s v="-"/>
    <s v="-"/>
    <s v="Rejected"/>
    <s v="-"/>
    <x v="0"/>
  </r>
  <r>
    <s v="Yesupadam"/>
    <x v="0"/>
    <n v="10"/>
    <s v="-"/>
    <d v="2015-07-08T00:00:00"/>
    <d v="2015-07-09T00:00:00"/>
    <s v="On hold as per client request"/>
    <s v="-"/>
    <x v="0"/>
  </r>
  <r>
    <s v="Jagdeesh Prasad"/>
    <x v="1"/>
    <n v="4.2"/>
    <d v="2015-07-08T00:00:00"/>
    <s v="-"/>
    <s v="-"/>
    <s v="Profile dropped. Looking for profiles with Design studio experience"/>
    <s v="-"/>
    <x v="0"/>
  </r>
  <r>
    <s v="Rajesh K "/>
    <x v="14"/>
    <s v="8.10yrs "/>
    <d v="2015-07-10T00:00:00"/>
    <s v="-"/>
    <s v="-"/>
    <s v="Rejected"/>
    <s v="-"/>
    <x v="0"/>
  </r>
  <r>
    <s v="Parthiban H N "/>
    <x v="14"/>
    <n v="8"/>
    <d v="2015-07-09T00:00:00"/>
    <d v="2015-07-13T00:00:00"/>
    <s v="-"/>
    <s v="Rejected"/>
    <s v="-"/>
    <x v="0"/>
  </r>
  <r>
    <s v="Vishnu Priya"/>
    <x v="1"/>
    <n v="4"/>
    <d v="2015-07-10T00:00:00"/>
    <d v="2015-07-15T00:00:00"/>
    <s v="-"/>
    <s v="Selected for job offer, candidate revoked acceptance due to personal reasons"/>
    <m/>
    <x v="0"/>
  </r>
  <r>
    <s v="Thanapalan"/>
    <x v="0"/>
    <n v="4.5999999999999996"/>
    <d v="2015-07-15T00:00:00"/>
    <d v="2015-07-17T00:00:00"/>
    <s v="-"/>
    <s v="No Show, Candidate got another offer"/>
    <s v="-"/>
    <x v="0"/>
  </r>
  <r>
    <s v="Maheswaran"/>
    <x v="0"/>
    <n v="6"/>
    <s v="-"/>
    <s v="-"/>
    <s v="-"/>
    <s v="Profile dropped"/>
    <s v="-"/>
    <x v="0"/>
  </r>
  <r>
    <s v="Prabhu Kaliapan"/>
    <x v="14"/>
    <n v="6"/>
    <d v="2015-07-15T00:00:00"/>
    <s v="-"/>
    <s v="-"/>
    <s v="Rejected"/>
    <s v="-"/>
    <x v="0"/>
  </r>
  <r>
    <s v="Gurunathan A"/>
    <x v="14"/>
    <n v="5"/>
    <d v="2015-07-14T00:00:00"/>
    <d v="2015-07-15T00:00:00"/>
    <s v="-"/>
    <s v="Rejected"/>
    <s v="-"/>
    <x v="0"/>
  </r>
  <r>
    <s v="Shaik Shabbir "/>
    <x v="1"/>
    <n v="4"/>
    <d v="2015-07-16T00:00:00"/>
    <s v="-"/>
    <s v="-"/>
    <s v="Rejected"/>
    <s v="-"/>
    <x v="0"/>
  </r>
  <r>
    <s v="Srinivas M "/>
    <x v="1"/>
    <n v="3.9"/>
    <d v="2015-07-16T00:00:00"/>
    <s v="-"/>
    <s v="-"/>
    <s v="Rejected"/>
    <s v="-"/>
    <x v="0"/>
  </r>
  <r>
    <s v="Arul Venkatesan"/>
    <x v="14"/>
    <n v="5"/>
    <s v="-"/>
    <d v="2015-07-16T00:00:00"/>
    <s v="-"/>
    <s v="Rejected"/>
    <s v="-"/>
    <x v="0"/>
  </r>
  <r>
    <s v="Chandrakanth Papineni"/>
    <x v="1"/>
    <n v="4.5"/>
    <s v="-"/>
    <d v="2015-07-17T00:00:00"/>
    <s v="-"/>
    <s v="Rejected"/>
    <s v="-"/>
    <x v="0"/>
  </r>
  <r>
    <s v="Phani Kumar "/>
    <x v="14"/>
    <n v="5"/>
    <d v="2015-07-17T00:00:00"/>
    <d v="2015-07-22T00:00:00"/>
    <s v="-"/>
    <s v="Rejected"/>
    <s v="-"/>
    <x v="0"/>
  </r>
  <r>
    <s v="Prabhu M "/>
    <x v="14"/>
    <n v="5"/>
    <d v="2015-07-17T00:00:00"/>
    <s v="-"/>
    <s v="-"/>
    <s v="Rejected"/>
    <s v="-"/>
    <x v="0"/>
  </r>
  <r>
    <s v="Jayaraj G "/>
    <x v="1"/>
    <n v="5"/>
    <d v="2015-07-20T00:00:00"/>
    <s v="-"/>
    <s v="-"/>
    <s v="Profile dropped, SAP BI Profile"/>
    <s v="-"/>
    <x v="0"/>
  </r>
  <r>
    <s v="Pramod Kumar"/>
    <x v="1"/>
    <n v="3.2"/>
    <d v="2015-07-21T00:00:00"/>
    <s v="-"/>
    <d v="2015-07-23T00:00:00"/>
    <s v="Selected for Job offer"/>
    <d v="2015-08-10T00:00:00"/>
    <x v="1"/>
  </r>
  <r>
    <s v="Amaranath Reddy "/>
    <x v="1"/>
    <n v="4"/>
    <s v="-"/>
    <d v="2015-07-24T00:00:00"/>
    <s v="-"/>
    <s v="Profile dropped. Looking for profiles with Design studio experience"/>
    <s v="-"/>
    <x v="0"/>
  </r>
  <r>
    <s v="Suersh S"/>
    <x v="0"/>
    <n v="6.5"/>
    <d v="2015-07-21T00:00:00"/>
    <s v="-"/>
    <s v="-"/>
    <s v="Rejected"/>
    <s v="-"/>
    <x v="0"/>
  </r>
  <r>
    <s v="Manikandan Natrajan"/>
    <x v="7"/>
    <n v="9.5"/>
    <d v="2015-07-22T00:00:00"/>
    <s v="-"/>
    <s v="-"/>
    <s v="Rejected"/>
    <s v="-"/>
    <x v="0"/>
  </r>
  <r>
    <s v="Pradeep Kalidhas"/>
    <x v="14"/>
    <n v="5.5"/>
    <d v="2015-07-22T00:00:00"/>
    <s v="-"/>
    <s v="-"/>
    <s v="Rejected"/>
    <s v="-"/>
    <x v="0"/>
  </r>
  <r>
    <s v="Anand Lingakari"/>
    <x v="14"/>
    <n v="5.7"/>
    <s v="-"/>
    <d v="2015-07-22T00:00:00"/>
    <s v="-"/>
    <s v="Rejected"/>
    <s v="-"/>
    <x v="0"/>
  </r>
  <r>
    <s v="Naresh"/>
    <x v="0"/>
    <n v="4.2"/>
    <s v="-"/>
    <d v="2015-07-23T00:00:00"/>
    <d v="2015-07-27T00:00:00"/>
    <s v="Selected for job offer"/>
    <d v="2015-10-01T00:00:00"/>
    <x v="0"/>
  </r>
  <r>
    <s v="Yogesh B"/>
    <x v="0"/>
    <n v="11"/>
    <d v="2015-07-07T00:00:00"/>
    <d v="2015-07-28T00:00:00"/>
    <d v="2015-08-11T00:00:00"/>
    <s v="Rejected"/>
    <s v="-"/>
    <x v="0"/>
  </r>
  <r>
    <s v="   K Pavan Kumar"/>
    <x v="14"/>
    <n v="7"/>
    <d v="2015-07-24T00:00:00"/>
    <s v="-"/>
    <s v="-"/>
    <s v="Rejected"/>
    <s v="-"/>
    <x v="0"/>
  </r>
  <r>
    <s v="Abdul Malik"/>
    <x v="0"/>
    <n v="9"/>
    <d v="2015-07-29T00:00:00"/>
    <d v="2015-08-10T00:00:00"/>
    <s v="-"/>
    <s v="No Show, Profile dropped"/>
    <s v="-"/>
    <x v="0"/>
  </r>
  <r>
    <s v="Vivek"/>
    <x v="14"/>
    <n v="6"/>
    <s v="-"/>
    <d v="2015-07-28T00:00:00"/>
    <s v="-"/>
    <s v="No Show, Profile dropped"/>
    <s v="-"/>
    <x v="0"/>
  </r>
  <r>
    <s v="Suresh Kumar"/>
    <x v="0"/>
    <n v="9"/>
    <d v="2015-07-31T00:00:00"/>
    <d v="2015-08-03T00:00:00"/>
    <d v="2015-08-04T00:00:00"/>
    <s v="Rejected"/>
    <s v="-"/>
    <x v="0"/>
  </r>
  <r>
    <s v="Vivek Kumar Jha"/>
    <x v="14"/>
    <n v="5"/>
    <d v="2015-07-31T00:00:00"/>
    <s v="-"/>
    <s v="-"/>
    <s v="Rejected"/>
    <s v="-"/>
    <x v="0"/>
  </r>
  <r>
    <s v="Manoj Kumar"/>
    <x v="14"/>
    <n v="6"/>
    <d v="2015-08-01T00:00:00"/>
    <s v="-"/>
    <s v="-"/>
    <s v="Rejected"/>
    <s v="-"/>
    <x v="0"/>
  </r>
  <r>
    <s v="Sandeep Tondalam "/>
    <x v="14"/>
    <n v="7"/>
    <d v="2015-08-03T00:00:00"/>
    <s v="-"/>
    <s v="-"/>
    <s v="Rejected"/>
    <s v="-"/>
    <x v="0"/>
  </r>
  <r>
    <s v="Aluvudeen A"/>
    <x v="0"/>
    <n v="7"/>
    <d v="2015-08-05T00:00:00"/>
    <s v="-"/>
    <d v="2015-08-06T00:00:00"/>
    <s v="Rejected"/>
    <s v="-"/>
    <x v="0"/>
  </r>
  <r>
    <s v="Saranya"/>
    <x v="14"/>
    <n v="3.5"/>
    <d v="2015-08-04T00:00:00"/>
    <s v="-"/>
    <s v="-"/>
    <s v="Rejected"/>
    <s v="-"/>
    <x v="0"/>
  </r>
  <r>
    <s v="Balasubramaniam"/>
    <x v="14"/>
    <n v="5"/>
    <s v="-"/>
    <d v="2015-08-11T00:00:00"/>
    <s v="-"/>
    <s v="Rejected"/>
    <s v="-"/>
    <x v="0"/>
  </r>
  <r>
    <s v="Palaniyandi"/>
    <x v="0"/>
    <n v="7"/>
    <s v="-"/>
    <d v="2015-08-06T00:00:00"/>
    <s v="-"/>
    <s v="On hold as per client request"/>
    <s v="-"/>
    <x v="0"/>
  </r>
  <r>
    <s v="Eniyan E"/>
    <x v="14"/>
    <n v="5"/>
    <d v="2015-08-07T00:00:00"/>
    <s v="-"/>
    <s v="-"/>
    <s v="Rejected"/>
    <s v="-"/>
    <x v="0"/>
  </r>
  <r>
    <s v="Rajesh"/>
    <x v="14"/>
    <n v="5"/>
    <d v="2015-08-07T00:00:00"/>
    <d v="2015-08-11T00:00:00"/>
    <s v="-"/>
    <s v="Rejected"/>
    <s v="-"/>
    <x v="0"/>
  </r>
  <r>
    <s v="Arun Kumar"/>
    <x v="14"/>
    <n v="5.4"/>
    <d v="2015-08-10T00:00:00"/>
    <s v="-"/>
    <s v="-"/>
    <s v="Rejected"/>
    <s v="-"/>
    <x v="0"/>
  </r>
  <r>
    <s v="Dinesh"/>
    <x v="14"/>
    <n v="3.1"/>
    <d v="2015-08-10T00:00:00"/>
    <s v="-"/>
    <s v="-"/>
    <s v="On Hold"/>
    <s v="-"/>
    <x v="0"/>
  </r>
  <r>
    <s v="Rajesh Rajuri"/>
    <x v="1"/>
    <n v="4"/>
    <d v="2015-08-11T00:00:00"/>
    <d v="2015-08-12T00:00:00"/>
    <s v="-"/>
    <s v="Shortlisted for job offer, candidate revoked offer"/>
    <s v="-"/>
    <x v="0"/>
  </r>
  <r>
    <s v="JEEVAN KUMAR"/>
    <x v="14"/>
    <n v="4"/>
    <d v="2015-08-12T00:00:00"/>
    <s v="-"/>
    <s v="-"/>
    <s v="Rejected"/>
    <s v="-"/>
    <x v="0"/>
  </r>
  <r>
    <s v="SHUNMUGAPRIYA "/>
    <x v="14"/>
    <n v="5.2"/>
    <d v="2015-08-12T00:00:00"/>
    <s v="-"/>
    <s v="-"/>
    <s v="Rejected"/>
    <s v="-"/>
    <x v="0"/>
  </r>
  <r>
    <s v="Prabu M"/>
    <x v="14"/>
    <n v="5"/>
    <d v="2015-08-12T00:00:00"/>
    <s v="-"/>
    <s v="-"/>
    <s v="Rejected"/>
    <s v="-"/>
    <x v="0"/>
  </r>
  <r>
    <s v="SANTHOSH KUMAR"/>
    <x v="14"/>
    <n v="7"/>
    <d v="2015-08-13T00:00:00"/>
    <s v="-"/>
    <s v="-"/>
    <s v="Rejected"/>
    <s v="-"/>
    <x v="0"/>
  </r>
  <r>
    <s v="VenkataRao"/>
    <x v="1"/>
    <n v="4.2"/>
    <d v="2015-08-13T00:00:00"/>
    <s v="-"/>
    <s v="-"/>
    <s v="Profile dropped"/>
    <s v="-"/>
    <x v="0"/>
  </r>
  <r>
    <s v="Yogandham"/>
    <x v="0"/>
    <n v="8"/>
    <d v="2015-08-17T00:00:00"/>
    <s v="-"/>
    <s v="-"/>
    <s v="No Show, Profile dropped"/>
    <s v="-"/>
    <x v="0"/>
  </r>
  <r>
    <s v="Balaji TC"/>
    <x v="0"/>
    <n v="7.5"/>
    <d v="2015-08-17T00:00:00"/>
    <d v="2015-08-18T00:00:00"/>
    <s v="-"/>
    <s v="Rejected"/>
    <s v="-"/>
    <x v="0"/>
  </r>
  <r>
    <s v="Anand Madasamy "/>
    <x v="0"/>
    <n v="8"/>
    <d v="2015-08-18T00:00:00"/>
    <s v="-"/>
    <s v="-"/>
    <s v="Rejected"/>
    <s v="-"/>
    <x v="0"/>
  </r>
  <r>
    <s v="Naresh Kumar G"/>
    <x v="0"/>
    <n v="6"/>
    <d v="2015-08-20T00:00:00"/>
    <s v="-"/>
    <s v="-"/>
    <s v="Rejected"/>
    <s v="-"/>
    <x v="0"/>
  </r>
  <r>
    <s v="ArunKumar P"/>
    <x v="14"/>
    <n v="6.6"/>
    <d v="2015-08-20T00:00:00"/>
    <s v="-"/>
    <s v="-"/>
    <s v="Rejected"/>
    <s v="-"/>
    <x v="0"/>
  </r>
  <r>
    <s v="S G Sangeethapriya"/>
    <x v="14"/>
    <n v="9"/>
    <d v="2015-08-20T00:00:00"/>
    <d v="2015-08-25T00:00:00"/>
    <s v="-"/>
    <s v="Profile dropped"/>
    <s v="-"/>
    <x v="0"/>
  </r>
  <r>
    <s v="Deepika.K.L.R"/>
    <x v="14"/>
    <n v="7.3"/>
    <d v="2015-08-21T00:00:00"/>
    <s v="-"/>
    <s v="-"/>
    <s v="Rejected"/>
    <s v="-"/>
    <x v="0"/>
  </r>
  <r>
    <s v="Lakshmi Sekar"/>
    <x v="14"/>
    <n v="6.1"/>
    <d v="2015-08-21T00:00:00"/>
    <s v="-"/>
    <s v="-"/>
    <s v="Rejected"/>
    <s v="-"/>
    <x v="0"/>
  </r>
  <r>
    <s v="Narendra Kumar Reddy "/>
    <x v="15"/>
    <n v="7"/>
    <d v="2015-08-25T00:00:00"/>
    <d v="2015-09-03T00:00:00"/>
    <d v="2015-08-31T00:00:00"/>
    <s v="Shortlisted for job offer, candidate revoked offer"/>
    <s v="-"/>
    <x v="0"/>
  </r>
  <r>
    <s v="Prakash Veeroju"/>
    <x v="16"/>
    <n v="12"/>
    <s v="-"/>
    <d v="2015-08-26T00:00:00"/>
    <d v="2015-08-24T00:00:00"/>
    <s v="Profile dropped"/>
    <s v="-"/>
    <x v="0"/>
  </r>
  <r>
    <s v="Nadeem Manohar"/>
    <x v="15"/>
    <n v="6"/>
    <d v="2015-08-26T00:00:00"/>
    <d v="2015-09-02T00:00:00"/>
    <d v="2015-09-01T00:00:00"/>
    <s v="Shortlisted for job offer"/>
    <d v="2015-09-14T00:00:00"/>
    <x v="1"/>
  </r>
  <r>
    <s v="Santhosh Kumar"/>
    <x v="14"/>
    <n v="6"/>
    <d v="2015-09-02T00:00:00"/>
    <d v="2015-09-03T00:00:00"/>
    <d v="2015-09-09T00:00:00"/>
    <s v="Shortlisted for job offer"/>
    <d v="2015-10-05T00:00:00"/>
    <x v="0"/>
  </r>
  <r>
    <s v="Suthakar R"/>
    <x v="14"/>
    <n v="6.4"/>
    <d v="2015-09-04T00:00:00"/>
    <s v="-"/>
    <s v="-"/>
    <s v="Rejected"/>
    <s v="-"/>
    <x v="0"/>
  </r>
  <r>
    <s v="Bhaskar Munukuri"/>
    <x v="0"/>
    <n v="5"/>
    <d v="2015-09-09T00:00:00"/>
    <d v="2015-09-16T00:00:00"/>
    <s v="-"/>
    <s v="Check for schedule on Client Interview"/>
    <s v="-"/>
    <x v="0"/>
  </r>
  <r>
    <s v="Krishna JM"/>
    <x v="1"/>
    <n v="5.7"/>
    <d v="2015-09-11T00:00:00"/>
    <d v="2015-09-16T00:00:00"/>
    <d v="2015-09-15T00:00:00"/>
    <s v="Shortlisted for Job offer"/>
    <d v="2015-10-05T00:00:00"/>
    <x v="0"/>
  </r>
  <r>
    <s v="Chandrashekar"/>
    <x v="0"/>
    <n v="8.6"/>
    <d v="2015-09-16T00:00:00"/>
    <d v="2015-09-23T00:00:00"/>
    <s v="-"/>
    <s v="F2F interview scheduled"/>
    <s v="-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6" applyNumberFormats="0" applyBorderFormats="0" applyFontFormats="0" applyPatternFormats="0" applyAlignmentFormats="0" applyWidthHeightFormats="1" dataCaption="Data" updatedVersion="5" showMemberPropertyTips="0" useAutoFormatting="1" itemPrintTitles="1" createdVersion="1" indent="0" compact="0" compactData="0" gridDropZones="1">
  <location ref="A1:E8" firstHeaderRow="1" firstDataRow="2" firstDataCol="1"/>
  <pivotFields count="9">
    <pivotField dataField="1" compact="0" outline="0" subtotalTop="0" showAll="0" includeNewItemsInFilter="1"/>
    <pivotField name="Track" axis="axisRow" compact="0" outline="0" subtotalTop="0" showAll="0" includeNewItemsInFilter="1">
      <items count="18">
        <item h="1" x="8"/>
        <item x="0"/>
        <item h="1" x="10"/>
        <item h="1" x="9"/>
        <item h="1" x="12"/>
        <item h="1" x="4"/>
        <item h="1" x="3"/>
        <item h="1" x="6"/>
        <item h="1" x="2"/>
        <item h="1" x="5"/>
        <item x="1"/>
        <item h="1" x="7"/>
        <item h="1" x="11"/>
        <item h="1" x="13"/>
        <item x="14"/>
        <item x="15"/>
        <item x="16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Col" compact="0" outline="0" subtotalTop="0" showAll="0" includeNewItemsInFilter="1">
      <items count="4">
        <item n="Not Shortlisted" x="0"/>
        <item x="1"/>
        <item x="2"/>
        <item t="default"/>
      </items>
    </pivotField>
  </pivotFields>
  <rowFields count="1">
    <field x="1"/>
  </rowFields>
  <rowItems count="6">
    <i>
      <x v="1"/>
    </i>
    <i>
      <x v="10"/>
    </i>
    <i>
      <x v="14"/>
    </i>
    <i>
      <x v="15"/>
    </i>
    <i>
      <x v="16"/>
    </i>
    <i t="grand">
      <x/>
    </i>
  </rowItems>
  <colFields count="1">
    <field x="8"/>
  </colFields>
  <colItems count="4">
    <i>
      <x/>
    </i>
    <i>
      <x v="1"/>
    </i>
    <i>
      <x v="2"/>
    </i>
    <i t="grand">
      <x/>
    </i>
  </colItems>
  <dataFields count="1">
    <dataField name="Recruitement Status" fld="0" subtotal="count" baseField="0" baseItem="0"/>
  </dataFields>
  <formats count="33">
    <format dxfId="32">
      <pivotArea outline="0" fieldPosition="0"/>
    </format>
    <format dxfId="31">
      <pivotArea field="1" type="button" dataOnly="0" labelOnly="1" outline="0" axis="axisRow" fieldPosition="0"/>
    </format>
    <format dxfId="30">
      <pivotArea dataOnly="0" labelOnly="1" outline="0" fieldPosition="0">
        <references count="1">
          <reference field="1" count="0"/>
        </references>
      </pivotArea>
    </format>
    <format dxfId="29">
      <pivotArea dataOnly="0" labelOnly="1" grandRow="1" outline="0" fieldPosition="0"/>
    </format>
    <format dxfId="28">
      <pivotArea dataOnly="0" labelOnly="1" outline="0" fieldPosition="0">
        <references count="1">
          <reference field="8" count="0"/>
        </references>
      </pivotArea>
    </format>
    <format dxfId="27">
      <pivotArea dataOnly="0" labelOnly="1" grandCol="1" outline="0" fieldPosition="0"/>
    </format>
    <format dxfId="26">
      <pivotArea outline="0" fieldPosition="0"/>
    </format>
    <format dxfId="25">
      <pivotArea field="1" type="button" dataOnly="0" labelOnly="1" outline="0" axis="axisRow" fieldPosition="0"/>
    </format>
    <format dxfId="24">
      <pivotArea dataOnly="0" labelOnly="1" outline="0" fieldPosition="0">
        <references count="1">
          <reference field="1" count="0"/>
        </references>
      </pivotArea>
    </format>
    <format dxfId="23">
      <pivotArea dataOnly="0" labelOnly="1" grandRow="1" outline="0" fieldPosition="0"/>
    </format>
    <format dxfId="22">
      <pivotArea dataOnly="0" labelOnly="1" outline="0" fieldPosition="0">
        <references count="1">
          <reference field="8" count="0"/>
        </references>
      </pivotArea>
    </format>
    <format dxfId="21">
      <pivotArea dataOnly="0" labelOnly="1" grandCol="1" outline="0" fieldPosition="0"/>
    </format>
    <format dxfId="20">
      <pivotArea outline="0" fieldPosition="0"/>
    </format>
    <format dxfId="19">
      <pivotArea field="1" type="button" dataOnly="0" labelOnly="1" outline="0" axis="axisRow" fieldPosition="0"/>
    </format>
    <format dxfId="18">
      <pivotArea dataOnly="0" labelOnly="1" outline="0" fieldPosition="0">
        <references count="1">
          <reference field="1" count="0"/>
        </references>
      </pivotArea>
    </format>
    <format dxfId="17">
      <pivotArea dataOnly="0" labelOnly="1" grandRow="1" outline="0" fieldPosition="0"/>
    </format>
    <format dxfId="16">
      <pivotArea dataOnly="0" labelOnly="1" outline="0" fieldPosition="0">
        <references count="1">
          <reference field="8" count="0"/>
        </references>
      </pivotArea>
    </format>
    <format dxfId="15">
      <pivotArea dataOnly="0" labelOnly="1" grandCol="1" outline="0" fieldPosition="0"/>
    </format>
    <format dxfId="14">
      <pivotArea grandCol="1" outline="0" fieldPosition="0"/>
    </format>
    <format dxfId="13">
      <pivotArea dataOnly="0" labelOnly="1" outline="0" fieldPosition="0">
        <references count="1">
          <reference field="8" count="0"/>
        </references>
      </pivotArea>
    </format>
    <format dxfId="12">
      <pivotArea dataOnly="0" labelOnly="1" grandCol="1" outline="0" fieldPosition="0"/>
    </format>
    <format dxfId="11">
      <pivotArea field="1" type="button" dataOnly="0" labelOnly="1" outline="0" axis="axisRow" fieldPosition="0"/>
    </format>
    <format dxfId="10">
      <pivotArea field="8" grandRow="1" outline="0" axis="axisCol" fieldPosition="0">
        <references count="1">
          <reference field="8" count="1" selected="0">
            <x v="1"/>
          </reference>
        </references>
      </pivotArea>
    </format>
    <format dxfId="9">
      <pivotArea field="8" grandRow="1" outline="0" axis="axisCol" fieldPosition="0">
        <references count="1">
          <reference field="8" count="1" selected="0">
            <x v="1"/>
          </reference>
        </references>
      </pivotArea>
    </format>
    <format dxfId="8">
      <pivotArea grandRow="1" outline="0" fieldPosition="0"/>
    </format>
    <format dxfId="7">
      <pivotArea dataOnly="0" labelOnly="1" grandRow="1" outline="0" fieldPosition="0"/>
    </format>
    <format dxfId="6">
      <pivotArea type="all" dataOnly="0" outline="0" fieldPosition="0"/>
    </format>
    <format dxfId="5">
      <pivotArea outline="0" fieldPosition="0">
        <references count="2">
          <reference field="1" count="4" selected="0">
            <x v="1"/>
            <x v="10"/>
            <x v="14"/>
            <x v="15"/>
          </reference>
          <reference field="8" count="0" selected="0"/>
        </references>
      </pivotArea>
    </format>
    <format dxfId="4">
      <pivotArea outline="0" fieldPosition="0">
        <references count="1">
          <reference field="1" count="4" selected="0">
            <x v="1"/>
            <x v="10"/>
            <x v="14"/>
            <x v="15"/>
          </reference>
        </references>
      </pivotArea>
    </format>
    <format dxfId="3">
      <pivotArea field="1" type="button" dataOnly="0" labelOnly="1" outline="0" axis="axisRow" fieldPosition="0"/>
    </format>
    <format dxfId="2">
      <pivotArea dataOnly="0" labelOnly="1" outline="0" fieldPosition="0">
        <references count="1">
          <reference field="1" count="4">
            <x v="1"/>
            <x v="10"/>
            <x v="14"/>
            <x v="15"/>
          </reference>
        </references>
      </pivotArea>
    </format>
    <format dxfId="1">
      <pivotArea dataOnly="0" labelOnly="1" outline="0" fieldPosition="0">
        <references count="1">
          <reference field="8" count="0"/>
        </references>
      </pivotArea>
    </format>
    <format dxfId="0">
      <pivotArea dataOnly="0" labelOnly="1" grandCol="1" outline="0" fieldPosition="0"/>
    </format>
  </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topLeftCell="A2" workbookViewId="0">
      <selection activeCell="C23" sqref="C23"/>
    </sheetView>
  </sheetViews>
  <sheetFormatPr defaultRowHeight="15" x14ac:dyDescent="0.25"/>
  <cols>
    <col min="1" max="1" width="19.28515625" customWidth="1"/>
    <col min="2" max="2" width="14.5703125" bestFit="1" customWidth="1"/>
    <col min="3" max="3" width="14.5703125" customWidth="1"/>
    <col min="4" max="4" width="7.28515625" hidden="1" customWidth="1"/>
    <col min="5" max="5" width="11.28515625" customWidth="1"/>
    <col min="6" max="6" width="12.5703125" style="93" customWidth="1"/>
  </cols>
  <sheetData>
    <row r="1" spans="1:6" hidden="1" x14ac:dyDescent="0.25">
      <c r="A1" s="115" t="s">
        <v>377</v>
      </c>
      <c r="B1" s="133" t="s">
        <v>286</v>
      </c>
      <c r="C1" s="116"/>
      <c r="D1" s="116"/>
      <c r="E1" s="117"/>
      <c r="F1" s="108"/>
    </row>
    <row r="2" spans="1:6" x14ac:dyDescent="0.25">
      <c r="A2" s="92" t="s">
        <v>378</v>
      </c>
      <c r="B2" s="129" t="s">
        <v>376</v>
      </c>
      <c r="C2" s="140" t="s">
        <v>375</v>
      </c>
      <c r="D2" s="130" t="s">
        <v>616</v>
      </c>
      <c r="E2" s="98" t="s">
        <v>373</v>
      </c>
      <c r="F2" s="109" t="s">
        <v>460</v>
      </c>
    </row>
    <row r="3" spans="1:6" x14ac:dyDescent="0.25">
      <c r="A3" s="113" t="s">
        <v>31</v>
      </c>
      <c r="B3" s="125">
        <v>51</v>
      </c>
      <c r="C3" s="139">
        <v>6</v>
      </c>
      <c r="D3" s="134">
        <v>1</v>
      </c>
      <c r="E3" s="127">
        <v>58</v>
      </c>
      <c r="F3" s="110">
        <f>GETPIVOTDATA("Kalaiarasu D",$A$1,"Track","Dotnet","-","Joined")*100/E3</f>
        <v>10.344827586206897</v>
      </c>
    </row>
    <row r="4" spans="1:6" x14ac:dyDescent="0.25">
      <c r="A4" s="126" t="s">
        <v>49</v>
      </c>
      <c r="B4" s="112">
        <v>33</v>
      </c>
      <c r="C4" s="94">
        <v>1</v>
      </c>
      <c r="D4" s="135"/>
      <c r="E4" s="128">
        <v>34</v>
      </c>
      <c r="F4" s="110">
        <f>GETPIVOTDATA("Kalaiarasu D",$A$1,"Track","Dotnet","-","Joined")*100/E4</f>
        <v>17.647058823529413</v>
      </c>
    </row>
    <row r="5" spans="1:6" x14ac:dyDescent="0.25">
      <c r="A5" s="126" t="s">
        <v>484</v>
      </c>
      <c r="B5" s="112">
        <v>30</v>
      </c>
      <c r="C5" s="94"/>
      <c r="D5" s="135"/>
      <c r="E5" s="128">
        <v>30</v>
      </c>
      <c r="F5" s="110" t="s">
        <v>286</v>
      </c>
    </row>
    <row r="6" spans="1:6" x14ac:dyDescent="0.25">
      <c r="A6" s="95" t="s">
        <v>597</v>
      </c>
      <c r="B6" s="106">
        <v>1</v>
      </c>
      <c r="C6" s="142">
        <v>1</v>
      </c>
      <c r="D6" s="136"/>
      <c r="E6" s="137">
        <v>2</v>
      </c>
      <c r="F6" s="110" t="s">
        <v>286</v>
      </c>
    </row>
    <row r="7" spans="1:6" hidden="1" x14ac:dyDescent="0.25">
      <c r="A7" s="95" t="s">
        <v>599</v>
      </c>
      <c r="B7" s="112">
        <v>1</v>
      </c>
      <c r="C7" s="94"/>
      <c r="D7" s="94"/>
      <c r="E7" s="128">
        <v>1</v>
      </c>
      <c r="F7" s="124"/>
    </row>
    <row r="8" spans="1:6" hidden="1" x14ac:dyDescent="0.25">
      <c r="A8" s="91" t="s">
        <v>373</v>
      </c>
      <c r="B8" s="131">
        <v>116</v>
      </c>
      <c r="C8" s="114">
        <v>8</v>
      </c>
      <c r="D8" s="141">
        <v>1</v>
      </c>
      <c r="E8" s="132">
        <v>125</v>
      </c>
      <c r="F8" s="110" t="s">
        <v>286</v>
      </c>
    </row>
    <row r="9" spans="1:6" hidden="1" x14ac:dyDescent="0.25">
      <c r="E9" s="42">
        <f t="shared" ref="E9:E18" si="0">SUM(B9:C9)</f>
        <v>0</v>
      </c>
      <c r="F9" s="110" t="e">
        <f>GETPIVOTDATA("Kalaiarasu D",$A$1,"Track","QA Junior","-","Joined")*10/E9</f>
        <v>#REF!</v>
      </c>
    </row>
    <row r="10" spans="1:6" hidden="1" x14ac:dyDescent="0.25">
      <c r="E10" s="42">
        <f t="shared" si="0"/>
        <v>0</v>
      </c>
      <c r="F10" s="110" t="s">
        <v>286</v>
      </c>
    </row>
    <row r="11" spans="1:6" hidden="1" x14ac:dyDescent="0.25">
      <c r="E11" s="42">
        <f t="shared" si="0"/>
        <v>0</v>
      </c>
      <c r="F11" s="110" t="s">
        <v>286</v>
      </c>
    </row>
    <row r="12" spans="1:6" hidden="1" x14ac:dyDescent="0.25">
      <c r="E12" s="42">
        <f t="shared" si="0"/>
        <v>0</v>
      </c>
      <c r="F12" s="110" t="e">
        <f>GETPIVOTDATA("Kalaiarasu D",$A$1,"Track","QA Manager","-","Joined")*100/E12</f>
        <v>#REF!</v>
      </c>
    </row>
    <row r="13" spans="1:6" hidden="1" x14ac:dyDescent="0.25">
      <c r="E13" s="42">
        <f t="shared" si="0"/>
        <v>0</v>
      </c>
      <c r="F13" s="110" t="e">
        <f>GETPIVOTDATA("Kalaiarasu D",$A$1,"Track","QA Manager","-","Joined")*100/E13</f>
        <v>#REF!</v>
      </c>
    </row>
    <row r="14" spans="1:6" hidden="1" x14ac:dyDescent="0.25">
      <c r="E14" s="42">
        <f t="shared" si="0"/>
        <v>0</v>
      </c>
      <c r="F14" s="110" t="s">
        <v>286</v>
      </c>
    </row>
    <row r="15" spans="1:6" hidden="1" x14ac:dyDescent="0.25">
      <c r="E15" s="42">
        <f t="shared" si="0"/>
        <v>0</v>
      </c>
      <c r="F15" s="110" t="e">
        <f>GETPIVOTDATA("Kalaiarasu D",$A$1,"Track","Testing","-","Joined")*10/E15</f>
        <v>#REF!</v>
      </c>
    </row>
    <row r="16" spans="1:6" hidden="1" x14ac:dyDescent="0.25">
      <c r="E16" s="42">
        <f t="shared" si="0"/>
        <v>0</v>
      </c>
      <c r="F16" s="111">
        <v>100</v>
      </c>
    </row>
    <row r="17" spans="1:6" hidden="1" x14ac:dyDescent="0.25">
      <c r="E17" s="42">
        <f t="shared" si="0"/>
        <v>0</v>
      </c>
      <c r="F17" s="110" t="s">
        <v>286</v>
      </c>
    </row>
    <row r="18" spans="1:6" hidden="1" x14ac:dyDescent="0.25">
      <c r="E18" s="42">
        <f t="shared" si="0"/>
        <v>0</v>
      </c>
      <c r="F18" s="110" t="s">
        <v>286</v>
      </c>
    </row>
    <row r="19" spans="1:6" x14ac:dyDescent="0.25">
      <c r="A19" s="95"/>
      <c r="B19" s="106"/>
      <c r="C19" s="94"/>
      <c r="D19" s="107"/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149"/>
  <sheetViews>
    <sheetView tabSelected="1" zoomScale="90" zoomScaleNormal="90" workbookViewId="0">
      <pane ySplit="2" topLeftCell="A3" activePane="bottomLeft" state="frozen"/>
      <selection activeCell="A2" sqref="A2"/>
      <selection pane="bottomLeft" activeCell="J149" sqref="J149"/>
    </sheetView>
  </sheetViews>
  <sheetFormatPr defaultRowHeight="15" x14ac:dyDescent="0.25"/>
  <cols>
    <col min="1" max="1" width="10.85546875" style="50" customWidth="1"/>
    <col min="2" max="2" width="21.7109375" style="50" customWidth="1"/>
    <col min="3" max="3" width="18" style="50" customWidth="1"/>
    <col min="4" max="4" width="14.42578125" style="50" customWidth="1"/>
    <col min="5" max="5" width="14.7109375" style="71" customWidth="1"/>
    <col min="6" max="6" width="14.85546875" style="71" customWidth="1"/>
    <col min="7" max="7" width="16.7109375" style="71" customWidth="1"/>
    <col min="8" max="8" width="54.140625" style="50" customWidth="1"/>
    <col min="9" max="9" width="20.42578125" style="71" customWidth="1"/>
    <col min="10" max="16384" width="9.140625" style="50"/>
  </cols>
  <sheetData>
    <row r="1" spans="1:10" x14ac:dyDescent="0.25">
      <c r="A1" s="146" t="s">
        <v>280</v>
      </c>
      <c r="B1" s="146" t="s">
        <v>3</v>
      </c>
      <c r="C1" s="146" t="s">
        <v>281</v>
      </c>
      <c r="D1" s="146" t="s">
        <v>4</v>
      </c>
      <c r="E1" s="145" t="s">
        <v>282</v>
      </c>
      <c r="F1" s="145"/>
      <c r="G1" s="145"/>
      <c r="H1" s="146" t="s">
        <v>285</v>
      </c>
      <c r="I1" s="143" t="s">
        <v>11</v>
      </c>
      <c r="J1" s="143" t="s">
        <v>374</v>
      </c>
    </row>
    <row r="2" spans="1:10" ht="30" x14ac:dyDescent="0.25">
      <c r="A2" s="146"/>
      <c r="B2" s="146"/>
      <c r="C2" s="146"/>
      <c r="D2" s="146"/>
      <c r="E2" s="67" t="s">
        <v>291</v>
      </c>
      <c r="F2" s="67" t="s">
        <v>283</v>
      </c>
      <c r="G2" s="67" t="s">
        <v>284</v>
      </c>
      <c r="H2" s="146"/>
      <c r="I2" s="144"/>
      <c r="J2" s="144"/>
    </row>
    <row r="3" spans="1:10" s="62" customFormat="1" x14ac:dyDescent="0.25">
      <c r="A3" s="52">
        <v>1</v>
      </c>
      <c r="B3" s="52" t="s">
        <v>12</v>
      </c>
      <c r="C3" s="52" t="s">
        <v>31</v>
      </c>
      <c r="D3" s="52">
        <v>9</v>
      </c>
      <c r="E3" s="68" t="s">
        <v>287</v>
      </c>
      <c r="F3" s="68">
        <v>42037</v>
      </c>
      <c r="G3" s="68">
        <v>42037</v>
      </c>
      <c r="H3" s="53" t="s">
        <v>127</v>
      </c>
      <c r="I3" s="68">
        <v>42055</v>
      </c>
      <c r="J3" s="53" t="s">
        <v>286</v>
      </c>
    </row>
    <row r="4" spans="1:10" x14ac:dyDescent="0.25">
      <c r="A4" s="54">
        <v>2</v>
      </c>
      <c r="B4" s="55" t="s">
        <v>33</v>
      </c>
      <c r="C4" s="54" t="s">
        <v>31</v>
      </c>
      <c r="D4" s="55">
        <v>11</v>
      </c>
      <c r="E4" s="69" t="s">
        <v>286</v>
      </c>
      <c r="F4" s="68">
        <v>42037</v>
      </c>
      <c r="G4" s="68">
        <v>42037</v>
      </c>
      <c r="H4" s="52" t="s">
        <v>83</v>
      </c>
      <c r="I4" s="69" t="s">
        <v>286</v>
      </c>
      <c r="J4" s="61" t="s">
        <v>286</v>
      </c>
    </row>
    <row r="5" spans="1:10" x14ac:dyDescent="0.25">
      <c r="A5" s="54">
        <v>3</v>
      </c>
      <c r="B5" s="54" t="s">
        <v>38</v>
      </c>
      <c r="C5" s="54" t="s">
        <v>31</v>
      </c>
      <c r="D5" s="55">
        <v>11</v>
      </c>
      <c r="E5" s="69" t="s">
        <v>286</v>
      </c>
      <c r="F5" s="69">
        <v>42031</v>
      </c>
      <c r="G5" s="69" t="s">
        <v>286</v>
      </c>
      <c r="H5" s="55" t="s">
        <v>76</v>
      </c>
      <c r="I5" s="69" t="s">
        <v>286</v>
      </c>
      <c r="J5" s="61" t="s">
        <v>286</v>
      </c>
    </row>
    <row r="6" spans="1:10" x14ac:dyDescent="0.25">
      <c r="A6" s="63">
        <v>4</v>
      </c>
      <c r="B6" s="63" t="s">
        <v>43</v>
      </c>
      <c r="C6" s="63" t="s">
        <v>31</v>
      </c>
      <c r="D6" s="63">
        <v>10.5</v>
      </c>
      <c r="E6" s="70">
        <v>42036</v>
      </c>
      <c r="F6" s="70" t="s">
        <v>286</v>
      </c>
      <c r="G6" s="70">
        <v>42034</v>
      </c>
      <c r="H6" s="64" t="s">
        <v>265</v>
      </c>
      <c r="I6" s="70">
        <v>42131</v>
      </c>
      <c r="J6" s="64" t="s">
        <v>375</v>
      </c>
    </row>
    <row r="7" spans="1:10" s="62" customFormat="1" x14ac:dyDescent="0.25">
      <c r="A7" s="52">
        <v>5</v>
      </c>
      <c r="B7" s="52" t="s">
        <v>20</v>
      </c>
      <c r="C7" s="52" t="s">
        <v>49</v>
      </c>
      <c r="D7" s="52">
        <v>5</v>
      </c>
      <c r="E7" s="68" t="s">
        <v>286</v>
      </c>
      <c r="F7" s="68">
        <v>42032</v>
      </c>
      <c r="G7" s="68">
        <v>42038</v>
      </c>
      <c r="H7" s="52" t="s">
        <v>138</v>
      </c>
      <c r="I7" s="68" t="s">
        <v>286</v>
      </c>
      <c r="J7" s="53" t="s">
        <v>286</v>
      </c>
    </row>
    <row r="8" spans="1:10" hidden="1" x14ac:dyDescent="0.25">
      <c r="A8" s="54">
        <v>6</v>
      </c>
      <c r="B8" s="54" t="s">
        <v>15</v>
      </c>
      <c r="C8" s="54" t="s">
        <v>28</v>
      </c>
      <c r="D8" s="54">
        <v>8</v>
      </c>
      <c r="E8" s="69" t="s">
        <v>286</v>
      </c>
      <c r="F8" s="69" t="s">
        <v>286</v>
      </c>
      <c r="G8" s="69" t="s">
        <v>286</v>
      </c>
      <c r="H8" s="52" t="s">
        <v>83</v>
      </c>
      <c r="I8" s="69" t="s">
        <v>286</v>
      </c>
      <c r="J8" s="61" t="s">
        <v>286</v>
      </c>
    </row>
    <row r="9" spans="1:10" hidden="1" x14ac:dyDescent="0.25">
      <c r="A9" s="54">
        <v>7</v>
      </c>
      <c r="B9" s="55" t="s">
        <v>50</v>
      </c>
      <c r="C9" s="55" t="s">
        <v>51</v>
      </c>
      <c r="D9" s="55">
        <v>3.4</v>
      </c>
      <c r="E9" s="69" t="s">
        <v>286</v>
      </c>
      <c r="F9" s="69" t="s">
        <v>286</v>
      </c>
      <c r="G9" s="69" t="s">
        <v>286</v>
      </c>
      <c r="H9" s="55" t="s">
        <v>84</v>
      </c>
      <c r="I9" s="69" t="s">
        <v>286</v>
      </c>
      <c r="J9" s="61" t="s">
        <v>286</v>
      </c>
    </row>
    <row r="10" spans="1:10" hidden="1" x14ac:dyDescent="0.25">
      <c r="A10" s="54">
        <v>8</v>
      </c>
      <c r="B10" s="55" t="s">
        <v>60</v>
      </c>
      <c r="C10" s="55" t="s">
        <v>51</v>
      </c>
      <c r="D10" s="55">
        <v>3.1</v>
      </c>
      <c r="E10" s="69" t="s">
        <v>286</v>
      </c>
      <c r="F10" s="69" t="s">
        <v>286</v>
      </c>
      <c r="G10" s="69" t="s">
        <v>286</v>
      </c>
      <c r="H10" s="55" t="s">
        <v>84</v>
      </c>
      <c r="I10" s="69" t="s">
        <v>286</v>
      </c>
      <c r="J10" s="61" t="s">
        <v>286</v>
      </c>
    </row>
    <row r="11" spans="1:10" hidden="1" x14ac:dyDescent="0.25">
      <c r="A11" s="54">
        <v>9</v>
      </c>
      <c r="B11" s="55" t="s">
        <v>57</v>
      </c>
      <c r="C11" s="55" t="s">
        <v>51</v>
      </c>
      <c r="D11" s="55">
        <v>3.2</v>
      </c>
      <c r="E11" s="69" t="s">
        <v>286</v>
      </c>
      <c r="F11" s="69" t="s">
        <v>286</v>
      </c>
      <c r="G11" s="69" t="s">
        <v>286</v>
      </c>
      <c r="H11" s="61" t="s">
        <v>290</v>
      </c>
      <c r="I11" s="69" t="s">
        <v>286</v>
      </c>
      <c r="J11" s="61" t="s">
        <v>286</v>
      </c>
    </row>
    <row r="12" spans="1:10" ht="30" x14ac:dyDescent="0.25">
      <c r="A12" s="63">
        <v>10</v>
      </c>
      <c r="B12" s="65" t="s">
        <v>82</v>
      </c>
      <c r="C12" s="63" t="s">
        <v>31</v>
      </c>
      <c r="D12" s="63">
        <v>9</v>
      </c>
      <c r="E12" s="70" t="s">
        <v>286</v>
      </c>
      <c r="F12" s="70">
        <v>42044</v>
      </c>
      <c r="G12" s="70">
        <v>42044</v>
      </c>
      <c r="H12" s="63" t="s">
        <v>126</v>
      </c>
      <c r="I12" s="70">
        <v>42051</v>
      </c>
      <c r="J12" s="64" t="s">
        <v>375</v>
      </c>
    </row>
    <row r="13" spans="1:10" hidden="1" x14ac:dyDescent="0.25">
      <c r="A13" s="54">
        <v>11</v>
      </c>
      <c r="B13" s="56" t="s">
        <v>86</v>
      </c>
      <c r="C13" s="54" t="s">
        <v>104</v>
      </c>
      <c r="D13" s="52">
        <v>7</v>
      </c>
      <c r="E13" s="69" t="s">
        <v>286</v>
      </c>
      <c r="F13" s="69">
        <v>42046</v>
      </c>
      <c r="G13" s="69">
        <v>42046</v>
      </c>
      <c r="H13" s="57" t="s">
        <v>125</v>
      </c>
      <c r="I13" s="69" t="s">
        <v>286</v>
      </c>
      <c r="J13" s="61" t="s">
        <v>286</v>
      </c>
    </row>
    <row r="14" spans="1:10" ht="30" hidden="1" x14ac:dyDescent="0.25">
      <c r="A14" s="63">
        <v>12</v>
      </c>
      <c r="B14" s="63" t="s">
        <v>107</v>
      </c>
      <c r="C14" s="63" t="s">
        <v>51</v>
      </c>
      <c r="D14" s="63">
        <v>1.8</v>
      </c>
      <c r="E14" s="70" t="s">
        <v>286</v>
      </c>
      <c r="F14" s="70">
        <v>42047</v>
      </c>
      <c r="G14" s="70" t="s">
        <v>286</v>
      </c>
      <c r="H14" s="63" t="s">
        <v>75</v>
      </c>
      <c r="I14" s="70">
        <v>42006</v>
      </c>
      <c r="J14" s="64" t="s">
        <v>375</v>
      </c>
    </row>
    <row r="15" spans="1:10" hidden="1" x14ac:dyDescent="0.25">
      <c r="A15" s="54">
        <v>13</v>
      </c>
      <c r="B15" s="56" t="s">
        <v>114</v>
      </c>
      <c r="C15" s="55" t="s">
        <v>51</v>
      </c>
      <c r="D15" s="52">
        <v>2.2000000000000002</v>
      </c>
      <c r="E15" s="69" t="s">
        <v>286</v>
      </c>
      <c r="F15" s="69" t="s">
        <v>286</v>
      </c>
      <c r="G15" s="69" t="s">
        <v>286</v>
      </c>
      <c r="H15" s="52" t="s">
        <v>122</v>
      </c>
      <c r="I15" s="69" t="s">
        <v>286</v>
      </c>
      <c r="J15" s="61" t="s">
        <v>286</v>
      </c>
    </row>
    <row r="16" spans="1:10" hidden="1" x14ac:dyDescent="0.25">
      <c r="A16" s="63">
        <v>14</v>
      </c>
      <c r="B16" s="63" t="s">
        <v>91</v>
      </c>
      <c r="C16" s="63" t="s">
        <v>128</v>
      </c>
      <c r="D16" s="63">
        <v>9.6</v>
      </c>
      <c r="E16" s="70" t="s">
        <v>286</v>
      </c>
      <c r="F16" s="70">
        <v>42052</v>
      </c>
      <c r="G16" s="70" t="s">
        <v>286</v>
      </c>
      <c r="H16" s="63" t="s">
        <v>148</v>
      </c>
      <c r="I16" s="70">
        <v>42103</v>
      </c>
      <c r="J16" s="64" t="s">
        <v>375</v>
      </c>
    </row>
    <row r="17" spans="1:10" hidden="1" x14ac:dyDescent="0.25">
      <c r="A17" s="54">
        <v>15</v>
      </c>
      <c r="B17" s="55" t="s">
        <v>97</v>
      </c>
      <c r="C17" s="54" t="s">
        <v>130</v>
      </c>
      <c r="D17" s="52">
        <v>6.4</v>
      </c>
      <c r="E17" s="69" t="s">
        <v>286</v>
      </c>
      <c r="F17" s="69" t="s">
        <v>286</v>
      </c>
      <c r="G17" s="69" t="s">
        <v>286</v>
      </c>
      <c r="H17" s="57" t="s">
        <v>260</v>
      </c>
      <c r="I17" s="69" t="s">
        <v>286</v>
      </c>
      <c r="J17" s="61" t="s">
        <v>286</v>
      </c>
    </row>
    <row r="18" spans="1:10" hidden="1" x14ac:dyDescent="0.25">
      <c r="A18" s="54">
        <v>16</v>
      </c>
      <c r="B18" s="55" t="s">
        <v>131</v>
      </c>
      <c r="C18" s="55" t="s">
        <v>149</v>
      </c>
      <c r="D18" s="55">
        <v>11</v>
      </c>
      <c r="E18" s="69" t="s">
        <v>286</v>
      </c>
      <c r="F18" s="69">
        <v>42068</v>
      </c>
      <c r="G18" s="69" t="s">
        <v>286</v>
      </c>
      <c r="H18" s="57" t="s">
        <v>261</v>
      </c>
      <c r="I18" s="69" t="s">
        <v>286</v>
      </c>
      <c r="J18" s="61" t="s">
        <v>286</v>
      </c>
    </row>
    <row r="19" spans="1:10" ht="30" hidden="1" x14ac:dyDescent="0.25">
      <c r="A19" s="57">
        <v>17</v>
      </c>
      <c r="B19" s="57" t="s">
        <v>139</v>
      </c>
      <c r="C19" s="57" t="s">
        <v>141</v>
      </c>
      <c r="D19" s="57">
        <v>10</v>
      </c>
      <c r="E19" s="69" t="s">
        <v>286</v>
      </c>
      <c r="F19" s="69" t="s">
        <v>286</v>
      </c>
      <c r="G19" s="69" t="s">
        <v>286</v>
      </c>
      <c r="H19" s="57" t="s">
        <v>262</v>
      </c>
      <c r="I19" s="69" t="s">
        <v>286</v>
      </c>
      <c r="J19" s="61" t="s">
        <v>286</v>
      </c>
    </row>
    <row r="20" spans="1:10" hidden="1" x14ac:dyDescent="0.25">
      <c r="A20" s="57">
        <v>18</v>
      </c>
      <c r="B20" s="57" t="s">
        <v>151</v>
      </c>
      <c r="C20" s="57" t="s">
        <v>150</v>
      </c>
      <c r="D20" s="57">
        <v>1.6</v>
      </c>
      <c r="E20" s="69" t="s">
        <v>286</v>
      </c>
      <c r="F20" s="69" t="s">
        <v>286</v>
      </c>
      <c r="G20" s="69" t="s">
        <v>286</v>
      </c>
      <c r="H20" s="57" t="s">
        <v>262</v>
      </c>
      <c r="I20" s="69" t="s">
        <v>286</v>
      </c>
      <c r="J20" s="61" t="s">
        <v>286</v>
      </c>
    </row>
    <row r="21" spans="1:10" x14ac:dyDescent="0.25">
      <c r="A21" s="57">
        <v>19</v>
      </c>
      <c r="B21" s="57" t="s">
        <v>289</v>
      </c>
      <c r="C21" s="57" t="s">
        <v>49</v>
      </c>
      <c r="D21" s="57">
        <v>4</v>
      </c>
      <c r="E21" s="69" t="s">
        <v>286</v>
      </c>
      <c r="F21" s="69" t="s">
        <v>286</v>
      </c>
      <c r="G21" s="69" t="s">
        <v>286</v>
      </c>
      <c r="H21" s="57" t="s">
        <v>262</v>
      </c>
      <c r="I21" s="69" t="s">
        <v>286</v>
      </c>
      <c r="J21" s="61" t="s">
        <v>286</v>
      </c>
    </row>
    <row r="22" spans="1:10" x14ac:dyDescent="0.25">
      <c r="A22" s="57">
        <v>20</v>
      </c>
      <c r="B22" s="57" t="s">
        <v>288</v>
      </c>
      <c r="C22" s="57" t="s">
        <v>49</v>
      </c>
      <c r="D22" s="57">
        <v>5.0999999999999996</v>
      </c>
      <c r="E22" s="69" t="s">
        <v>286</v>
      </c>
      <c r="F22" s="69" t="s">
        <v>286</v>
      </c>
      <c r="G22" s="69" t="s">
        <v>286</v>
      </c>
      <c r="H22" s="57" t="s">
        <v>262</v>
      </c>
      <c r="I22" s="69" t="s">
        <v>286</v>
      </c>
      <c r="J22" s="61" t="s">
        <v>286</v>
      </c>
    </row>
    <row r="23" spans="1:10" x14ac:dyDescent="0.25">
      <c r="A23" s="57">
        <v>21</v>
      </c>
      <c r="B23" s="56" t="s">
        <v>163</v>
      </c>
      <c r="C23" s="56" t="s">
        <v>31</v>
      </c>
      <c r="D23" s="57">
        <v>13</v>
      </c>
      <c r="E23" s="69" t="s">
        <v>286</v>
      </c>
      <c r="F23" s="69" t="s">
        <v>286</v>
      </c>
      <c r="G23" s="69" t="s">
        <v>286</v>
      </c>
      <c r="H23" s="57" t="s">
        <v>180</v>
      </c>
      <c r="I23" s="69" t="s">
        <v>286</v>
      </c>
      <c r="J23" s="61" t="s">
        <v>286</v>
      </c>
    </row>
    <row r="24" spans="1:10" x14ac:dyDescent="0.25">
      <c r="A24" s="57">
        <v>22</v>
      </c>
      <c r="B24" s="57" t="s">
        <v>167</v>
      </c>
      <c r="C24" s="56" t="s">
        <v>31</v>
      </c>
      <c r="D24" s="57">
        <v>15</v>
      </c>
      <c r="E24" s="69" t="s">
        <v>286</v>
      </c>
      <c r="F24" s="69">
        <v>42081</v>
      </c>
      <c r="G24" s="69" t="s">
        <v>286</v>
      </c>
      <c r="H24" s="52" t="s">
        <v>181</v>
      </c>
      <c r="I24" s="69" t="s">
        <v>286</v>
      </c>
      <c r="J24" s="61" t="s">
        <v>286</v>
      </c>
    </row>
    <row r="25" spans="1:10" x14ac:dyDescent="0.25">
      <c r="A25" s="57">
        <v>23</v>
      </c>
      <c r="B25" s="57" t="s">
        <v>170</v>
      </c>
      <c r="C25" s="56" t="s">
        <v>31</v>
      </c>
      <c r="D25" s="57">
        <v>9</v>
      </c>
      <c r="E25" s="69" t="s">
        <v>286</v>
      </c>
      <c r="F25" s="69" t="s">
        <v>286</v>
      </c>
      <c r="G25" s="69" t="s">
        <v>286</v>
      </c>
      <c r="H25" s="55" t="s">
        <v>183</v>
      </c>
      <c r="I25" s="69" t="s">
        <v>286</v>
      </c>
      <c r="J25" s="61" t="s">
        <v>286</v>
      </c>
    </row>
    <row r="26" spans="1:10" x14ac:dyDescent="0.25">
      <c r="A26" s="57">
        <v>24</v>
      </c>
      <c r="B26" s="56" t="s">
        <v>173</v>
      </c>
      <c r="C26" s="56" t="s">
        <v>31</v>
      </c>
      <c r="D26" s="57">
        <v>8</v>
      </c>
      <c r="E26" s="69" t="s">
        <v>286</v>
      </c>
      <c r="F26" s="69" t="s">
        <v>286</v>
      </c>
      <c r="G26" s="69" t="s">
        <v>286</v>
      </c>
      <c r="H26" s="55" t="s">
        <v>182</v>
      </c>
      <c r="I26" s="69" t="s">
        <v>286</v>
      </c>
      <c r="J26" s="61" t="s">
        <v>286</v>
      </c>
    </row>
    <row r="27" spans="1:10" x14ac:dyDescent="0.25">
      <c r="A27" s="57">
        <v>25</v>
      </c>
      <c r="B27" s="55" t="s">
        <v>177</v>
      </c>
      <c r="C27" s="58" t="s">
        <v>49</v>
      </c>
      <c r="D27" s="57">
        <v>4</v>
      </c>
      <c r="E27" s="69" t="s">
        <v>286</v>
      </c>
      <c r="F27" s="69" t="s">
        <v>286</v>
      </c>
      <c r="G27" s="69" t="s">
        <v>286</v>
      </c>
      <c r="H27" s="55" t="s">
        <v>84</v>
      </c>
      <c r="I27" s="69" t="s">
        <v>286</v>
      </c>
      <c r="J27" s="61" t="s">
        <v>286</v>
      </c>
    </row>
    <row r="28" spans="1:10" x14ac:dyDescent="0.25">
      <c r="A28" s="57">
        <v>26</v>
      </c>
      <c r="B28" s="55" t="s">
        <v>184</v>
      </c>
      <c r="C28" s="56" t="s">
        <v>31</v>
      </c>
      <c r="D28" s="57">
        <v>13</v>
      </c>
      <c r="E28" s="69" t="s">
        <v>286</v>
      </c>
      <c r="F28" s="69">
        <v>42095</v>
      </c>
      <c r="G28" s="69" t="s">
        <v>286</v>
      </c>
      <c r="H28" s="52" t="s">
        <v>202</v>
      </c>
      <c r="I28" s="69" t="s">
        <v>286</v>
      </c>
      <c r="J28" s="61" t="s">
        <v>286</v>
      </c>
    </row>
    <row r="29" spans="1:10" hidden="1" x14ac:dyDescent="0.25">
      <c r="A29" s="57">
        <v>27</v>
      </c>
      <c r="B29" s="56" t="s">
        <v>189</v>
      </c>
      <c r="C29" s="58" t="s">
        <v>190</v>
      </c>
      <c r="D29" s="57">
        <v>2.9</v>
      </c>
      <c r="E29" s="69" t="s">
        <v>286</v>
      </c>
      <c r="F29" s="69" t="s">
        <v>286</v>
      </c>
      <c r="G29" s="69" t="s">
        <v>286</v>
      </c>
      <c r="H29" s="52" t="s">
        <v>56</v>
      </c>
      <c r="I29" s="69" t="s">
        <v>286</v>
      </c>
      <c r="J29" s="61" t="s">
        <v>286</v>
      </c>
    </row>
    <row r="30" spans="1:10" ht="30" hidden="1" x14ac:dyDescent="0.25">
      <c r="A30" s="57">
        <v>28</v>
      </c>
      <c r="B30" s="55" t="s">
        <v>195</v>
      </c>
      <c r="C30" s="58" t="s">
        <v>190</v>
      </c>
      <c r="D30" s="57">
        <v>3.2</v>
      </c>
      <c r="E30" s="69" t="s">
        <v>286</v>
      </c>
      <c r="F30" s="69" t="s">
        <v>286</v>
      </c>
      <c r="G30" s="69" t="s">
        <v>286</v>
      </c>
      <c r="H30" s="52" t="s">
        <v>56</v>
      </c>
      <c r="I30" s="69" t="s">
        <v>286</v>
      </c>
      <c r="J30" s="61" t="s">
        <v>286</v>
      </c>
    </row>
    <row r="31" spans="1:10" hidden="1" x14ac:dyDescent="0.25">
      <c r="A31" s="57">
        <v>29</v>
      </c>
      <c r="B31" s="55" t="s">
        <v>15</v>
      </c>
      <c r="C31" s="58" t="s">
        <v>190</v>
      </c>
      <c r="D31" s="57">
        <v>2.9</v>
      </c>
      <c r="E31" s="69" t="s">
        <v>286</v>
      </c>
      <c r="F31" s="69" t="s">
        <v>286</v>
      </c>
      <c r="G31" s="69" t="s">
        <v>286</v>
      </c>
      <c r="H31" s="52" t="s">
        <v>56</v>
      </c>
      <c r="I31" s="69" t="s">
        <v>286</v>
      </c>
      <c r="J31" s="61" t="s">
        <v>286</v>
      </c>
    </row>
    <row r="32" spans="1:10" x14ac:dyDescent="0.25">
      <c r="A32" s="57">
        <v>30</v>
      </c>
      <c r="B32" s="52" t="s">
        <v>203</v>
      </c>
      <c r="C32" s="58" t="s">
        <v>31</v>
      </c>
      <c r="D32" s="57">
        <v>15</v>
      </c>
      <c r="E32" s="69" t="s">
        <v>286</v>
      </c>
      <c r="F32" s="69" t="s">
        <v>286</v>
      </c>
      <c r="G32" s="69" t="s">
        <v>286</v>
      </c>
      <c r="H32" s="55" t="s">
        <v>125</v>
      </c>
      <c r="I32" s="69" t="s">
        <v>286</v>
      </c>
      <c r="J32" s="61" t="s">
        <v>286</v>
      </c>
    </row>
    <row r="33" spans="1:10" ht="30" x14ac:dyDescent="0.25">
      <c r="A33" s="59">
        <v>31</v>
      </c>
      <c r="B33" s="54" t="s">
        <v>207</v>
      </c>
      <c r="C33" s="60" t="s">
        <v>31</v>
      </c>
      <c r="D33" s="59">
        <v>9</v>
      </c>
      <c r="E33" s="69" t="s">
        <v>286</v>
      </c>
      <c r="F33" s="69">
        <v>42104</v>
      </c>
      <c r="G33" s="69" t="s">
        <v>286</v>
      </c>
      <c r="H33" s="54" t="s">
        <v>249</v>
      </c>
      <c r="I33" s="69" t="s">
        <v>286</v>
      </c>
      <c r="J33" s="61" t="s">
        <v>286</v>
      </c>
    </row>
    <row r="34" spans="1:10" x14ac:dyDescent="0.25">
      <c r="A34" s="57">
        <v>32</v>
      </c>
      <c r="B34" s="56" t="s">
        <v>211</v>
      </c>
      <c r="C34" s="58" t="s">
        <v>31</v>
      </c>
      <c r="D34" s="57">
        <v>14</v>
      </c>
      <c r="E34" s="69" t="s">
        <v>286</v>
      </c>
      <c r="F34" s="69">
        <v>42103</v>
      </c>
      <c r="G34" s="69" t="s">
        <v>286</v>
      </c>
      <c r="H34" s="61" t="s">
        <v>279</v>
      </c>
      <c r="I34" s="69" t="s">
        <v>286</v>
      </c>
      <c r="J34" s="61" t="s">
        <v>286</v>
      </c>
    </row>
    <row r="35" spans="1:10" hidden="1" x14ac:dyDescent="0.25">
      <c r="A35" s="66">
        <v>33</v>
      </c>
      <c r="B35" s="63" t="s">
        <v>216</v>
      </c>
      <c r="C35" s="65" t="s">
        <v>217</v>
      </c>
      <c r="D35" s="66">
        <v>3.6</v>
      </c>
      <c r="E35" s="70" t="s">
        <v>286</v>
      </c>
      <c r="F35" s="70">
        <v>42039</v>
      </c>
      <c r="G35" s="70" t="s">
        <v>286</v>
      </c>
      <c r="H35" s="66" t="s">
        <v>224</v>
      </c>
      <c r="I35" s="70">
        <v>42114</v>
      </c>
      <c r="J35" s="64" t="s">
        <v>375</v>
      </c>
    </row>
    <row r="36" spans="1:10" hidden="1" x14ac:dyDescent="0.25">
      <c r="A36" s="66">
        <v>34</v>
      </c>
      <c r="B36" s="63" t="s">
        <v>225</v>
      </c>
      <c r="C36" s="65" t="s">
        <v>217</v>
      </c>
      <c r="D36" s="66">
        <v>2.2999999999999998</v>
      </c>
      <c r="E36" s="70" t="s">
        <v>286</v>
      </c>
      <c r="F36" s="70">
        <v>42101</v>
      </c>
      <c r="G36" s="70" t="s">
        <v>286</v>
      </c>
      <c r="H36" s="66" t="s">
        <v>315</v>
      </c>
      <c r="I36" s="70">
        <v>42149</v>
      </c>
      <c r="J36" s="64" t="s">
        <v>375</v>
      </c>
    </row>
    <row r="37" spans="1:10" hidden="1" x14ac:dyDescent="0.25">
      <c r="A37" s="57">
        <v>35</v>
      </c>
      <c r="B37" s="52" t="s">
        <v>231</v>
      </c>
      <c r="C37" s="58" t="s">
        <v>217</v>
      </c>
      <c r="D37" s="57" t="s">
        <v>232</v>
      </c>
      <c r="E37" s="69" t="s">
        <v>286</v>
      </c>
      <c r="F37" s="69">
        <v>42104</v>
      </c>
      <c r="G37" s="69" t="s">
        <v>286</v>
      </c>
      <c r="H37" s="55" t="s">
        <v>85</v>
      </c>
      <c r="I37" s="69" t="s">
        <v>286</v>
      </c>
      <c r="J37" s="61" t="s">
        <v>286</v>
      </c>
    </row>
    <row r="38" spans="1:10" x14ac:dyDescent="0.25">
      <c r="A38" s="61">
        <v>36</v>
      </c>
      <c r="B38" s="61" t="s">
        <v>243</v>
      </c>
      <c r="C38" s="61" t="s">
        <v>31</v>
      </c>
      <c r="D38" s="61">
        <v>14</v>
      </c>
      <c r="E38" s="69" t="s">
        <v>286</v>
      </c>
      <c r="F38" s="69">
        <v>42109</v>
      </c>
      <c r="G38" s="69" t="s">
        <v>286</v>
      </c>
      <c r="H38" s="55" t="s">
        <v>85</v>
      </c>
      <c r="I38" s="69" t="s">
        <v>286</v>
      </c>
      <c r="J38" s="61" t="s">
        <v>286</v>
      </c>
    </row>
    <row r="39" spans="1:10" ht="30" hidden="1" x14ac:dyDescent="0.25">
      <c r="A39" s="64">
        <v>37</v>
      </c>
      <c r="B39" s="64" t="s">
        <v>237</v>
      </c>
      <c r="C39" s="64" t="s">
        <v>248</v>
      </c>
      <c r="D39" s="64">
        <v>5</v>
      </c>
      <c r="E39" s="70">
        <v>41743</v>
      </c>
      <c r="F39" s="70">
        <v>42110</v>
      </c>
      <c r="G39" s="70" t="s">
        <v>286</v>
      </c>
      <c r="H39" s="63" t="s">
        <v>266</v>
      </c>
      <c r="I39" s="70">
        <v>42114</v>
      </c>
      <c r="J39" s="64" t="s">
        <v>375</v>
      </c>
    </row>
    <row r="40" spans="1:10" s="62" customFormat="1" x14ac:dyDescent="0.25">
      <c r="A40" s="53">
        <v>38</v>
      </c>
      <c r="B40" s="58" t="s">
        <v>250</v>
      </c>
      <c r="C40" s="58" t="s">
        <v>31</v>
      </c>
      <c r="D40" s="53">
        <v>10</v>
      </c>
      <c r="E40" s="68" t="s">
        <v>286</v>
      </c>
      <c r="F40" s="68">
        <v>42110</v>
      </c>
      <c r="G40" s="68" t="s">
        <v>286</v>
      </c>
      <c r="H40" s="52" t="s">
        <v>264</v>
      </c>
      <c r="I40" s="68"/>
      <c r="J40" s="53" t="s">
        <v>286</v>
      </c>
    </row>
    <row r="41" spans="1:10" x14ac:dyDescent="0.25">
      <c r="A41" s="61">
        <v>39</v>
      </c>
      <c r="B41" s="56" t="s">
        <v>251</v>
      </c>
      <c r="C41" s="58" t="s">
        <v>31</v>
      </c>
      <c r="D41" s="57">
        <v>9</v>
      </c>
      <c r="E41" s="69" t="s">
        <v>286</v>
      </c>
      <c r="F41" s="68">
        <v>42110</v>
      </c>
      <c r="G41" s="69" t="s">
        <v>286</v>
      </c>
      <c r="H41" s="61"/>
      <c r="I41" s="69" t="s">
        <v>286</v>
      </c>
      <c r="J41" s="61" t="s">
        <v>286</v>
      </c>
    </row>
    <row r="42" spans="1:10" x14ac:dyDescent="0.25">
      <c r="A42" s="53">
        <v>40</v>
      </c>
      <c r="B42" s="58" t="s">
        <v>267</v>
      </c>
      <c r="C42" s="58" t="s">
        <v>31</v>
      </c>
      <c r="D42" s="57">
        <v>10</v>
      </c>
      <c r="E42" s="68">
        <v>42137</v>
      </c>
      <c r="F42" s="74">
        <v>42138</v>
      </c>
      <c r="G42" s="68">
        <v>42139</v>
      </c>
      <c r="H42" s="53" t="s">
        <v>125</v>
      </c>
      <c r="I42" s="68" t="s">
        <v>286</v>
      </c>
      <c r="J42" s="61" t="s">
        <v>286</v>
      </c>
    </row>
    <row r="43" spans="1:10" x14ac:dyDescent="0.25">
      <c r="A43" s="61">
        <v>41</v>
      </c>
      <c r="B43" s="56" t="s">
        <v>274</v>
      </c>
      <c r="C43" s="58" t="s">
        <v>49</v>
      </c>
      <c r="D43" s="57">
        <v>3.7</v>
      </c>
      <c r="E43" s="69">
        <v>42137</v>
      </c>
      <c r="F43" s="69">
        <v>42139</v>
      </c>
      <c r="G43" s="69" t="s">
        <v>286</v>
      </c>
      <c r="H43" s="61" t="s">
        <v>292</v>
      </c>
      <c r="I43" s="69" t="s">
        <v>286</v>
      </c>
      <c r="J43" s="61" t="s">
        <v>286</v>
      </c>
    </row>
    <row r="44" spans="1:10" x14ac:dyDescent="0.25">
      <c r="A44" s="53">
        <v>42</v>
      </c>
      <c r="B44" s="58" t="s">
        <v>293</v>
      </c>
      <c r="C44" s="58" t="s">
        <v>49</v>
      </c>
      <c r="D44" s="57">
        <v>6</v>
      </c>
      <c r="E44" s="68">
        <v>42142</v>
      </c>
      <c r="F44" s="68">
        <v>42144</v>
      </c>
      <c r="G44" s="68">
        <v>42144</v>
      </c>
      <c r="H44" s="53" t="s">
        <v>429</v>
      </c>
      <c r="I44" s="68">
        <v>42156</v>
      </c>
      <c r="J44" s="61" t="s">
        <v>286</v>
      </c>
    </row>
    <row r="45" spans="1:10" x14ac:dyDescent="0.25">
      <c r="A45" s="61">
        <v>43</v>
      </c>
      <c r="B45" s="56" t="s">
        <v>294</v>
      </c>
      <c r="C45" s="58" t="s">
        <v>49</v>
      </c>
      <c r="D45" s="57">
        <v>4.2</v>
      </c>
      <c r="E45" s="69">
        <v>42142</v>
      </c>
      <c r="F45" s="69" t="s">
        <v>286</v>
      </c>
      <c r="G45" s="69" t="s">
        <v>286</v>
      </c>
      <c r="H45" s="61" t="s">
        <v>303</v>
      </c>
      <c r="I45" s="69" t="s">
        <v>286</v>
      </c>
      <c r="J45" s="61" t="s">
        <v>286</v>
      </c>
    </row>
    <row r="46" spans="1:10" x14ac:dyDescent="0.25">
      <c r="A46" s="78">
        <v>44</v>
      </c>
      <c r="B46" s="79" t="s">
        <v>305</v>
      </c>
      <c r="C46" s="58" t="s">
        <v>31</v>
      </c>
      <c r="D46" s="57">
        <v>6.6</v>
      </c>
      <c r="E46" s="69">
        <v>42143</v>
      </c>
      <c r="F46" s="69" t="s">
        <v>286</v>
      </c>
      <c r="G46" s="69" t="s">
        <v>286</v>
      </c>
      <c r="H46" s="61" t="s">
        <v>290</v>
      </c>
      <c r="I46" s="69"/>
      <c r="J46" s="61" t="s">
        <v>286</v>
      </c>
    </row>
    <row r="47" spans="1:10" x14ac:dyDescent="0.25">
      <c r="A47" s="78">
        <v>45</v>
      </c>
      <c r="B47" s="79" t="s">
        <v>310</v>
      </c>
      <c r="C47" s="58" t="s">
        <v>49</v>
      </c>
      <c r="D47" s="57">
        <v>7</v>
      </c>
      <c r="E47" s="69">
        <v>42144</v>
      </c>
      <c r="F47" s="69">
        <v>42185</v>
      </c>
      <c r="G47" s="69" t="s">
        <v>286</v>
      </c>
      <c r="H47" s="61" t="s">
        <v>83</v>
      </c>
      <c r="I47" s="69" t="s">
        <v>286</v>
      </c>
      <c r="J47" s="61" t="s">
        <v>286</v>
      </c>
    </row>
    <row r="48" spans="1:10" x14ac:dyDescent="0.25">
      <c r="A48" s="61">
        <v>46</v>
      </c>
      <c r="B48" s="79" t="s">
        <v>324</v>
      </c>
      <c r="C48" s="58" t="s">
        <v>49</v>
      </c>
      <c r="D48" s="61">
        <v>5.5</v>
      </c>
      <c r="E48" s="69">
        <v>42146</v>
      </c>
      <c r="F48" s="69" t="s">
        <v>286</v>
      </c>
      <c r="G48" s="69" t="s">
        <v>286</v>
      </c>
      <c r="H48" s="61" t="s">
        <v>290</v>
      </c>
      <c r="I48" s="69" t="s">
        <v>286</v>
      </c>
      <c r="J48" s="61" t="s">
        <v>286</v>
      </c>
    </row>
    <row r="49" spans="1:10" x14ac:dyDescent="0.25">
      <c r="A49" s="64">
        <v>47</v>
      </c>
      <c r="B49" s="86" t="s">
        <v>327</v>
      </c>
      <c r="C49" s="65" t="s">
        <v>31</v>
      </c>
      <c r="D49" s="64">
        <v>11</v>
      </c>
      <c r="E49" s="70">
        <v>42151</v>
      </c>
      <c r="F49" s="70">
        <v>42156</v>
      </c>
      <c r="G49" s="70">
        <v>42157</v>
      </c>
      <c r="H49" s="64" t="s">
        <v>316</v>
      </c>
      <c r="I49" s="70">
        <v>42170</v>
      </c>
      <c r="J49" s="64" t="s">
        <v>375</v>
      </c>
    </row>
    <row r="50" spans="1:10" x14ac:dyDescent="0.25">
      <c r="A50" s="61">
        <v>48</v>
      </c>
      <c r="B50" s="61" t="s">
        <v>328</v>
      </c>
      <c r="C50" s="58" t="s">
        <v>31</v>
      </c>
      <c r="D50" s="61">
        <v>8.9</v>
      </c>
      <c r="E50" s="69">
        <v>42151</v>
      </c>
      <c r="F50" s="69">
        <v>42152</v>
      </c>
      <c r="G50" s="69" t="s">
        <v>286</v>
      </c>
      <c r="H50" s="61" t="s">
        <v>290</v>
      </c>
      <c r="I50" s="69" t="s">
        <v>286</v>
      </c>
      <c r="J50" s="61" t="s">
        <v>286</v>
      </c>
    </row>
    <row r="51" spans="1:10" x14ac:dyDescent="0.25">
      <c r="A51" s="61">
        <v>49</v>
      </c>
      <c r="B51" s="84" t="s">
        <v>334</v>
      </c>
      <c r="C51" s="58" t="s">
        <v>31</v>
      </c>
      <c r="D51" s="85">
        <v>12</v>
      </c>
      <c r="E51" s="69">
        <v>42156</v>
      </c>
      <c r="F51" s="69" t="s">
        <v>286</v>
      </c>
      <c r="G51" s="69">
        <v>42163</v>
      </c>
      <c r="H51" s="61" t="s">
        <v>357</v>
      </c>
      <c r="I51" s="69" t="s">
        <v>286</v>
      </c>
      <c r="J51" s="61" t="s">
        <v>286</v>
      </c>
    </row>
    <row r="52" spans="1:10" x14ac:dyDescent="0.25">
      <c r="A52" s="61">
        <v>50</v>
      </c>
      <c r="B52" s="84" t="s">
        <v>335</v>
      </c>
      <c r="C52" s="58" t="s">
        <v>31</v>
      </c>
      <c r="D52" s="85">
        <v>6.2</v>
      </c>
      <c r="E52" s="69">
        <v>42156</v>
      </c>
      <c r="F52" s="69">
        <v>42158</v>
      </c>
      <c r="G52" s="69" t="s">
        <v>286</v>
      </c>
      <c r="H52" s="61" t="s">
        <v>290</v>
      </c>
      <c r="I52" s="69" t="s">
        <v>286</v>
      </c>
      <c r="J52" s="61" t="s">
        <v>286</v>
      </c>
    </row>
    <row r="53" spans="1:10" x14ac:dyDescent="0.25">
      <c r="A53" s="61">
        <v>51</v>
      </c>
      <c r="B53" s="84" t="s">
        <v>336</v>
      </c>
      <c r="C53" s="58" t="s">
        <v>31</v>
      </c>
      <c r="D53" s="85">
        <v>10</v>
      </c>
      <c r="E53" s="69">
        <v>42156</v>
      </c>
      <c r="F53" s="69" t="s">
        <v>286</v>
      </c>
      <c r="G53" s="69" t="s">
        <v>286</v>
      </c>
      <c r="H53" s="61" t="s">
        <v>290</v>
      </c>
      <c r="I53" s="69" t="s">
        <v>286</v>
      </c>
      <c r="J53" s="61" t="s">
        <v>286</v>
      </c>
    </row>
    <row r="54" spans="1:10" x14ac:dyDescent="0.25">
      <c r="A54" s="61">
        <v>52</v>
      </c>
      <c r="B54" s="84" t="s">
        <v>337</v>
      </c>
      <c r="C54" s="58" t="s">
        <v>31</v>
      </c>
      <c r="D54" s="85">
        <v>9</v>
      </c>
      <c r="E54" s="69">
        <v>42156</v>
      </c>
      <c r="F54" s="69" t="s">
        <v>286</v>
      </c>
      <c r="G54" s="69" t="s">
        <v>286</v>
      </c>
      <c r="H54" s="61" t="s">
        <v>290</v>
      </c>
      <c r="I54" s="69" t="s">
        <v>286</v>
      </c>
      <c r="J54" s="61" t="s">
        <v>286</v>
      </c>
    </row>
    <row r="55" spans="1:10" x14ac:dyDescent="0.25">
      <c r="A55" s="61">
        <v>53</v>
      </c>
      <c r="B55" s="84" t="s">
        <v>354</v>
      </c>
      <c r="C55" s="58" t="s">
        <v>31</v>
      </c>
      <c r="D55" s="85">
        <v>5.9</v>
      </c>
      <c r="E55" s="69">
        <v>42159</v>
      </c>
      <c r="F55" s="69" t="s">
        <v>286</v>
      </c>
      <c r="G55" s="69" t="s">
        <v>286</v>
      </c>
      <c r="H55" s="61" t="s">
        <v>355</v>
      </c>
      <c r="I55" s="69" t="s">
        <v>286</v>
      </c>
      <c r="J55" s="61" t="s">
        <v>286</v>
      </c>
    </row>
    <row r="56" spans="1:10" hidden="1" x14ac:dyDescent="0.25">
      <c r="A56" s="64">
        <v>53</v>
      </c>
      <c r="B56" s="86" t="s">
        <v>356</v>
      </c>
      <c r="C56" s="65" t="s">
        <v>455</v>
      </c>
      <c r="D56" s="87" t="s">
        <v>232</v>
      </c>
      <c r="E56" s="70">
        <v>42158</v>
      </c>
      <c r="F56" s="70">
        <v>42159</v>
      </c>
      <c r="G56" s="70" t="s">
        <v>286</v>
      </c>
      <c r="H56" s="64" t="s">
        <v>316</v>
      </c>
      <c r="I56" s="70">
        <v>42163</v>
      </c>
      <c r="J56" s="64" t="s">
        <v>375</v>
      </c>
    </row>
    <row r="57" spans="1:10" s="62" customFormat="1" x14ac:dyDescent="0.25">
      <c r="A57" s="53">
        <v>54</v>
      </c>
      <c r="B57" s="53" t="s">
        <v>337</v>
      </c>
      <c r="C57" s="58" t="s">
        <v>31</v>
      </c>
      <c r="D57" s="53">
        <v>6</v>
      </c>
      <c r="E57" s="68">
        <v>42163</v>
      </c>
      <c r="F57" s="68" t="s">
        <v>286</v>
      </c>
      <c r="G57" s="68" t="s">
        <v>286</v>
      </c>
      <c r="H57" s="53" t="s">
        <v>83</v>
      </c>
      <c r="I57" s="68" t="s">
        <v>286</v>
      </c>
      <c r="J57" s="53" t="s">
        <v>286</v>
      </c>
    </row>
    <row r="58" spans="1:10" s="62" customFormat="1" x14ac:dyDescent="0.25">
      <c r="A58" s="53">
        <v>55</v>
      </c>
      <c r="B58" s="53" t="s">
        <v>358</v>
      </c>
      <c r="C58" s="58" t="s">
        <v>31</v>
      </c>
      <c r="D58" s="53">
        <v>9</v>
      </c>
      <c r="E58" s="68">
        <v>42164</v>
      </c>
      <c r="F58" s="68">
        <v>42165</v>
      </c>
      <c r="G58" s="68" t="s">
        <v>286</v>
      </c>
      <c r="H58" s="53" t="s">
        <v>290</v>
      </c>
      <c r="I58" s="68" t="s">
        <v>286</v>
      </c>
      <c r="J58" s="53" t="s">
        <v>286</v>
      </c>
    </row>
    <row r="59" spans="1:10" x14ac:dyDescent="0.25">
      <c r="A59" s="89">
        <v>56</v>
      </c>
      <c r="B59" s="84" t="s">
        <v>366</v>
      </c>
      <c r="C59" s="58" t="s">
        <v>49</v>
      </c>
      <c r="D59" s="89">
        <v>4.5</v>
      </c>
      <c r="E59" s="90">
        <v>42165</v>
      </c>
      <c r="F59" s="88" t="s">
        <v>286</v>
      </c>
      <c r="G59" s="88" t="s">
        <v>286</v>
      </c>
      <c r="H59" s="61" t="s">
        <v>83</v>
      </c>
      <c r="I59" s="88" t="s">
        <v>286</v>
      </c>
      <c r="J59" s="61" t="s">
        <v>286</v>
      </c>
    </row>
    <row r="60" spans="1:10" x14ac:dyDescent="0.25">
      <c r="A60" s="89">
        <v>57</v>
      </c>
      <c r="B60" s="84" t="s">
        <v>367</v>
      </c>
      <c r="C60" s="58" t="s">
        <v>49</v>
      </c>
      <c r="D60" s="89">
        <v>4.5</v>
      </c>
      <c r="E60" s="90">
        <v>42167</v>
      </c>
      <c r="F60" s="88" t="s">
        <v>286</v>
      </c>
      <c r="G60" s="88" t="s">
        <v>286</v>
      </c>
      <c r="H60" s="61" t="s">
        <v>290</v>
      </c>
      <c r="I60" s="88" t="s">
        <v>286</v>
      </c>
      <c r="J60" s="61" t="s">
        <v>286</v>
      </c>
    </row>
    <row r="61" spans="1:10" x14ac:dyDescent="0.25">
      <c r="A61" s="89">
        <v>58</v>
      </c>
      <c r="B61" s="84" t="s">
        <v>379</v>
      </c>
      <c r="C61" s="58" t="s">
        <v>31</v>
      </c>
      <c r="D61" s="89">
        <v>8</v>
      </c>
      <c r="E61" s="90">
        <v>42165</v>
      </c>
      <c r="F61" s="88" t="s">
        <v>286</v>
      </c>
      <c r="G61" s="88" t="s">
        <v>286</v>
      </c>
      <c r="H61" s="55" t="s">
        <v>290</v>
      </c>
      <c r="I61" s="88" t="s">
        <v>286</v>
      </c>
      <c r="J61" s="61" t="s">
        <v>286</v>
      </c>
    </row>
    <row r="62" spans="1:10" x14ac:dyDescent="0.25">
      <c r="A62" s="89">
        <v>59</v>
      </c>
      <c r="B62" s="84" t="s">
        <v>381</v>
      </c>
      <c r="C62" s="58" t="s">
        <v>31</v>
      </c>
      <c r="D62" s="89">
        <v>3.3</v>
      </c>
      <c r="E62" s="90">
        <v>42166</v>
      </c>
      <c r="F62" s="88">
        <v>42167</v>
      </c>
      <c r="G62" s="88"/>
      <c r="H62" s="61" t="s">
        <v>83</v>
      </c>
      <c r="I62" s="88" t="s">
        <v>286</v>
      </c>
      <c r="J62" s="61" t="s">
        <v>286</v>
      </c>
    </row>
    <row r="63" spans="1:10" x14ac:dyDescent="0.25">
      <c r="A63" s="89">
        <v>60</v>
      </c>
      <c r="B63" s="84" t="s">
        <v>380</v>
      </c>
      <c r="C63" s="58" t="s">
        <v>31</v>
      </c>
      <c r="D63" s="89">
        <v>13.8</v>
      </c>
      <c r="E63" s="90">
        <v>42166</v>
      </c>
      <c r="F63" s="68" t="s">
        <v>286</v>
      </c>
      <c r="G63" s="68" t="s">
        <v>286</v>
      </c>
      <c r="H63" s="55" t="s">
        <v>290</v>
      </c>
      <c r="I63" s="68" t="s">
        <v>286</v>
      </c>
      <c r="J63" s="61" t="s">
        <v>286</v>
      </c>
    </row>
    <row r="64" spans="1:10" x14ac:dyDescent="0.25">
      <c r="A64" s="89">
        <v>61</v>
      </c>
      <c r="B64" s="84" t="s">
        <v>389</v>
      </c>
      <c r="C64" s="58" t="s">
        <v>31</v>
      </c>
      <c r="D64" s="89">
        <v>6</v>
      </c>
      <c r="E64" s="90">
        <v>42170</v>
      </c>
      <c r="F64" s="68" t="s">
        <v>286</v>
      </c>
      <c r="G64" s="68" t="s">
        <v>286</v>
      </c>
      <c r="H64" s="61" t="s">
        <v>397</v>
      </c>
      <c r="I64" s="68" t="s">
        <v>286</v>
      </c>
      <c r="J64" s="61" t="s">
        <v>286</v>
      </c>
    </row>
    <row r="65" spans="1:10" x14ac:dyDescent="0.25">
      <c r="A65" s="89">
        <v>62</v>
      </c>
      <c r="B65" s="84" t="s">
        <v>391</v>
      </c>
      <c r="C65" s="58" t="s">
        <v>31</v>
      </c>
      <c r="D65" s="89">
        <v>8.5</v>
      </c>
      <c r="E65" s="90">
        <v>42170</v>
      </c>
      <c r="F65" s="68">
        <v>42178</v>
      </c>
      <c r="G65" s="68" t="s">
        <v>286</v>
      </c>
      <c r="H65" s="61" t="s">
        <v>290</v>
      </c>
      <c r="I65" s="68" t="s">
        <v>286</v>
      </c>
      <c r="J65" s="61" t="s">
        <v>286</v>
      </c>
    </row>
    <row r="66" spans="1:10" x14ac:dyDescent="0.25">
      <c r="A66" s="89">
        <v>63</v>
      </c>
      <c r="B66" s="84" t="s">
        <v>398</v>
      </c>
      <c r="C66" s="58" t="s">
        <v>31</v>
      </c>
      <c r="D66" s="89">
        <v>9</v>
      </c>
      <c r="E66" s="90">
        <v>42172</v>
      </c>
      <c r="F66" s="68" t="s">
        <v>286</v>
      </c>
      <c r="G66" s="68" t="s">
        <v>286</v>
      </c>
      <c r="H66" s="61" t="s">
        <v>290</v>
      </c>
      <c r="I66" s="68" t="s">
        <v>286</v>
      </c>
      <c r="J66" s="61" t="s">
        <v>286</v>
      </c>
    </row>
    <row r="67" spans="1:10" x14ac:dyDescent="0.25">
      <c r="A67" s="89">
        <v>64</v>
      </c>
      <c r="B67" s="84" t="s">
        <v>403</v>
      </c>
      <c r="C67" s="58" t="s">
        <v>31</v>
      </c>
      <c r="D67" s="89">
        <v>8</v>
      </c>
      <c r="E67" s="90">
        <v>42172</v>
      </c>
      <c r="F67" s="68">
        <v>42174</v>
      </c>
      <c r="G67" s="68" t="s">
        <v>286</v>
      </c>
      <c r="H67" s="61" t="s">
        <v>290</v>
      </c>
      <c r="I67" s="68" t="s">
        <v>286</v>
      </c>
      <c r="J67" s="61" t="s">
        <v>286</v>
      </c>
    </row>
    <row r="68" spans="1:10" x14ac:dyDescent="0.25">
      <c r="A68" s="89">
        <v>65</v>
      </c>
      <c r="B68" s="84" t="s">
        <v>406</v>
      </c>
      <c r="C68" s="58" t="s">
        <v>31</v>
      </c>
      <c r="D68" s="89">
        <v>6</v>
      </c>
      <c r="E68" s="90">
        <v>42172</v>
      </c>
      <c r="F68" s="68" t="s">
        <v>286</v>
      </c>
      <c r="G68" s="68" t="s">
        <v>286</v>
      </c>
      <c r="H68" s="61" t="s">
        <v>290</v>
      </c>
      <c r="I68" s="68" t="s">
        <v>286</v>
      </c>
      <c r="J68" s="61" t="s">
        <v>286</v>
      </c>
    </row>
    <row r="69" spans="1:10" x14ac:dyDescent="0.25">
      <c r="A69" s="89">
        <v>66</v>
      </c>
      <c r="B69" s="84" t="s">
        <v>409</v>
      </c>
      <c r="C69" s="58" t="s">
        <v>31</v>
      </c>
      <c r="D69" s="89">
        <v>10</v>
      </c>
      <c r="E69" s="90">
        <v>42172</v>
      </c>
      <c r="F69" s="68" t="s">
        <v>286</v>
      </c>
      <c r="G69" s="68" t="s">
        <v>286</v>
      </c>
      <c r="H69" s="61" t="s">
        <v>290</v>
      </c>
      <c r="I69" s="68" t="s">
        <v>286</v>
      </c>
      <c r="J69" s="61" t="s">
        <v>286</v>
      </c>
    </row>
    <row r="70" spans="1:10" x14ac:dyDescent="0.25">
      <c r="A70" s="89">
        <v>67</v>
      </c>
      <c r="B70" s="84" t="s">
        <v>412</v>
      </c>
      <c r="C70" s="58" t="s">
        <v>49</v>
      </c>
      <c r="D70" s="89">
        <v>4</v>
      </c>
      <c r="E70" s="90">
        <v>42172</v>
      </c>
      <c r="F70" s="68" t="s">
        <v>286</v>
      </c>
      <c r="G70" s="68" t="s">
        <v>286</v>
      </c>
      <c r="H70" s="61" t="s">
        <v>290</v>
      </c>
      <c r="I70" s="68" t="s">
        <v>286</v>
      </c>
      <c r="J70" s="61" t="s">
        <v>286</v>
      </c>
    </row>
    <row r="71" spans="1:10" x14ac:dyDescent="0.25">
      <c r="A71" s="89">
        <v>68</v>
      </c>
      <c r="B71" s="84" t="s">
        <v>415</v>
      </c>
      <c r="C71" s="58" t="s">
        <v>49</v>
      </c>
      <c r="D71" s="78">
        <v>5.2</v>
      </c>
      <c r="E71" s="90">
        <v>42174</v>
      </c>
      <c r="F71" s="68" t="s">
        <v>286</v>
      </c>
      <c r="G71" s="68" t="s">
        <v>286</v>
      </c>
      <c r="H71" s="61" t="s">
        <v>290</v>
      </c>
      <c r="I71" s="68" t="s">
        <v>286</v>
      </c>
      <c r="J71" s="61" t="s">
        <v>286</v>
      </c>
    </row>
    <row r="72" spans="1:10" x14ac:dyDescent="0.25">
      <c r="A72" s="100">
        <v>69</v>
      </c>
      <c r="B72" s="101" t="s">
        <v>416</v>
      </c>
      <c r="C72" s="60" t="s">
        <v>49</v>
      </c>
      <c r="D72" s="102">
        <v>6.3</v>
      </c>
      <c r="E72" s="103">
        <v>42174</v>
      </c>
      <c r="F72" s="104" t="s">
        <v>286</v>
      </c>
      <c r="G72" s="104">
        <v>42179</v>
      </c>
      <c r="H72" s="105" t="s">
        <v>515</v>
      </c>
      <c r="I72" s="104" t="s">
        <v>286</v>
      </c>
      <c r="J72" s="105" t="s">
        <v>286</v>
      </c>
    </row>
    <row r="73" spans="1:10" x14ac:dyDescent="0.25">
      <c r="A73" s="89">
        <v>70</v>
      </c>
      <c r="B73" s="84" t="s">
        <v>267</v>
      </c>
      <c r="C73" s="58" t="s">
        <v>31</v>
      </c>
      <c r="D73" s="89">
        <v>9</v>
      </c>
      <c r="E73" s="90">
        <v>42174</v>
      </c>
      <c r="F73" s="68">
        <v>42177</v>
      </c>
      <c r="G73" s="68" t="s">
        <v>286</v>
      </c>
      <c r="H73" s="61" t="s">
        <v>290</v>
      </c>
      <c r="I73" s="68" t="s">
        <v>286</v>
      </c>
      <c r="J73" s="61" t="s">
        <v>286</v>
      </c>
    </row>
    <row r="74" spans="1:10" x14ac:dyDescent="0.25">
      <c r="A74" s="89">
        <v>71</v>
      </c>
      <c r="B74" s="84" t="s">
        <v>425</v>
      </c>
      <c r="C74" s="58" t="s">
        <v>31</v>
      </c>
      <c r="D74" s="89">
        <v>10</v>
      </c>
      <c r="E74" s="90">
        <v>42177</v>
      </c>
      <c r="F74" s="68" t="s">
        <v>286</v>
      </c>
      <c r="G74" s="68" t="s">
        <v>286</v>
      </c>
      <c r="H74" s="61" t="s">
        <v>303</v>
      </c>
      <c r="I74" s="68" t="s">
        <v>286</v>
      </c>
      <c r="J74" s="61" t="s">
        <v>286</v>
      </c>
    </row>
    <row r="75" spans="1:10" x14ac:dyDescent="0.25">
      <c r="A75" s="64">
        <v>72</v>
      </c>
      <c r="B75" s="64" t="s">
        <v>426</v>
      </c>
      <c r="C75" s="65" t="s">
        <v>31</v>
      </c>
      <c r="D75" s="64">
        <v>6.9</v>
      </c>
      <c r="E75" s="70" t="s">
        <v>286</v>
      </c>
      <c r="F75" s="70">
        <v>42177</v>
      </c>
      <c r="G75" s="70">
        <v>42174</v>
      </c>
      <c r="H75" s="64" t="s">
        <v>427</v>
      </c>
      <c r="I75" s="70">
        <v>42199</v>
      </c>
      <c r="J75" s="64" t="s">
        <v>375</v>
      </c>
    </row>
    <row r="76" spans="1:10" x14ac:dyDescent="0.25">
      <c r="A76" s="64">
        <v>73</v>
      </c>
      <c r="B76" s="64" t="s">
        <v>428</v>
      </c>
      <c r="C76" s="65" t="s">
        <v>31</v>
      </c>
      <c r="D76" s="64">
        <v>3.9</v>
      </c>
      <c r="E76" s="70" t="s">
        <v>286</v>
      </c>
      <c r="F76" s="70">
        <v>42179</v>
      </c>
      <c r="G76" s="70">
        <v>42177</v>
      </c>
      <c r="H76" s="64" t="s">
        <v>427</v>
      </c>
      <c r="I76" s="70">
        <v>42242</v>
      </c>
      <c r="J76" s="64" t="s">
        <v>375</v>
      </c>
    </row>
    <row r="77" spans="1:10" ht="30" x14ac:dyDescent="0.25">
      <c r="A77" s="61">
        <v>74</v>
      </c>
      <c r="B77" s="61" t="s">
        <v>437</v>
      </c>
      <c r="C77" s="58" t="s">
        <v>31</v>
      </c>
      <c r="D77" s="61">
        <v>6</v>
      </c>
      <c r="E77" s="69">
        <v>42180</v>
      </c>
      <c r="F77" s="69" t="s">
        <v>286</v>
      </c>
      <c r="G77" s="69" t="s">
        <v>286</v>
      </c>
      <c r="H77" s="61" t="s">
        <v>290</v>
      </c>
      <c r="I77" s="69" t="s">
        <v>286</v>
      </c>
      <c r="J77" s="61" t="s">
        <v>286</v>
      </c>
    </row>
    <row r="78" spans="1:10" x14ac:dyDescent="0.25">
      <c r="A78" s="61">
        <v>75</v>
      </c>
      <c r="B78" s="61" t="s">
        <v>440</v>
      </c>
      <c r="C78" s="58" t="s">
        <v>31</v>
      </c>
      <c r="D78" s="61">
        <v>7</v>
      </c>
      <c r="E78" s="69">
        <v>42185</v>
      </c>
      <c r="F78" s="69" t="s">
        <v>286</v>
      </c>
      <c r="G78" s="69" t="s">
        <v>286</v>
      </c>
      <c r="H78" s="61" t="s">
        <v>290</v>
      </c>
      <c r="I78" s="69" t="s">
        <v>286</v>
      </c>
      <c r="J78" s="61" t="s">
        <v>286</v>
      </c>
    </row>
    <row r="79" spans="1:10" x14ac:dyDescent="0.25">
      <c r="A79" s="61">
        <v>76</v>
      </c>
      <c r="B79" s="61" t="s">
        <v>445</v>
      </c>
      <c r="C79" s="58" t="s">
        <v>49</v>
      </c>
      <c r="D79" s="61">
        <v>5</v>
      </c>
      <c r="E79" s="69">
        <v>42186</v>
      </c>
      <c r="F79" s="69" t="s">
        <v>286</v>
      </c>
      <c r="G79" s="69" t="s">
        <v>286</v>
      </c>
      <c r="H79" s="61" t="s">
        <v>492</v>
      </c>
      <c r="I79" s="69" t="s">
        <v>286</v>
      </c>
      <c r="J79" s="61" t="s">
        <v>286</v>
      </c>
    </row>
    <row r="80" spans="1:10" x14ac:dyDescent="0.25">
      <c r="A80" s="61">
        <v>77</v>
      </c>
      <c r="B80" s="61" t="s">
        <v>447</v>
      </c>
      <c r="C80" s="58" t="s">
        <v>49</v>
      </c>
      <c r="D80" s="61">
        <v>4.3</v>
      </c>
      <c r="E80" s="69">
        <v>42186</v>
      </c>
      <c r="F80" s="69" t="s">
        <v>286</v>
      </c>
      <c r="G80" s="69" t="s">
        <v>286</v>
      </c>
      <c r="H80" s="61" t="s">
        <v>303</v>
      </c>
      <c r="I80" s="69" t="s">
        <v>286</v>
      </c>
      <c r="J80" s="61" t="s">
        <v>286</v>
      </c>
    </row>
    <row r="81" spans="1:10" x14ac:dyDescent="0.25">
      <c r="A81" s="61">
        <v>78</v>
      </c>
      <c r="B81" s="61" t="s">
        <v>448</v>
      </c>
      <c r="C81" s="58" t="s">
        <v>49</v>
      </c>
      <c r="D81" s="61">
        <v>4.5</v>
      </c>
      <c r="E81" s="69">
        <v>42187</v>
      </c>
      <c r="F81" s="69">
        <v>42199</v>
      </c>
      <c r="G81" s="69" t="s">
        <v>286</v>
      </c>
      <c r="H81" s="61" t="s">
        <v>290</v>
      </c>
      <c r="I81" s="69" t="s">
        <v>286</v>
      </c>
      <c r="J81" s="61" t="s">
        <v>286</v>
      </c>
    </row>
    <row r="82" spans="1:10" ht="30" x14ac:dyDescent="0.25">
      <c r="A82" s="61">
        <v>79</v>
      </c>
      <c r="B82" s="61" t="s">
        <v>449</v>
      </c>
      <c r="C82" s="58" t="s">
        <v>49</v>
      </c>
      <c r="D82" s="61">
        <v>4.3</v>
      </c>
      <c r="E82" s="69">
        <v>42187</v>
      </c>
      <c r="F82" s="69">
        <v>42212</v>
      </c>
      <c r="G82" s="69" t="s">
        <v>286</v>
      </c>
      <c r="H82" s="61" t="s">
        <v>524</v>
      </c>
      <c r="I82" s="69" t="s">
        <v>286</v>
      </c>
      <c r="J82" s="61" t="s">
        <v>286</v>
      </c>
    </row>
    <row r="83" spans="1:10" x14ac:dyDescent="0.25">
      <c r="A83" s="61">
        <v>80</v>
      </c>
      <c r="B83" s="64" t="s">
        <v>451</v>
      </c>
      <c r="C83" s="65" t="s">
        <v>31</v>
      </c>
      <c r="D83" s="64">
        <v>6.5</v>
      </c>
      <c r="E83" s="70">
        <v>42188</v>
      </c>
      <c r="F83" s="70">
        <v>42191</v>
      </c>
      <c r="G83" s="70">
        <v>42192</v>
      </c>
      <c r="H83" s="64" t="s">
        <v>316</v>
      </c>
      <c r="I83" s="70">
        <v>42219</v>
      </c>
      <c r="J83" s="64" t="s">
        <v>375</v>
      </c>
    </row>
    <row r="84" spans="1:10" x14ac:dyDescent="0.25">
      <c r="A84" s="61">
        <v>81</v>
      </c>
      <c r="B84" s="61" t="s">
        <v>456</v>
      </c>
      <c r="C84" s="58" t="s">
        <v>49</v>
      </c>
      <c r="D84" s="61">
        <v>3</v>
      </c>
      <c r="E84" s="69">
        <v>42187</v>
      </c>
      <c r="F84" s="69" t="s">
        <v>286</v>
      </c>
      <c r="G84" s="69" t="s">
        <v>286</v>
      </c>
      <c r="H84" s="61" t="s">
        <v>290</v>
      </c>
      <c r="I84" s="69" t="s">
        <v>286</v>
      </c>
      <c r="J84" s="61" t="s">
        <v>286</v>
      </c>
    </row>
    <row r="85" spans="1:10" x14ac:dyDescent="0.25">
      <c r="A85" s="61">
        <v>82</v>
      </c>
      <c r="B85" s="61" t="s">
        <v>458</v>
      </c>
      <c r="C85" s="58" t="s">
        <v>49</v>
      </c>
      <c r="D85" s="61">
        <v>3</v>
      </c>
      <c r="E85" s="69">
        <v>42188</v>
      </c>
      <c r="F85" s="69" t="s">
        <v>286</v>
      </c>
      <c r="G85" s="69" t="s">
        <v>286</v>
      </c>
      <c r="H85" s="61" t="s">
        <v>467</v>
      </c>
      <c r="I85" s="69" t="s">
        <v>286</v>
      </c>
      <c r="J85" s="61" t="s">
        <v>286</v>
      </c>
    </row>
    <row r="86" spans="1:10" x14ac:dyDescent="0.25">
      <c r="A86" s="61">
        <v>83</v>
      </c>
      <c r="B86" s="61" t="s">
        <v>459</v>
      </c>
      <c r="C86" s="58" t="s">
        <v>49</v>
      </c>
      <c r="D86" s="61">
        <v>4</v>
      </c>
      <c r="E86" s="69">
        <v>42188</v>
      </c>
      <c r="F86" s="69" t="s">
        <v>286</v>
      </c>
      <c r="G86" s="69" t="s">
        <v>286</v>
      </c>
      <c r="H86" s="61" t="s">
        <v>467</v>
      </c>
      <c r="I86" s="69" t="s">
        <v>286</v>
      </c>
      <c r="J86" s="61" t="s">
        <v>286</v>
      </c>
    </row>
    <row r="87" spans="1:10" x14ac:dyDescent="0.25">
      <c r="A87" s="61">
        <v>84</v>
      </c>
      <c r="B87" s="61" t="s">
        <v>468</v>
      </c>
      <c r="C87" s="58" t="s">
        <v>49</v>
      </c>
      <c r="D87" s="61">
        <v>4</v>
      </c>
      <c r="E87" s="69">
        <v>42192</v>
      </c>
      <c r="F87" s="69" t="s">
        <v>286</v>
      </c>
      <c r="G87" s="69" t="s">
        <v>286</v>
      </c>
      <c r="H87" s="61" t="s">
        <v>476</v>
      </c>
      <c r="I87" s="69" t="s">
        <v>286</v>
      </c>
      <c r="J87" s="61" t="s">
        <v>286</v>
      </c>
    </row>
    <row r="88" spans="1:10" x14ac:dyDescent="0.25">
      <c r="A88" s="61">
        <v>85</v>
      </c>
      <c r="B88" s="61" t="s">
        <v>472</v>
      </c>
      <c r="C88" s="58" t="s">
        <v>49</v>
      </c>
      <c r="D88" s="61">
        <v>4</v>
      </c>
      <c r="E88" s="69">
        <v>42194</v>
      </c>
      <c r="F88" s="69" t="s">
        <v>286</v>
      </c>
      <c r="G88" s="69" t="s">
        <v>286</v>
      </c>
      <c r="H88" s="61" t="s">
        <v>290</v>
      </c>
      <c r="I88" s="69" t="s">
        <v>286</v>
      </c>
      <c r="J88" s="61" t="s">
        <v>286</v>
      </c>
    </row>
    <row r="89" spans="1:10" x14ac:dyDescent="0.25">
      <c r="A89" s="61">
        <v>86</v>
      </c>
      <c r="B89" s="61" t="s">
        <v>475</v>
      </c>
      <c r="C89" s="58" t="s">
        <v>31</v>
      </c>
      <c r="D89" s="61">
        <v>10</v>
      </c>
      <c r="E89" s="69" t="s">
        <v>286</v>
      </c>
      <c r="F89" s="69">
        <v>42193</v>
      </c>
      <c r="G89" s="69">
        <v>42194</v>
      </c>
      <c r="H89" s="61" t="s">
        <v>556</v>
      </c>
      <c r="I89" s="69" t="s">
        <v>286</v>
      </c>
      <c r="J89" s="61" t="s">
        <v>286</v>
      </c>
    </row>
    <row r="90" spans="1:10" ht="30" x14ac:dyDescent="0.25">
      <c r="A90" s="61">
        <v>87</v>
      </c>
      <c r="B90" s="61" t="s">
        <v>479</v>
      </c>
      <c r="C90" s="58" t="s">
        <v>49</v>
      </c>
      <c r="D90" s="61">
        <v>4.2</v>
      </c>
      <c r="E90" s="69">
        <v>42193</v>
      </c>
      <c r="F90" s="69" t="s">
        <v>286</v>
      </c>
      <c r="G90" s="69" t="s">
        <v>286</v>
      </c>
      <c r="H90" s="61" t="s">
        <v>524</v>
      </c>
      <c r="I90" s="69" t="s">
        <v>286</v>
      </c>
      <c r="J90" s="61" t="s">
        <v>286</v>
      </c>
    </row>
    <row r="91" spans="1:10" x14ac:dyDescent="0.25">
      <c r="A91" s="61">
        <v>88</v>
      </c>
      <c r="B91" s="61" t="s">
        <v>480</v>
      </c>
      <c r="C91" s="58" t="s">
        <v>484</v>
      </c>
      <c r="D91" s="61" t="s">
        <v>481</v>
      </c>
      <c r="E91" s="69">
        <v>42195</v>
      </c>
      <c r="F91" s="69" t="s">
        <v>286</v>
      </c>
      <c r="G91" s="69" t="s">
        <v>286</v>
      </c>
      <c r="H91" s="61" t="s">
        <v>290</v>
      </c>
      <c r="I91" s="69" t="s">
        <v>286</v>
      </c>
      <c r="J91" s="61" t="s">
        <v>286</v>
      </c>
    </row>
    <row r="92" spans="1:10" x14ac:dyDescent="0.25">
      <c r="A92" s="61">
        <v>89</v>
      </c>
      <c r="B92" s="61" t="s">
        <v>483</v>
      </c>
      <c r="C92" s="58" t="s">
        <v>484</v>
      </c>
      <c r="D92" s="61">
        <v>8</v>
      </c>
      <c r="E92" s="69">
        <v>42194</v>
      </c>
      <c r="F92" s="69">
        <v>42198</v>
      </c>
      <c r="G92" s="69" t="s">
        <v>286</v>
      </c>
      <c r="H92" s="61" t="s">
        <v>290</v>
      </c>
      <c r="I92" s="69" t="s">
        <v>286</v>
      </c>
      <c r="J92" s="61" t="s">
        <v>286</v>
      </c>
    </row>
    <row r="93" spans="1:10" ht="30" x14ac:dyDescent="0.25">
      <c r="A93" s="61">
        <v>90</v>
      </c>
      <c r="B93" s="53" t="s">
        <v>485</v>
      </c>
      <c r="C93" s="58" t="s">
        <v>49</v>
      </c>
      <c r="D93" s="53">
        <v>4</v>
      </c>
      <c r="E93" s="68">
        <v>42195</v>
      </c>
      <c r="F93" s="68">
        <v>42200</v>
      </c>
      <c r="G93" s="68" t="s">
        <v>286</v>
      </c>
      <c r="H93" s="53" t="s">
        <v>584</v>
      </c>
      <c r="I93" s="68"/>
      <c r="J93" s="53" t="s">
        <v>286</v>
      </c>
    </row>
    <row r="94" spans="1:10" x14ac:dyDescent="0.25">
      <c r="A94" s="61">
        <v>91</v>
      </c>
      <c r="B94" s="61" t="s">
        <v>493</v>
      </c>
      <c r="C94" s="58" t="s">
        <v>31</v>
      </c>
      <c r="D94" s="61">
        <v>4.5999999999999996</v>
      </c>
      <c r="E94" s="69">
        <v>42200</v>
      </c>
      <c r="F94" s="69">
        <v>42202</v>
      </c>
      <c r="G94" s="69" t="s">
        <v>286</v>
      </c>
      <c r="H94" s="61" t="s">
        <v>513</v>
      </c>
      <c r="I94" s="69" t="s">
        <v>286</v>
      </c>
      <c r="J94" s="61" t="s">
        <v>286</v>
      </c>
    </row>
    <row r="95" spans="1:10" x14ac:dyDescent="0.25">
      <c r="A95" s="61">
        <v>92</v>
      </c>
      <c r="B95" s="61" t="s">
        <v>494</v>
      </c>
      <c r="C95" s="58" t="s">
        <v>31</v>
      </c>
      <c r="D95" s="61">
        <v>6</v>
      </c>
      <c r="E95" s="69" t="s">
        <v>286</v>
      </c>
      <c r="F95" s="69" t="s">
        <v>286</v>
      </c>
      <c r="G95" s="69" t="s">
        <v>286</v>
      </c>
      <c r="H95" s="61" t="s">
        <v>476</v>
      </c>
      <c r="I95" s="69" t="s">
        <v>286</v>
      </c>
      <c r="J95" s="61" t="s">
        <v>286</v>
      </c>
    </row>
    <row r="96" spans="1:10" x14ac:dyDescent="0.25">
      <c r="A96" s="61">
        <v>93</v>
      </c>
      <c r="B96" s="61" t="s">
        <v>496</v>
      </c>
      <c r="C96" s="58" t="s">
        <v>484</v>
      </c>
      <c r="D96" s="61">
        <v>6</v>
      </c>
      <c r="E96" s="69">
        <v>42200</v>
      </c>
      <c r="F96" s="69" t="s">
        <v>286</v>
      </c>
      <c r="G96" s="69" t="s">
        <v>286</v>
      </c>
      <c r="H96" s="61" t="s">
        <v>290</v>
      </c>
      <c r="I96" s="69" t="s">
        <v>286</v>
      </c>
      <c r="J96" s="61" t="s">
        <v>286</v>
      </c>
    </row>
    <row r="97" spans="1:10" x14ac:dyDescent="0.25">
      <c r="A97" s="61">
        <v>94</v>
      </c>
      <c r="B97" s="61" t="s">
        <v>495</v>
      </c>
      <c r="C97" s="58" t="s">
        <v>484</v>
      </c>
      <c r="D97" s="61">
        <v>5</v>
      </c>
      <c r="E97" s="69">
        <v>42199</v>
      </c>
      <c r="F97" s="69">
        <v>42200</v>
      </c>
      <c r="G97" s="69" t="s">
        <v>286</v>
      </c>
      <c r="H97" s="61" t="s">
        <v>290</v>
      </c>
      <c r="I97" s="69" t="s">
        <v>286</v>
      </c>
      <c r="J97" s="61" t="s">
        <v>286</v>
      </c>
    </row>
    <row r="98" spans="1:10" x14ac:dyDescent="0.25">
      <c r="A98" s="61">
        <v>95</v>
      </c>
      <c r="B98" s="61" t="s">
        <v>499</v>
      </c>
      <c r="C98" s="58" t="s">
        <v>49</v>
      </c>
      <c r="D98" s="61">
        <v>4</v>
      </c>
      <c r="E98" s="69">
        <v>42201</v>
      </c>
      <c r="F98" s="69" t="s">
        <v>286</v>
      </c>
      <c r="G98" s="69" t="s">
        <v>286</v>
      </c>
      <c r="H98" s="61" t="s">
        <v>290</v>
      </c>
      <c r="I98" s="69" t="s">
        <v>286</v>
      </c>
      <c r="J98" s="61" t="s">
        <v>286</v>
      </c>
    </row>
    <row r="99" spans="1:10" x14ac:dyDescent="0.25">
      <c r="A99" s="61">
        <v>96</v>
      </c>
      <c r="B99" s="61" t="s">
        <v>500</v>
      </c>
      <c r="C99" s="58" t="s">
        <v>49</v>
      </c>
      <c r="D99" s="61">
        <v>3.9</v>
      </c>
      <c r="E99" s="69">
        <v>42201</v>
      </c>
      <c r="F99" s="69" t="s">
        <v>286</v>
      </c>
      <c r="G99" s="69" t="s">
        <v>286</v>
      </c>
      <c r="H99" s="61" t="s">
        <v>290</v>
      </c>
      <c r="I99" s="69" t="s">
        <v>286</v>
      </c>
      <c r="J99" s="61" t="s">
        <v>286</v>
      </c>
    </row>
    <row r="100" spans="1:10" x14ac:dyDescent="0.25">
      <c r="A100" s="61">
        <v>97</v>
      </c>
      <c r="B100" s="61" t="s">
        <v>501</v>
      </c>
      <c r="C100" s="58" t="s">
        <v>484</v>
      </c>
      <c r="D100" s="61">
        <v>5</v>
      </c>
      <c r="E100" s="69" t="s">
        <v>286</v>
      </c>
      <c r="F100" s="69">
        <v>42201</v>
      </c>
      <c r="G100" s="69" t="s">
        <v>286</v>
      </c>
      <c r="H100" s="61" t="s">
        <v>290</v>
      </c>
      <c r="I100" s="69" t="s">
        <v>286</v>
      </c>
      <c r="J100" s="61" t="s">
        <v>286</v>
      </c>
    </row>
    <row r="101" spans="1:10" ht="16.5" customHeight="1" x14ac:dyDescent="0.25">
      <c r="A101" s="61">
        <v>98</v>
      </c>
      <c r="B101" s="61" t="s">
        <v>505</v>
      </c>
      <c r="C101" s="58" t="s">
        <v>49</v>
      </c>
      <c r="D101" s="61">
        <v>4.5</v>
      </c>
      <c r="E101" s="69" t="s">
        <v>286</v>
      </c>
      <c r="F101" s="69">
        <v>42202</v>
      </c>
      <c r="G101" s="69" t="s">
        <v>286</v>
      </c>
      <c r="H101" s="61" t="s">
        <v>290</v>
      </c>
      <c r="I101" s="69" t="s">
        <v>286</v>
      </c>
      <c r="J101" s="61" t="s">
        <v>286</v>
      </c>
    </row>
    <row r="102" spans="1:10" x14ac:dyDescent="0.25">
      <c r="A102" s="61">
        <v>99</v>
      </c>
      <c r="B102" s="61" t="s">
        <v>506</v>
      </c>
      <c r="C102" s="58" t="s">
        <v>484</v>
      </c>
      <c r="D102" s="61">
        <v>5</v>
      </c>
      <c r="E102" s="69">
        <v>42202</v>
      </c>
      <c r="F102" s="69">
        <v>42207</v>
      </c>
      <c r="G102" s="69" t="s">
        <v>286</v>
      </c>
      <c r="H102" s="61" t="s">
        <v>290</v>
      </c>
      <c r="I102" s="69" t="s">
        <v>286</v>
      </c>
      <c r="J102" s="61" t="s">
        <v>286</v>
      </c>
    </row>
    <row r="103" spans="1:10" x14ac:dyDescent="0.25">
      <c r="A103" s="61">
        <v>100</v>
      </c>
      <c r="B103" s="61" t="s">
        <v>507</v>
      </c>
      <c r="C103" s="58" t="s">
        <v>484</v>
      </c>
      <c r="D103" s="61">
        <v>5</v>
      </c>
      <c r="E103" s="69">
        <v>42202</v>
      </c>
      <c r="F103" s="69" t="s">
        <v>286</v>
      </c>
      <c r="G103" s="69" t="s">
        <v>286</v>
      </c>
      <c r="H103" s="61" t="s">
        <v>290</v>
      </c>
      <c r="I103" s="69" t="s">
        <v>286</v>
      </c>
      <c r="J103" s="61" t="s">
        <v>286</v>
      </c>
    </row>
    <row r="104" spans="1:10" x14ac:dyDescent="0.25">
      <c r="A104" s="61">
        <v>101</v>
      </c>
      <c r="B104" s="61" t="s">
        <v>511</v>
      </c>
      <c r="C104" s="58" t="s">
        <v>49</v>
      </c>
      <c r="D104" s="61">
        <v>5</v>
      </c>
      <c r="E104" s="69">
        <v>42205</v>
      </c>
      <c r="F104" s="69" t="s">
        <v>286</v>
      </c>
      <c r="G104" s="69" t="s">
        <v>286</v>
      </c>
      <c r="H104" s="61" t="s">
        <v>514</v>
      </c>
      <c r="I104" s="69" t="s">
        <v>286</v>
      </c>
      <c r="J104" s="61" t="s">
        <v>286</v>
      </c>
    </row>
    <row r="105" spans="1:10" x14ac:dyDescent="0.25">
      <c r="A105" s="61">
        <v>102</v>
      </c>
      <c r="B105" s="64" t="s">
        <v>512</v>
      </c>
      <c r="C105" s="65" t="s">
        <v>49</v>
      </c>
      <c r="D105" s="64">
        <v>3.2</v>
      </c>
      <c r="E105" s="70">
        <v>42206</v>
      </c>
      <c r="F105" s="70" t="s">
        <v>286</v>
      </c>
      <c r="G105" s="70">
        <v>42208</v>
      </c>
      <c r="H105" s="64" t="s">
        <v>316</v>
      </c>
      <c r="I105" s="70">
        <v>42226</v>
      </c>
      <c r="J105" s="64" t="s">
        <v>375</v>
      </c>
    </row>
    <row r="106" spans="1:10" ht="30" x14ac:dyDescent="0.25">
      <c r="A106" s="61">
        <v>103</v>
      </c>
      <c r="B106" s="61" t="s">
        <v>516</v>
      </c>
      <c r="C106" s="58" t="s">
        <v>49</v>
      </c>
      <c r="D106" s="61">
        <v>4</v>
      </c>
      <c r="E106" s="69" t="s">
        <v>286</v>
      </c>
      <c r="F106" s="69">
        <v>42209</v>
      </c>
      <c r="G106" s="69" t="s">
        <v>286</v>
      </c>
      <c r="H106" s="61" t="s">
        <v>524</v>
      </c>
      <c r="I106" s="69" t="s">
        <v>286</v>
      </c>
      <c r="J106" s="61" t="s">
        <v>286</v>
      </c>
    </row>
    <row r="107" spans="1:10" x14ac:dyDescent="0.25">
      <c r="A107" s="61">
        <v>104</v>
      </c>
      <c r="B107" s="61" t="s">
        <v>518</v>
      </c>
      <c r="C107" s="58" t="s">
        <v>31</v>
      </c>
      <c r="D107" s="61">
        <v>6.5</v>
      </c>
      <c r="E107" s="69">
        <v>42206</v>
      </c>
      <c r="F107" s="69" t="s">
        <v>286</v>
      </c>
      <c r="G107" s="69" t="s">
        <v>286</v>
      </c>
      <c r="H107" s="61" t="s">
        <v>290</v>
      </c>
      <c r="I107" s="69" t="s">
        <v>286</v>
      </c>
      <c r="J107" s="61" t="s">
        <v>286</v>
      </c>
    </row>
    <row r="108" spans="1:10" hidden="1" x14ac:dyDescent="0.25">
      <c r="A108" s="61">
        <v>105</v>
      </c>
      <c r="B108" s="61" t="s">
        <v>519</v>
      </c>
      <c r="C108" s="58" t="s">
        <v>149</v>
      </c>
      <c r="D108" s="61">
        <v>9.5</v>
      </c>
      <c r="E108" s="69">
        <v>42207</v>
      </c>
      <c r="F108" s="69" t="s">
        <v>286</v>
      </c>
      <c r="G108" s="69" t="s">
        <v>286</v>
      </c>
      <c r="H108" s="61" t="s">
        <v>290</v>
      </c>
      <c r="I108" s="69" t="s">
        <v>286</v>
      </c>
      <c r="J108" s="61" t="s">
        <v>286</v>
      </c>
    </row>
    <row r="109" spans="1:10" x14ac:dyDescent="0.25">
      <c r="A109" s="61">
        <v>106</v>
      </c>
      <c r="B109" s="61" t="s">
        <v>520</v>
      </c>
      <c r="C109" s="58" t="s">
        <v>484</v>
      </c>
      <c r="D109" s="61">
        <v>5.5</v>
      </c>
      <c r="E109" s="69">
        <v>42207</v>
      </c>
      <c r="F109" s="69" t="s">
        <v>286</v>
      </c>
      <c r="G109" s="69" t="s">
        <v>286</v>
      </c>
      <c r="H109" s="61" t="s">
        <v>290</v>
      </c>
      <c r="I109" s="69" t="s">
        <v>286</v>
      </c>
      <c r="J109" s="61" t="s">
        <v>286</v>
      </c>
    </row>
    <row r="110" spans="1:10" x14ac:dyDescent="0.25">
      <c r="A110" s="61">
        <v>107</v>
      </c>
      <c r="B110" s="61" t="s">
        <v>521</v>
      </c>
      <c r="C110" s="58" t="s">
        <v>484</v>
      </c>
      <c r="D110" s="61">
        <v>5.7</v>
      </c>
      <c r="E110" s="69" t="s">
        <v>286</v>
      </c>
      <c r="F110" s="69">
        <v>42207</v>
      </c>
      <c r="G110" s="69" t="s">
        <v>286</v>
      </c>
      <c r="H110" s="61" t="s">
        <v>290</v>
      </c>
      <c r="I110" s="69" t="s">
        <v>286</v>
      </c>
      <c r="J110" s="61" t="s">
        <v>286</v>
      </c>
    </row>
    <row r="111" spans="1:10" x14ac:dyDescent="0.25">
      <c r="A111" s="61">
        <v>108</v>
      </c>
      <c r="B111" s="64" t="s">
        <v>293</v>
      </c>
      <c r="C111" s="65" t="s">
        <v>31</v>
      </c>
      <c r="D111" s="64">
        <v>4.2</v>
      </c>
      <c r="E111" s="70" t="s">
        <v>286</v>
      </c>
      <c r="F111" s="70">
        <v>42208</v>
      </c>
      <c r="G111" s="70">
        <v>42212</v>
      </c>
      <c r="H111" s="64" t="s">
        <v>466</v>
      </c>
      <c r="I111" s="70">
        <v>42278</v>
      </c>
      <c r="J111" s="64" t="s">
        <v>286</v>
      </c>
    </row>
    <row r="112" spans="1:10" x14ac:dyDescent="0.25">
      <c r="A112" s="61">
        <v>109</v>
      </c>
      <c r="B112" s="61" t="s">
        <v>441</v>
      </c>
      <c r="C112" s="58" t="s">
        <v>31</v>
      </c>
      <c r="D112" s="61">
        <v>11</v>
      </c>
      <c r="E112" s="69">
        <v>42192</v>
      </c>
      <c r="F112" s="69">
        <v>42213</v>
      </c>
      <c r="G112" s="69">
        <v>42227</v>
      </c>
      <c r="H112" s="61" t="s">
        <v>290</v>
      </c>
      <c r="I112" s="69" t="s">
        <v>286</v>
      </c>
      <c r="J112" s="61" t="s">
        <v>286</v>
      </c>
    </row>
    <row r="113" spans="1:10" x14ac:dyDescent="0.25">
      <c r="A113" s="61">
        <v>110</v>
      </c>
      <c r="B113" s="55" t="s">
        <v>525</v>
      </c>
      <c r="C113" s="58" t="s">
        <v>484</v>
      </c>
      <c r="D113" s="61">
        <v>7</v>
      </c>
      <c r="E113" s="69">
        <v>42209</v>
      </c>
      <c r="F113" s="69" t="s">
        <v>286</v>
      </c>
      <c r="G113" s="69" t="s">
        <v>286</v>
      </c>
      <c r="H113" s="61" t="s">
        <v>290</v>
      </c>
      <c r="I113" s="69" t="s">
        <v>286</v>
      </c>
      <c r="J113" s="61" t="s">
        <v>286</v>
      </c>
    </row>
    <row r="114" spans="1:10" x14ac:dyDescent="0.25">
      <c r="A114" s="61">
        <v>111</v>
      </c>
      <c r="B114" s="55" t="s">
        <v>527</v>
      </c>
      <c r="C114" s="58" t="s">
        <v>31</v>
      </c>
      <c r="D114" s="61">
        <v>9</v>
      </c>
      <c r="E114" s="69">
        <v>42214</v>
      </c>
      <c r="F114" s="69">
        <v>42226</v>
      </c>
      <c r="G114" s="69" t="s">
        <v>286</v>
      </c>
      <c r="H114" s="61" t="s">
        <v>537</v>
      </c>
      <c r="I114" s="69" t="s">
        <v>286</v>
      </c>
      <c r="J114" s="61" t="s">
        <v>286</v>
      </c>
    </row>
    <row r="115" spans="1:10" x14ac:dyDescent="0.25">
      <c r="A115" s="61">
        <v>112</v>
      </c>
      <c r="B115" s="55" t="s">
        <v>528</v>
      </c>
      <c r="C115" s="58" t="s">
        <v>484</v>
      </c>
      <c r="D115" s="61">
        <v>6</v>
      </c>
      <c r="E115" s="69" t="s">
        <v>286</v>
      </c>
      <c r="F115" s="69">
        <v>42213</v>
      </c>
      <c r="G115" s="69" t="s">
        <v>286</v>
      </c>
      <c r="H115" s="61" t="s">
        <v>537</v>
      </c>
      <c r="I115" s="69" t="s">
        <v>286</v>
      </c>
      <c r="J115" s="61" t="s">
        <v>286</v>
      </c>
    </row>
    <row r="116" spans="1:10" x14ac:dyDescent="0.25">
      <c r="A116" s="61">
        <v>113</v>
      </c>
      <c r="B116" s="55" t="s">
        <v>534</v>
      </c>
      <c r="C116" s="58" t="s">
        <v>31</v>
      </c>
      <c r="D116" s="61">
        <v>9</v>
      </c>
      <c r="E116" s="69">
        <v>42216</v>
      </c>
      <c r="F116" s="69">
        <v>42219</v>
      </c>
      <c r="G116" s="69">
        <v>42220</v>
      </c>
      <c r="H116" s="61" t="s">
        <v>290</v>
      </c>
      <c r="I116" s="69" t="s">
        <v>286</v>
      </c>
      <c r="J116" s="61" t="s">
        <v>286</v>
      </c>
    </row>
    <row r="117" spans="1:10" x14ac:dyDescent="0.25">
      <c r="A117" s="61">
        <v>114</v>
      </c>
      <c r="B117" s="55" t="s">
        <v>536</v>
      </c>
      <c r="C117" s="58" t="s">
        <v>484</v>
      </c>
      <c r="D117" s="61">
        <v>5</v>
      </c>
      <c r="E117" s="69">
        <v>42216</v>
      </c>
      <c r="F117" s="69" t="s">
        <v>286</v>
      </c>
      <c r="G117" s="69" t="s">
        <v>286</v>
      </c>
      <c r="H117" s="61" t="s">
        <v>290</v>
      </c>
      <c r="I117" s="69" t="s">
        <v>286</v>
      </c>
      <c r="J117" s="61" t="s">
        <v>286</v>
      </c>
    </row>
    <row r="118" spans="1:10" x14ac:dyDescent="0.25">
      <c r="A118" s="61">
        <v>115</v>
      </c>
      <c r="B118" s="55" t="s">
        <v>539</v>
      </c>
      <c r="C118" s="58" t="s">
        <v>484</v>
      </c>
      <c r="D118" s="61">
        <v>6</v>
      </c>
      <c r="E118" s="69">
        <v>42217</v>
      </c>
      <c r="F118" s="69" t="s">
        <v>286</v>
      </c>
      <c r="G118" s="69" t="s">
        <v>286</v>
      </c>
      <c r="H118" s="61" t="s">
        <v>290</v>
      </c>
      <c r="I118" s="69" t="s">
        <v>286</v>
      </c>
      <c r="J118" s="61" t="s">
        <v>286</v>
      </c>
    </row>
    <row r="119" spans="1:10" x14ac:dyDescent="0.25">
      <c r="A119" s="61">
        <v>116</v>
      </c>
      <c r="B119" s="55" t="s">
        <v>542</v>
      </c>
      <c r="C119" s="58" t="s">
        <v>484</v>
      </c>
      <c r="D119" s="61">
        <v>7</v>
      </c>
      <c r="E119" s="69">
        <v>42219</v>
      </c>
      <c r="F119" s="69" t="s">
        <v>286</v>
      </c>
      <c r="G119" s="69" t="s">
        <v>286</v>
      </c>
      <c r="H119" s="61" t="s">
        <v>290</v>
      </c>
      <c r="I119" s="69" t="s">
        <v>286</v>
      </c>
      <c r="J119" s="61" t="s">
        <v>286</v>
      </c>
    </row>
    <row r="120" spans="1:10" x14ac:dyDescent="0.25">
      <c r="A120" s="61">
        <v>117</v>
      </c>
      <c r="B120" s="55" t="s">
        <v>545</v>
      </c>
      <c r="C120" s="58" t="s">
        <v>31</v>
      </c>
      <c r="D120" s="61">
        <v>7</v>
      </c>
      <c r="E120" s="69">
        <v>42221</v>
      </c>
      <c r="F120" s="69" t="s">
        <v>286</v>
      </c>
      <c r="G120" s="69">
        <v>42222</v>
      </c>
      <c r="H120" s="61" t="s">
        <v>290</v>
      </c>
      <c r="I120" s="69" t="s">
        <v>286</v>
      </c>
      <c r="J120" s="61" t="s">
        <v>286</v>
      </c>
    </row>
    <row r="121" spans="1:10" x14ac:dyDescent="0.25">
      <c r="A121" s="61">
        <v>118</v>
      </c>
      <c r="B121" s="55" t="s">
        <v>548</v>
      </c>
      <c r="C121" s="58" t="s">
        <v>484</v>
      </c>
      <c r="D121" s="61">
        <v>3.5</v>
      </c>
      <c r="E121" s="69">
        <v>42220</v>
      </c>
      <c r="F121" s="69" t="s">
        <v>286</v>
      </c>
      <c r="G121" s="69" t="s">
        <v>286</v>
      </c>
      <c r="H121" s="61" t="s">
        <v>290</v>
      </c>
      <c r="I121" s="69" t="s">
        <v>286</v>
      </c>
      <c r="J121" s="61" t="s">
        <v>286</v>
      </c>
    </row>
    <row r="122" spans="1:10" x14ac:dyDescent="0.25">
      <c r="A122" s="61">
        <v>119</v>
      </c>
      <c r="B122" s="55" t="s">
        <v>551</v>
      </c>
      <c r="C122" s="58" t="s">
        <v>484</v>
      </c>
      <c r="D122" s="61">
        <v>5</v>
      </c>
      <c r="E122" s="69" t="s">
        <v>286</v>
      </c>
      <c r="F122" s="69">
        <v>42227</v>
      </c>
      <c r="G122" s="69" t="s">
        <v>286</v>
      </c>
      <c r="H122" s="61" t="s">
        <v>290</v>
      </c>
      <c r="I122" s="69" t="s">
        <v>286</v>
      </c>
      <c r="J122" s="61" t="s">
        <v>286</v>
      </c>
    </row>
    <row r="123" spans="1:10" x14ac:dyDescent="0.25">
      <c r="A123" s="61">
        <v>120</v>
      </c>
      <c r="B123" s="61" t="s">
        <v>553</v>
      </c>
      <c r="C123" s="58" t="s">
        <v>31</v>
      </c>
      <c r="D123" s="61">
        <v>7</v>
      </c>
      <c r="E123" s="69" t="s">
        <v>286</v>
      </c>
      <c r="F123" s="69">
        <v>42222</v>
      </c>
      <c r="G123" s="69" t="s">
        <v>286</v>
      </c>
      <c r="H123" s="61" t="s">
        <v>556</v>
      </c>
      <c r="I123" s="69" t="s">
        <v>286</v>
      </c>
      <c r="J123" s="61" t="s">
        <v>286</v>
      </c>
    </row>
    <row r="124" spans="1:10" x14ac:dyDescent="0.25">
      <c r="A124" s="61">
        <v>121</v>
      </c>
      <c r="B124" s="61" t="s">
        <v>557</v>
      </c>
      <c r="C124" s="58" t="s">
        <v>484</v>
      </c>
      <c r="D124" s="61">
        <v>5</v>
      </c>
      <c r="E124" s="69">
        <v>42223</v>
      </c>
      <c r="F124" s="69" t="s">
        <v>286</v>
      </c>
      <c r="G124" s="69" t="s">
        <v>286</v>
      </c>
      <c r="H124" s="61" t="s">
        <v>290</v>
      </c>
      <c r="I124" s="69" t="s">
        <v>286</v>
      </c>
      <c r="J124" s="61" t="s">
        <v>286</v>
      </c>
    </row>
    <row r="125" spans="1:10" x14ac:dyDescent="0.25">
      <c r="A125" s="61">
        <v>122</v>
      </c>
      <c r="B125" s="61" t="s">
        <v>337</v>
      </c>
      <c r="C125" s="58" t="s">
        <v>484</v>
      </c>
      <c r="D125" s="61">
        <v>5</v>
      </c>
      <c r="E125" s="69">
        <v>42223</v>
      </c>
      <c r="F125" s="69">
        <v>42227</v>
      </c>
      <c r="G125" s="69" t="s">
        <v>286</v>
      </c>
      <c r="H125" s="61" t="s">
        <v>290</v>
      </c>
      <c r="I125" s="69" t="s">
        <v>286</v>
      </c>
      <c r="J125" s="61" t="s">
        <v>286</v>
      </c>
    </row>
    <row r="126" spans="1:10" x14ac:dyDescent="0.25">
      <c r="A126" s="61">
        <v>123</v>
      </c>
      <c r="B126" s="61" t="s">
        <v>558</v>
      </c>
      <c r="C126" s="58" t="s">
        <v>484</v>
      </c>
      <c r="D126" s="61">
        <v>5.4</v>
      </c>
      <c r="E126" s="69">
        <v>42226</v>
      </c>
      <c r="F126" s="69" t="s">
        <v>286</v>
      </c>
      <c r="G126" s="69" t="s">
        <v>286</v>
      </c>
      <c r="H126" s="61" t="s">
        <v>290</v>
      </c>
      <c r="I126" s="69" t="s">
        <v>286</v>
      </c>
      <c r="J126" s="61" t="s">
        <v>286</v>
      </c>
    </row>
    <row r="127" spans="1:10" x14ac:dyDescent="0.25">
      <c r="A127" s="61">
        <v>124</v>
      </c>
      <c r="B127" s="61" t="s">
        <v>563</v>
      </c>
      <c r="C127" s="58" t="s">
        <v>484</v>
      </c>
      <c r="D127" s="61">
        <v>3.1</v>
      </c>
      <c r="E127" s="69">
        <v>42226</v>
      </c>
      <c r="F127" s="69" t="s">
        <v>286</v>
      </c>
      <c r="G127" s="69" t="s">
        <v>286</v>
      </c>
      <c r="H127" s="61" t="s">
        <v>564</v>
      </c>
      <c r="I127" s="69" t="s">
        <v>286</v>
      </c>
      <c r="J127" s="61" t="s">
        <v>286</v>
      </c>
    </row>
    <row r="128" spans="1:10" x14ac:dyDescent="0.25">
      <c r="A128" s="61">
        <v>125</v>
      </c>
      <c r="B128" s="53" t="s">
        <v>566</v>
      </c>
      <c r="C128" s="58" t="s">
        <v>49</v>
      </c>
      <c r="D128" s="53">
        <v>4</v>
      </c>
      <c r="E128" s="68">
        <v>42227</v>
      </c>
      <c r="F128" s="68">
        <v>42228</v>
      </c>
      <c r="G128" s="68" t="s">
        <v>286</v>
      </c>
      <c r="H128" s="53" t="s">
        <v>609</v>
      </c>
      <c r="I128" s="68" t="s">
        <v>286</v>
      </c>
      <c r="J128" s="53" t="s">
        <v>286</v>
      </c>
    </row>
    <row r="129" spans="1:10" x14ac:dyDescent="0.25">
      <c r="A129" s="61">
        <v>126</v>
      </c>
      <c r="B129" s="61" t="s">
        <v>567</v>
      </c>
      <c r="C129" s="58" t="s">
        <v>484</v>
      </c>
      <c r="D129" s="61">
        <v>4</v>
      </c>
      <c r="E129" s="69">
        <v>42228</v>
      </c>
      <c r="F129" s="69" t="s">
        <v>286</v>
      </c>
      <c r="G129" s="69" t="s">
        <v>286</v>
      </c>
      <c r="H129" s="61" t="s">
        <v>290</v>
      </c>
      <c r="I129" s="69" t="s">
        <v>286</v>
      </c>
      <c r="J129" s="61" t="s">
        <v>286</v>
      </c>
    </row>
    <row r="130" spans="1:10" x14ac:dyDescent="0.25">
      <c r="A130" s="61">
        <v>127</v>
      </c>
      <c r="B130" s="61" t="s">
        <v>573</v>
      </c>
      <c r="C130" s="58" t="s">
        <v>484</v>
      </c>
      <c r="D130" s="61">
        <v>5.2</v>
      </c>
      <c r="E130" s="69">
        <v>42228</v>
      </c>
      <c r="F130" s="69" t="s">
        <v>286</v>
      </c>
      <c r="G130" s="69" t="s">
        <v>286</v>
      </c>
      <c r="H130" s="61" t="s">
        <v>290</v>
      </c>
      <c r="I130" s="69" t="s">
        <v>286</v>
      </c>
      <c r="J130" s="61" t="s">
        <v>286</v>
      </c>
    </row>
    <row r="131" spans="1:10" x14ac:dyDescent="0.25">
      <c r="A131" s="61">
        <v>128</v>
      </c>
      <c r="B131" s="61" t="s">
        <v>571</v>
      </c>
      <c r="C131" s="58" t="s">
        <v>484</v>
      </c>
      <c r="D131" s="61">
        <v>5</v>
      </c>
      <c r="E131" s="69">
        <v>42228</v>
      </c>
      <c r="F131" s="69" t="s">
        <v>286</v>
      </c>
      <c r="G131" s="69" t="s">
        <v>286</v>
      </c>
      <c r="H131" s="61" t="s">
        <v>290</v>
      </c>
      <c r="I131" s="69" t="s">
        <v>286</v>
      </c>
      <c r="J131" s="61" t="s">
        <v>286</v>
      </c>
    </row>
    <row r="132" spans="1:10" x14ac:dyDescent="0.25">
      <c r="A132" s="61">
        <v>129</v>
      </c>
      <c r="B132" s="61" t="s">
        <v>574</v>
      </c>
      <c r="C132" s="58" t="s">
        <v>484</v>
      </c>
      <c r="D132" s="61">
        <v>7</v>
      </c>
      <c r="E132" s="69">
        <v>42229</v>
      </c>
      <c r="F132" s="69" t="s">
        <v>286</v>
      </c>
      <c r="G132" s="69" t="s">
        <v>286</v>
      </c>
      <c r="H132" s="61" t="s">
        <v>290</v>
      </c>
      <c r="I132" s="69" t="s">
        <v>286</v>
      </c>
      <c r="J132" s="61" t="s">
        <v>286</v>
      </c>
    </row>
    <row r="133" spans="1:10" x14ac:dyDescent="0.25">
      <c r="A133" s="61">
        <v>130</v>
      </c>
      <c r="B133" s="61" t="s">
        <v>575</v>
      </c>
      <c r="C133" s="58" t="s">
        <v>49</v>
      </c>
      <c r="D133" s="61">
        <v>4.2</v>
      </c>
      <c r="E133" s="69">
        <v>42229</v>
      </c>
      <c r="F133" s="69" t="s">
        <v>286</v>
      </c>
      <c r="G133" s="69" t="s">
        <v>286</v>
      </c>
      <c r="H133" s="61" t="s">
        <v>476</v>
      </c>
      <c r="I133" s="69" t="s">
        <v>286</v>
      </c>
      <c r="J133" s="61" t="s">
        <v>286</v>
      </c>
    </row>
    <row r="134" spans="1:10" x14ac:dyDescent="0.25">
      <c r="A134" s="61">
        <v>131</v>
      </c>
      <c r="B134" s="61" t="s">
        <v>579</v>
      </c>
      <c r="C134" s="58" t="s">
        <v>31</v>
      </c>
      <c r="D134" s="61">
        <v>8</v>
      </c>
      <c r="E134" s="69">
        <v>42233</v>
      </c>
      <c r="F134" s="69" t="s">
        <v>286</v>
      </c>
      <c r="G134" s="69" t="s">
        <v>286</v>
      </c>
      <c r="H134" s="61" t="s">
        <v>537</v>
      </c>
      <c r="I134" s="69" t="s">
        <v>286</v>
      </c>
      <c r="J134" s="61" t="s">
        <v>286</v>
      </c>
    </row>
    <row r="135" spans="1:10" x14ac:dyDescent="0.25">
      <c r="A135" s="61">
        <v>132</v>
      </c>
      <c r="B135" s="61" t="s">
        <v>581</v>
      </c>
      <c r="C135" s="58" t="s">
        <v>31</v>
      </c>
      <c r="D135" s="61">
        <v>7.5</v>
      </c>
      <c r="E135" s="69">
        <v>42233</v>
      </c>
      <c r="F135" s="69">
        <v>42234</v>
      </c>
      <c r="G135" s="69" t="s">
        <v>286</v>
      </c>
      <c r="H135" s="61" t="s">
        <v>290</v>
      </c>
      <c r="I135" s="69" t="s">
        <v>286</v>
      </c>
      <c r="J135" s="61" t="s">
        <v>286</v>
      </c>
    </row>
    <row r="136" spans="1:10" x14ac:dyDescent="0.25">
      <c r="A136" s="61">
        <v>133</v>
      </c>
      <c r="B136" s="61" t="s">
        <v>585</v>
      </c>
      <c r="C136" s="58" t="s">
        <v>31</v>
      </c>
      <c r="D136" s="61">
        <v>8</v>
      </c>
      <c r="E136" s="69">
        <v>42234</v>
      </c>
      <c r="F136" s="69" t="s">
        <v>286</v>
      </c>
      <c r="G136" s="69" t="s">
        <v>286</v>
      </c>
      <c r="H136" s="61" t="s">
        <v>290</v>
      </c>
      <c r="I136" s="69" t="s">
        <v>286</v>
      </c>
      <c r="J136" s="61" t="s">
        <v>286</v>
      </c>
    </row>
    <row r="137" spans="1:10" x14ac:dyDescent="0.25">
      <c r="A137" s="61">
        <v>134</v>
      </c>
      <c r="B137" s="61" t="s">
        <v>587</v>
      </c>
      <c r="C137" s="58" t="s">
        <v>31</v>
      </c>
      <c r="D137" s="61">
        <v>6</v>
      </c>
      <c r="E137" s="69">
        <v>42236</v>
      </c>
      <c r="F137" s="69" t="s">
        <v>286</v>
      </c>
      <c r="G137" s="69" t="s">
        <v>286</v>
      </c>
      <c r="H137" s="61" t="s">
        <v>290</v>
      </c>
      <c r="I137" s="69" t="s">
        <v>286</v>
      </c>
      <c r="J137" s="61" t="s">
        <v>286</v>
      </c>
    </row>
    <row r="138" spans="1:10" x14ac:dyDescent="0.25">
      <c r="A138" s="61">
        <v>135</v>
      </c>
      <c r="B138" s="61" t="s">
        <v>588</v>
      </c>
      <c r="C138" s="58" t="s">
        <v>484</v>
      </c>
      <c r="D138" s="61">
        <v>6.6</v>
      </c>
      <c r="E138" s="69">
        <v>42236</v>
      </c>
      <c r="F138" s="69" t="s">
        <v>286</v>
      </c>
      <c r="G138" s="69" t="s">
        <v>286</v>
      </c>
      <c r="H138" s="61" t="s">
        <v>290</v>
      </c>
      <c r="I138" s="69" t="s">
        <v>286</v>
      </c>
      <c r="J138" s="61" t="s">
        <v>286</v>
      </c>
    </row>
    <row r="139" spans="1:10" ht="17.25" customHeight="1" x14ac:dyDescent="0.25">
      <c r="A139" s="61">
        <v>136</v>
      </c>
      <c r="B139" s="61" t="s">
        <v>589</v>
      </c>
      <c r="C139" s="58" t="s">
        <v>484</v>
      </c>
      <c r="D139" s="61">
        <v>9</v>
      </c>
      <c r="E139" s="69">
        <v>42236</v>
      </c>
      <c r="F139" s="69">
        <v>42241</v>
      </c>
      <c r="G139" s="69" t="s">
        <v>286</v>
      </c>
      <c r="H139" s="61" t="s">
        <v>476</v>
      </c>
      <c r="I139" s="69" t="s">
        <v>286</v>
      </c>
      <c r="J139" s="61" t="s">
        <v>286</v>
      </c>
    </row>
    <row r="140" spans="1:10" x14ac:dyDescent="0.25">
      <c r="A140" s="61">
        <v>137</v>
      </c>
      <c r="B140" s="61" t="s">
        <v>594</v>
      </c>
      <c r="C140" s="58" t="s">
        <v>484</v>
      </c>
      <c r="D140" s="61">
        <v>7.3</v>
      </c>
      <c r="E140" s="69">
        <v>42237</v>
      </c>
      <c r="F140" s="69" t="s">
        <v>286</v>
      </c>
      <c r="G140" s="69" t="s">
        <v>286</v>
      </c>
      <c r="H140" s="61" t="s">
        <v>290</v>
      </c>
      <c r="I140" s="69" t="s">
        <v>286</v>
      </c>
      <c r="J140" s="61" t="s">
        <v>286</v>
      </c>
    </row>
    <row r="141" spans="1:10" x14ac:dyDescent="0.25">
      <c r="A141" s="61">
        <v>138</v>
      </c>
      <c r="B141" s="61" t="s">
        <v>595</v>
      </c>
      <c r="C141" s="58" t="s">
        <v>484</v>
      </c>
      <c r="D141" s="61">
        <v>6.1</v>
      </c>
      <c r="E141" s="69">
        <v>42237</v>
      </c>
      <c r="F141" s="69" t="s">
        <v>286</v>
      </c>
      <c r="G141" s="69" t="s">
        <v>286</v>
      </c>
      <c r="H141" s="61" t="s">
        <v>290</v>
      </c>
      <c r="I141" s="69" t="s">
        <v>286</v>
      </c>
      <c r="J141" s="61" t="s">
        <v>286</v>
      </c>
    </row>
    <row r="142" spans="1:10" ht="17.25" customHeight="1" x14ac:dyDescent="0.25">
      <c r="A142" s="61">
        <v>139</v>
      </c>
      <c r="B142" s="53" t="s">
        <v>596</v>
      </c>
      <c r="C142" s="58" t="s">
        <v>597</v>
      </c>
      <c r="D142" s="53">
        <v>7</v>
      </c>
      <c r="E142" s="68">
        <v>42241</v>
      </c>
      <c r="F142" s="68">
        <v>42250</v>
      </c>
      <c r="G142" s="68">
        <v>42247</v>
      </c>
      <c r="H142" s="53" t="s">
        <v>609</v>
      </c>
      <c r="I142" s="68" t="s">
        <v>286</v>
      </c>
      <c r="J142" s="53" t="s">
        <v>286</v>
      </c>
    </row>
    <row r="143" spans="1:10" x14ac:dyDescent="0.25">
      <c r="A143" s="61">
        <v>140</v>
      </c>
      <c r="B143" s="61" t="s">
        <v>598</v>
      </c>
      <c r="C143" s="58" t="s">
        <v>599</v>
      </c>
      <c r="D143" s="61">
        <v>12</v>
      </c>
      <c r="E143" s="69" t="s">
        <v>286</v>
      </c>
      <c r="F143" s="69">
        <v>42242</v>
      </c>
      <c r="G143" s="69">
        <v>42240</v>
      </c>
      <c r="H143" s="61" t="s">
        <v>476</v>
      </c>
      <c r="I143" s="69" t="s">
        <v>286</v>
      </c>
      <c r="J143" s="61" t="s">
        <v>286</v>
      </c>
    </row>
    <row r="144" spans="1:10" x14ac:dyDescent="0.25">
      <c r="A144" s="61">
        <v>141</v>
      </c>
      <c r="B144" s="64" t="s">
        <v>603</v>
      </c>
      <c r="C144" s="65" t="s">
        <v>597</v>
      </c>
      <c r="D144" s="64">
        <v>6</v>
      </c>
      <c r="E144" s="70">
        <v>42242</v>
      </c>
      <c r="F144" s="70">
        <v>42249</v>
      </c>
      <c r="G144" s="70">
        <v>42248</v>
      </c>
      <c r="H144" s="64" t="s">
        <v>605</v>
      </c>
      <c r="I144" s="70">
        <v>42261</v>
      </c>
      <c r="J144" s="64" t="s">
        <v>375</v>
      </c>
    </row>
    <row r="145" spans="1:10" x14ac:dyDescent="0.25">
      <c r="A145" s="61">
        <v>142</v>
      </c>
      <c r="B145" s="53" t="s">
        <v>606</v>
      </c>
      <c r="C145" s="58" t="s">
        <v>484</v>
      </c>
      <c r="D145" s="53">
        <v>6</v>
      </c>
      <c r="E145" s="68">
        <v>42249</v>
      </c>
      <c r="F145" s="68">
        <v>42250</v>
      </c>
      <c r="G145" s="68">
        <v>42256</v>
      </c>
      <c r="H145" s="53" t="s">
        <v>619</v>
      </c>
      <c r="I145" s="68" t="s">
        <v>286</v>
      </c>
      <c r="J145" s="53" t="s">
        <v>286</v>
      </c>
    </row>
    <row r="146" spans="1:10" x14ac:dyDescent="0.25">
      <c r="A146" s="61">
        <v>143</v>
      </c>
      <c r="B146" s="53" t="s">
        <v>607</v>
      </c>
      <c r="C146" s="58" t="s">
        <v>484</v>
      </c>
      <c r="D146" s="53">
        <v>6.4</v>
      </c>
      <c r="E146" s="68">
        <v>42251</v>
      </c>
      <c r="F146" s="68" t="s">
        <v>286</v>
      </c>
      <c r="G146" s="68" t="s">
        <v>286</v>
      </c>
      <c r="H146" s="53" t="s">
        <v>290</v>
      </c>
      <c r="I146" s="68" t="s">
        <v>286</v>
      </c>
      <c r="J146" s="53" t="s">
        <v>286</v>
      </c>
    </row>
    <row r="147" spans="1:10" x14ac:dyDescent="0.25">
      <c r="A147" s="61">
        <v>144</v>
      </c>
      <c r="B147" s="61" t="s">
        <v>610</v>
      </c>
      <c r="C147" s="58" t="s">
        <v>31</v>
      </c>
      <c r="D147" s="61">
        <v>5</v>
      </c>
      <c r="E147" s="69">
        <v>42256</v>
      </c>
      <c r="F147" s="69">
        <v>42263</v>
      </c>
      <c r="G147" s="69" t="s">
        <v>286</v>
      </c>
      <c r="H147" s="61" t="s">
        <v>618</v>
      </c>
      <c r="I147" s="69" t="s">
        <v>286</v>
      </c>
      <c r="J147" s="61" t="s">
        <v>286</v>
      </c>
    </row>
    <row r="148" spans="1:10" x14ac:dyDescent="0.25">
      <c r="A148" s="61">
        <v>145</v>
      </c>
      <c r="B148" s="64" t="s">
        <v>612</v>
      </c>
      <c r="C148" s="65" t="s">
        <v>49</v>
      </c>
      <c r="D148" s="64">
        <v>5.7</v>
      </c>
      <c r="E148" s="70">
        <v>42258</v>
      </c>
      <c r="F148" s="70">
        <v>42263</v>
      </c>
      <c r="G148" s="70">
        <v>42262</v>
      </c>
      <c r="H148" s="64" t="s">
        <v>613</v>
      </c>
      <c r="I148" s="70">
        <v>42282</v>
      </c>
      <c r="J148" s="64" t="s">
        <v>375</v>
      </c>
    </row>
    <row r="149" spans="1:10" x14ac:dyDescent="0.25">
      <c r="A149" s="61">
        <v>146</v>
      </c>
      <c r="B149" s="61" t="s">
        <v>615</v>
      </c>
      <c r="C149" s="58" t="s">
        <v>31</v>
      </c>
      <c r="D149" s="61">
        <v>8.6</v>
      </c>
      <c r="E149" s="69">
        <v>42263</v>
      </c>
      <c r="F149" s="69">
        <v>42270</v>
      </c>
      <c r="G149" s="69" t="s">
        <v>286</v>
      </c>
      <c r="H149" s="61" t="s">
        <v>618</v>
      </c>
      <c r="I149" s="69" t="s">
        <v>286</v>
      </c>
      <c r="J149" s="61"/>
    </row>
  </sheetData>
  <autoFilter ref="A2:J117">
    <filterColumn colId="2">
      <filters>
        <filter val="Dotnet"/>
        <filter val="SAP BO"/>
        <filter val="Sr QA"/>
      </filters>
    </filterColumn>
  </autoFilter>
  <mergeCells count="8">
    <mergeCell ref="J1:J2"/>
    <mergeCell ref="I1:I2"/>
    <mergeCell ref="E1:G1"/>
    <mergeCell ref="A1:A2"/>
    <mergeCell ref="B1:B2"/>
    <mergeCell ref="C1:C2"/>
    <mergeCell ref="D1:D2"/>
    <mergeCell ref="H1:H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6"/>
  <sheetViews>
    <sheetView topLeftCell="A128" zoomScale="85" zoomScaleNormal="85" workbookViewId="0">
      <selection activeCell="I146" sqref="I146"/>
    </sheetView>
  </sheetViews>
  <sheetFormatPr defaultRowHeight="15" x14ac:dyDescent="0.25"/>
  <cols>
    <col min="1" max="1" width="5.140625" customWidth="1"/>
    <col min="2" max="2" width="25.7109375" bestFit="1" customWidth="1"/>
    <col min="3" max="3" width="35.140625" bestFit="1" customWidth="1"/>
    <col min="4" max="4" width="58.5703125" style="50" hidden="1" customWidth="1"/>
    <col min="5" max="5" width="12.7109375" style="123" customWidth="1"/>
    <col min="6" max="6" width="64.85546875" hidden="1" customWidth="1"/>
    <col min="7" max="7" width="18.28515625" customWidth="1"/>
    <col min="8" max="8" width="21" style="1" bestFit="1" customWidth="1"/>
    <col min="9" max="9" width="32.85546875" style="1" bestFit="1" customWidth="1"/>
    <col min="10" max="10" width="86.5703125" style="1" hidden="1" customWidth="1"/>
    <col min="11" max="11" width="75.7109375" style="1" hidden="1" customWidth="1"/>
    <col min="12" max="12" width="30.28515625" bestFit="1" customWidth="1"/>
  </cols>
  <sheetData>
    <row r="1" spans="1:13" s="4" customFormat="1" ht="30" x14ac:dyDescent="0.25">
      <c r="A1" s="25" t="s">
        <v>6</v>
      </c>
      <c r="B1" s="26" t="s">
        <v>5</v>
      </c>
      <c r="C1" s="26" t="s">
        <v>3</v>
      </c>
      <c r="D1" s="26" t="s">
        <v>78</v>
      </c>
      <c r="E1" s="118" t="s">
        <v>4</v>
      </c>
      <c r="F1" s="26" t="s">
        <v>2</v>
      </c>
      <c r="G1" s="26" t="s">
        <v>1</v>
      </c>
      <c r="H1" s="26" t="s">
        <v>0</v>
      </c>
      <c r="I1" s="26" t="s">
        <v>11</v>
      </c>
      <c r="J1" s="26" t="s">
        <v>7</v>
      </c>
      <c r="K1" s="27" t="s">
        <v>74</v>
      </c>
    </row>
    <row r="2" spans="1:13" s="2" customFormat="1" ht="30" x14ac:dyDescent="0.25">
      <c r="A2" s="20">
        <v>1</v>
      </c>
      <c r="B2" s="5" t="s">
        <v>31</v>
      </c>
      <c r="C2" s="5" t="s">
        <v>12</v>
      </c>
      <c r="D2" s="5" t="s">
        <v>26</v>
      </c>
      <c r="E2" s="119" t="s">
        <v>17</v>
      </c>
      <c r="F2" s="5" t="s">
        <v>13</v>
      </c>
      <c r="G2" s="5" t="s">
        <v>14</v>
      </c>
      <c r="H2" s="5" t="s">
        <v>9</v>
      </c>
      <c r="I2" s="5" t="s">
        <v>124</v>
      </c>
      <c r="J2" s="7" t="s">
        <v>10</v>
      </c>
      <c r="K2" s="15" t="s">
        <v>127</v>
      </c>
      <c r="M2" s="2" t="s">
        <v>123</v>
      </c>
    </row>
    <row r="3" spans="1:13" x14ac:dyDescent="0.25">
      <c r="A3" s="21">
        <v>2</v>
      </c>
      <c r="B3" s="8" t="s">
        <v>31</v>
      </c>
      <c r="C3" s="13" t="s">
        <v>33</v>
      </c>
      <c r="D3" s="13" t="s">
        <v>32</v>
      </c>
      <c r="E3" s="55" t="s">
        <v>34</v>
      </c>
      <c r="F3" s="13" t="s">
        <v>35</v>
      </c>
      <c r="G3" s="13" t="s">
        <v>36</v>
      </c>
      <c r="H3" s="8" t="s">
        <v>37</v>
      </c>
      <c r="I3" s="8" t="s">
        <v>77</v>
      </c>
      <c r="J3" s="12" t="s">
        <v>71</v>
      </c>
      <c r="K3" s="17" t="s">
        <v>83</v>
      </c>
    </row>
    <row r="4" spans="1:13" ht="30" x14ac:dyDescent="0.25">
      <c r="A4" s="21">
        <v>3</v>
      </c>
      <c r="B4" s="8" t="s">
        <v>31</v>
      </c>
      <c r="C4" s="8" t="s">
        <v>38</v>
      </c>
      <c r="D4" s="13" t="s">
        <v>39</v>
      </c>
      <c r="E4" s="55" t="s">
        <v>34</v>
      </c>
      <c r="F4" s="13" t="s">
        <v>40</v>
      </c>
      <c r="G4" s="13" t="s">
        <v>41</v>
      </c>
      <c r="H4" s="8" t="s">
        <v>41</v>
      </c>
      <c r="I4" s="8" t="s">
        <v>42</v>
      </c>
      <c r="J4" s="12" t="s">
        <v>72</v>
      </c>
      <c r="K4" s="22" t="s">
        <v>76</v>
      </c>
    </row>
    <row r="5" spans="1:13" x14ac:dyDescent="0.25">
      <c r="A5" s="20">
        <v>4</v>
      </c>
      <c r="B5" s="5" t="s">
        <v>31</v>
      </c>
      <c r="C5" s="5" t="s">
        <v>43</v>
      </c>
      <c r="D5" s="5" t="s">
        <v>44</v>
      </c>
      <c r="E5" s="119" t="s">
        <v>46</v>
      </c>
      <c r="F5" s="5" t="s">
        <v>45</v>
      </c>
      <c r="G5" s="5" t="s">
        <v>47</v>
      </c>
      <c r="H5" s="5" t="s">
        <v>37</v>
      </c>
      <c r="I5" s="5" t="s">
        <v>48</v>
      </c>
      <c r="J5" s="7" t="s">
        <v>10</v>
      </c>
      <c r="K5" s="34" t="s">
        <v>265</v>
      </c>
    </row>
    <row r="6" spans="1:13" s="2" customFormat="1" ht="30" x14ac:dyDescent="0.25">
      <c r="A6" s="20">
        <v>5</v>
      </c>
      <c r="B6" s="5" t="s">
        <v>49</v>
      </c>
      <c r="C6" s="5" t="s">
        <v>20</v>
      </c>
      <c r="D6" s="5" t="s">
        <v>29</v>
      </c>
      <c r="E6" s="119" t="s">
        <v>19</v>
      </c>
      <c r="F6" s="5" t="s">
        <v>21</v>
      </c>
      <c r="G6" s="5" t="s">
        <v>22</v>
      </c>
      <c r="H6" s="5" t="s">
        <v>23</v>
      </c>
      <c r="I6" s="5" t="s">
        <v>24</v>
      </c>
      <c r="J6" s="7" t="s">
        <v>10</v>
      </c>
      <c r="K6" s="15" t="s">
        <v>138</v>
      </c>
      <c r="L6" s="3"/>
    </row>
    <row r="7" spans="1:13" s="2" customFormat="1" ht="30" x14ac:dyDescent="0.25">
      <c r="A7" s="21">
        <v>6</v>
      </c>
      <c r="B7" s="8" t="s">
        <v>28</v>
      </c>
      <c r="C7" s="8" t="s">
        <v>15</v>
      </c>
      <c r="D7" s="8" t="s">
        <v>27</v>
      </c>
      <c r="E7" s="54" t="s">
        <v>16</v>
      </c>
      <c r="F7" s="8" t="s">
        <v>8</v>
      </c>
      <c r="G7" s="8" t="s">
        <v>25</v>
      </c>
      <c r="H7" s="8" t="s">
        <v>30</v>
      </c>
      <c r="I7" s="8" t="s">
        <v>18</v>
      </c>
      <c r="J7" s="12" t="s">
        <v>73</v>
      </c>
      <c r="K7" s="17" t="s">
        <v>83</v>
      </c>
    </row>
    <row r="8" spans="1:13" x14ac:dyDescent="0.25">
      <c r="A8" s="21">
        <v>7</v>
      </c>
      <c r="B8" s="13" t="s">
        <v>51</v>
      </c>
      <c r="C8" s="13" t="s">
        <v>50</v>
      </c>
      <c r="D8" s="13" t="s">
        <v>52</v>
      </c>
      <c r="E8" s="55" t="s">
        <v>54</v>
      </c>
      <c r="F8" s="13" t="s">
        <v>55</v>
      </c>
      <c r="G8" s="13" t="s">
        <v>63</v>
      </c>
      <c r="H8" s="8" t="s">
        <v>64</v>
      </c>
      <c r="I8" s="8" t="s">
        <v>65</v>
      </c>
      <c r="J8" s="12" t="s">
        <v>56</v>
      </c>
      <c r="K8" s="22" t="s">
        <v>84</v>
      </c>
    </row>
    <row r="9" spans="1:13" x14ac:dyDescent="0.25">
      <c r="A9" s="21">
        <v>8</v>
      </c>
      <c r="B9" s="13" t="s">
        <v>51</v>
      </c>
      <c r="C9" s="13" t="s">
        <v>60</v>
      </c>
      <c r="D9" s="13" t="s">
        <v>52</v>
      </c>
      <c r="E9" s="55" t="s">
        <v>61</v>
      </c>
      <c r="F9" s="13" t="s">
        <v>62</v>
      </c>
      <c r="G9" s="13" t="s">
        <v>69</v>
      </c>
      <c r="H9" s="8" t="s">
        <v>70</v>
      </c>
      <c r="I9" s="8" t="s">
        <v>42</v>
      </c>
      <c r="J9" s="12" t="s">
        <v>56</v>
      </c>
      <c r="K9" s="22" t="s">
        <v>84</v>
      </c>
    </row>
    <row r="10" spans="1:13" x14ac:dyDescent="0.25">
      <c r="A10" s="21">
        <v>9</v>
      </c>
      <c r="B10" s="13" t="s">
        <v>51</v>
      </c>
      <c r="C10" s="13" t="s">
        <v>57</v>
      </c>
      <c r="D10" s="13" t="s">
        <v>53</v>
      </c>
      <c r="E10" s="55" t="s">
        <v>58</v>
      </c>
      <c r="F10" s="13" t="s">
        <v>59</v>
      </c>
      <c r="G10" s="13" t="s">
        <v>67</v>
      </c>
      <c r="H10" s="8" t="s">
        <v>68</v>
      </c>
      <c r="I10" s="8" t="s">
        <v>42</v>
      </c>
      <c r="J10" s="12" t="s">
        <v>66</v>
      </c>
      <c r="K10" s="22" t="s">
        <v>85</v>
      </c>
    </row>
    <row r="11" spans="1:13" ht="30" x14ac:dyDescent="0.25">
      <c r="A11" s="5">
        <v>10</v>
      </c>
      <c r="B11" s="5" t="s">
        <v>31</v>
      </c>
      <c r="C11" s="6" t="s">
        <v>82</v>
      </c>
      <c r="D11" s="5" t="s">
        <v>81</v>
      </c>
      <c r="E11" s="119" t="s">
        <v>79</v>
      </c>
      <c r="F11" s="6" t="s">
        <v>80</v>
      </c>
      <c r="G11" s="5" t="s">
        <v>36</v>
      </c>
      <c r="H11" s="5" t="s">
        <v>37</v>
      </c>
      <c r="I11" s="5" t="s">
        <v>103</v>
      </c>
      <c r="J11" s="7" t="s">
        <v>10</v>
      </c>
      <c r="K11" s="15" t="s">
        <v>126</v>
      </c>
    </row>
    <row r="12" spans="1:13" ht="30" x14ac:dyDescent="0.25">
      <c r="A12" s="21">
        <v>11</v>
      </c>
      <c r="B12" s="8" t="s">
        <v>104</v>
      </c>
      <c r="C12" s="9" t="s">
        <v>86</v>
      </c>
      <c r="D12" s="10" t="s">
        <v>105</v>
      </c>
      <c r="E12" s="52" t="s">
        <v>87</v>
      </c>
      <c r="F12" s="11" t="s">
        <v>90</v>
      </c>
      <c r="G12" s="10" t="s">
        <v>25</v>
      </c>
      <c r="H12" s="8" t="s">
        <v>88</v>
      </c>
      <c r="I12" s="8" t="s">
        <v>89</v>
      </c>
      <c r="J12" s="12" t="s">
        <v>106</v>
      </c>
      <c r="K12" s="16" t="s">
        <v>125</v>
      </c>
    </row>
    <row r="13" spans="1:13" x14ac:dyDescent="0.25">
      <c r="A13" s="20">
        <v>12</v>
      </c>
      <c r="B13" s="5" t="s">
        <v>51</v>
      </c>
      <c r="C13" s="5" t="s">
        <v>107</v>
      </c>
      <c r="D13" s="5" t="s">
        <v>108</v>
      </c>
      <c r="E13" s="119" t="s">
        <v>109</v>
      </c>
      <c r="F13" s="5" t="s">
        <v>110</v>
      </c>
      <c r="G13" s="5" t="s">
        <v>111</v>
      </c>
      <c r="H13" s="5" t="s">
        <v>112</v>
      </c>
      <c r="I13" s="5" t="s">
        <v>113</v>
      </c>
      <c r="J13" s="7" t="s">
        <v>10</v>
      </c>
      <c r="K13" s="15" t="s">
        <v>75</v>
      </c>
    </row>
    <row r="14" spans="1:13" x14ac:dyDescent="0.25">
      <c r="A14" s="21">
        <v>13</v>
      </c>
      <c r="B14" s="13" t="s">
        <v>51</v>
      </c>
      <c r="C14" s="23" t="s">
        <v>114</v>
      </c>
      <c r="D14" s="10" t="s">
        <v>115</v>
      </c>
      <c r="E14" s="52" t="s">
        <v>116</v>
      </c>
      <c r="F14" s="11" t="s">
        <v>117</v>
      </c>
      <c r="G14" s="11" t="s">
        <v>118</v>
      </c>
      <c r="H14" s="11" t="s">
        <v>119</v>
      </c>
      <c r="I14" s="23" t="s">
        <v>120</v>
      </c>
      <c r="J14" s="12" t="s">
        <v>121</v>
      </c>
      <c r="K14" s="17" t="s">
        <v>122</v>
      </c>
    </row>
    <row r="15" spans="1:13" ht="30" x14ac:dyDescent="0.25">
      <c r="A15" s="20">
        <v>14</v>
      </c>
      <c r="B15" s="5" t="s">
        <v>128</v>
      </c>
      <c r="C15" s="5" t="s">
        <v>91</v>
      </c>
      <c r="D15" s="5" t="s">
        <v>92</v>
      </c>
      <c r="E15" s="119" t="s">
        <v>93</v>
      </c>
      <c r="F15" s="5" t="s">
        <v>94</v>
      </c>
      <c r="G15" s="5" t="s">
        <v>95</v>
      </c>
      <c r="H15" s="5" t="s">
        <v>96</v>
      </c>
      <c r="I15" s="5" t="s">
        <v>129</v>
      </c>
      <c r="J15" s="7" t="s">
        <v>10</v>
      </c>
      <c r="K15" s="15" t="s">
        <v>148</v>
      </c>
    </row>
    <row r="16" spans="1:13" ht="30" x14ac:dyDescent="0.25">
      <c r="A16" s="21">
        <v>15</v>
      </c>
      <c r="B16" s="8" t="s">
        <v>130</v>
      </c>
      <c r="C16" s="13" t="s">
        <v>97</v>
      </c>
      <c r="D16" s="10" t="s">
        <v>98</v>
      </c>
      <c r="E16" s="52" t="s">
        <v>99</v>
      </c>
      <c r="F16" s="11" t="s">
        <v>100</v>
      </c>
      <c r="G16" s="10" t="s">
        <v>25</v>
      </c>
      <c r="H16" s="8" t="s">
        <v>101</v>
      </c>
      <c r="I16" s="8" t="s">
        <v>102</v>
      </c>
      <c r="J16" s="12" t="s">
        <v>106</v>
      </c>
      <c r="K16" s="16" t="s">
        <v>260</v>
      </c>
    </row>
    <row r="17" spans="1:11" x14ac:dyDescent="0.25">
      <c r="A17" s="21">
        <v>16</v>
      </c>
      <c r="B17" s="11" t="s">
        <v>149</v>
      </c>
      <c r="C17" s="11" t="s">
        <v>131</v>
      </c>
      <c r="D17" s="13" t="s">
        <v>132</v>
      </c>
      <c r="E17" s="91" t="s">
        <v>136</v>
      </c>
      <c r="F17" s="11" t="s">
        <v>137</v>
      </c>
      <c r="G17" s="11" t="s">
        <v>135</v>
      </c>
      <c r="H17" s="11" t="s">
        <v>134</v>
      </c>
      <c r="I17" s="11" t="s">
        <v>133</v>
      </c>
      <c r="J17" s="11" t="s">
        <v>145</v>
      </c>
      <c r="K17" s="16" t="s">
        <v>261</v>
      </c>
    </row>
    <row r="18" spans="1:11" x14ac:dyDescent="0.25">
      <c r="A18" s="18">
        <v>17</v>
      </c>
      <c r="B18" s="12" t="s">
        <v>141</v>
      </c>
      <c r="C18" s="12" t="s">
        <v>139</v>
      </c>
      <c r="D18" s="40" t="s">
        <v>115</v>
      </c>
      <c r="E18" s="57" t="s">
        <v>140</v>
      </c>
      <c r="F18" s="12" t="s">
        <v>142</v>
      </c>
      <c r="G18" s="12" t="s">
        <v>143</v>
      </c>
      <c r="H18" s="12" t="s">
        <v>144</v>
      </c>
      <c r="I18" s="12" t="s">
        <v>147</v>
      </c>
      <c r="J18" s="12" t="s">
        <v>154</v>
      </c>
      <c r="K18" s="16" t="s">
        <v>262</v>
      </c>
    </row>
    <row r="19" spans="1:11" x14ac:dyDescent="0.25">
      <c r="A19" s="18">
        <v>18</v>
      </c>
      <c r="B19" s="12" t="s">
        <v>150</v>
      </c>
      <c r="C19" s="12" t="s">
        <v>151</v>
      </c>
      <c r="D19" s="40" t="s">
        <v>146</v>
      </c>
      <c r="E19" s="57" t="s">
        <v>152</v>
      </c>
      <c r="F19" s="12" t="s">
        <v>153</v>
      </c>
      <c r="G19" s="12">
        <v>3.5</v>
      </c>
      <c r="H19" s="12">
        <v>0.2</v>
      </c>
      <c r="I19" s="12" t="s">
        <v>42</v>
      </c>
      <c r="J19" s="12" t="s">
        <v>154</v>
      </c>
      <c r="K19" s="16" t="s">
        <v>262</v>
      </c>
    </row>
    <row r="20" spans="1:11" x14ac:dyDescent="0.25">
      <c r="A20" s="18">
        <v>19</v>
      </c>
      <c r="B20" s="12" t="s">
        <v>49</v>
      </c>
      <c r="C20" s="12" t="s">
        <v>214</v>
      </c>
      <c r="D20" s="40" t="s">
        <v>115</v>
      </c>
      <c r="E20" s="57" t="s">
        <v>155</v>
      </c>
      <c r="F20" s="12" t="s">
        <v>160</v>
      </c>
      <c r="G20" s="12" t="s">
        <v>159</v>
      </c>
      <c r="H20" s="12">
        <v>0.3</v>
      </c>
      <c r="I20" s="12" t="s">
        <v>42</v>
      </c>
      <c r="J20" s="12" t="s">
        <v>154</v>
      </c>
      <c r="K20" s="16" t="s">
        <v>262</v>
      </c>
    </row>
    <row r="21" spans="1:11" x14ac:dyDescent="0.25">
      <c r="A21" s="18">
        <v>20</v>
      </c>
      <c r="B21" s="12" t="s">
        <v>49</v>
      </c>
      <c r="C21" s="12" t="s">
        <v>215</v>
      </c>
      <c r="D21" s="40" t="s">
        <v>115</v>
      </c>
      <c r="E21" s="57" t="s">
        <v>156</v>
      </c>
      <c r="F21" s="12" t="s">
        <v>161</v>
      </c>
      <c r="G21" s="12" t="s">
        <v>157</v>
      </c>
      <c r="H21" s="12" t="s">
        <v>158</v>
      </c>
      <c r="I21" s="12" t="s">
        <v>162</v>
      </c>
      <c r="J21" s="12" t="s">
        <v>154</v>
      </c>
      <c r="K21" s="16" t="s">
        <v>262</v>
      </c>
    </row>
    <row r="22" spans="1:11" x14ac:dyDescent="0.25">
      <c r="A22" s="18">
        <v>21</v>
      </c>
      <c r="B22" s="14" t="s">
        <v>31</v>
      </c>
      <c r="C22" s="14" t="s">
        <v>163</v>
      </c>
      <c r="D22" s="40" t="s">
        <v>180</v>
      </c>
      <c r="E22" s="57" t="s">
        <v>164</v>
      </c>
      <c r="F22" s="23" t="s">
        <v>165</v>
      </c>
      <c r="G22" s="12" t="s">
        <v>47</v>
      </c>
      <c r="H22" s="11" t="s">
        <v>166</v>
      </c>
      <c r="I22" s="12" t="s">
        <v>42</v>
      </c>
      <c r="J22" s="12" t="s">
        <v>180</v>
      </c>
      <c r="K22" s="16" t="s">
        <v>180</v>
      </c>
    </row>
    <row r="23" spans="1:11" x14ac:dyDescent="0.25">
      <c r="A23" s="18">
        <v>22</v>
      </c>
      <c r="B23" s="14" t="s">
        <v>31</v>
      </c>
      <c r="C23" s="12" t="s">
        <v>167</v>
      </c>
      <c r="D23" s="10" t="s">
        <v>181</v>
      </c>
      <c r="E23" s="57" t="s">
        <v>168</v>
      </c>
      <c r="F23" s="11" t="s">
        <v>169</v>
      </c>
      <c r="G23" s="12" t="s">
        <v>101</v>
      </c>
      <c r="H23" s="12" t="s">
        <v>47</v>
      </c>
      <c r="I23" s="12" t="s">
        <v>42</v>
      </c>
      <c r="J23" s="10" t="s">
        <v>181</v>
      </c>
      <c r="K23" s="17" t="s">
        <v>181</v>
      </c>
    </row>
    <row r="24" spans="1:11" x14ac:dyDescent="0.25">
      <c r="A24" s="18">
        <v>23</v>
      </c>
      <c r="B24" s="14" t="s">
        <v>31</v>
      </c>
      <c r="C24" s="12" t="s">
        <v>170</v>
      </c>
      <c r="D24" s="13" t="s">
        <v>52</v>
      </c>
      <c r="E24" s="57" t="s">
        <v>79</v>
      </c>
      <c r="F24" s="11" t="s">
        <v>171</v>
      </c>
      <c r="G24" s="12" t="s">
        <v>101</v>
      </c>
      <c r="H24" s="12" t="s">
        <v>172</v>
      </c>
      <c r="I24" s="12" t="s">
        <v>102</v>
      </c>
      <c r="J24" s="12" t="s">
        <v>56</v>
      </c>
      <c r="K24" s="22" t="s">
        <v>183</v>
      </c>
    </row>
    <row r="25" spans="1:11" x14ac:dyDescent="0.25">
      <c r="A25" s="18">
        <v>24</v>
      </c>
      <c r="B25" s="14" t="s">
        <v>31</v>
      </c>
      <c r="C25" s="23" t="s">
        <v>173</v>
      </c>
      <c r="D25" s="13" t="s">
        <v>52</v>
      </c>
      <c r="E25" s="57" t="s">
        <v>16</v>
      </c>
      <c r="F25" s="11" t="s">
        <v>174</v>
      </c>
      <c r="G25" s="12" t="s">
        <v>175</v>
      </c>
      <c r="H25" s="12" t="s">
        <v>176</v>
      </c>
      <c r="I25" s="12" t="s">
        <v>42</v>
      </c>
      <c r="J25" s="12" t="s">
        <v>56</v>
      </c>
      <c r="K25" s="22" t="s">
        <v>182</v>
      </c>
    </row>
    <row r="26" spans="1:11" x14ac:dyDescent="0.25">
      <c r="A26" s="18">
        <v>25</v>
      </c>
      <c r="B26" s="19" t="s">
        <v>49</v>
      </c>
      <c r="C26" s="13" t="s">
        <v>177</v>
      </c>
      <c r="D26" s="13" t="s">
        <v>52</v>
      </c>
      <c r="E26" s="57" t="s">
        <v>155</v>
      </c>
      <c r="F26" s="11" t="s">
        <v>178</v>
      </c>
      <c r="G26" s="12" t="s">
        <v>179</v>
      </c>
      <c r="H26" s="12" t="s">
        <v>176</v>
      </c>
      <c r="I26" s="12" t="s">
        <v>102</v>
      </c>
      <c r="J26" s="12" t="s">
        <v>56</v>
      </c>
      <c r="K26" s="22" t="s">
        <v>84</v>
      </c>
    </row>
    <row r="27" spans="1:11" x14ac:dyDescent="0.25">
      <c r="A27" s="18">
        <v>26</v>
      </c>
      <c r="B27" s="14" t="s">
        <v>31</v>
      </c>
      <c r="C27" s="11" t="s">
        <v>184</v>
      </c>
      <c r="D27" s="10" t="s">
        <v>185</v>
      </c>
      <c r="E27" s="57" t="s">
        <v>164</v>
      </c>
      <c r="F27" s="24" t="s">
        <v>186</v>
      </c>
      <c r="G27" s="12" t="s">
        <v>187</v>
      </c>
      <c r="H27" s="12" t="s">
        <v>176</v>
      </c>
      <c r="I27" s="12" t="s">
        <v>102</v>
      </c>
      <c r="J27" s="12" t="s">
        <v>188</v>
      </c>
      <c r="K27" s="17" t="s">
        <v>202</v>
      </c>
    </row>
    <row r="28" spans="1:11" x14ac:dyDescent="0.25">
      <c r="A28" s="18">
        <v>27</v>
      </c>
      <c r="B28" s="19" t="s">
        <v>190</v>
      </c>
      <c r="C28" s="9" t="s">
        <v>189</v>
      </c>
      <c r="D28" s="10" t="s">
        <v>201</v>
      </c>
      <c r="E28" s="57" t="s">
        <v>191</v>
      </c>
      <c r="F28" s="14" t="s">
        <v>192</v>
      </c>
      <c r="G28" s="12" t="s">
        <v>193</v>
      </c>
      <c r="H28" s="12" t="s">
        <v>194</v>
      </c>
      <c r="I28" s="12" t="s">
        <v>102</v>
      </c>
      <c r="J28" s="10" t="s">
        <v>56</v>
      </c>
      <c r="K28" s="17" t="s">
        <v>56</v>
      </c>
    </row>
    <row r="29" spans="1:11" x14ac:dyDescent="0.25">
      <c r="A29" s="18">
        <v>28</v>
      </c>
      <c r="B29" s="19" t="s">
        <v>190</v>
      </c>
      <c r="C29" s="11" t="s">
        <v>195</v>
      </c>
      <c r="D29" s="10" t="s">
        <v>201</v>
      </c>
      <c r="E29" s="57" t="s">
        <v>196</v>
      </c>
      <c r="F29" s="11" t="s">
        <v>197</v>
      </c>
      <c r="G29" s="12" t="s">
        <v>198</v>
      </c>
      <c r="H29" s="12" t="s">
        <v>64</v>
      </c>
      <c r="I29" s="12" t="s">
        <v>102</v>
      </c>
      <c r="J29" s="10" t="s">
        <v>56</v>
      </c>
      <c r="K29" s="17" t="s">
        <v>56</v>
      </c>
    </row>
    <row r="30" spans="1:11" x14ac:dyDescent="0.25">
      <c r="A30" s="18">
        <v>29</v>
      </c>
      <c r="B30" s="19" t="s">
        <v>190</v>
      </c>
      <c r="C30" s="11" t="s">
        <v>15</v>
      </c>
      <c r="D30" s="10" t="s">
        <v>201</v>
      </c>
      <c r="E30" s="57" t="s">
        <v>191</v>
      </c>
      <c r="F30" s="11" t="s">
        <v>199</v>
      </c>
      <c r="G30" s="12" t="s">
        <v>200</v>
      </c>
      <c r="H30" s="12" t="s">
        <v>193</v>
      </c>
      <c r="I30" s="12" t="s">
        <v>102</v>
      </c>
      <c r="J30" s="10" t="s">
        <v>56</v>
      </c>
      <c r="K30" s="17" t="s">
        <v>56</v>
      </c>
    </row>
    <row r="31" spans="1:11" x14ac:dyDescent="0.25">
      <c r="A31" s="18">
        <v>30</v>
      </c>
      <c r="B31" s="19" t="s">
        <v>31</v>
      </c>
      <c r="C31" s="24" t="s">
        <v>203</v>
      </c>
      <c r="D31" s="10" t="s">
        <v>204</v>
      </c>
      <c r="E31" s="57" t="s">
        <v>168</v>
      </c>
      <c r="F31" s="28" t="s">
        <v>206</v>
      </c>
      <c r="G31" s="12" t="s">
        <v>205</v>
      </c>
      <c r="H31" s="12" t="s">
        <v>176</v>
      </c>
      <c r="I31" s="12" t="s">
        <v>42</v>
      </c>
      <c r="J31" s="29" t="s">
        <v>204</v>
      </c>
      <c r="K31" s="22" t="s">
        <v>125</v>
      </c>
    </row>
    <row r="32" spans="1:11" x14ac:dyDescent="0.25">
      <c r="A32" s="44">
        <v>31</v>
      </c>
      <c r="B32" s="45" t="s">
        <v>31</v>
      </c>
      <c r="C32" s="46" t="s">
        <v>207</v>
      </c>
      <c r="D32" s="8" t="s">
        <v>256</v>
      </c>
      <c r="E32" s="59" t="s">
        <v>79</v>
      </c>
      <c r="F32" s="46" t="s">
        <v>208</v>
      </c>
      <c r="G32" s="44" t="s">
        <v>209</v>
      </c>
      <c r="H32" s="44" t="s">
        <v>209</v>
      </c>
      <c r="I32" s="44" t="s">
        <v>42</v>
      </c>
      <c r="J32" s="8" t="s">
        <v>210</v>
      </c>
      <c r="K32" s="47" t="s">
        <v>249</v>
      </c>
    </row>
    <row r="33" spans="1:11" x14ac:dyDescent="0.25">
      <c r="A33" s="40">
        <v>32</v>
      </c>
      <c r="B33" s="19" t="s">
        <v>31</v>
      </c>
      <c r="C33" s="31" t="s">
        <v>211</v>
      </c>
      <c r="D33" s="10" t="s">
        <v>255</v>
      </c>
      <c r="E33" s="57" t="s">
        <v>212</v>
      </c>
      <c r="F33" s="30" t="s">
        <v>94</v>
      </c>
      <c r="G33" s="12" t="s">
        <v>213</v>
      </c>
      <c r="H33" s="12" t="s">
        <v>101</v>
      </c>
      <c r="I33" s="12" t="s">
        <v>42</v>
      </c>
      <c r="J33" s="10" t="s">
        <v>210</v>
      </c>
      <c r="K33" s="51" t="s">
        <v>279</v>
      </c>
    </row>
    <row r="34" spans="1:11" x14ac:dyDescent="0.25">
      <c r="A34" s="41">
        <v>33</v>
      </c>
      <c r="B34" s="6" t="s">
        <v>217</v>
      </c>
      <c r="C34" s="32" t="s">
        <v>216</v>
      </c>
      <c r="D34" s="5" t="s">
        <v>218</v>
      </c>
      <c r="E34" s="120" t="s">
        <v>219</v>
      </c>
      <c r="F34" s="32" t="s">
        <v>220</v>
      </c>
      <c r="G34" s="7" t="s">
        <v>63</v>
      </c>
      <c r="H34" s="7" t="s">
        <v>222</v>
      </c>
      <c r="I34" s="7" t="s">
        <v>221</v>
      </c>
      <c r="J34" s="33" t="s">
        <v>223</v>
      </c>
      <c r="K34" s="7" t="s">
        <v>224</v>
      </c>
    </row>
    <row r="35" spans="1:11" x14ac:dyDescent="0.25">
      <c r="A35" s="41">
        <v>34</v>
      </c>
      <c r="B35" s="6" t="s">
        <v>217</v>
      </c>
      <c r="C35" s="32" t="s">
        <v>225</v>
      </c>
      <c r="D35" s="5" t="s">
        <v>226</v>
      </c>
      <c r="E35" s="120" t="s">
        <v>227</v>
      </c>
      <c r="F35" s="32" t="s">
        <v>228</v>
      </c>
      <c r="G35" s="7" t="s">
        <v>229</v>
      </c>
      <c r="H35" s="7" t="s">
        <v>172</v>
      </c>
      <c r="I35" s="7" t="s">
        <v>230</v>
      </c>
      <c r="J35" s="33" t="s">
        <v>234</v>
      </c>
      <c r="K35" s="7" t="s">
        <v>235</v>
      </c>
    </row>
    <row r="36" spans="1:11" ht="30" x14ac:dyDescent="0.25">
      <c r="A36" s="40">
        <v>35</v>
      </c>
      <c r="B36" s="36" t="s">
        <v>217</v>
      </c>
      <c r="C36" s="37" t="s">
        <v>231</v>
      </c>
      <c r="D36" s="38" t="s">
        <v>238</v>
      </c>
      <c r="E36" s="121" t="s">
        <v>232</v>
      </c>
      <c r="F36" s="39"/>
      <c r="H36" s="35" t="s">
        <v>233</v>
      </c>
      <c r="I36" s="35" t="s">
        <v>230</v>
      </c>
      <c r="J36" s="38" t="s">
        <v>236</v>
      </c>
      <c r="K36" s="22" t="s">
        <v>85</v>
      </c>
    </row>
    <row r="37" spans="1:11" x14ac:dyDescent="0.25">
      <c r="A37" s="39">
        <v>36</v>
      </c>
      <c r="B37" s="39" t="s">
        <v>31</v>
      </c>
      <c r="C37" s="39" t="s">
        <v>243</v>
      </c>
      <c r="D37" s="49" t="s">
        <v>254</v>
      </c>
      <c r="E37" s="113" t="s">
        <v>244</v>
      </c>
      <c r="F37" s="39" t="s">
        <v>245</v>
      </c>
      <c r="G37" s="39" t="s">
        <v>246</v>
      </c>
      <c r="H37" s="39" t="s">
        <v>233</v>
      </c>
      <c r="I37" s="39" t="s">
        <v>42</v>
      </c>
      <c r="J37" s="39" t="s">
        <v>247</v>
      </c>
      <c r="K37" s="22" t="s">
        <v>85</v>
      </c>
    </row>
    <row r="38" spans="1:11" ht="30" x14ac:dyDescent="0.25">
      <c r="A38" s="43">
        <v>37</v>
      </c>
      <c r="B38" s="43" t="s">
        <v>248</v>
      </c>
      <c r="C38" s="43" t="s">
        <v>237</v>
      </c>
      <c r="D38" s="33" t="s">
        <v>263</v>
      </c>
      <c r="E38" s="122" t="s">
        <v>239</v>
      </c>
      <c r="F38" s="43" t="s">
        <v>240</v>
      </c>
      <c r="G38" s="43" t="s">
        <v>241</v>
      </c>
      <c r="H38" s="43" t="s">
        <v>242</v>
      </c>
      <c r="I38" s="43" t="s">
        <v>42</v>
      </c>
      <c r="J38" s="41" t="s">
        <v>10</v>
      </c>
      <c r="K38" s="5" t="s">
        <v>266</v>
      </c>
    </row>
    <row r="39" spans="1:11" s="77" customFormat="1" x14ac:dyDescent="0.25">
      <c r="A39" s="72">
        <v>38</v>
      </c>
      <c r="B39" s="19" t="s">
        <v>31</v>
      </c>
      <c r="C39" s="75" t="s">
        <v>250</v>
      </c>
      <c r="D39" s="73" t="s">
        <v>253</v>
      </c>
      <c r="E39" s="78" t="s">
        <v>252</v>
      </c>
      <c r="F39" s="81" t="s">
        <v>258</v>
      </c>
      <c r="G39" s="72" t="s">
        <v>209</v>
      </c>
      <c r="H39" s="82" t="s">
        <v>134</v>
      </c>
      <c r="I39" s="72" t="s">
        <v>42</v>
      </c>
      <c r="J39" s="40" t="s">
        <v>10</v>
      </c>
      <c r="K39" s="10" t="s">
        <v>264</v>
      </c>
    </row>
    <row r="40" spans="1:11" x14ac:dyDescent="0.25">
      <c r="A40" s="42">
        <v>39</v>
      </c>
      <c r="B40" s="19" t="s">
        <v>31</v>
      </c>
      <c r="C40" s="28" t="s">
        <v>251</v>
      </c>
      <c r="D40" s="48" t="s">
        <v>253</v>
      </c>
      <c r="E40" s="57" t="s">
        <v>79</v>
      </c>
      <c r="F40" s="28" t="s">
        <v>259</v>
      </c>
      <c r="G40" s="42" t="s">
        <v>257</v>
      </c>
      <c r="H40" s="40" t="s">
        <v>176</v>
      </c>
      <c r="I40" s="42" t="s">
        <v>42</v>
      </c>
      <c r="J40" s="42" t="s">
        <v>247</v>
      </c>
      <c r="K40" s="30"/>
    </row>
    <row r="41" spans="1:11" s="77" customFormat="1" ht="30" x14ac:dyDescent="0.25">
      <c r="A41" s="72">
        <v>40</v>
      </c>
      <c r="B41" s="19" t="s">
        <v>31</v>
      </c>
      <c r="C41" s="75" t="s">
        <v>267</v>
      </c>
      <c r="D41" s="73" t="s">
        <v>268</v>
      </c>
      <c r="E41" s="57" t="s">
        <v>269</v>
      </c>
      <c r="F41" s="75" t="s">
        <v>270</v>
      </c>
      <c r="G41" s="72" t="s">
        <v>271</v>
      </c>
      <c r="H41" s="40" t="s">
        <v>272</v>
      </c>
      <c r="I41" s="72" t="s">
        <v>102</v>
      </c>
      <c r="J41" s="72" t="s">
        <v>273</v>
      </c>
      <c r="K41" s="76" t="s">
        <v>302</v>
      </c>
    </row>
    <row r="42" spans="1:11" ht="30" x14ac:dyDescent="0.25">
      <c r="A42" s="42">
        <v>41</v>
      </c>
      <c r="B42" s="19" t="s">
        <v>49</v>
      </c>
      <c r="C42" s="28" t="s">
        <v>274</v>
      </c>
      <c r="D42" s="48" t="s">
        <v>275</v>
      </c>
      <c r="E42" s="57" t="s">
        <v>276</v>
      </c>
      <c r="F42" s="28" t="s">
        <v>277</v>
      </c>
      <c r="G42" s="42" t="s">
        <v>194</v>
      </c>
      <c r="H42" s="40" t="s">
        <v>272</v>
      </c>
      <c r="I42" s="42" t="s">
        <v>102</v>
      </c>
      <c r="J42" s="42" t="s">
        <v>278</v>
      </c>
      <c r="K42" s="42" t="s">
        <v>56</v>
      </c>
    </row>
    <row r="43" spans="1:11" ht="30" x14ac:dyDescent="0.25">
      <c r="A43" s="72">
        <v>42</v>
      </c>
      <c r="B43" s="19" t="s">
        <v>49</v>
      </c>
      <c r="C43" s="72" t="s">
        <v>293</v>
      </c>
      <c r="D43" s="73" t="s">
        <v>295</v>
      </c>
      <c r="E43" s="78" t="s">
        <v>296</v>
      </c>
      <c r="F43" s="72" t="s">
        <v>301</v>
      </c>
      <c r="G43" s="72" t="s">
        <v>298</v>
      </c>
      <c r="H43" s="40" t="s">
        <v>272</v>
      </c>
      <c r="I43" s="72" t="s">
        <v>42</v>
      </c>
      <c r="J43" s="73" t="s">
        <v>318</v>
      </c>
      <c r="K43" s="42" t="s">
        <v>317</v>
      </c>
    </row>
    <row r="44" spans="1:11" x14ac:dyDescent="0.25">
      <c r="A44" s="72">
        <v>43</v>
      </c>
      <c r="B44" s="19" t="s">
        <v>49</v>
      </c>
      <c r="C44" s="72" t="s">
        <v>294</v>
      </c>
      <c r="D44" s="73" t="s">
        <v>295</v>
      </c>
      <c r="E44" s="78" t="s">
        <v>297</v>
      </c>
      <c r="F44" s="28" t="s">
        <v>300</v>
      </c>
      <c r="G44" s="72" t="s">
        <v>299</v>
      </c>
      <c r="H44" s="40" t="s">
        <v>272</v>
      </c>
      <c r="I44" s="72" t="s">
        <v>102</v>
      </c>
      <c r="J44" s="73" t="s">
        <v>304</v>
      </c>
      <c r="K44" s="42" t="s">
        <v>122</v>
      </c>
    </row>
    <row r="45" spans="1:11" x14ac:dyDescent="0.25">
      <c r="A45" s="72">
        <v>44</v>
      </c>
      <c r="B45" s="19" t="s">
        <v>31</v>
      </c>
      <c r="C45" s="28" t="s">
        <v>305</v>
      </c>
      <c r="D45" s="73" t="s">
        <v>306</v>
      </c>
      <c r="E45" s="57" t="s">
        <v>307</v>
      </c>
      <c r="F45" s="28" t="s">
        <v>308</v>
      </c>
      <c r="G45" s="72" t="s">
        <v>286</v>
      </c>
      <c r="H45" s="40" t="s">
        <v>309</v>
      </c>
      <c r="I45" s="72" t="s">
        <v>65</v>
      </c>
      <c r="J45" s="73" t="s">
        <v>306</v>
      </c>
      <c r="K45" s="42" t="s">
        <v>290</v>
      </c>
    </row>
    <row r="46" spans="1:11" x14ac:dyDescent="0.25">
      <c r="A46" s="72">
        <v>45</v>
      </c>
      <c r="B46" s="19" t="s">
        <v>49</v>
      </c>
      <c r="C46" s="28" t="s">
        <v>310</v>
      </c>
      <c r="D46" s="73" t="s">
        <v>312</v>
      </c>
      <c r="E46" s="57" t="s">
        <v>87</v>
      </c>
      <c r="F46" s="28" t="s">
        <v>311</v>
      </c>
      <c r="G46" s="72" t="s">
        <v>313</v>
      </c>
      <c r="H46" s="40" t="s">
        <v>314</v>
      </c>
      <c r="I46" s="72" t="s">
        <v>48</v>
      </c>
      <c r="J46" s="73" t="s">
        <v>312</v>
      </c>
      <c r="K46" s="42" t="s">
        <v>290</v>
      </c>
    </row>
    <row r="47" spans="1:11" x14ac:dyDescent="0.25">
      <c r="A47" s="72">
        <v>46</v>
      </c>
      <c r="B47" s="19" t="s">
        <v>49</v>
      </c>
      <c r="C47" s="28" t="s">
        <v>324</v>
      </c>
      <c r="D47" s="73" t="s">
        <v>323</v>
      </c>
      <c r="E47" s="57" t="s">
        <v>322</v>
      </c>
      <c r="F47" s="28" t="s">
        <v>321</v>
      </c>
      <c r="G47" s="28" t="s">
        <v>319</v>
      </c>
      <c r="H47" s="28" t="s">
        <v>320</v>
      </c>
      <c r="I47" s="72" t="s">
        <v>42</v>
      </c>
      <c r="J47" s="73" t="s">
        <v>323</v>
      </c>
      <c r="K47" s="42" t="s">
        <v>290</v>
      </c>
    </row>
    <row r="48" spans="1:11" x14ac:dyDescent="0.25">
      <c r="A48" s="72">
        <v>47</v>
      </c>
      <c r="B48" s="19" t="s">
        <v>31</v>
      </c>
      <c r="C48" s="28" t="s">
        <v>327</v>
      </c>
      <c r="D48" s="73" t="s">
        <v>339</v>
      </c>
      <c r="E48" s="57" t="s">
        <v>34</v>
      </c>
      <c r="F48" s="28" t="s">
        <v>326</v>
      </c>
      <c r="G48" s="28" t="s">
        <v>325</v>
      </c>
      <c r="H48" s="28" t="s">
        <v>176</v>
      </c>
      <c r="I48" s="72" t="s">
        <v>42</v>
      </c>
      <c r="J48" s="73" t="s">
        <v>330</v>
      </c>
      <c r="K48" s="80" t="s">
        <v>340</v>
      </c>
    </row>
    <row r="49" spans="1:11" x14ac:dyDescent="0.25">
      <c r="A49" s="72">
        <v>48</v>
      </c>
      <c r="B49" s="19" t="s">
        <v>31</v>
      </c>
      <c r="C49" s="75" t="s">
        <v>328</v>
      </c>
      <c r="D49" s="73" t="s">
        <v>331</v>
      </c>
      <c r="E49" s="99">
        <v>8.9</v>
      </c>
      <c r="F49" s="28" t="s">
        <v>332</v>
      </c>
      <c r="G49" s="72" t="s">
        <v>333</v>
      </c>
      <c r="H49" s="28" t="s">
        <v>176</v>
      </c>
      <c r="I49" s="72" t="s">
        <v>42</v>
      </c>
      <c r="J49" s="73" t="s">
        <v>331</v>
      </c>
      <c r="K49" s="80" t="s">
        <v>329</v>
      </c>
    </row>
    <row r="50" spans="1:11" x14ac:dyDescent="0.25">
      <c r="A50" s="72">
        <v>49</v>
      </c>
      <c r="B50" s="19" t="s">
        <v>31</v>
      </c>
      <c r="C50" s="75" t="s">
        <v>334</v>
      </c>
      <c r="D50" s="48" t="s">
        <v>338</v>
      </c>
      <c r="E50" s="99">
        <v>12</v>
      </c>
      <c r="F50" s="28" t="s">
        <v>343</v>
      </c>
      <c r="G50" s="72" t="s">
        <v>345</v>
      </c>
      <c r="H50" s="75" t="s">
        <v>349</v>
      </c>
      <c r="I50" s="72" t="s">
        <v>352</v>
      </c>
      <c r="J50" s="48" t="s">
        <v>338</v>
      </c>
      <c r="K50" s="72" t="s">
        <v>353</v>
      </c>
    </row>
    <row r="51" spans="1:11" ht="30" x14ac:dyDescent="0.25">
      <c r="A51" s="72">
        <v>50</v>
      </c>
      <c r="B51" s="19" t="s">
        <v>31</v>
      </c>
      <c r="C51" s="75" t="s">
        <v>335</v>
      </c>
      <c r="D51" s="48" t="s">
        <v>338</v>
      </c>
      <c r="E51" s="99">
        <v>6.2</v>
      </c>
      <c r="F51" s="83" t="s">
        <v>341</v>
      </c>
      <c r="G51" s="72" t="s">
        <v>348</v>
      </c>
      <c r="H51" s="75" t="s">
        <v>351</v>
      </c>
      <c r="I51" s="72" t="s">
        <v>48</v>
      </c>
      <c r="J51" s="48" t="s">
        <v>338</v>
      </c>
      <c r="K51" s="80" t="s">
        <v>329</v>
      </c>
    </row>
    <row r="52" spans="1:11" x14ac:dyDescent="0.25">
      <c r="A52" s="72">
        <v>51</v>
      </c>
      <c r="B52" s="19" t="s">
        <v>31</v>
      </c>
      <c r="C52" s="75" t="s">
        <v>336</v>
      </c>
      <c r="D52" s="48" t="s">
        <v>338</v>
      </c>
      <c r="E52" s="99">
        <v>10</v>
      </c>
      <c r="F52" s="28" t="s">
        <v>342</v>
      </c>
      <c r="G52" s="42" t="s">
        <v>346</v>
      </c>
      <c r="H52" s="75" t="s">
        <v>350</v>
      </c>
      <c r="I52" s="82" t="s">
        <v>42</v>
      </c>
      <c r="J52" s="48" t="s">
        <v>338</v>
      </c>
      <c r="K52" s="42" t="s">
        <v>290</v>
      </c>
    </row>
    <row r="53" spans="1:11" x14ac:dyDescent="0.25">
      <c r="A53" s="72">
        <v>52</v>
      </c>
      <c r="B53" s="19" t="s">
        <v>31</v>
      </c>
      <c r="C53" s="75" t="s">
        <v>337</v>
      </c>
      <c r="D53" s="48" t="s">
        <v>338</v>
      </c>
      <c r="E53" s="99">
        <v>9</v>
      </c>
      <c r="F53" s="28" t="s">
        <v>344</v>
      </c>
      <c r="G53" s="42" t="s">
        <v>347</v>
      </c>
      <c r="H53" s="75" t="s">
        <v>350</v>
      </c>
      <c r="I53" s="82" t="s">
        <v>42</v>
      </c>
      <c r="J53" s="48" t="s">
        <v>338</v>
      </c>
      <c r="K53" s="42" t="s">
        <v>290</v>
      </c>
    </row>
    <row r="54" spans="1:11" x14ac:dyDescent="0.25">
      <c r="A54" s="72">
        <v>54</v>
      </c>
      <c r="B54" s="19" t="s">
        <v>31</v>
      </c>
      <c r="C54" s="75" t="s">
        <v>337</v>
      </c>
      <c r="D54" s="48" t="s">
        <v>329</v>
      </c>
      <c r="E54" s="99">
        <v>6</v>
      </c>
      <c r="F54" s="28" t="s">
        <v>361</v>
      </c>
      <c r="G54" s="42" t="s">
        <v>362</v>
      </c>
      <c r="H54" s="75" t="s">
        <v>349</v>
      </c>
      <c r="I54" s="82" t="s">
        <v>365</v>
      </c>
      <c r="J54" s="48" t="s">
        <v>329</v>
      </c>
      <c r="K54" s="42" t="s">
        <v>329</v>
      </c>
    </row>
    <row r="55" spans="1:11" x14ac:dyDescent="0.25">
      <c r="A55" s="72">
        <v>55</v>
      </c>
      <c r="B55" s="19" t="s">
        <v>31</v>
      </c>
      <c r="C55" s="75" t="s">
        <v>358</v>
      </c>
      <c r="D55" s="48" t="s">
        <v>359</v>
      </c>
      <c r="E55" s="99">
        <v>9</v>
      </c>
      <c r="F55" s="28" t="s">
        <v>360</v>
      </c>
      <c r="G55" s="42" t="s">
        <v>363</v>
      </c>
      <c r="H55" s="75" t="s">
        <v>364</v>
      </c>
      <c r="I55" s="82" t="s">
        <v>42</v>
      </c>
      <c r="J55" s="48" t="s">
        <v>359</v>
      </c>
      <c r="K55" s="42" t="s">
        <v>359</v>
      </c>
    </row>
    <row r="56" spans="1:11" x14ac:dyDescent="0.25">
      <c r="A56" s="72">
        <v>56</v>
      </c>
      <c r="B56" s="19" t="s">
        <v>49</v>
      </c>
      <c r="C56" s="75" t="s">
        <v>366</v>
      </c>
      <c r="D56" s="48" t="s">
        <v>368</v>
      </c>
      <c r="E56" s="78">
        <v>4.5</v>
      </c>
      <c r="F56" s="28" t="s">
        <v>369</v>
      </c>
      <c r="G56" s="72" t="s">
        <v>371</v>
      </c>
      <c r="H56" s="75" t="s">
        <v>350</v>
      </c>
      <c r="I56" s="82" t="s">
        <v>42</v>
      </c>
      <c r="J56" s="48" t="s">
        <v>368</v>
      </c>
      <c r="K56" s="30"/>
    </row>
    <row r="57" spans="1:11" x14ac:dyDescent="0.25">
      <c r="A57" s="72">
        <v>57</v>
      </c>
      <c r="B57" s="19" t="s">
        <v>49</v>
      </c>
      <c r="C57" s="75" t="s">
        <v>367</v>
      </c>
      <c r="D57" s="48" t="s">
        <v>368</v>
      </c>
      <c r="E57" s="78">
        <v>4.5</v>
      </c>
      <c r="F57" s="28" t="s">
        <v>370</v>
      </c>
      <c r="G57" s="72" t="s">
        <v>372</v>
      </c>
      <c r="H57" s="75" t="s">
        <v>350</v>
      </c>
      <c r="I57" s="82" t="s">
        <v>48</v>
      </c>
      <c r="J57" s="48" t="s">
        <v>368</v>
      </c>
      <c r="K57" s="30"/>
    </row>
    <row r="58" spans="1:11" x14ac:dyDescent="0.25">
      <c r="A58" s="72">
        <v>58</v>
      </c>
      <c r="B58" s="19" t="s">
        <v>31</v>
      </c>
      <c r="C58" s="75" t="s">
        <v>379</v>
      </c>
      <c r="D58" s="48" t="s">
        <v>368</v>
      </c>
      <c r="E58" s="78">
        <v>8</v>
      </c>
      <c r="F58" s="28"/>
      <c r="G58" s="72" t="s">
        <v>383</v>
      </c>
      <c r="H58" s="75" t="s">
        <v>386</v>
      </c>
      <c r="I58" s="82" t="s">
        <v>42</v>
      </c>
      <c r="J58" s="48"/>
      <c r="K58" s="30" t="s">
        <v>290</v>
      </c>
    </row>
    <row r="59" spans="1:11" x14ac:dyDescent="0.25">
      <c r="A59" s="72">
        <v>59</v>
      </c>
      <c r="B59" s="19" t="s">
        <v>31</v>
      </c>
      <c r="C59" s="75" t="s">
        <v>381</v>
      </c>
      <c r="D59" s="48" t="s">
        <v>368</v>
      </c>
      <c r="E59" s="78">
        <v>3.3</v>
      </c>
      <c r="F59" s="28"/>
      <c r="G59" s="72" t="s">
        <v>384</v>
      </c>
      <c r="H59" s="75" t="s">
        <v>387</v>
      </c>
      <c r="I59" s="82" t="s">
        <v>42</v>
      </c>
      <c r="J59" s="48"/>
      <c r="K59" s="30" t="s">
        <v>382</v>
      </c>
    </row>
    <row r="60" spans="1:11" x14ac:dyDescent="0.25">
      <c r="A60" s="72">
        <v>60</v>
      </c>
      <c r="B60" s="19" t="s">
        <v>31</v>
      </c>
      <c r="C60" s="75" t="s">
        <v>380</v>
      </c>
      <c r="D60" s="48" t="s">
        <v>368</v>
      </c>
      <c r="E60" s="78">
        <v>13.8</v>
      </c>
      <c r="F60" s="28"/>
      <c r="G60" s="72" t="s">
        <v>385</v>
      </c>
      <c r="H60" s="75" t="s">
        <v>388</v>
      </c>
      <c r="I60" s="82" t="s">
        <v>42</v>
      </c>
      <c r="J60" s="48"/>
      <c r="K60" s="30" t="s">
        <v>290</v>
      </c>
    </row>
    <row r="61" spans="1:11" x14ac:dyDescent="0.25">
      <c r="A61" s="72">
        <v>61</v>
      </c>
      <c r="B61" s="19" t="s">
        <v>31</v>
      </c>
      <c r="C61" s="75" t="s">
        <v>389</v>
      </c>
      <c r="D61" s="48" t="s">
        <v>368</v>
      </c>
      <c r="E61" s="78">
        <v>6</v>
      </c>
      <c r="F61" s="28"/>
      <c r="G61" s="72" t="s">
        <v>394</v>
      </c>
      <c r="H61" s="75" t="s">
        <v>395</v>
      </c>
      <c r="I61" s="82"/>
      <c r="J61" s="48" t="s">
        <v>390</v>
      </c>
      <c r="K61" s="30" t="s">
        <v>397</v>
      </c>
    </row>
    <row r="62" spans="1:11" x14ac:dyDescent="0.25">
      <c r="A62" s="72">
        <v>62</v>
      </c>
      <c r="B62" s="19" t="s">
        <v>31</v>
      </c>
      <c r="C62" s="75" t="s">
        <v>391</v>
      </c>
      <c r="D62" s="48" t="s">
        <v>368</v>
      </c>
      <c r="E62" s="78">
        <v>8.5</v>
      </c>
      <c r="F62" s="28" t="s">
        <v>396</v>
      </c>
      <c r="G62" s="72" t="s">
        <v>392</v>
      </c>
      <c r="H62" s="75" t="s">
        <v>350</v>
      </c>
      <c r="I62" s="82" t="s">
        <v>393</v>
      </c>
      <c r="J62" s="48" t="s">
        <v>390</v>
      </c>
      <c r="K62" s="30" t="s">
        <v>414</v>
      </c>
    </row>
    <row r="63" spans="1:11" x14ac:dyDescent="0.25">
      <c r="A63" s="72">
        <v>63</v>
      </c>
      <c r="B63" s="19" t="s">
        <v>31</v>
      </c>
      <c r="C63" s="75" t="s">
        <v>398</v>
      </c>
      <c r="D63" s="48" t="s">
        <v>368</v>
      </c>
      <c r="E63" s="78">
        <v>9</v>
      </c>
      <c r="F63" s="28" t="s">
        <v>399</v>
      </c>
      <c r="G63" s="72" t="s">
        <v>400</v>
      </c>
      <c r="H63" s="75" t="s">
        <v>401</v>
      </c>
      <c r="I63" s="82" t="s">
        <v>42</v>
      </c>
      <c r="J63" s="48" t="s">
        <v>402</v>
      </c>
      <c r="K63" s="30" t="s">
        <v>290</v>
      </c>
    </row>
    <row r="64" spans="1:11" x14ac:dyDescent="0.25">
      <c r="A64" s="72">
        <v>64</v>
      </c>
      <c r="B64" s="19" t="s">
        <v>31</v>
      </c>
      <c r="C64" s="75" t="s">
        <v>403</v>
      </c>
      <c r="D64" s="48" t="s">
        <v>368</v>
      </c>
      <c r="E64" s="78">
        <v>8</v>
      </c>
      <c r="F64" s="28" t="s">
        <v>404</v>
      </c>
      <c r="G64" s="72" t="s">
        <v>405</v>
      </c>
      <c r="H64" s="75" t="s">
        <v>364</v>
      </c>
      <c r="I64" s="82" t="s">
        <v>48</v>
      </c>
      <c r="J64" s="48" t="s">
        <v>402</v>
      </c>
      <c r="K64" s="30" t="s">
        <v>329</v>
      </c>
    </row>
    <row r="65" spans="1:11" x14ac:dyDescent="0.25">
      <c r="A65" s="72">
        <v>65</v>
      </c>
      <c r="B65" s="19" t="s">
        <v>31</v>
      </c>
      <c r="C65" s="75" t="s">
        <v>406</v>
      </c>
      <c r="D65" s="48"/>
      <c r="E65" s="78">
        <v>6</v>
      </c>
      <c r="F65" s="28"/>
      <c r="G65" s="72" t="s">
        <v>407</v>
      </c>
      <c r="H65" s="75" t="s">
        <v>408</v>
      </c>
      <c r="I65" s="82" t="s">
        <v>42</v>
      </c>
      <c r="J65" s="48" t="s">
        <v>402</v>
      </c>
      <c r="K65" s="30" t="s">
        <v>290</v>
      </c>
    </row>
    <row r="66" spans="1:11" x14ac:dyDescent="0.25">
      <c r="A66" s="72">
        <v>65</v>
      </c>
      <c r="B66" s="19" t="s">
        <v>31</v>
      </c>
      <c r="C66" s="75" t="s">
        <v>409</v>
      </c>
      <c r="D66" s="48"/>
      <c r="E66" s="78">
        <v>10</v>
      </c>
      <c r="F66" s="28"/>
      <c r="G66" s="72" t="s">
        <v>410</v>
      </c>
      <c r="H66" s="75" t="s">
        <v>411</v>
      </c>
      <c r="I66" s="82" t="s">
        <v>42</v>
      </c>
      <c r="J66" s="48" t="s">
        <v>402</v>
      </c>
      <c r="K66" s="30" t="s">
        <v>290</v>
      </c>
    </row>
    <row r="67" spans="1:11" x14ac:dyDescent="0.25">
      <c r="A67" s="72">
        <v>66</v>
      </c>
      <c r="B67" s="19" t="s">
        <v>49</v>
      </c>
      <c r="C67" s="75" t="s">
        <v>412</v>
      </c>
      <c r="D67" s="48"/>
      <c r="E67" s="78">
        <v>4</v>
      </c>
      <c r="F67" s="28" t="s">
        <v>413</v>
      </c>
      <c r="G67" s="72" t="s">
        <v>410</v>
      </c>
      <c r="H67" s="75" t="s">
        <v>372</v>
      </c>
      <c r="I67" s="82" t="s">
        <v>102</v>
      </c>
      <c r="J67" s="48" t="s">
        <v>402</v>
      </c>
      <c r="K67" s="30" t="s">
        <v>290</v>
      </c>
    </row>
    <row r="68" spans="1:11" x14ac:dyDescent="0.25">
      <c r="A68" s="72">
        <v>67</v>
      </c>
      <c r="B68" s="19" t="s">
        <v>49</v>
      </c>
      <c r="C68" s="75" t="s">
        <v>415</v>
      </c>
      <c r="D68" s="48"/>
      <c r="E68" s="78">
        <v>5.2</v>
      </c>
      <c r="F68" s="96" t="s">
        <v>424</v>
      </c>
      <c r="G68" s="72" t="s">
        <v>423</v>
      </c>
      <c r="H68" s="75" t="s">
        <v>314</v>
      </c>
      <c r="I68" s="82" t="s">
        <v>102</v>
      </c>
      <c r="J68" s="48" t="s">
        <v>420</v>
      </c>
      <c r="K68" s="30" t="s">
        <v>290</v>
      </c>
    </row>
    <row r="69" spans="1:11" x14ac:dyDescent="0.25">
      <c r="A69" s="72">
        <v>68</v>
      </c>
      <c r="B69" s="19" t="s">
        <v>49</v>
      </c>
      <c r="C69" s="75" t="s">
        <v>416</v>
      </c>
      <c r="D69" s="48"/>
      <c r="E69" s="78">
        <v>6.3</v>
      </c>
      <c r="F69" s="96" t="s">
        <v>422</v>
      </c>
      <c r="G69" s="72" t="s">
        <v>421</v>
      </c>
      <c r="H69" s="75" t="s">
        <v>350</v>
      </c>
      <c r="I69" s="72" t="s">
        <v>42</v>
      </c>
      <c r="J69" s="48" t="s">
        <v>420</v>
      </c>
      <c r="K69" s="30" t="s">
        <v>417</v>
      </c>
    </row>
    <row r="70" spans="1:11" x14ac:dyDescent="0.25">
      <c r="A70" s="72">
        <v>69</v>
      </c>
      <c r="B70" s="19" t="s">
        <v>31</v>
      </c>
      <c r="C70" s="75" t="s">
        <v>267</v>
      </c>
      <c r="D70" s="48"/>
      <c r="E70" s="78">
        <v>9</v>
      </c>
      <c r="F70" s="28" t="s">
        <v>419</v>
      </c>
      <c r="G70" s="72" t="s">
        <v>418</v>
      </c>
      <c r="H70" s="75" t="s">
        <v>364</v>
      </c>
      <c r="I70" s="72" t="s">
        <v>42</v>
      </c>
      <c r="J70" s="48" t="s">
        <v>420</v>
      </c>
      <c r="K70" s="30" t="s">
        <v>290</v>
      </c>
    </row>
    <row r="71" spans="1:11" x14ac:dyDescent="0.25">
      <c r="A71" s="72">
        <v>71</v>
      </c>
      <c r="B71" s="19" t="s">
        <v>31</v>
      </c>
      <c r="C71" s="75" t="s">
        <v>425</v>
      </c>
      <c r="D71" s="48"/>
      <c r="E71" s="78">
        <v>10</v>
      </c>
      <c r="F71" s="28"/>
      <c r="G71" s="72" t="s">
        <v>434</v>
      </c>
      <c r="H71" s="75" t="s">
        <v>320</v>
      </c>
      <c r="I71" s="72" t="s">
        <v>48</v>
      </c>
      <c r="J71" s="48" t="s">
        <v>435</v>
      </c>
      <c r="K71" s="30" t="s">
        <v>303</v>
      </c>
    </row>
    <row r="72" spans="1:11" x14ac:dyDescent="0.25">
      <c r="A72" s="72">
        <v>72</v>
      </c>
      <c r="B72" s="19" t="s">
        <v>31</v>
      </c>
      <c r="C72" s="75" t="s">
        <v>426</v>
      </c>
      <c r="D72" s="48"/>
      <c r="E72" s="78">
        <v>6.9</v>
      </c>
      <c r="F72" s="28"/>
      <c r="G72" s="72"/>
      <c r="H72" s="75" t="s">
        <v>430</v>
      </c>
      <c r="I72" s="72" t="s">
        <v>432</v>
      </c>
      <c r="J72" s="48" t="s">
        <v>436</v>
      </c>
      <c r="K72" s="30" t="s">
        <v>427</v>
      </c>
    </row>
    <row r="73" spans="1:11" x14ac:dyDescent="0.25">
      <c r="A73" s="72">
        <v>73</v>
      </c>
      <c r="B73" s="19" t="s">
        <v>31</v>
      </c>
      <c r="C73" s="75" t="s">
        <v>428</v>
      </c>
      <c r="D73" s="48"/>
      <c r="E73" s="78">
        <v>3.9</v>
      </c>
      <c r="F73" s="28"/>
      <c r="G73" s="72"/>
      <c r="H73" s="75" t="s">
        <v>431</v>
      </c>
      <c r="I73" s="72" t="s">
        <v>433</v>
      </c>
      <c r="J73" s="48"/>
      <c r="K73" s="30" t="s">
        <v>427</v>
      </c>
    </row>
    <row r="74" spans="1:11" x14ac:dyDescent="0.25">
      <c r="A74" s="72">
        <v>74</v>
      </c>
      <c r="B74" s="19" t="s">
        <v>31</v>
      </c>
      <c r="C74" s="75" t="s">
        <v>437</v>
      </c>
      <c r="D74" s="48"/>
      <c r="E74" s="78">
        <v>6</v>
      </c>
      <c r="F74" s="28"/>
      <c r="G74" s="72" t="s">
        <v>438</v>
      </c>
      <c r="H74" s="75" t="s">
        <v>350</v>
      </c>
      <c r="I74" s="72" t="s">
        <v>439</v>
      </c>
      <c r="J74" s="48"/>
      <c r="K74" s="30" t="s">
        <v>290</v>
      </c>
    </row>
    <row r="75" spans="1:11" x14ac:dyDescent="0.25">
      <c r="A75" s="72">
        <v>75</v>
      </c>
      <c r="B75" s="19" t="s">
        <v>31</v>
      </c>
      <c r="C75" s="75" t="s">
        <v>440</v>
      </c>
      <c r="D75" s="48"/>
      <c r="E75" s="78">
        <v>7</v>
      </c>
      <c r="F75" s="28"/>
      <c r="G75" s="72" t="s">
        <v>431</v>
      </c>
      <c r="H75" s="75" t="s">
        <v>421</v>
      </c>
      <c r="I75" s="72" t="s">
        <v>433</v>
      </c>
      <c r="J75" s="48"/>
      <c r="K75" s="30" t="s">
        <v>290</v>
      </c>
    </row>
    <row r="76" spans="1:11" x14ac:dyDescent="0.25">
      <c r="A76" s="72">
        <v>76</v>
      </c>
      <c r="B76" s="19" t="s">
        <v>149</v>
      </c>
      <c r="C76" s="75" t="s">
        <v>441</v>
      </c>
      <c r="D76" s="48"/>
      <c r="E76" s="78">
        <v>11</v>
      </c>
      <c r="F76" s="28"/>
      <c r="G76" s="72" t="s">
        <v>442</v>
      </c>
      <c r="H76" s="75" t="s">
        <v>96</v>
      </c>
      <c r="I76" s="72" t="s">
        <v>443</v>
      </c>
      <c r="J76" s="48"/>
      <c r="K76" s="30" t="s">
        <v>444</v>
      </c>
    </row>
    <row r="77" spans="1:11" x14ac:dyDescent="0.25">
      <c r="A77" s="72">
        <v>77</v>
      </c>
      <c r="B77" s="19" t="s">
        <v>49</v>
      </c>
      <c r="C77" s="75" t="s">
        <v>445</v>
      </c>
      <c r="D77" s="48"/>
      <c r="E77" s="78">
        <v>5</v>
      </c>
      <c r="F77" s="28"/>
      <c r="G77" s="72" t="s">
        <v>392</v>
      </c>
      <c r="H77" s="75" t="s">
        <v>349</v>
      </c>
      <c r="I77" s="72" t="s">
        <v>48</v>
      </c>
      <c r="J77" s="48"/>
      <c r="K77" s="30" t="s">
        <v>446</v>
      </c>
    </row>
    <row r="78" spans="1:11" x14ac:dyDescent="0.25">
      <c r="A78" s="72">
        <v>78</v>
      </c>
      <c r="B78" s="19" t="s">
        <v>49</v>
      </c>
      <c r="C78" s="75" t="s">
        <v>447</v>
      </c>
      <c r="D78" s="48"/>
      <c r="E78" s="78">
        <v>4.3</v>
      </c>
      <c r="F78" s="28"/>
      <c r="G78" s="72" t="s">
        <v>453</v>
      </c>
      <c r="H78" s="97">
        <v>0.2</v>
      </c>
      <c r="I78" s="72" t="s">
        <v>102</v>
      </c>
      <c r="J78" s="48"/>
      <c r="K78" s="30" t="s">
        <v>303</v>
      </c>
    </row>
    <row r="79" spans="1:11" x14ac:dyDescent="0.25">
      <c r="A79" s="72">
        <v>79</v>
      </c>
      <c r="B79" s="19" t="s">
        <v>49</v>
      </c>
      <c r="C79" s="75" t="s">
        <v>448</v>
      </c>
      <c r="D79" s="48"/>
      <c r="E79" s="78">
        <v>4.5</v>
      </c>
      <c r="F79" s="28"/>
      <c r="G79" s="72" t="s">
        <v>410</v>
      </c>
      <c r="H79" s="97" t="s">
        <v>431</v>
      </c>
      <c r="I79" s="72" t="s">
        <v>65</v>
      </c>
      <c r="J79" s="48"/>
      <c r="K79" s="30" t="s">
        <v>450</v>
      </c>
    </row>
    <row r="80" spans="1:11" x14ac:dyDescent="0.25">
      <c r="A80" s="72">
        <v>80</v>
      </c>
      <c r="B80" s="19" t="s">
        <v>49</v>
      </c>
      <c r="C80" s="75" t="s">
        <v>449</v>
      </c>
      <c r="D80" s="48"/>
      <c r="E80" s="78">
        <v>4.3</v>
      </c>
      <c r="F80" s="28"/>
      <c r="G80" s="72" t="s">
        <v>454</v>
      </c>
      <c r="H80" s="97">
        <v>0.3</v>
      </c>
      <c r="I80" s="72" t="s">
        <v>65</v>
      </c>
      <c r="J80" s="48"/>
      <c r="K80" s="30" t="s">
        <v>450</v>
      </c>
    </row>
    <row r="81" spans="1:11" x14ac:dyDescent="0.25">
      <c r="A81" s="72">
        <v>81</v>
      </c>
      <c r="B81" s="19" t="s">
        <v>31</v>
      </c>
      <c r="C81" s="75" t="s">
        <v>451</v>
      </c>
      <c r="D81" s="48"/>
      <c r="E81" s="78">
        <v>6.5</v>
      </c>
      <c r="F81" s="28"/>
      <c r="G81" s="72" t="s">
        <v>452</v>
      </c>
      <c r="H81" s="97" t="s">
        <v>314</v>
      </c>
      <c r="I81" s="72" t="s">
        <v>48</v>
      </c>
      <c r="J81" s="48"/>
      <c r="K81" s="30" t="s">
        <v>450</v>
      </c>
    </row>
    <row r="82" spans="1:11" x14ac:dyDescent="0.25">
      <c r="A82" s="72">
        <v>82</v>
      </c>
      <c r="B82" s="19" t="s">
        <v>49</v>
      </c>
      <c r="C82" s="75" t="s">
        <v>456</v>
      </c>
      <c r="D82" s="48"/>
      <c r="E82" s="78">
        <v>3</v>
      </c>
      <c r="F82" s="28"/>
      <c r="G82" s="72" t="s">
        <v>431</v>
      </c>
      <c r="H82" s="97" t="s">
        <v>457</v>
      </c>
      <c r="I82" s="72" t="s">
        <v>48</v>
      </c>
      <c r="J82" s="48"/>
      <c r="K82" s="30" t="s">
        <v>450</v>
      </c>
    </row>
    <row r="83" spans="1:11" x14ac:dyDescent="0.25">
      <c r="A83" s="72">
        <v>83</v>
      </c>
      <c r="B83" s="19" t="s">
        <v>49</v>
      </c>
      <c r="C83" s="75" t="s">
        <v>458</v>
      </c>
      <c r="D83" s="48"/>
      <c r="E83" s="78">
        <v>3</v>
      </c>
      <c r="F83" s="28"/>
      <c r="G83" s="72" t="s">
        <v>461</v>
      </c>
      <c r="H83" s="97">
        <v>0.3</v>
      </c>
      <c r="I83" s="72" t="s">
        <v>42</v>
      </c>
      <c r="J83" s="48"/>
      <c r="K83" s="30" t="s">
        <v>444</v>
      </c>
    </row>
    <row r="84" spans="1:11" x14ac:dyDescent="0.25">
      <c r="A84" s="72">
        <v>84</v>
      </c>
      <c r="B84" s="19" t="s">
        <v>49</v>
      </c>
      <c r="C84" s="75" t="s">
        <v>459</v>
      </c>
      <c r="D84" s="48"/>
      <c r="E84" s="78">
        <v>4</v>
      </c>
      <c r="F84" s="28"/>
      <c r="G84" s="72" t="s">
        <v>462</v>
      </c>
      <c r="H84" s="97" t="s">
        <v>463</v>
      </c>
      <c r="I84" s="72" t="s">
        <v>464</v>
      </c>
      <c r="J84" s="48"/>
      <c r="K84" s="30" t="s">
        <v>444</v>
      </c>
    </row>
    <row r="85" spans="1:11" x14ac:dyDescent="0.25">
      <c r="A85" s="72">
        <v>85</v>
      </c>
      <c r="B85" s="19" t="s">
        <v>49</v>
      </c>
      <c r="C85" s="75" t="s">
        <v>468</v>
      </c>
      <c r="D85" s="48"/>
      <c r="E85" s="78">
        <v>4</v>
      </c>
      <c r="F85" s="28"/>
      <c r="G85" s="72" t="s">
        <v>469</v>
      </c>
      <c r="H85" s="97" t="s">
        <v>470</v>
      </c>
      <c r="I85" s="72" t="s">
        <v>102</v>
      </c>
      <c r="J85" s="48"/>
      <c r="K85" s="30" t="s">
        <v>471</v>
      </c>
    </row>
    <row r="86" spans="1:11" x14ac:dyDescent="0.25">
      <c r="A86" s="72">
        <v>86</v>
      </c>
      <c r="B86" s="19" t="s">
        <v>49</v>
      </c>
      <c r="C86" s="75" t="s">
        <v>472</v>
      </c>
      <c r="D86" s="48"/>
      <c r="E86" s="78">
        <v>4</v>
      </c>
      <c r="F86" s="28"/>
      <c r="G86" s="72" t="s">
        <v>473</v>
      </c>
      <c r="H86" s="97" t="s">
        <v>474</v>
      </c>
      <c r="I86" s="72" t="s">
        <v>102</v>
      </c>
      <c r="J86" s="48"/>
      <c r="K86" s="30" t="s">
        <v>471</v>
      </c>
    </row>
    <row r="87" spans="1:11" x14ac:dyDescent="0.25">
      <c r="A87" s="72">
        <v>87</v>
      </c>
      <c r="B87" s="19" t="s">
        <v>31</v>
      </c>
      <c r="C87" s="75" t="s">
        <v>475</v>
      </c>
      <c r="D87" s="48"/>
      <c r="E87" s="78">
        <v>10</v>
      </c>
      <c r="F87" s="28"/>
      <c r="G87" s="72" t="s">
        <v>477</v>
      </c>
      <c r="H87" s="97" t="s">
        <v>350</v>
      </c>
      <c r="I87" s="72" t="s">
        <v>102</v>
      </c>
      <c r="J87" s="48"/>
      <c r="K87" s="30" t="s">
        <v>478</v>
      </c>
    </row>
    <row r="88" spans="1:11" x14ac:dyDescent="0.25">
      <c r="A88" s="72">
        <v>88</v>
      </c>
      <c r="B88" s="19" t="s">
        <v>49</v>
      </c>
      <c r="C88" s="75" t="s">
        <v>479</v>
      </c>
      <c r="D88" s="48"/>
      <c r="E88" s="78">
        <v>4.2</v>
      </c>
      <c r="F88" s="28"/>
      <c r="G88" s="72" t="s">
        <v>490</v>
      </c>
      <c r="H88" s="97" t="s">
        <v>491</v>
      </c>
      <c r="I88" s="72" t="s">
        <v>393</v>
      </c>
      <c r="J88" s="48"/>
      <c r="K88" s="30" t="s">
        <v>465</v>
      </c>
    </row>
    <row r="89" spans="1:11" x14ac:dyDescent="0.25">
      <c r="A89" s="72">
        <v>89</v>
      </c>
      <c r="B89" s="19" t="s">
        <v>484</v>
      </c>
      <c r="C89" s="75" t="s">
        <v>480</v>
      </c>
      <c r="D89" s="48"/>
      <c r="E89" s="78" t="s">
        <v>481</v>
      </c>
      <c r="F89" s="28"/>
      <c r="G89" s="72" t="s">
        <v>486</v>
      </c>
      <c r="H89" s="97">
        <v>0.25</v>
      </c>
      <c r="I89" s="72" t="s">
        <v>42</v>
      </c>
      <c r="J89" s="48"/>
      <c r="K89" s="30" t="s">
        <v>290</v>
      </c>
    </row>
    <row r="90" spans="1:11" x14ac:dyDescent="0.25">
      <c r="A90" s="72">
        <v>90</v>
      </c>
      <c r="B90" s="19" t="s">
        <v>484</v>
      </c>
      <c r="C90" s="75" t="s">
        <v>483</v>
      </c>
      <c r="D90" s="48"/>
      <c r="E90" s="78">
        <v>8</v>
      </c>
      <c r="F90" s="28"/>
      <c r="G90" s="72" t="s">
        <v>487</v>
      </c>
      <c r="H90" s="97">
        <v>0.3</v>
      </c>
      <c r="I90" s="72" t="s">
        <v>102</v>
      </c>
      <c r="J90" s="48"/>
      <c r="K90" s="30" t="s">
        <v>482</v>
      </c>
    </row>
    <row r="91" spans="1:11" x14ac:dyDescent="0.25">
      <c r="A91" s="72">
        <v>91</v>
      </c>
      <c r="B91" s="19" t="s">
        <v>49</v>
      </c>
      <c r="C91" s="75" t="s">
        <v>485</v>
      </c>
      <c r="D91" s="48"/>
      <c r="E91" s="78">
        <v>4</v>
      </c>
      <c r="F91" s="28"/>
      <c r="G91" s="72" t="s">
        <v>488</v>
      </c>
      <c r="H91" s="97" t="s">
        <v>489</v>
      </c>
      <c r="I91" s="72" t="s">
        <v>393</v>
      </c>
      <c r="J91" s="48"/>
      <c r="K91" s="30" t="s">
        <v>482</v>
      </c>
    </row>
    <row r="92" spans="1:11" x14ac:dyDescent="0.25">
      <c r="A92" s="72">
        <v>92</v>
      </c>
      <c r="B92" s="19" t="s">
        <v>31</v>
      </c>
      <c r="C92" s="75" t="s">
        <v>493</v>
      </c>
      <c r="D92" s="48"/>
      <c r="E92" s="78">
        <v>4.5999999999999996</v>
      </c>
      <c r="F92" s="28"/>
      <c r="G92" s="72" t="s">
        <v>497</v>
      </c>
      <c r="H92" s="97" t="s">
        <v>498</v>
      </c>
      <c r="I92" s="72" t="s">
        <v>433</v>
      </c>
      <c r="J92" s="48"/>
      <c r="K92" s="30"/>
    </row>
    <row r="93" spans="1:11" x14ac:dyDescent="0.25">
      <c r="A93" s="72">
        <v>93</v>
      </c>
      <c r="B93" s="19" t="s">
        <v>31</v>
      </c>
      <c r="C93" s="75" t="s">
        <v>494</v>
      </c>
      <c r="D93" s="48"/>
      <c r="E93" s="78">
        <v>6</v>
      </c>
      <c r="F93" s="28"/>
      <c r="G93" s="72" t="s">
        <v>372</v>
      </c>
      <c r="H93" s="97" t="s">
        <v>364</v>
      </c>
      <c r="I93" s="72" t="s">
        <v>433</v>
      </c>
      <c r="J93" s="48"/>
      <c r="K93" s="30"/>
    </row>
    <row r="94" spans="1:11" x14ac:dyDescent="0.25">
      <c r="A94" s="72">
        <v>94</v>
      </c>
      <c r="B94" s="19" t="s">
        <v>484</v>
      </c>
      <c r="C94" s="75" t="s">
        <v>496</v>
      </c>
      <c r="D94" s="48"/>
      <c r="E94" s="78">
        <v>6</v>
      </c>
      <c r="F94" s="28"/>
      <c r="G94" s="72" t="s">
        <v>452</v>
      </c>
      <c r="H94" s="97" t="s">
        <v>350</v>
      </c>
      <c r="I94" s="72" t="s">
        <v>48</v>
      </c>
      <c r="J94" s="48"/>
      <c r="K94" s="30"/>
    </row>
    <row r="95" spans="1:11" x14ac:dyDescent="0.25">
      <c r="A95" s="72">
        <v>95</v>
      </c>
      <c r="B95" s="19" t="s">
        <v>484</v>
      </c>
      <c r="C95" s="75" t="s">
        <v>495</v>
      </c>
      <c r="D95" s="48"/>
      <c r="E95" s="78">
        <v>5</v>
      </c>
      <c r="F95" s="28"/>
      <c r="G95" s="72" t="s">
        <v>497</v>
      </c>
      <c r="H95" s="97" t="s">
        <v>350</v>
      </c>
      <c r="I95" s="72" t="s">
        <v>42</v>
      </c>
      <c r="J95" s="48"/>
      <c r="K95" s="30"/>
    </row>
    <row r="96" spans="1:11" x14ac:dyDescent="0.25">
      <c r="A96" s="72">
        <v>96</v>
      </c>
      <c r="B96" s="19" t="s">
        <v>49</v>
      </c>
      <c r="C96" s="75" t="s">
        <v>499</v>
      </c>
      <c r="D96" s="48"/>
      <c r="E96" s="78">
        <v>4</v>
      </c>
      <c r="F96" s="28"/>
      <c r="G96" s="72" t="s">
        <v>504</v>
      </c>
      <c r="H96" s="97" t="s">
        <v>410</v>
      </c>
      <c r="I96" s="72" t="s">
        <v>102</v>
      </c>
      <c r="J96" s="48"/>
      <c r="K96" s="30"/>
    </row>
    <row r="97" spans="1:11" x14ac:dyDescent="0.25">
      <c r="A97" s="72">
        <v>97</v>
      </c>
      <c r="B97" s="19" t="s">
        <v>49</v>
      </c>
      <c r="C97" s="75" t="s">
        <v>500</v>
      </c>
      <c r="D97" s="48"/>
      <c r="E97" s="78">
        <v>3.9</v>
      </c>
      <c r="F97" s="28"/>
      <c r="G97" s="72" t="s">
        <v>503</v>
      </c>
      <c r="H97" s="97" t="s">
        <v>350</v>
      </c>
      <c r="I97" s="72" t="s">
        <v>65</v>
      </c>
      <c r="J97" s="48"/>
      <c r="K97" s="30"/>
    </row>
    <row r="98" spans="1:11" x14ac:dyDescent="0.25">
      <c r="A98" s="72">
        <v>98</v>
      </c>
      <c r="B98" s="19" t="s">
        <v>484</v>
      </c>
      <c r="C98" s="75" t="s">
        <v>501</v>
      </c>
      <c r="D98" s="48"/>
      <c r="E98" s="78">
        <v>5</v>
      </c>
      <c r="F98" s="28"/>
      <c r="G98" s="72" t="s">
        <v>502</v>
      </c>
      <c r="H98" s="97" t="s">
        <v>410</v>
      </c>
      <c r="I98" s="72" t="s">
        <v>48</v>
      </c>
      <c r="J98" s="48"/>
      <c r="K98" s="30"/>
    </row>
    <row r="99" spans="1:11" x14ac:dyDescent="0.25">
      <c r="A99" s="72">
        <v>99</v>
      </c>
      <c r="B99" s="19" t="s">
        <v>49</v>
      </c>
      <c r="C99" s="75" t="s">
        <v>505</v>
      </c>
      <c r="D99" s="48"/>
      <c r="E99" s="78">
        <v>4.5</v>
      </c>
      <c r="F99" s="28"/>
      <c r="G99" s="72" t="s">
        <v>509</v>
      </c>
      <c r="H99" s="97" t="s">
        <v>510</v>
      </c>
      <c r="I99" s="72" t="s">
        <v>48</v>
      </c>
      <c r="J99" s="48"/>
      <c r="K99" s="30"/>
    </row>
    <row r="100" spans="1:11" x14ac:dyDescent="0.25">
      <c r="A100" s="72">
        <v>100</v>
      </c>
      <c r="B100" s="19" t="s">
        <v>484</v>
      </c>
      <c r="C100" s="75" t="s">
        <v>506</v>
      </c>
      <c r="D100" s="48"/>
      <c r="E100" s="78">
        <v>5</v>
      </c>
      <c r="F100" s="28"/>
      <c r="G100" s="72" t="s">
        <v>508</v>
      </c>
      <c r="H100" s="97" t="s">
        <v>407</v>
      </c>
      <c r="I100" s="72" t="s">
        <v>102</v>
      </c>
      <c r="J100" s="48"/>
      <c r="K100" s="30"/>
    </row>
    <row r="101" spans="1:11" x14ac:dyDescent="0.25">
      <c r="A101" s="72">
        <v>101</v>
      </c>
      <c r="B101" s="19" t="s">
        <v>484</v>
      </c>
      <c r="C101" s="75" t="s">
        <v>507</v>
      </c>
      <c r="D101" s="48"/>
      <c r="E101" s="78">
        <v>5</v>
      </c>
      <c r="F101" s="28"/>
      <c r="G101" s="72" t="s">
        <v>457</v>
      </c>
      <c r="H101" s="97" t="s">
        <v>421</v>
      </c>
      <c r="I101" s="72" t="s">
        <v>102</v>
      </c>
      <c r="J101" s="48"/>
      <c r="K101" s="30"/>
    </row>
    <row r="102" spans="1:11" x14ac:dyDescent="0.25">
      <c r="A102" s="72">
        <v>102</v>
      </c>
      <c r="B102" s="19" t="s">
        <v>49</v>
      </c>
      <c r="C102" s="75" t="s">
        <v>511</v>
      </c>
      <c r="D102" s="48"/>
      <c r="E102" s="78">
        <v>5</v>
      </c>
      <c r="F102" s="28"/>
      <c r="G102" s="72" t="s">
        <v>372</v>
      </c>
      <c r="H102" s="97" t="s">
        <v>421</v>
      </c>
      <c r="I102" s="72" t="s">
        <v>102</v>
      </c>
      <c r="J102" s="48"/>
      <c r="K102" s="30"/>
    </row>
    <row r="103" spans="1:11" x14ac:dyDescent="0.25">
      <c r="A103" s="72">
        <v>103</v>
      </c>
      <c r="B103" s="19" t="s">
        <v>49</v>
      </c>
      <c r="C103" s="75" t="s">
        <v>512</v>
      </c>
      <c r="D103" s="48"/>
      <c r="E103" s="78">
        <v>3.2</v>
      </c>
      <c r="F103" s="28"/>
      <c r="G103" s="72" t="s">
        <v>503</v>
      </c>
      <c r="H103" s="97" t="s">
        <v>410</v>
      </c>
      <c r="I103" s="72" t="s">
        <v>42</v>
      </c>
      <c r="J103" s="48"/>
      <c r="K103" s="30"/>
    </row>
    <row r="104" spans="1:11" x14ac:dyDescent="0.25">
      <c r="A104" s="72">
        <v>104</v>
      </c>
      <c r="B104" s="19" t="s">
        <v>49</v>
      </c>
      <c r="C104" s="75" t="s">
        <v>516</v>
      </c>
      <c r="D104" s="48"/>
      <c r="E104" s="78">
        <v>4</v>
      </c>
      <c r="F104" s="28"/>
      <c r="G104" s="72" t="s">
        <v>503</v>
      </c>
      <c r="H104" s="97" t="s">
        <v>350</v>
      </c>
      <c r="I104" s="72" t="s">
        <v>48</v>
      </c>
      <c r="J104" s="48"/>
      <c r="K104" s="30"/>
    </row>
    <row r="105" spans="1:11" x14ac:dyDescent="0.25">
      <c r="A105" s="72">
        <v>105</v>
      </c>
      <c r="B105" s="19" t="s">
        <v>31</v>
      </c>
      <c r="C105" s="75" t="s">
        <v>517</v>
      </c>
      <c r="D105" s="48"/>
      <c r="E105" s="78">
        <v>6.5</v>
      </c>
      <c r="F105" s="28"/>
      <c r="G105" s="72" t="s">
        <v>372</v>
      </c>
      <c r="H105" s="97" t="s">
        <v>408</v>
      </c>
      <c r="I105" s="72" t="s">
        <v>48</v>
      </c>
      <c r="J105" s="48"/>
      <c r="K105" s="30"/>
    </row>
    <row r="106" spans="1:11" x14ac:dyDescent="0.25">
      <c r="A106" s="72">
        <v>106</v>
      </c>
      <c r="B106" s="19" t="s">
        <v>149</v>
      </c>
      <c r="C106" s="75" t="s">
        <v>519</v>
      </c>
      <c r="D106" s="48"/>
      <c r="E106" s="78">
        <v>9.5</v>
      </c>
      <c r="F106" s="28"/>
      <c r="G106" s="72" t="s">
        <v>510</v>
      </c>
      <c r="H106" s="97" t="s">
        <v>364</v>
      </c>
      <c r="I106" s="72" t="s">
        <v>48</v>
      </c>
      <c r="J106" s="48"/>
      <c r="K106" s="30"/>
    </row>
    <row r="107" spans="1:11" x14ac:dyDescent="0.25">
      <c r="A107" s="72">
        <v>107</v>
      </c>
      <c r="B107" s="19" t="s">
        <v>484</v>
      </c>
      <c r="C107" s="75" t="s">
        <v>520</v>
      </c>
      <c r="D107" s="48"/>
      <c r="E107" s="78">
        <v>5.5</v>
      </c>
      <c r="F107" s="28"/>
      <c r="G107" s="72" t="s">
        <v>498</v>
      </c>
      <c r="H107" s="97" t="s">
        <v>350</v>
      </c>
      <c r="I107" s="72" t="s">
        <v>65</v>
      </c>
      <c r="J107" s="48"/>
      <c r="K107" s="30"/>
    </row>
    <row r="108" spans="1:11" x14ac:dyDescent="0.25">
      <c r="A108" s="72">
        <v>108</v>
      </c>
      <c r="B108" s="19" t="s">
        <v>484</v>
      </c>
      <c r="C108" s="75" t="s">
        <v>521</v>
      </c>
      <c r="D108" s="48"/>
      <c r="E108" s="78">
        <v>5.7</v>
      </c>
      <c r="F108" s="28"/>
      <c r="G108" s="72" t="s">
        <v>497</v>
      </c>
      <c r="H108" s="97" t="s">
        <v>350</v>
      </c>
      <c r="I108" s="72" t="s">
        <v>42</v>
      </c>
      <c r="J108" s="48"/>
      <c r="K108" s="30"/>
    </row>
    <row r="109" spans="1:11" x14ac:dyDescent="0.25">
      <c r="A109" s="72">
        <v>109</v>
      </c>
      <c r="B109" s="19" t="s">
        <v>31</v>
      </c>
      <c r="C109" s="75" t="s">
        <v>293</v>
      </c>
      <c r="D109" s="48"/>
      <c r="E109" s="78">
        <v>4.2</v>
      </c>
      <c r="F109" s="28"/>
      <c r="G109" s="72" t="s">
        <v>522</v>
      </c>
      <c r="H109" s="97" t="s">
        <v>498</v>
      </c>
      <c r="I109" s="72" t="s">
        <v>523</v>
      </c>
      <c r="J109" s="48"/>
      <c r="K109" s="30"/>
    </row>
    <row r="110" spans="1:11" x14ac:dyDescent="0.25">
      <c r="A110" s="72">
        <v>110</v>
      </c>
      <c r="B110" s="19" t="s">
        <v>484</v>
      </c>
      <c r="C110" s="75" t="s">
        <v>526</v>
      </c>
      <c r="D110" s="48"/>
      <c r="E110" s="78">
        <v>7</v>
      </c>
      <c r="F110" s="28"/>
      <c r="G110" s="72" t="s">
        <v>457</v>
      </c>
      <c r="H110" s="97" t="s">
        <v>434</v>
      </c>
      <c r="I110" s="72" t="s">
        <v>523</v>
      </c>
      <c r="J110" s="48"/>
      <c r="K110" s="30"/>
    </row>
    <row r="111" spans="1:11" x14ac:dyDescent="0.25">
      <c r="A111" s="72">
        <v>111</v>
      </c>
      <c r="B111" s="19" t="s">
        <v>31</v>
      </c>
      <c r="C111" s="75" t="s">
        <v>527</v>
      </c>
      <c r="D111" s="48"/>
      <c r="E111" s="78">
        <v>9</v>
      </c>
      <c r="F111" s="28"/>
      <c r="G111" s="72" t="s">
        <v>531</v>
      </c>
      <c r="H111" s="97" t="s">
        <v>530</v>
      </c>
      <c r="I111" s="72" t="s">
        <v>48</v>
      </c>
      <c r="J111" s="48"/>
      <c r="K111" s="30"/>
    </row>
    <row r="112" spans="1:11" x14ac:dyDescent="0.25">
      <c r="A112" s="72">
        <v>112</v>
      </c>
      <c r="B112" s="19" t="s">
        <v>484</v>
      </c>
      <c r="C112" s="75" t="s">
        <v>528</v>
      </c>
      <c r="D112" s="48"/>
      <c r="E112" s="78">
        <v>6</v>
      </c>
      <c r="F112" s="28"/>
      <c r="G112" s="72" t="s">
        <v>532</v>
      </c>
      <c r="H112" s="97" t="s">
        <v>529</v>
      </c>
      <c r="I112" s="72" t="s">
        <v>533</v>
      </c>
      <c r="J112" s="48"/>
      <c r="K112" s="30"/>
    </row>
    <row r="113" spans="1:11" x14ac:dyDescent="0.25">
      <c r="A113" s="72">
        <v>113</v>
      </c>
      <c r="B113" s="19" t="s">
        <v>31</v>
      </c>
      <c r="C113" s="75" t="s">
        <v>534</v>
      </c>
      <c r="D113" s="48"/>
      <c r="E113" s="78">
        <v>9</v>
      </c>
      <c r="F113" s="28"/>
      <c r="G113" s="72" t="s">
        <v>535</v>
      </c>
      <c r="H113" s="97" t="s">
        <v>407</v>
      </c>
      <c r="I113" s="72" t="s">
        <v>48</v>
      </c>
      <c r="J113" s="48"/>
      <c r="K113" s="30"/>
    </row>
    <row r="114" spans="1:11" x14ac:dyDescent="0.25">
      <c r="A114" s="72">
        <v>114</v>
      </c>
      <c r="B114" s="19" t="s">
        <v>484</v>
      </c>
      <c r="C114" s="75" t="s">
        <v>536</v>
      </c>
      <c r="D114" s="48"/>
      <c r="E114" s="78">
        <v>5</v>
      </c>
      <c r="F114" s="28"/>
      <c r="G114" s="72" t="s">
        <v>410</v>
      </c>
      <c r="H114" s="97" t="s">
        <v>538</v>
      </c>
      <c r="I114" s="72" t="s">
        <v>48</v>
      </c>
      <c r="J114" s="48"/>
      <c r="K114" s="30"/>
    </row>
    <row r="115" spans="1:11" x14ac:dyDescent="0.25">
      <c r="A115" s="72">
        <v>115</v>
      </c>
      <c r="B115" s="19" t="s">
        <v>484</v>
      </c>
      <c r="C115" s="75" t="s">
        <v>539</v>
      </c>
      <c r="D115" s="48"/>
      <c r="E115" s="78">
        <v>6</v>
      </c>
      <c r="F115" s="28"/>
      <c r="G115" s="72" t="s">
        <v>540</v>
      </c>
      <c r="H115" s="97" t="s">
        <v>538</v>
      </c>
      <c r="I115" s="72" t="s">
        <v>541</v>
      </c>
      <c r="J115" s="48"/>
      <c r="K115" s="30"/>
    </row>
    <row r="116" spans="1:11" x14ac:dyDescent="0.25">
      <c r="A116" s="72">
        <v>116</v>
      </c>
      <c r="B116" s="19" t="s">
        <v>484</v>
      </c>
      <c r="C116" s="75" t="s">
        <v>542</v>
      </c>
      <c r="D116" s="48"/>
      <c r="E116" s="78">
        <v>7</v>
      </c>
      <c r="F116" s="28"/>
      <c r="G116" s="72" t="s">
        <v>543</v>
      </c>
      <c r="H116" s="97" t="s">
        <v>544</v>
      </c>
      <c r="I116" s="72" t="s">
        <v>48</v>
      </c>
      <c r="J116" s="48"/>
      <c r="K116" s="30"/>
    </row>
    <row r="117" spans="1:11" x14ac:dyDescent="0.25">
      <c r="A117" s="72">
        <v>117</v>
      </c>
      <c r="B117" s="19" t="s">
        <v>31</v>
      </c>
      <c r="C117" s="75" t="s">
        <v>545</v>
      </c>
      <c r="D117" s="48"/>
      <c r="E117" s="78">
        <v>7</v>
      </c>
      <c r="F117" s="28"/>
      <c r="G117" s="72" t="s">
        <v>546</v>
      </c>
      <c r="H117" s="97" t="s">
        <v>547</v>
      </c>
      <c r="I117" s="72" t="s">
        <v>433</v>
      </c>
      <c r="J117" s="48"/>
      <c r="K117" s="30"/>
    </row>
    <row r="118" spans="1:11" x14ac:dyDescent="0.25">
      <c r="A118" s="72">
        <v>118</v>
      </c>
      <c r="B118" s="19" t="s">
        <v>484</v>
      </c>
      <c r="C118" s="75" t="s">
        <v>548</v>
      </c>
      <c r="D118" s="48"/>
      <c r="E118" s="78">
        <v>3.5</v>
      </c>
      <c r="F118" s="28"/>
      <c r="G118" s="72" t="s">
        <v>549</v>
      </c>
      <c r="H118" s="97" t="s">
        <v>550</v>
      </c>
      <c r="I118" s="72" t="s">
        <v>541</v>
      </c>
      <c r="J118" s="48"/>
      <c r="K118" s="30"/>
    </row>
    <row r="119" spans="1:11" x14ac:dyDescent="0.25">
      <c r="A119" s="72">
        <v>119</v>
      </c>
      <c r="B119" s="19" t="s">
        <v>484</v>
      </c>
      <c r="C119" s="75" t="s">
        <v>551</v>
      </c>
      <c r="D119" s="48"/>
      <c r="E119" s="78">
        <v>5</v>
      </c>
      <c r="F119" s="28"/>
      <c r="G119" s="72" t="s">
        <v>473</v>
      </c>
      <c r="H119" s="97" t="s">
        <v>552</v>
      </c>
      <c r="I119" s="72" t="s">
        <v>48</v>
      </c>
      <c r="J119" s="48"/>
      <c r="K119" s="30"/>
    </row>
    <row r="120" spans="1:11" x14ac:dyDescent="0.25">
      <c r="A120" s="72">
        <v>120</v>
      </c>
      <c r="B120" s="19" t="s">
        <v>31</v>
      </c>
      <c r="C120" s="75" t="s">
        <v>553</v>
      </c>
      <c r="D120" s="48"/>
      <c r="E120" s="78">
        <v>7</v>
      </c>
      <c r="F120" s="28"/>
      <c r="G120" s="72" t="s">
        <v>554</v>
      </c>
      <c r="H120" s="97" t="s">
        <v>555</v>
      </c>
      <c r="I120" s="72" t="s">
        <v>433</v>
      </c>
      <c r="J120" s="48"/>
      <c r="K120" s="30"/>
    </row>
    <row r="121" spans="1:11" x14ac:dyDescent="0.25">
      <c r="A121" s="72">
        <v>121</v>
      </c>
      <c r="B121" s="19" t="s">
        <v>484</v>
      </c>
      <c r="C121" s="75" t="s">
        <v>557</v>
      </c>
      <c r="D121" s="48"/>
      <c r="E121" s="78">
        <v>5</v>
      </c>
      <c r="F121" s="28"/>
      <c r="G121" s="72" t="s">
        <v>559</v>
      </c>
      <c r="H121" s="97" t="s">
        <v>538</v>
      </c>
      <c r="I121" s="72" t="s">
        <v>48</v>
      </c>
      <c r="J121" s="48"/>
      <c r="K121" s="30"/>
    </row>
    <row r="122" spans="1:11" x14ac:dyDescent="0.25">
      <c r="A122" s="72">
        <v>122</v>
      </c>
      <c r="B122" s="19" t="s">
        <v>484</v>
      </c>
      <c r="C122" s="75" t="s">
        <v>337</v>
      </c>
      <c r="D122" s="48"/>
      <c r="E122" s="78">
        <v>5</v>
      </c>
      <c r="F122" s="28"/>
      <c r="G122" s="72" t="s">
        <v>561</v>
      </c>
      <c r="H122" s="97" t="s">
        <v>562</v>
      </c>
      <c r="I122" s="72" t="s">
        <v>433</v>
      </c>
      <c r="J122" s="48"/>
      <c r="K122" s="30"/>
    </row>
    <row r="123" spans="1:11" x14ac:dyDescent="0.25">
      <c r="A123" s="72">
        <v>123</v>
      </c>
      <c r="B123" s="19" t="s">
        <v>484</v>
      </c>
      <c r="C123" s="75" t="s">
        <v>558</v>
      </c>
      <c r="D123" s="48"/>
      <c r="E123" s="78">
        <v>5.4</v>
      </c>
      <c r="F123" s="28"/>
      <c r="G123" s="72" t="s">
        <v>560</v>
      </c>
      <c r="H123" s="97" t="s">
        <v>538</v>
      </c>
      <c r="I123" s="72" t="s">
        <v>541</v>
      </c>
      <c r="J123" s="48"/>
      <c r="K123" s="30"/>
    </row>
    <row r="124" spans="1:11" x14ac:dyDescent="0.25">
      <c r="A124" s="72">
        <v>124</v>
      </c>
      <c r="B124" s="19" t="s">
        <v>484</v>
      </c>
      <c r="C124" s="75" t="s">
        <v>563</v>
      </c>
      <c r="D124" s="48"/>
      <c r="E124" s="78">
        <v>3.1</v>
      </c>
      <c r="F124" s="28"/>
      <c r="G124" s="72" t="s">
        <v>565</v>
      </c>
      <c r="H124" s="97" t="s">
        <v>538</v>
      </c>
      <c r="I124" s="72" t="s">
        <v>433</v>
      </c>
      <c r="J124" s="48"/>
      <c r="K124" s="30"/>
    </row>
    <row r="125" spans="1:11" x14ac:dyDescent="0.25">
      <c r="A125" s="72">
        <v>125</v>
      </c>
      <c r="B125" s="19" t="s">
        <v>484</v>
      </c>
      <c r="C125" s="75" t="s">
        <v>566</v>
      </c>
      <c r="D125" s="48"/>
      <c r="E125" s="78">
        <v>4</v>
      </c>
      <c r="F125" s="28"/>
      <c r="G125" s="72" t="s">
        <v>562</v>
      </c>
      <c r="H125" s="97" t="s">
        <v>538</v>
      </c>
      <c r="I125" s="72" t="s">
        <v>48</v>
      </c>
      <c r="J125" s="48"/>
      <c r="K125" s="30"/>
    </row>
    <row r="126" spans="1:11" x14ac:dyDescent="0.25">
      <c r="A126" s="72">
        <v>126</v>
      </c>
      <c r="B126" s="19" t="s">
        <v>484</v>
      </c>
      <c r="C126" s="75" t="s">
        <v>567</v>
      </c>
      <c r="D126" s="48"/>
      <c r="E126" s="78">
        <v>4</v>
      </c>
      <c r="F126" s="28"/>
      <c r="G126" s="72" t="s">
        <v>560</v>
      </c>
      <c r="H126" s="97" t="s">
        <v>568</v>
      </c>
      <c r="I126" s="72" t="s">
        <v>102</v>
      </c>
      <c r="J126" s="48"/>
      <c r="K126" s="30"/>
    </row>
    <row r="127" spans="1:11" x14ac:dyDescent="0.25">
      <c r="A127" s="72">
        <v>127</v>
      </c>
      <c r="B127" s="19" t="s">
        <v>484</v>
      </c>
      <c r="C127" s="75" t="s">
        <v>569</v>
      </c>
      <c r="D127" s="48"/>
      <c r="E127" s="78">
        <v>5.2</v>
      </c>
      <c r="F127" s="28"/>
      <c r="G127" s="72" t="s">
        <v>570</v>
      </c>
      <c r="H127" s="97" t="s">
        <v>552</v>
      </c>
      <c r="I127" s="72" t="s">
        <v>541</v>
      </c>
      <c r="J127" s="48"/>
      <c r="K127" s="30"/>
    </row>
    <row r="128" spans="1:11" x14ac:dyDescent="0.25">
      <c r="A128" s="72">
        <v>128</v>
      </c>
      <c r="B128" s="19" t="s">
        <v>484</v>
      </c>
      <c r="C128" s="75" t="s">
        <v>571</v>
      </c>
      <c r="D128" s="48"/>
      <c r="E128" s="78">
        <v>5</v>
      </c>
      <c r="F128" s="28"/>
      <c r="G128" s="72" t="s">
        <v>552</v>
      </c>
      <c r="H128" s="97" t="s">
        <v>572</v>
      </c>
      <c r="I128" s="72" t="s">
        <v>42</v>
      </c>
      <c r="J128" s="48"/>
      <c r="K128" s="30"/>
    </row>
    <row r="129" spans="1:11" x14ac:dyDescent="0.25">
      <c r="A129" s="72">
        <v>129</v>
      </c>
      <c r="B129" s="19" t="s">
        <v>484</v>
      </c>
      <c r="C129" s="75" t="s">
        <v>574</v>
      </c>
      <c r="D129" s="48"/>
      <c r="E129" s="78">
        <v>7</v>
      </c>
      <c r="F129" s="28"/>
      <c r="G129" s="72" t="s">
        <v>576</v>
      </c>
      <c r="H129" s="97" t="s">
        <v>577</v>
      </c>
      <c r="I129" s="72" t="s">
        <v>48</v>
      </c>
      <c r="J129" s="48"/>
      <c r="K129" s="30"/>
    </row>
    <row r="130" spans="1:11" x14ac:dyDescent="0.25">
      <c r="A130" s="72">
        <v>130</v>
      </c>
      <c r="B130" s="19" t="s">
        <v>484</v>
      </c>
      <c r="C130" s="75" t="s">
        <v>575</v>
      </c>
      <c r="D130" s="48"/>
      <c r="E130" s="78">
        <v>4.2</v>
      </c>
      <c r="F130" s="28"/>
      <c r="G130" s="72" t="s">
        <v>578</v>
      </c>
      <c r="H130" s="97" t="s">
        <v>538</v>
      </c>
      <c r="I130" s="72" t="s">
        <v>393</v>
      </c>
      <c r="J130" s="48"/>
      <c r="K130" s="30"/>
    </row>
    <row r="131" spans="1:11" x14ac:dyDescent="0.25">
      <c r="A131" s="72">
        <v>131</v>
      </c>
      <c r="B131" s="19" t="s">
        <v>31</v>
      </c>
      <c r="C131" s="75" t="s">
        <v>579</v>
      </c>
      <c r="D131" s="48"/>
      <c r="E131" s="78">
        <v>8</v>
      </c>
      <c r="F131" s="28"/>
      <c r="G131" s="72" t="s">
        <v>580</v>
      </c>
      <c r="H131" s="97" t="s">
        <v>477</v>
      </c>
      <c r="I131" s="72" t="s">
        <v>48</v>
      </c>
      <c r="J131" s="48"/>
      <c r="K131" s="30"/>
    </row>
    <row r="132" spans="1:11" x14ac:dyDescent="0.25">
      <c r="A132" s="72">
        <v>132</v>
      </c>
      <c r="B132" s="19" t="s">
        <v>31</v>
      </c>
      <c r="C132" s="75" t="s">
        <v>581</v>
      </c>
      <c r="D132" s="48"/>
      <c r="E132" s="78">
        <v>7.5</v>
      </c>
      <c r="F132" s="28"/>
      <c r="G132" s="72" t="s">
        <v>582</v>
      </c>
      <c r="H132" s="97" t="s">
        <v>583</v>
      </c>
      <c r="I132" s="72" t="s">
        <v>48</v>
      </c>
      <c r="J132" s="48"/>
      <c r="K132" s="30"/>
    </row>
    <row r="133" spans="1:11" x14ac:dyDescent="0.25">
      <c r="A133" s="72">
        <v>133</v>
      </c>
      <c r="B133" s="19" t="s">
        <v>31</v>
      </c>
      <c r="C133" s="75" t="s">
        <v>585</v>
      </c>
      <c r="D133" s="48"/>
      <c r="E133" s="78">
        <v>8</v>
      </c>
      <c r="F133" s="28"/>
      <c r="G133" s="72" t="s">
        <v>586</v>
      </c>
      <c r="H133" s="97" t="s">
        <v>538</v>
      </c>
      <c r="I133" s="72" t="s">
        <v>541</v>
      </c>
      <c r="J133" s="48"/>
      <c r="K133" s="30"/>
    </row>
    <row r="134" spans="1:11" x14ac:dyDescent="0.25">
      <c r="A134" s="72">
        <v>134</v>
      </c>
      <c r="B134" s="19" t="s">
        <v>31</v>
      </c>
      <c r="C134" s="75" t="s">
        <v>587</v>
      </c>
      <c r="D134" s="48"/>
      <c r="E134" s="78">
        <v>6</v>
      </c>
      <c r="F134" s="28"/>
      <c r="G134" s="72" t="s">
        <v>593</v>
      </c>
      <c r="H134" s="97" t="s">
        <v>582</v>
      </c>
      <c r="I134" s="72" t="s">
        <v>48</v>
      </c>
      <c r="J134" s="48"/>
      <c r="K134" s="30"/>
    </row>
    <row r="135" spans="1:11" x14ac:dyDescent="0.25">
      <c r="A135" s="72">
        <v>135</v>
      </c>
      <c r="B135" s="19" t="s">
        <v>484</v>
      </c>
      <c r="C135" s="75" t="s">
        <v>588</v>
      </c>
      <c r="D135" s="48"/>
      <c r="E135" s="78">
        <v>6.6</v>
      </c>
      <c r="F135" s="28"/>
      <c r="G135" s="72" t="s">
        <v>590</v>
      </c>
      <c r="H135" s="97" t="s">
        <v>591</v>
      </c>
      <c r="I135" s="72" t="s">
        <v>48</v>
      </c>
      <c r="J135" s="48"/>
      <c r="K135" s="30"/>
    </row>
    <row r="136" spans="1:11" x14ac:dyDescent="0.25">
      <c r="A136" s="72">
        <v>136</v>
      </c>
      <c r="B136" s="19" t="s">
        <v>484</v>
      </c>
      <c r="C136" s="75" t="s">
        <v>589</v>
      </c>
      <c r="D136" s="48"/>
      <c r="E136" s="78">
        <v>9</v>
      </c>
      <c r="F136" s="28"/>
      <c r="G136" s="72" t="s">
        <v>592</v>
      </c>
      <c r="H136" s="97" t="s">
        <v>577</v>
      </c>
      <c r="I136" s="72" t="s">
        <v>42</v>
      </c>
      <c r="J136" s="48"/>
      <c r="K136" s="30"/>
    </row>
    <row r="137" spans="1:11" x14ac:dyDescent="0.25">
      <c r="A137" s="72">
        <v>137</v>
      </c>
      <c r="B137" s="19" t="s">
        <v>484</v>
      </c>
      <c r="C137" s="75" t="s">
        <v>594</v>
      </c>
      <c r="D137" s="48"/>
      <c r="E137" s="78">
        <v>7.3</v>
      </c>
      <c r="F137" s="28"/>
      <c r="G137" s="72" t="s">
        <v>552</v>
      </c>
      <c r="H137" s="97" t="s">
        <v>572</v>
      </c>
      <c r="I137" s="72" t="s">
        <v>42</v>
      </c>
      <c r="J137" s="48"/>
      <c r="K137" s="30"/>
    </row>
    <row r="138" spans="1:11" x14ac:dyDescent="0.25">
      <c r="A138" s="72">
        <v>138</v>
      </c>
      <c r="B138" s="19" t="s">
        <v>484</v>
      </c>
      <c r="C138" s="75" t="s">
        <v>595</v>
      </c>
      <c r="D138" s="48"/>
      <c r="E138" s="78">
        <v>6.1</v>
      </c>
      <c r="F138" s="28"/>
      <c r="G138" s="72" t="s">
        <v>586</v>
      </c>
      <c r="H138" s="97" t="s">
        <v>538</v>
      </c>
      <c r="I138" s="72" t="s">
        <v>541</v>
      </c>
      <c r="J138" s="48"/>
      <c r="K138" s="30"/>
    </row>
    <row r="139" spans="1:11" x14ac:dyDescent="0.25">
      <c r="A139" s="72">
        <v>139</v>
      </c>
      <c r="B139" s="19" t="s">
        <v>597</v>
      </c>
      <c r="C139" s="75" t="s">
        <v>596</v>
      </c>
      <c r="D139" s="48"/>
      <c r="E139" s="78">
        <v>7</v>
      </c>
      <c r="F139" s="28"/>
      <c r="G139" s="72" t="s">
        <v>546</v>
      </c>
      <c r="H139" s="97" t="s">
        <v>538</v>
      </c>
      <c r="I139" s="72" t="s">
        <v>602</v>
      </c>
      <c r="J139" s="48"/>
      <c r="K139" s="30"/>
    </row>
    <row r="140" spans="1:11" x14ac:dyDescent="0.25">
      <c r="A140" s="72">
        <v>140</v>
      </c>
      <c r="B140" s="19" t="s">
        <v>599</v>
      </c>
      <c r="C140" s="75" t="s">
        <v>598</v>
      </c>
      <c r="D140" s="48"/>
      <c r="E140" s="78">
        <v>12</v>
      </c>
      <c r="F140" s="28"/>
      <c r="G140" s="72" t="s">
        <v>600</v>
      </c>
      <c r="H140" s="97" t="s">
        <v>601</v>
      </c>
      <c r="I140" s="72" t="s">
        <v>602</v>
      </c>
      <c r="J140" s="48"/>
      <c r="K140" s="30"/>
    </row>
    <row r="141" spans="1:11" x14ac:dyDescent="0.25">
      <c r="A141" s="72">
        <v>141</v>
      </c>
      <c r="B141" s="19" t="s">
        <v>597</v>
      </c>
      <c r="C141" s="75" t="s">
        <v>603</v>
      </c>
      <c r="D141" s="48"/>
      <c r="E141" s="78">
        <v>6</v>
      </c>
      <c r="F141" s="28"/>
      <c r="G141" s="72" t="s">
        <v>604</v>
      </c>
      <c r="H141" s="97" t="s">
        <v>538</v>
      </c>
      <c r="I141" s="72" t="s">
        <v>602</v>
      </c>
      <c r="J141" s="48"/>
      <c r="K141" s="30"/>
    </row>
    <row r="142" spans="1:11" x14ac:dyDescent="0.25">
      <c r="A142" s="72">
        <v>142</v>
      </c>
      <c r="B142" s="19" t="s">
        <v>484</v>
      </c>
      <c r="C142" s="75" t="s">
        <v>606</v>
      </c>
      <c r="D142" s="48"/>
      <c r="E142" s="78">
        <v>6</v>
      </c>
      <c r="F142" s="28"/>
      <c r="G142" s="72" t="s">
        <v>608</v>
      </c>
      <c r="H142" s="97" t="s">
        <v>538</v>
      </c>
      <c r="I142" s="72" t="s">
        <v>393</v>
      </c>
      <c r="J142" s="48"/>
      <c r="K142" s="30"/>
    </row>
    <row r="143" spans="1:11" x14ac:dyDescent="0.25">
      <c r="A143" s="72">
        <v>143</v>
      </c>
      <c r="B143" s="19" t="s">
        <v>484</v>
      </c>
      <c r="C143" s="75" t="s">
        <v>607</v>
      </c>
      <c r="D143" s="48"/>
      <c r="E143" s="78">
        <v>6.4</v>
      </c>
      <c r="F143" s="28"/>
      <c r="G143" s="72" t="s">
        <v>552</v>
      </c>
      <c r="H143" s="97" t="s">
        <v>572</v>
      </c>
      <c r="I143" s="72" t="s">
        <v>42</v>
      </c>
      <c r="J143" s="48"/>
      <c r="K143" s="30"/>
    </row>
    <row r="144" spans="1:11" x14ac:dyDescent="0.25">
      <c r="A144" s="72">
        <v>144</v>
      </c>
      <c r="B144" s="19" t="s">
        <v>31</v>
      </c>
      <c r="C144" s="75" t="s">
        <v>610</v>
      </c>
      <c r="D144" s="48"/>
      <c r="E144" s="78">
        <v>5</v>
      </c>
      <c r="F144" s="28"/>
      <c r="G144" s="72" t="s">
        <v>611</v>
      </c>
      <c r="H144" s="97" t="s">
        <v>350</v>
      </c>
      <c r="I144" s="72" t="s">
        <v>433</v>
      </c>
      <c r="J144" s="48"/>
      <c r="K144" s="30"/>
    </row>
    <row r="145" spans="1:11" x14ac:dyDescent="0.25">
      <c r="A145" s="72">
        <v>145</v>
      </c>
      <c r="B145" s="19" t="s">
        <v>49</v>
      </c>
      <c r="C145" s="75" t="s">
        <v>612</v>
      </c>
      <c r="D145" s="48"/>
      <c r="E145" s="78">
        <v>5.4</v>
      </c>
      <c r="F145" s="28"/>
      <c r="G145" s="72" t="s">
        <v>614</v>
      </c>
      <c r="H145" s="97" t="s">
        <v>350</v>
      </c>
      <c r="I145" s="72" t="s">
        <v>102</v>
      </c>
      <c r="J145" s="48"/>
      <c r="K145" s="30"/>
    </row>
    <row r="146" spans="1:11" x14ac:dyDescent="0.25">
      <c r="A146" s="138">
        <v>146</v>
      </c>
      <c r="B146" s="19" t="s">
        <v>31</v>
      </c>
      <c r="C146" s="80" t="s">
        <v>615</v>
      </c>
      <c r="E146" s="61">
        <v>8.6</v>
      </c>
      <c r="G146" s="72" t="s">
        <v>617</v>
      </c>
      <c r="H146" s="97" t="s">
        <v>350</v>
      </c>
      <c r="I146" s="72" t="s">
        <v>42</v>
      </c>
    </row>
  </sheetData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Overall</vt:lpstr>
      <vt:lpstr>Summary</vt:lpstr>
      <vt:lpstr>Candidate 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aparna</dc:creator>
  <cp:lastModifiedBy>Hari Thapliyal</cp:lastModifiedBy>
  <cp:lastPrinted>2015-06-10T07:09:02Z</cp:lastPrinted>
  <dcterms:created xsi:type="dcterms:W3CDTF">2014-04-25T04:07:42Z</dcterms:created>
  <dcterms:modified xsi:type="dcterms:W3CDTF">2015-11-25T11:54:10Z</dcterms:modified>
</cp:coreProperties>
</file>