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9630" windowHeight="30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25" i="1"/>
  <c r="N25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S25"/>
  <c r="R25"/>
  <c r="Q25"/>
  <c r="P25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4"/>
  <c r="S2"/>
  <c r="T2" s="1"/>
  <c r="M25"/>
  <c r="L25"/>
  <c r="K25"/>
  <c r="G25"/>
  <c r="J25"/>
  <c r="I25"/>
  <c r="H25"/>
  <c r="F25"/>
  <c r="E25"/>
  <c r="D25"/>
</calcChain>
</file>

<file path=xl/sharedStrings.xml><?xml version="1.0" encoding="utf-8"?>
<sst xmlns="http://schemas.openxmlformats.org/spreadsheetml/2006/main" count="45" uniqueCount="45">
  <si>
    <t>Bhavana</t>
  </si>
  <si>
    <t>Anil</t>
  </si>
  <si>
    <t>Vishwanath</t>
  </si>
  <si>
    <t>Sushil</t>
  </si>
  <si>
    <t>Balasubramanium</t>
  </si>
  <si>
    <t>Vinod Unni</t>
  </si>
  <si>
    <t>Priyaranjan Das</t>
  </si>
  <si>
    <t>Mahindra Kumar</t>
  </si>
  <si>
    <t>Padmanabham</t>
  </si>
  <si>
    <t>Sandeep Reddy</t>
  </si>
  <si>
    <t>Nadeem</t>
  </si>
  <si>
    <t>Prasanna</t>
  </si>
  <si>
    <t>Naresh</t>
  </si>
  <si>
    <t>Biju</t>
  </si>
  <si>
    <t>Anil D</t>
  </si>
  <si>
    <t>Abhisekh</t>
  </si>
  <si>
    <t>Naveen</t>
  </si>
  <si>
    <t>Vijay</t>
  </si>
  <si>
    <t>Senthil</t>
  </si>
  <si>
    <t>BL</t>
  </si>
  <si>
    <t>Name</t>
  </si>
  <si>
    <t>FW</t>
  </si>
  <si>
    <t>IM</t>
  </si>
  <si>
    <t>SM</t>
  </si>
  <si>
    <t>TM</t>
  </si>
  <si>
    <t>QM</t>
  </si>
  <si>
    <t>CM</t>
  </si>
  <si>
    <t>HR</t>
  </si>
  <si>
    <t>COM</t>
  </si>
  <si>
    <t>RM</t>
  </si>
  <si>
    <t>Final</t>
  </si>
  <si>
    <t>Missed Class (Min)</t>
  </si>
  <si>
    <t>Mahindra Lipare</t>
  </si>
  <si>
    <t>Total Training Hrs</t>
  </si>
  <si>
    <t>Missed%</t>
  </si>
  <si>
    <t>Total Exercies</t>
  </si>
  <si>
    <t>Exercises Done</t>
  </si>
  <si>
    <t>% Exercise</t>
  </si>
  <si>
    <t>Team</t>
  </si>
  <si>
    <t>CAH</t>
  </si>
  <si>
    <t>CCR</t>
  </si>
  <si>
    <t>PRM</t>
  </si>
  <si>
    <t>CMS</t>
  </si>
  <si>
    <t>Project</t>
  </si>
  <si>
    <t>Cls.Avg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</si>
</sst>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%"/>
    <numFmt numFmtId="169" formatCode="0.00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164" fontId="0" fillId="0" borderId="1" xfId="0" applyNumberFormat="1" applyBorder="1"/>
    <xf numFmtId="0" fontId="0" fillId="0" borderId="1" xfId="0" applyFont="1" applyBorder="1"/>
    <xf numFmtId="0" fontId="0" fillId="0" borderId="2" xfId="0" applyFill="1" applyBorder="1"/>
    <xf numFmtId="0" fontId="0" fillId="5" borderId="1" xfId="0" applyFill="1" applyBorder="1"/>
    <xf numFmtId="0" fontId="0" fillId="6" borderId="1" xfId="0" applyFill="1" applyBorder="1"/>
    <xf numFmtId="9" fontId="0" fillId="5" borderId="1" xfId="1" applyFont="1" applyFill="1" applyBorder="1"/>
    <xf numFmtId="165" fontId="0" fillId="6" borderId="1" xfId="1" applyNumberFormat="1" applyFont="1" applyFill="1" applyBorder="1"/>
    <xf numFmtId="0" fontId="2" fillId="6" borderId="1" xfId="0" applyFont="1" applyFill="1" applyBorder="1"/>
    <xf numFmtId="9" fontId="0" fillId="0" borderId="1" xfId="1" applyFont="1" applyBorder="1"/>
    <xf numFmtId="164" fontId="0" fillId="2" borderId="1" xfId="0" applyNumberFormat="1" applyFill="1" applyBorder="1"/>
    <xf numFmtId="169" fontId="2" fillId="0" borderId="0" xfId="0" applyNumberFormat="1" applyFont="1"/>
    <xf numFmtId="164" fontId="0" fillId="6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7"/>
  <sheetViews>
    <sheetView tabSelected="1" topLeftCell="A2" zoomScale="90" zoomScaleNormal="90" workbookViewId="0">
      <selection activeCell="O24" sqref="O24"/>
    </sheetView>
  </sheetViews>
  <sheetFormatPr defaultRowHeight="15"/>
  <cols>
    <col min="1" max="1" width="7.28515625" bestFit="1" customWidth="1"/>
    <col min="2" max="2" width="5.85546875" bestFit="1" customWidth="1"/>
    <col min="3" max="3" width="17" bestFit="1" customWidth="1"/>
    <col min="13" max="13" width="9.28515625" bestFit="1" customWidth="1"/>
    <col min="16" max="16" width="14.42578125" bestFit="1" customWidth="1"/>
    <col min="17" max="17" width="13.28515625" bestFit="1" customWidth="1"/>
    <col min="18" max="18" width="18.140625" bestFit="1" customWidth="1"/>
  </cols>
  <sheetData>
    <row r="1" spans="1:20">
      <c r="Q1" t="s">
        <v>35</v>
      </c>
      <c r="S1" s="7" t="s">
        <v>33</v>
      </c>
    </row>
    <row r="2" spans="1:20">
      <c r="Q2">
        <v>9</v>
      </c>
      <c r="S2">
        <f>7*60*2 + 8*60*2</f>
        <v>1800</v>
      </c>
      <c r="T2">
        <f>S2/60</f>
        <v>30</v>
      </c>
    </row>
    <row r="3" spans="1:20">
      <c r="A3" s="1" t="s">
        <v>43</v>
      </c>
      <c r="B3" s="1" t="s">
        <v>38</v>
      </c>
      <c r="C3" s="1" t="s">
        <v>20</v>
      </c>
      <c r="D3" s="1" t="s">
        <v>19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26</v>
      </c>
      <c r="J3" s="1" t="s">
        <v>25</v>
      </c>
      <c r="K3" s="1" t="s">
        <v>27</v>
      </c>
      <c r="L3" s="1" t="s">
        <v>28</v>
      </c>
      <c r="M3" s="1" t="s">
        <v>29</v>
      </c>
      <c r="N3" s="1" t="s">
        <v>44</v>
      </c>
      <c r="O3" s="1" t="s">
        <v>30</v>
      </c>
      <c r="P3" s="8" t="s">
        <v>36</v>
      </c>
      <c r="Q3" s="8" t="s">
        <v>37</v>
      </c>
      <c r="R3" s="9" t="s">
        <v>31</v>
      </c>
      <c r="S3" s="9" t="s">
        <v>34</v>
      </c>
    </row>
    <row r="4" spans="1:20">
      <c r="A4" s="1" t="s">
        <v>39</v>
      </c>
      <c r="B4" s="1">
        <v>1</v>
      </c>
      <c r="C4" s="1" t="s">
        <v>0</v>
      </c>
      <c r="D4" s="1">
        <v>10</v>
      </c>
      <c r="E4" s="1">
        <v>14</v>
      </c>
      <c r="F4" s="1">
        <v>13</v>
      </c>
      <c r="G4" s="2">
        <v>15</v>
      </c>
      <c r="H4" s="1">
        <v>12</v>
      </c>
      <c r="I4" s="3">
        <v>8</v>
      </c>
      <c r="J4" s="1">
        <v>14</v>
      </c>
      <c r="K4" s="1">
        <v>13</v>
      </c>
      <c r="L4" s="4"/>
      <c r="M4" s="4"/>
      <c r="N4" s="5">
        <f>AVERAGE(E4:M4)*5.88</f>
        <v>74.759999999999991</v>
      </c>
      <c r="O4" s="1">
        <v>75</v>
      </c>
      <c r="P4" s="8">
        <v>0</v>
      </c>
      <c r="Q4" s="10">
        <f>P4/$Q$2</f>
        <v>0</v>
      </c>
      <c r="R4" s="9">
        <v>155</v>
      </c>
      <c r="S4" s="11">
        <f>R4/$S$2</f>
        <v>8.611111111111111E-2</v>
      </c>
    </row>
    <row r="5" spans="1:20">
      <c r="A5" s="1"/>
      <c r="B5" s="1">
        <v>1</v>
      </c>
      <c r="C5" s="1" t="s">
        <v>1</v>
      </c>
      <c r="D5" s="1">
        <v>15</v>
      </c>
      <c r="E5" s="4"/>
      <c r="F5" s="4"/>
      <c r="G5" s="2">
        <v>15</v>
      </c>
      <c r="H5" s="1">
        <v>16</v>
      </c>
      <c r="I5" s="1">
        <v>13</v>
      </c>
      <c r="J5" s="1">
        <v>13</v>
      </c>
      <c r="K5" s="4"/>
      <c r="L5" s="4"/>
      <c r="M5" s="4"/>
      <c r="N5" s="5">
        <f t="shared" ref="N5:N23" si="0">AVERAGE(E5:M5)*5.88</f>
        <v>83.789999999999992</v>
      </c>
      <c r="O5" s="1"/>
      <c r="P5" s="8">
        <v>0</v>
      </c>
      <c r="Q5" s="10">
        <f t="shared" ref="Q5:Q23" si="1">P5/$Q$2</f>
        <v>0</v>
      </c>
      <c r="R5" s="9">
        <v>30</v>
      </c>
      <c r="S5" s="11">
        <f t="shared" ref="S5:S23" si="2">R5/$S$2</f>
        <v>1.6666666666666666E-2</v>
      </c>
    </row>
    <row r="6" spans="1:20">
      <c r="A6" s="1"/>
      <c r="B6" s="1">
        <v>1</v>
      </c>
      <c r="C6" s="12" t="s">
        <v>2</v>
      </c>
      <c r="D6" s="9">
        <v>13</v>
      </c>
      <c r="E6" s="9">
        <v>14</v>
      </c>
      <c r="F6" s="9">
        <v>14</v>
      </c>
      <c r="G6" s="9">
        <v>15</v>
      </c>
      <c r="H6" s="9">
        <v>13</v>
      </c>
      <c r="I6" s="9">
        <v>14</v>
      </c>
      <c r="J6" s="9">
        <v>13</v>
      </c>
      <c r="K6" s="9">
        <v>11</v>
      </c>
      <c r="L6" s="9">
        <v>13</v>
      </c>
      <c r="M6" s="9">
        <v>13</v>
      </c>
      <c r="N6" s="16">
        <f t="shared" si="0"/>
        <v>78.400000000000006</v>
      </c>
      <c r="O6" s="1">
        <v>73</v>
      </c>
      <c r="P6" s="8">
        <v>0</v>
      </c>
      <c r="Q6" s="10">
        <f t="shared" si="1"/>
        <v>0</v>
      </c>
      <c r="R6" s="9">
        <v>120</v>
      </c>
      <c r="S6" s="11">
        <f t="shared" si="2"/>
        <v>6.6666666666666666E-2</v>
      </c>
    </row>
    <row r="7" spans="1:20">
      <c r="A7" s="1"/>
      <c r="B7" s="1">
        <v>1</v>
      </c>
      <c r="C7" s="1" t="s">
        <v>3</v>
      </c>
      <c r="D7" s="1">
        <v>7</v>
      </c>
      <c r="E7" s="1">
        <v>15</v>
      </c>
      <c r="F7" s="1">
        <v>11</v>
      </c>
      <c r="G7" s="3">
        <v>9</v>
      </c>
      <c r="H7" s="1">
        <v>11</v>
      </c>
      <c r="I7" s="1">
        <v>11</v>
      </c>
      <c r="J7" s="1">
        <v>16</v>
      </c>
      <c r="K7" s="1">
        <v>12</v>
      </c>
      <c r="L7" s="3">
        <v>9</v>
      </c>
      <c r="M7" s="1">
        <v>12</v>
      </c>
      <c r="N7" s="5">
        <f t="shared" si="0"/>
        <v>69.25333333333333</v>
      </c>
      <c r="O7" s="1">
        <v>60</v>
      </c>
      <c r="P7" s="8">
        <v>2</v>
      </c>
      <c r="Q7" s="10">
        <f t="shared" si="1"/>
        <v>0.22222222222222221</v>
      </c>
      <c r="R7" s="9">
        <v>105</v>
      </c>
      <c r="S7" s="11">
        <f t="shared" si="2"/>
        <v>5.8333333333333334E-2</v>
      </c>
    </row>
    <row r="8" spans="1:20">
      <c r="A8" s="1"/>
      <c r="B8" s="1">
        <v>1</v>
      </c>
      <c r="C8" s="1" t="s">
        <v>4</v>
      </c>
      <c r="D8" s="1">
        <v>8</v>
      </c>
      <c r="E8" s="3">
        <v>10</v>
      </c>
      <c r="F8" s="3">
        <v>10</v>
      </c>
      <c r="G8" s="2">
        <v>11</v>
      </c>
      <c r="H8" s="1">
        <v>13</v>
      </c>
      <c r="I8" s="1">
        <v>12</v>
      </c>
      <c r="J8" s="1">
        <v>12</v>
      </c>
      <c r="K8" s="1">
        <v>12</v>
      </c>
      <c r="L8" s="2">
        <v>12</v>
      </c>
      <c r="M8" s="2">
        <v>12</v>
      </c>
      <c r="N8" s="5">
        <f t="shared" si="0"/>
        <v>67.946666666666658</v>
      </c>
      <c r="O8" s="1">
        <v>66</v>
      </c>
      <c r="P8" s="8">
        <v>5</v>
      </c>
      <c r="Q8" s="10">
        <f t="shared" si="1"/>
        <v>0.55555555555555558</v>
      </c>
      <c r="R8" s="9">
        <v>0</v>
      </c>
      <c r="S8" s="11">
        <f t="shared" si="2"/>
        <v>0</v>
      </c>
    </row>
    <row r="9" spans="1:20">
      <c r="A9" s="1" t="s">
        <v>40</v>
      </c>
      <c r="B9" s="1">
        <v>2</v>
      </c>
      <c r="C9" s="1" t="s">
        <v>5</v>
      </c>
      <c r="D9" s="1">
        <v>8</v>
      </c>
      <c r="E9" s="1">
        <v>17</v>
      </c>
      <c r="F9" s="1">
        <v>15</v>
      </c>
      <c r="G9" s="2">
        <v>11</v>
      </c>
      <c r="H9" s="1">
        <v>11</v>
      </c>
      <c r="I9" s="1">
        <v>14</v>
      </c>
      <c r="J9" s="1">
        <v>13</v>
      </c>
      <c r="K9" s="3">
        <v>10</v>
      </c>
      <c r="L9" s="1">
        <v>11</v>
      </c>
      <c r="M9" s="3">
        <v>9</v>
      </c>
      <c r="N9" s="5">
        <f t="shared" si="0"/>
        <v>72.52</v>
      </c>
      <c r="O9" s="1">
        <v>76</v>
      </c>
      <c r="P9" s="8">
        <v>6</v>
      </c>
      <c r="Q9" s="10">
        <f t="shared" si="1"/>
        <v>0.66666666666666663</v>
      </c>
      <c r="R9" s="9">
        <v>0</v>
      </c>
      <c r="S9" s="11">
        <f t="shared" si="2"/>
        <v>0</v>
      </c>
    </row>
    <row r="10" spans="1:20">
      <c r="A10" s="1"/>
      <c r="B10" s="1">
        <v>2</v>
      </c>
      <c r="C10" s="1" t="s">
        <v>6</v>
      </c>
      <c r="D10" s="1">
        <v>3</v>
      </c>
      <c r="E10" s="1">
        <v>13</v>
      </c>
      <c r="F10" s="3">
        <v>10</v>
      </c>
      <c r="G10" s="3">
        <v>10</v>
      </c>
      <c r="H10" s="1">
        <v>12</v>
      </c>
      <c r="I10" s="1">
        <v>12</v>
      </c>
      <c r="J10" s="1">
        <v>13</v>
      </c>
      <c r="K10" s="1">
        <v>11</v>
      </c>
      <c r="L10" s="3">
        <v>10</v>
      </c>
      <c r="M10" s="3">
        <v>9</v>
      </c>
      <c r="N10" s="5">
        <f t="shared" si="0"/>
        <v>65.333333333333329</v>
      </c>
      <c r="O10" s="1">
        <v>69</v>
      </c>
      <c r="P10" s="8">
        <v>4</v>
      </c>
      <c r="Q10" s="10">
        <f t="shared" si="1"/>
        <v>0.44444444444444442</v>
      </c>
      <c r="R10" s="9">
        <v>0</v>
      </c>
      <c r="S10" s="11">
        <f t="shared" si="2"/>
        <v>0</v>
      </c>
    </row>
    <row r="11" spans="1:20">
      <c r="A11" s="1"/>
      <c r="B11" s="1">
        <v>2</v>
      </c>
      <c r="C11" s="1" t="s">
        <v>32</v>
      </c>
      <c r="D11" s="1">
        <v>6</v>
      </c>
      <c r="E11" s="1">
        <v>11</v>
      </c>
      <c r="F11" s="3">
        <v>8</v>
      </c>
      <c r="G11" s="3">
        <v>10</v>
      </c>
      <c r="H11" s="1">
        <v>12</v>
      </c>
      <c r="I11" s="3">
        <v>9</v>
      </c>
      <c r="J11" s="3">
        <v>8</v>
      </c>
      <c r="K11" s="3">
        <v>9</v>
      </c>
      <c r="L11" s="2">
        <v>11</v>
      </c>
      <c r="M11" s="1">
        <v>11</v>
      </c>
      <c r="N11" s="14">
        <f t="shared" si="0"/>
        <v>58.146666666666668</v>
      </c>
      <c r="O11" s="1">
        <v>60</v>
      </c>
      <c r="P11" s="8">
        <v>4</v>
      </c>
      <c r="Q11" s="10">
        <f t="shared" si="1"/>
        <v>0.44444444444444442</v>
      </c>
      <c r="R11" s="9">
        <v>0</v>
      </c>
      <c r="S11" s="11">
        <f t="shared" si="2"/>
        <v>0</v>
      </c>
    </row>
    <row r="12" spans="1:20">
      <c r="A12" s="1"/>
      <c r="B12" s="1">
        <v>2</v>
      </c>
      <c r="C12" s="1" t="s">
        <v>8</v>
      </c>
      <c r="D12" s="1">
        <v>8</v>
      </c>
      <c r="E12" s="1">
        <v>11</v>
      </c>
      <c r="F12" s="1">
        <v>13</v>
      </c>
      <c r="G12" s="2">
        <v>14</v>
      </c>
      <c r="H12" s="1">
        <v>11</v>
      </c>
      <c r="I12" s="3">
        <v>9</v>
      </c>
      <c r="J12" s="4"/>
      <c r="K12" s="1">
        <v>12</v>
      </c>
      <c r="L12" s="1">
        <v>11</v>
      </c>
      <c r="M12" s="1">
        <v>13</v>
      </c>
      <c r="N12" s="5">
        <f t="shared" si="0"/>
        <v>69.09</v>
      </c>
      <c r="O12" s="1"/>
      <c r="P12" s="8">
        <v>2</v>
      </c>
      <c r="Q12" s="10">
        <f t="shared" si="1"/>
        <v>0.22222222222222221</v>
      </c>
      <c r="R12" s="9">
        <v>120</v>
      </c>
      <c r="S12" s="11">
        <f t="shared" si="2"/>
        <v>6.6666666666666666E-2</v>
      </c>
    </row>
    <row r="13" spans="1:20">
      <c r="A13" s="1"/>
      <c r="B13" s="1">
        <v>2</v>
      </c>
      <c r="C13" s="1" t="s">
        <v>9</v>
      </c>
      <c r="D13" s="1">
        <v>6</v>
      </c>
      <c r="E13" s="1">
        <v>11</v>
      </c>
      <c r="F13" s="1">
        <v>12</v>
      </c>
      <c r="G13" s="2">
        <v>11</v>
      </c>
      <c r="H13" s="1">
        <v>14</v>
      </c>
      <c r="I13" s="3">
        <v>9</v>
      </c>
      <c r="J13" s="1">
        <v>12</v>
      </c>
      <c r="K13" s="3">
        <v>10</v>
      </c>
      <c r="L13" s="1">
        <v>13</v>
      </c>
      <c r="M13" s="1">
        <v>12</v>
      </c>
      <c r="N13" s="5">
        <f t="shared" si="0"/>
        <v>67.946666666666658</v>
      </c>
      <c r="O13" s="1">
        <v>58</v>
      </c>
      <c r="P13" s="8">
        <v>2</v>
      </c>
      <c r="Q13" s="10">
        <f t="shared" si="1"/>
        <v>0.22222222222222221</v>
      </c>
      <c r="R13" s="9">
        <v>0</v>
      </c>
      <c r="S13" s="11">
        <f t="shared" si="2"/>
        <v>0</v>
      </c>
    </row>
    <row r="14" spans="1:20">
      <c r="A14" s="1" t="s">
        <v>41</v>
      </c>
      <c r="B14" s="1">
        <v>3</v>
      </c>
      <c r="C14" s="1" t="s">
        <v>10</v>
      </c>
      <c r="D14" s="4"/>
      <c r="E14" s="3">
        <v>9</v>
      </c>
      <c r="F14" s="3">
        <v>10</v>
      </c>
      <c r="G14" s="2">
        <v>12</v>
      </c>
      <c r="H14" s="1">
        <v>11</v>
      </c>
      <c r="I14" s="3">
        <v>9</v>
      </c>
      <c r="J14" s="1">
        <v>12</v>
      </c>
      <c r="K14" s="1">
        <v>12</v>
      </c>
      <c r="L14" s="1">
        <v>11</v>
      </c>
      <c r="M14" s="4"/>
      <c r="N14" s="5">
        <f t="shared" si="0"/>
        <v>63.21</v>
      </c>
      <c r="O14" s="1">
        <v>62</v>
      </c>
      <c r="P14" s="8">
        <v>2</v>
      </c>
      <c r="Q14" s="10">
        <f t="shared" si="1"/>
        <v>0.22222222222222221</v>
      </c>
      <c r="R14" s="9">
        <v>40</v>
      </c>
      <c r="S14" s="11">
        <f t="shared" si="2"/>
        <v>2.2222222222222223E-2</v>
      </c>
    </row>
    <row r="15" spans="1:20">
      <c r="A15" s="1"/>
      <c r="B15" s="1">
        <v>3</v>
      </c>
      <c r="C15" s="12" t="s">
        <v>11</v>
      </c>
      <c r="D15" s="9">
        <v>7</v>
      </c>
      <c r="E15" s="9">
        <v>12</v>
      </c>
      <c r="F15" s="9">
        <v>12</v>
      </c>
      <c r="G15" s="9">
        <v>11</v>
      </c>
      <c r="H15" s="9">
        <v>13</v>
      </c>
      <c r="I15" s="9">
        <v>13</v>
      </c>
      <c r="J15" s="9">
        <v>12</v>
      </c>
      <c r="K15" s="9">
        <v>13</v>
      </c>
      <c r="L15" s="9">
        <v>12</v>
      </c>
      <c r="M15" s="9">
        <v>13</v>
      </c>
      <c r="N15" s="16">
        <f t="shared" si="0"/>
        <v>72.52</v>
      </c>
      <c r="O15" s="1">
        <v>73</v>
      </c>
      <c r="P15" s="8">
        <v>2</v>
      </c>
      <c r="Q15" s="10">
        <f t="shared" si="1"/>
        <v>0.22222222222222221</v>
      </c>
      <c r="R15" s="9">
        <v>15</v>
      </c>
      <c r="S15" s="11">
        <f t="shared" si="2"/>
        <v>8.3333333333333332E-3</v>
      </c>
    </row>
    <row r="16" spans="1:20">
      <c r="A16" s="1"/>
      <c r="B16" s="1">
        <v>3</v>
      </c>
      <c r="C16" s="1" t="s">
        <v>12</v>
      </c>
      <c r="D16" s="1">
        <v>8</v>
      </c>
      <c r="E16" s="1">
        <v>13</v>
      </c>
      <c r="F16" s="1">
        <v>12</v>
      </c>
      <c r="G16" s="2">
        <v>11</v>
      </c>
      <c r="H16" s="4"/>
      <c r="I16" s="4"/>
      <c r="J16" s="4"/>
      <c r="K16" s="4"/>
      <c r="L16" s="4"/>
      <c r="M16" s="1">
        <v>11</v>
      </c>
      <c r="N16" s="5">
        <f t="shared" si="0"/>
        <v>69.09</v>
      </c>
      <c r="O16" s="1">
        <v>72</v>
      </c>
      <c r="P16" s="8">
        <v>2</v>
      </c>
      <c r="Q16" s="10">
        <f t="shared" si="1"/>
        <v>0.22222222222222221</v>
      </c>
      <c r="R16" s="9">
        <v>480</v>
      </c>
      <c r="S16" s="11">
        <f t="shared" si="2"/>
        <v>0.26666666666666666</v>
      </c>
    </row>
    <row r="17" spans="1:19">
      <c r="A17" s="1"/>
      <c r="B17" s="1">
        <v>3</v>
      </c>
      <c r="C17" s="1" t="s">
        <v>13</v>
      </c>
      <c r="D17" s="1">
        <v>10</v>
      </c>
      <c r="E17" s="1">
        <v>13</v>
      </c>
      <c r="F17" s="3">
        <v>10</v>
      </c>
      <c r="G17" s="2">
        <v>13</v>
      </c>
      <c r="H17" s="1">
        <v>12</v>
      </c>
      <c r="I17" s="1">
        <v>11</v>
      </c>
      <c r="J17" s="3">
        <v>10</v>
      </c>
      <c r="K17" s="3">
        <v>9</v>
      </c>
      <c r="L17" s="1">
        <v>12</v>
      </c>
      <c r="M17" s="1">
        <v>12</v>
      </c>
      <c r="N17" s="5">
        <f t="shared" si="0"/>
        <v>66.64</v>
      </c>
      <c r="O17" s="1">
        <v>68</v>
      </c>
      <c r="P17" s="8">
        <v>4</v>
      </c>
      <c r="Q17" s="10">
        <f t="shared" si="1"/>
        <v>0.44444444444444442</v>
      </c>
      <c r="R17" s="9">
        <v>0</v>
      </c>
      <c r="S17" s="11">
        <f t="shared" si="2"/>
        <v>0</v>
      </c>
    </row>
    <row r="18" spans="1:19">
      <c r="A18" s="1"/>
      <c r="B18" s="1">
        <v>3</v>
      </c>
      <c r="C18" s="1" t="s">
        <v>14</v>
      </c>
      <c r="D18" s="1">
        <v>7</v>
      </c>
      <c r="E18" s="1">
        <v>15</v>
      </c>
      <c r="F18" s="3">
        <v>10</v>
      </c>
      <c r="G18" s="2">
        <v>12</v>
      </c>
      <c r="H18" s="1">
        <v>12</v>
      </c>
      <c r="I18" s="1">
        <v>11</v>
      </c>
      <c r="J18" s="1">
        <v>14</v>
      </c>
      <c r="K18" s="1">
        <v>11</v>
      </c>
      <c r="L18" s="1">
        <v>13</v>
      </c>
      <c r="M18" s="3">
        <v>9</v>
      </c>
      <c r="N18" s="5">
        <f t="shared" si="0"/>
        <v>69.906666666666666</v>
      </c>
      <c r="O18" s="1">
        <v>77</v>
      </c>
      <c r="P18" s="8">
        <v>4</v>
      </c>
      <c r="Q18" s="10">
        <f t="shared" si="1"/>
        <v>0.44444444444444442</v>
      </c>
      <c r="R18" s="9">
        <v>0</v>
      </c>
      <c r="S18" s="11">
        <f t="shared" si="2"/>
        <v>0</v>
      </c>
    </row>
    <row r="19" spans="1:19">
      <c r="A19" s="1" t="s">
        <v>42</v>
      </c>
      <c r="B19" s="1">
        <v>4</v>
      </c>
      <c r="C19" s="12" t="s">
        <v>15</v>
      </c>
      <c r="D19" s="9">
        <v>7</v>
      </c>
      <c r="E19" s="9">
        <v>15</v>
      </c>
      <c r="F19" s="9">
        <v>13</v>
      </c>
      <c r="G19" s="9">
        <v>15</v>
      </c>
      <c r="H19" s="9">
        <v>16</v>
      </c>
      <c r="I19" s="9">
        <v>13</v>
      </c>
      <c r="J19" s="9">
        <v>14</v>
      </c>
      <c r="K19" s="9">
        <v>13</v>
      </c>
      <c r="L19" s="9">
        <v>14</v>
      </c>
      <c r="M19" s="9">
        <v>13</v>
      </c>
      <c r="N19" s="16">
        <f t="shared" si="0"/>
        <v>82.32</v>
      </c>
      <c r="O19" s="7">
        <v>83</v>
      </c>
      <c r="P19" s="8">
        <v>7</v>
      </c>
      <c r="Q19" s="10">
        <f t="shared" si="1"/>
        <v>0.77777777777777779</v>
      </c>
      <c r="R19" s="12">
        <v>60</v>
      </c>
      <c r="S19" s="11">
        <f t="shared" si="2"/>
        <v>3.3333333333333333E-2</v>
      </c>
    </row>
    <row r="20" spans="1:19">
      <c r="A20" s="1"/>
      <c r="B20" s="1">
        <v>4</v>
      </c>
      <c r="C20" s="1" t="s">
        <v>16</v>
      </c>
      <c r="D20" s="4"/>
      <c r="E20" s="3">
        <v>7</v>
      </c>
      <c r="F20" s="3">
        <v>10</v>
      </c>
      <c r="G20" s="2">
        <v>14</v>
      </c>
      <c r="H20" s="1">
        <v>13</v>
      </c>
      <c r="I20" s="1">
        <v>13</v>
      </c>
      <c r="J20" s="1">
        <v>14</v>
      </c>
      <c r="K20" s="1">
        <v>14</v>
      </c>
      <c r="L20" s="3">
        <v>9</v>
      </c>
      <c r="M20" s="4"/>
      <c r="N20" s="5">
        <f t="shared" si="0"/>
        <v>69.09</v>
      </c>
      <c r="O20" s="1">
        <v>56</v>
      </c>
      <c r="P20" s="8">
        <v>0</v>
      </c>
      <c r="Q20" s="10">
        <f t="shared" si="1"/>
        <v>0</v>
      </c>
      <c r="R20" s="9">
        <v>180</v>
      </c>
      <c r="S20" s="11">
        <f t="shared" si="2"/>
        <v>0.1</v>
      </c>
    </row>
    <row r="21" spans="1:19">
      <c r="A21" s="1"/>
      <c r="B21" s="1">
        <v>4</v>
      </c>
      <c r="C21" s="1" t="s">
        <v>7</v>
      </c>
      <c r="D21" s="4"/>
      <c r="E21" s="3">
        <v>9</v>
      </c>
      <c r="F21" s="3">
        <v>6</v>
      </c>
      <c r="G21" s="2">
        <v>11</v>
      </c>
      <c r="H21" s="3">
        <v>6</v>
      </c>
      <c r="I21" s="4"/>
      <c r="J21" s="4"/>
      <c r="K21" s="3">
        <v>6</v>
      </c>
      <c r="L21" s="3">
        <v>8</v>
      </c>
      <c r="M21" s="3">
        <v>10</v>
      </c>
      <c r="N21" s="14">
        <f t="shared" si="0"/>
        <v>47.04</v>
      </c>
      <c r="O21" s="1">
        <v>46</v>
      </c>
      <c r="P21" s="8">
        <v>2</v>
      </c>
      <c r="Q21" s="10">
        <f t="shared" si="1"/>
        <v>0.22222222222222221</v>
      </c>
      <c r="R21" s="9">
        <v>0</v>
      </c>
      <c r="S21" s="11">
        <f t="shared" si="2"/>
        <v>0</v>
      </c>
    </row>
    <row r="22" spans="1:19">
      <c r="A22" s="1"/>
      <c r="B22" s="1">
        <v>4</v>
      </c>
      <c r="C22" s="6" t="s">
        <v>17</v>
      </c>
      <c r="D22" s="1">
        <v>9</v>
      </c>
      <c r="E22" s="3">
        <v>10</v>
      </c>
      <c r="F22" s="3">
        <v>8</v>
      </c>
      <c r="G22" s="2">
        <v>13</v>
      </c>
      <c r="H22" s="1">
        <v>13</v>
      </c>
      <c r="I22" s="1">
        <v>15</v>
      </c>
      <c r="J22" s="1">
        <v>12</v>
      </c>
      <c r="K22" s="1">
        <v>13</v>
      </c>
      <c r="L22" s="4"/>
      <c r="M22" s="1">
        <v>12</v>
      </c>
      <c r="N22" s="5">
        <f t="shared" si="0"/>
        <v>70.56</v>
      </c>
      <c r="O22" s="1">
        <v>73</v>
      </c>
      <c r="P22" s="8">
        <v>4</v>
      </c>
      <c r="Q22" s="10">
        <f t="shared" si="1"/>
        <v>0.44444444444444442</v>
      </c>
      <c r="R22" s="9">
        <v>10</v>
      </c>
      <c r="S22" s="11">
        <f t="shared" si="2"/>
        <v>5.5555555555555558E-3</v>
      </c>
    </row>
    <row r="23" spans="1:19">
      <c r="A23" s="1"/>
      <c r="B23" s="1">
        <v>4</v>
      </c>
      <c r="C23" s="12" t="s">
        <v>18</v>
      </c>
      <c r="D23" s="9">
        <v>13</v>
      </c>
      <c r="E23" s="9">
        <v>13</v>
      </c>
      <c r="F23" s="9">
        <v>12</v>
      </c>
      <c r="G23" s="9">
        <v>12</v>
      </c>
      <c r="H23" s="9">
        <v>14</v>
      </c>
      <c r="I23" s="9">
        <v>15</v>
      </c>
      <c r="J23" s="9">
        <v>15</v>
      </c>
      <c r="K23" s="9"/>
      <c r="L23" s="9"/>
      <c r="M23" s="9">
        <v>13</v>
      </c>
      <c r="N23" s="16">
        <f t="shared" si="0"/>
        <v>78.959999999999994</v>
      </c>
      <c r="O23" s="1">
        <v>74</v>
      </c>
      <c r="P23" s="8">
        <v>0</v>
      </c>
      <c r="Q23" s="10">
        <f t="shared" si="1"/>
        <v>0</v>
      </c>
      <c r="R23" s="9">
        <v>10</v>
      </c>
      <c r="S23" s="11">
        <f t="shared" si="2"/>
        <v>5.5555555555555558E-3</v>
      </c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5">
        <f>AVERAGE(D4:D23)*5</f>
        <v>42.647058823529413</v>
      </c>
      <c r="E25" s="5">
        <f>AVERAGE(E4:E23)*5.88</f>
        <v>71.79789473684211</v>
      </c>
      <c r="F25" s="5">
        <f>AVERAGE(F4:F23)*5.88</f>
        <v>64.679999999999993</v>
      </c>
      <c r="G25" s="5">
        <f>AVERAGE(G4:G23)*5.88</f>
        <v>72.03</v>
      </c>
      <c r="H25" s="5">
        <f t="shared" ref="H25:O25" si="3">AVERAGE(H4:H23)*5.88</f>
        <v>72.726315789473688</v>
      </c>
      <c r="I25" s="5">
        <f t="shared" si="3"/>
        <v>68.926666666666662</v>
      </c>
      <c r="J25" s="5">
        <f t="shared" si="3"/>
        <v>75.0564705882353</v>
      </c>
      <c r="K25" s="5">
        <f t="shared" si="3"/>
        <v>66.063529411764705</v>
      </c>
      <c r="L25" s="5">
        <f t="shared" si="3"/>
        <v>66.248000000000005</v>
      </c>
      <c r="M25" s="5">
        <f t="shared" si="3"/>
        <v>67.62</v>
      </c>
      <c r="N25" s="5">
        <f>AVERAGE(N4:N23)</f>
        <v>69.826166666666666</v>
      </c>
      <c r="O25" s="5">
        <f>AVERAGE(O4:O23)</f>
        <v>67.833333333333329</v>
      </c>
      <c r="P25" s="1">
        <f>AVERAGE(P4:P23)</f>
        <v>2.6</v>
      </c>
      <c r="Q25" s="13">
        <f>P25/Q2</f>
        <v>0.28888888888888892</v>
      </c>
      <c r="R25" s="1">
        <f>AVERAGE(R4:R23)</f>
        <v>66.25</v>
      </c>
      <c r="S25" s="13">
        <f>R25/S2</f>
        <v>3.6805555555555557E-2</v>
      </c>
    </row>
    <row r="27" spans="1:19">
      <c r="M27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Prasad</dc:creator>
  <cp:lastModifiedBy>Hari Prasad</cp:lastModifiedBy>
  <dcterms:created xsi:type="dcterms:W3CDTF">2011-11-08T11:04:47Z</dcterms:created>
  <dcterms:modified xsi:type="dcterms:W3CDTF">2011-11-11T09:36:13Z</dcterms:modified>
</cp:coreProperties>
</file>